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CJ9FNuj7jBqTHSA/gh2kE6LyIQHr1cHNBBlgtCwfyIvM/tSMCcVD0ovdlSQAvtPu37j/Ea3/usc3oHD5DYmFCA==" workbookSaltValue="hdUQqVkutZeRTomNeGJPgQ==" workbookSpinCount="100000" lockStructure="1"/>
  <bookViews>
    <workbookView showSheetTabs="0" xWindow="-60" yWindow="-16320" windowWidth="29040" windowHeight="15840" tabRatio="790"/>
  </bookViews>
  <sheets>
    <sheet name="Portada" sheetId="12" r:id="rId1"/>
    <sheet name="Gráfico" sheetId="5" r:id="rId2"/>
    <sheet name="Aceite de Oliva" sheetId="1" state="hidden" r:id="rId3"/>
    <sheet name="TAM Aceite de Oliva" sheetId="2" state="hidden" r:id="rId4"/>
    <sheet name="Aceite Virgen" sheetId="7"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L260" i="8" l="1"/>
  <c r="RL259" i="8" s="1"/>
  <c r="RL260" i="7"/>
  <c r="RL259" i="7" s="1"/>
  <c r="RO285" i="1"/>
  <c r="RN285" i="1"/>
  <c r="RM285" i="1"/>
  <c r="RL285" i="1"/>
  <c r="RO284" i="1"/>
  <c r="RN284" i="1"/>
  <c r="RM284" i="1"/>
  <c r="RL284" i="1"/>
  <c r="RO283" i="1"/>
  <c r="RN283" i="1"/>
  <c r="RM283" i="1"/>
  <c r="RL283" i="1"/>
  <c r="RO282" i="1"/>
  <c r="RN282" i="1"/>
  <c r="RM282" i="1"/>
  <c r="RL282" i="1"/>
  <c r="RO281" i="1"/>
  <c r="RN281" i="1"/>
  <c r="RM281" i="1"/>
  <c r="RL281" i="1"/>
  <c r="RO280" i="1"/>
  <c r="RN280" i="1"/>
  <c r="RM280" i="1"/>
  <c r="RL280" i="1"/>
  <c r="RO279" i="1"/>
  <c r="RN279" i="1"/>
  <c r="RM279" i="1"/>
  <c r="RL279" i="1"/>
  <c r="RO278" i="1"/>
  <c r="RN278" i="1"/>
  <c r="RM278" i="1"/>
  <c r="RL278" i="1"/>
  <c r="RO277" i="1"/>
  <c r="RN277" i="1"/>
  <c r="RM277" i="1"/>
  <c r="RL277" i="1"/>
  <c r="RO276" i="1"/>
  <c r="RN276" i="1"/>
  <c r="RM276" i="1"/>
  <c r="RL276" i="1"/>
  <c r="RO275" i="1"/>
  <c r="RN275" i="1"/>
  <c r="RM275" i="1"/>
  <c r="RL275" i="1"/>
  <c r="RO274" i="1"/>
  <c r="RN274" i="1"/>
  <c r="RM274" i="1"/>
  <c r="RL274" i="1"/>
  <c r="RO273" i="1"/>
  <c r="RN273" i="1"/>
  <c r="RM273" i="1"/>
  <c r="RL273" i="1"/>
  <c r="RO272" i="1"/>
  <c r="RN272" i="1"/>
  <c r="RM272" i="1"/>
  <c r="RL272" i="1"/>
  <c r="RO271" i="1"/>
  <c r="RN271" i="1"/>
  <c r="RM271" i="1"/>
  <c r="RL271" i="1"/>
  <c r="RO270" i="1"/>
  <c r="RN270" i="1"/>
  <c r="RM270" i="1"/>
  <c r="RL270" i="1"/>
  <c r="RO269" i="1"/>
  <c r="RN269" i="1"/>
  <c r="RM269" i="1"/>
  <c r="RL269" i="1"/>
  <c r="RO268" i="1"/>
  <c r="RN268" i="1"/>
  <c r="RM268" i="1"/>
  <c r="RL268" i="1"/>
  <c r="RO267" i="1"/>
  <c r="RN267" i="1"/>
  <c r="RM267" i="1"/>
  <c r="RL267" i="1"/>
  <c r="RO266" i="1"/>
  <c r="RN266" i="1"/>
  <c r="RM266" i="1"/>
  <c r="RL266" i="1"/>
  <c r="RO265" i="1"/>
  <c r="RN265" i="1"/>
  <c r="RM265" i="1"/>
  <c r="RL265" i="1"/>
  <c r="RO264" i="1"/>
  <c r="RN264" i="1"/>
  <c r="RM264" i="1"/>
  <c r="RL264" i="1"/>
  <c r="RO263" i="1"/>
  <c r="RN263" i="1"/>
  <c r="RM263" i="1"/>
  <c r="RL263" i="1"/>
  <c r="RO262" i="1"/>
  <c r="RN262" i="1"/>
  <c r="RM262" i="1"/>
  <c r="RM287" i="1" s="1"/>
  <c r="RL262" i="1"/>
  <c r="RL260" i="1"/>
  <c r="RM259" i="1" s="1"/>
  <c r="RL259" i="1"/>
  <c r="RE260" i="8"/>
  <c r="RE259" i="8" s="1"/>
  <c r="RE260" i="7"/>
  <c r="RE259" i="7" s="1"/>
  <c r="RE260" i="1"/>
  <c r="RE259" i="1" s="1"/>
  <c r="QX260" i="8"/>
  <c r="QX259" i="8" s="1"/>
  <c r="QY259" i="8"/>
  <c r="QX260" i="7"/>
  <c r="QX259" i="7" s="1"/>
  <c r="QX260" i="1"/>
  <c r="RA259" i="1" s="1"/>
  <c r="QQ260" i="8"/>
  <c r="QQ259" i="8" s="1"/>
  <c r="QQ260" i="7"/>
  <c r="QQ259" i="7" s="1"/>
  <c r="QS259" i="7"/>
  <c r="QR259" i="7"/>
  <c r="QQ260" i="1"/>
  <c r="QQ259" i="1" s="1"/>
  <c r="B11" i="9"/>
  <c r="C11" i="9" s="1"/>
  <c r="B11" i="10"/>
  <c r="RO259" i="8" l="1"/>
  <c r="RM259" i="8"/>
  <c r="RN259" i="8"/>
  <c r="RM259" i="7"/>
  <c r="RO259" i="7"/>
  <c r="RN259" i="7"/>
  <c r="RN287" i="1"/>
  <c r="RO287" i="1"/>
  <c r="RL287" i="1"/>
  <c r="RN259" i="1"/>
  <c r="RO259" i="1"/>
  <c r="RF259" i="8"/>
  <c r="RG259" i="8"/>
  <c r="RH259" i="8"/>
  <c r="RF259" i="7"/>
  <c r="RH259" i="7"/>
  <c r="RG259" i="7"/>
  <c r="QX259" i="1"/>
  <c r="QY259" i="1"/>
  <c r="RF259" i="1"/>
  <c r="RG259" i="1"/>
  <c r="RH259" i="1"/>
  <c r="QY259" i="7"/>
  <c r="QZ259" i="1"/>
  <c r="QZ259" i="8"/>
  <c r="RA259" i="8"/>
  <c r="QZ259" i="7"/>
  <c r="RA259" i="7"/>
  <c r="QR259" i="8"/>
  <c r="QS259" i="8"/>
  <c r="QT259" i="8"/>
  <c r="QT259" i="7"/>
  <c r="QR259" i="1"/>
  <c r="QS259" i="1"/>
  <c r="QT259" i="1"/>
  <c r="QJ260" i="8"/>
  <c r="QL259" i="8" s="1"/>
  <c r="QJ260" i="7"/>
  <c r="QJ259" i="7" s="1"/>
  <c r="QJ260" i="1"/>
  <c r="QJ259" i="1" s="1"/>
  <c r="QJ259" i="8" l="1"/>
  <c r="QK259" i="8"/>
  <c r="QM259" i="8"/>
  <c r="QK259" i="7"/>
  <c r="QL259" i="7"/>
  <c r="QM259" i="7"/>
  <c r="QL259" i="1"/>
  <c r="QK259" i="1"/>
  <c r="QM259" i="1"/>
  <c r="B11" i="2" l="1"/>
  <c r="C11" i="2" s="1"/>
  <c r="QC260" i="8"/>
  <c r="QE259" i="8" s="1"/>
  <c r="QF259" i="8"/>
  <c r="QC260" i="7"/>
  <c r="QC259" i="7" s="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2" i="9"/>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RH262" i="8" l="1"/>
  <c r="RG262" i="8"/>
  <c r="RF262" i="8"/>
  <c r="RE262" i="8"/>
  <c r="RA262" i="8"/>
  <c r="QX262" i="8"/>
  <c r="RO262" i="8"/>
  <c r="QZ262" i="8"/>
  <c r="RM262" i="8"/>
  <c r="RN262" i="8"/>
  <c r="QY262" i="8"/>
  <c r="RL262" i="8"/>
  <c r="QT262" i="7"/>
  <c r="RM262" i="7"/>
  <c r="RF262" i="7"/>
  <c r="QY262" i="7"/>
  <c r="QQ262" i="7"/>
  <c r="RA262" i="7"/>
  <c r="RN262" i="7"/>
  <c r="RL262" i="7"/>
  <c r="RE262" i="7"/>
  <c r="QX262" i="7"/>
  <c r="RO262" i="7"/>
  <c r="RH262" i="7"/>
  <c r="QR262" i="7"/>
  <c r="QS262" i="7"/>
  <c r="QZ262" i="7"/>
  <c r="RG262" i="7"/>
  <c r="QS262" i="8"/>
  <c r="QQ262" i="8"/>
  <c r="QT262" i="8"/>
  <c r="QR262" i="8"/>
  <c r="QM262" i="7"/>
  <c r="QJ262" i="7"/>
  <c r="QL262" i="7"/>
  <c r="QK262" i="7"/>
  <c r="QL262" i="8"/>
  <c r="QJ262" i="8"/>
  <c r="QM262" i="8"/>
  <c r="QK262" i="8"/>
  <c r="QF262" i="7"/>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X263" i="8" l="1"/>
  <c r="RL263" i="8"/>
  <c r="RF263" i="8"/>
  <c r="RH263" i="8"/>
  <c r="RO263" i="8"/>
  <c r="RG263" i="8"/>
  <c r="QZ263" i="8"/>
  <c r="RE263" i="8"/>
  <c r="RN263" i="8"/>
  <c r="RA263" i="8"/>
  <c r="QY263" i="8"/>
  <c r="RM263" i="8"/>
  <c r="QK263" i="7"/>
  <c r="RE263" i="7"/>
  <c r="RO263" i="7"/>
  <c r="RA263" i="7"/>
  <c r="RN263" i="7"/>
  <c r="QZ263" i="7"/>
  <c r="RM263" i="7"/>
  <c r="QY263" i="7"/>
  <c r="RF263" i="7"/>
  <c r="RL263" i="7"/>
  <c r="QX263" i="7"/>
  <c r="QT263" i="7"/>
  <c r="RH263" i="7"/>
  <c r="QS263" i="7"/>
  <c r="QQ263" i="7"/>
  <c r="RG263" i="7"/>
  <c r="QR263" i="7"/>
  <c r="QQ263" i="8"/>
  <c r="QT263" i="8"/>
  <c r="QS263" i="8"/>
  <c r="QR263" i="8"/>
  <c r="QM263" i="7"/>
  <c r="QL263" i="7"/>
  <c r="QJ263" i="7"/>
  <c r="QL263" i="8"/>
  <c r="QM263" i="8"/>
  <c r="QK263" i="8"/>
  <c r="QJ263" i="8"/>
  <c r="QE263" i="8"/>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QZ264" i="8" l="1"/>
  <c r="RO264" i="8"/>
  <c r="QY264" i="8"/>
  <c r="RL264" i="8"/>
  <c r="RE264" i="8"/>
  <c r="RF264" i="8"/>
  <c r="RA264" i="8"/>
  <c r="QX264" i="8"/>
  <c r="RG264" i="8"/>
  <c r="RM264" i="8"/>
  <c r="RH264" i="8"/>
  <c r="RN264" i="8"/>
  <c r="RM264" i="7"/>
  <c r="QQ264" i="7"/>
  <c r="RL264" i="7"/>
  <c r="QX264" i="7"/>
  <c r="QY264" i="7"/>
  <c r="RF264" i="7"/>
  <c r="QZ264" i="7"/>
  <c r="QR264" i="7"/>
  <c r="RG264" i="7"/>
  <c r="RA264" i="7"/>
  <c r="QS264" i="7"/>
  <c r="RN264" i="7"/>
  <c r="RO264" i="7"/>
  <c r="RH264" i="7"/>
  <c r="RE264" i="7"/>
  <c r="QT264" i="7"/>
  <c r="QQ264" i="8"/>
  <c r="QR264" i="8"/>
  <c r="QS264" i="8"/>
  <c r="QT264" i="8"/>
  <c r="QK264" i="7"/>
  <c r="QL264" i="7"/>
  <c r="QM264" i="7"/>
  <c r="QJ264" i="7"/>
  <c r="QL264" i="8"/>
  <c r="QK264" i="8"/>
  <c r="QJ264" i="8"/>
  <c r="QM264" i="8"/>
  <c r="PV264" i="8"/>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Y265" i="8" l="1"/>
  <c r="RN265" i="8"/>
  <c r="RL265" i="8"/>
  <c r="RA265" i="8"/>
  <c r="QX265" i="8"/>
  <c r="RM265" i="8"/>
  <c r="RE265" i="8"/>
  <c r="RF265" i="8"/>
  <c r="QZ265" i="8"/>
  <c r="RH265" i="8"/>
  <c r="RG265" i="8"/>
  <c r="RO265" i="8"/>
  <c r="RM265" i="7"/>
  <c r="QZ265" i="7"/>
  <c r="QS265" i="7"/>
  <c r="RN265" i="7"/>
  <c r="RH265" i="7"/>
  <c r="RA265" i="7"/>
  <c r="QR265" i="7"/>
  <c r="RG265" i="7"/>
  <c r="RO265" i="7"/>
  <c r="QT265" i="7"/>
  <c r="QX265" i="7"/>
  <c r="RE265" i="7"/>
  <c r="QQ265" i="7"/>
  <c r="RL265" i="7"/>
  <c r="RF265" i="7"/>
  <c r="QY265" i="7"/>
  <c r="QR265" i="8"/>
  <c r="QS265" i="8"/>
  <c r="QT265" i="8"/>
  <c r="QQ265" i="8"/>
  <c r="QL265" i="7"/>
  <c r="QJ265" i="7"/>
  <c r="QK265" i="7"/>
  <c r="QM265" i="7"/>
  <c r="QJ265" i="8"/>
  <c r="QM265" i="8"/>
  <c r="QK265" i="8"/>
  <c r="QL265" i="8"/>
  <c r="QF265" i="8"/>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RN266" i="8" l="1"/>
  <c r="QZ266" i="8"/>
  <c r="RO266" i="8"/>
  <c r="RA266" i="8"/>
  <c r="RL266" i="8"/>
  <c r="RE266" i="8"/>
  <c r="RG266" i="8"/>
  <c r="RM266" i="8"/>
  <c r="QX266" i="8"/>
  <c r="RF266" i="8"/>
  <c r="QY266" i="8"/>
  <c r="RH266" i="8"/>
  <c r="RN266" i="7"/>
  <c r="RM266" i="7"/>
  <c r="RE266" i="7"/>
  <c r="QQ266" i="7"/>
  <c r="RF266" i="7"/>
  <c r="QX266" i="7"/>
  <c r="RL266" i="7"/>
  <c r="RG266" i="7"/>
  <c r="QS266" i="7"/>
  <c r="QZ266" i="7"/>
  <c r="QR266" i="7"/>
  <c r="QY266" i="7"/>
  <c r="RA266" i="7"/>
  <c r="RH266" i="7"/>
  <c r="RO266" i="7"/>
  <c r="QT266" i="7"/>
  <c r="QQ266" i="8"/>
  <c r="QR266" i="8"/>
  <c r="QS266" i="8"/>
  <c r="QT266" i="8"/>
  <c r="QJ266" i="7"/>
  <c r="QK266" i="7"/>
  <c r="QL266" i="7"/>
  <c r="QM266" i="7"/>
  <c r="QK266" i="8"/>
  <c r="QJ266" i="8"/>
  <c r="QL266" i="8"/>
  <c r="QM266" i="8"/>
  <c r="QD266" i="8"/>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RL267" i="8" l="1"/>
  <c r="B16" i="10"/>
  <c r="C16" i="10" s="1"/>
  <c r="B267" i="8"/>
  <c r="CL267" i="8" s="1"/>
  <c r="B267" i="7"/>
  <c r="CL267" i="7" s="1"/>
  <c r="CC260" i="1"/>
  <c r="CF259" i="1" s="1"/>
  <c r="RF267" i="8" l="1"/>
  <c r="RH267" i="8"/>
  <c r="RM267" i="8"/>
  <c r="QX267" i="8"/>
  <c r="QY267" i="8"/>
  <c r="RN267" i="8"/>
  <c r="RA267" i="8"/>
  <c r="RE267" i="8"/>
  <c r="QZ267" i="8"/>
  <c r="RG267" i="8"/>
  <c r="RO267" i="8"/>
  <c r="QR267" i="7"/>
  <c r="RM267" i="7"/>
  <c r="RF267" i="7"/>
  <c r="QZ267" i="7"/>
  <c r="QY267" i="7"/>
  <c r="RN267" i="7"/>
  <c r="QT267" i="7"/>
  <c r="RA267" i="7"/>
  <c r="RG267" i="7"/>
  <c r="RH267" i="7"/>
  <c r="QX267" i="7"/>
  <c r="RO267" i="7"/>
  <c r="QS267" i="7"/>
  <c r="QQ267" i="7"/>
  <c r="RL267" i="7"/>
  <c r="RE267" i="7"/>
  <c r="QR267" i="8"/>
  <c r="QT267" i="8"/>
  <c r="QS267" i="8"/>
  <c r="QQ267" i="8"/>
  <c r="QK267" i="7"/>
  <c r="QJ267" i="7"/>
  <c r="QL267" i="7"/>
  <c r="QM267" i="7"/>
  <c r="QL267" i="8"/>
  <c r="QM267" i="8"/>
  <c r="QJ267" i="8"/>
  <c r="QK267" i="8"/>
  <c r="PP267" i="8"/>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RO268" i="8" l="1"/>
  <c r="QZ268" i="8"/>
  <c r="RN268" i="8"/>
  <c r="B17" i="10"/>
  <c r="C17" i="10" s="1"/>
  <c r="B268" i="8"/>
  <c r="CL268" i="8" s="1"/>
  <c r="B268" i="7"/>
  <c r="CL268" i="7" s="1"/>
  <c r="D260" i="1"/>
  <c r="G259" i="1" s="1"/>
  <c r="K260" i="1"/>
  <c r="K259" i="1" s="1"/>
  <c r="R260" i="1"/>
  <c r="U259" i="1" s="1"/>
  <c r="AF260" i="1"/>
  <c r="AG259" i="1" s="1"/>
  <c r="AM260" i="1"/>
  <c r="AN259" i="1" s="1"/>
  <c r="QX268" i="8" l="1"/>
  <c r="RA268" i="8"/>
  <c r="RF268" i="8"/>
  <c r="RM268" i="8"/>
  <c r="RG268" i="8"/>
  <c r="RL268" i="8"/>
  <c r="RE268" i="8"/>
  <c r="QY268" i="8"/>
  <c r="RH268" i="8"/>
  <c r="QZ268" i="7"/>
  <c r="RA268" i="7"/>
  <c r="RN268" i="7"/>
  <c r="RO268" i="7"/>
  <c r="QR268" i="7"/>
  <c r="RG268" i="7"/>
  <c r="RM268" i="7"/>
  <c r="QS268" i="7"/>
  <c r="RE268" i="7"/>
  <c r="RH268" i="7"/>
  <c r="QQ268" i="7"/>
  <c r="QT268" i="7"/>
  <c r="RF268" i="7"/>
  <c r="QX268" i="7"/>
  <c r="QY268" i="7"/>
  <c r="RL268" i="7"/>
  <c r="QQ268" i="8"/>
  <c r="QR268" i="8"/>
  <c r="QS268" i="8"/>
  <c r="QT268" i="8"/>
  <c r="QK268" i="7"/>
  <c r="QL268" i="7"/>
  <c r="QM268" i="7"/>
  <c r="QJ268" i="7"/>
  <c r="QK268" i="8"/>
  <c r="QL268" i="8"/>
  <c r="QM268" i="8"/>
  <c r="QJ268" i="8"/>
  <c r="QE268" i="8"/>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RF269" i="8" l="1"/>
  <c r="RL269" i="8"/>
  <c r="QX269" i="8"/>
  <c r="RG269" i="8"/>
  <c r="RH269" i="8"/>
  <c r="RM269" i="8"/>
  <c r="RA269" i="8"/>
  <c r="QY269" i="8"/>
  <c r="RE269" i="8"/>
  <c r="RN269" i="8"/>
  <c r="QZ269" i="8"/>
  <c r="RO269" i="8"/>
  <c r="RM269" i="7"/>
  <c r="RN269" i="7"/>
  <c r="QZ269" i="7"/>
  <c r="QY269" i="7"/>
  <c r="QS269" i="7"/>
  <c r="QQ269" i="7"/>
  <c r="RF269" i="7"/>
  <c r="RG269" i="7"/>
  <c r="QT269" i="7"/>
  <c r="RA269" i="7"/>
  <c r="QX269" i="7"/>
  <c r="RO269" i="7"/>
  <c r="QR269" i="7"/>
  <c r="RH269" i="7"/>
  <c r="RL269" i="7"/>
  <c r="RE269" i="7"/>
  <c r="RG262" i="1"/>
  <c r="RF262" i="1"/>
  <c r="RE262" i="1"/>
  <c r="RH262" i="1"/>
  <c r="RA262" i="1"/>
  <c r="QS262" i="1"/>
  <c r="QZ262" i="1"/>
  <c r="QR262" i="1"/>
  <c r="QY262" i="1"/>
  <c r="QQ262" i="1"/>
  <c r="QX262" i="1"/>
  <c r="QT262" i="1"/>
  <c r="QR269" i="8"/>
  <c r="QT269" i="8"/>
  <c r="QS269" i="8"/>
  <c r="QQ269" i="8"/>
  <c r="QL269" i="7"/>
  <c r="QM269" i="7"/>
  <c r="QK262" i="1"/>
  <c r="QJ262" i="1"/>
  <c r="QM262" i="1"/>
  <c r="QL262" i="1"/>
  <c r="QC262" i="1"/>
  <c r="QE262" i="1"/>
  <c r="QD262" i="1"/>
  <c r="QF262" i="1"/>
  <c r="QJ269" i="7"/>
  <c r="QK269" i="7"/>
  <c r="QM269" i="8"/>
  <c r="QL269" i="8"/>
  <c r="QJ269" i="8"/>
  <c r="QK269" i="8"/>
  <c r="QE269" i="8"/>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RO270" i="8" l="1"/>
  <c r="C11" i="11"/>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9" i="11"/>
  <c r="H9" i="11"/>
  <c r="F5" i="2"/>
  <c r="F10" i="2" s="1"/>
  <c r="H10" i="11" s="1"/>
  <c r="M5" i="2"/>
  <c r="M10" i="2" s="1"/>
  <c r="O10" i="11" s="1"/>
  <c r="O9" i="11"/>
  <c r="G5" i="2"/>
  <c r="G10" i="2" s="1"/>
  <c r="I10" i="11" s="1"/>
  <c r="I9" i="11"/>
  <c r="K10" i="2"/>
  <c r="M10" i="11" s="1"/>
  <c r="B19" i="10"/>
  <c r="C19" i="10" s="1"/>
  <c r="B270" i="8"/>
  <c r="CL270" i="8" s="1"/>
  <c r="B270" i="7"/>
  <c r="CL270" i="7" s="1"/>
  <c r="A263" i="1"/>
  <c r="D11" i="11"/>
  <c r="QX270" i="8" l="1"/>
  <c r="QZ270" i="8"/>
  <c r="RL270" i="8"/>
  <c r="RE270" i="8"/>
  <c r="RM270" i="8"/>
  <c r="RF270" i="8"/>
  <c r="RA270" i="8"/>
  <c r="QY270" i="8"/>
  <c r="RG270" i="8"/>
  <c r="RN270" i="8"/>
  <c r="RH270" i="8"/>
  <c r="QZ270" i="7"/>
  <c r="QR270" i="7"/>
  <c r="RN270" i="7"/>
  <c r="RG270" i="7"/>
  <c r="RA270" i="7"/>
  <c r="QY270" i="7"/>
  <c r="RO270" i="7"/>
  <c r="QS270" i="7"/>
  <c r="RM270" i="7"/>
  <c r="RH270" i="7"/>
  <c r="RE270" i="7"/>
  <c r="QT270" i="7"/>
  <c r="QQ270" i="7"/>
  <c r="QX270" i="7"/>
  <c r="RF270" i="7"/>
  <c r="RL270" i="7"/>
  <c r="QR270" i="8"/>
  <c r="QT270" i="8"/>
  <c r="QQ270" i="8"/>
  <c r="QS270" i="8"/>
  <c r="P10" i="11"/>
  <c r="QK270" i="7"/>
  <c r="QL270" i="7"/>
  <c r="QM270" i="7"/>
  <c r="QJ270" i="7"/>
  <c r="QJ270" i="8"/>
  <c r="QK270" i="8"/>
  <c r="QL270" i="8"/>
  <c r="QM270" i="8"/>
  <c r="QE270" i="8"/>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RO271" i="8" l="1"/>
  <c r="QZ271" i="8"/>
  <c r="RM271" i="8"/>
  <c r="RG271" i="8"/>
  <c r="RF271" i="8"/>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RH271" i="8" l="1"/>
  <c r="RL271" i="8"/>
  <c r="QY271" i="8"/>
  <c r="RA271" i="8"/>
  <c r="RN271" i="8"/>
  <c r="RE271" i="8"/>
  <c r="QX271" i="8"/>
  <c r="QR271" i="7"/>
  <c r="QY271" i="7"/>
  <c r="RG271" i="7"/>
  <c r="RM271" i="7"/>
  <c r="QS271" i="7"/>
  <c r="QQ271" i="7"/>
  <c r="RH271" i="7"/>
  <c r="QZ271" i="7"/>
  <c r="RF271" i="7"/>
  <c r="RN271" i="7"/>
  <c r="QT271" i="7"/>
  <c r="RA271" i="7"/>
  <c r="QX271" i="7"/>
  <c r="RO271" i="7"/>
  <c r="RL271" i="7"/>
  <c r="RE271" i="7"/>
  <c r="G11" i="2"/>
  <c r="I11" i="11" s="1"/>
  <c r="RG264" i="1"/>
  <c r="RF264" i="1"/>
  <c r="RE264" i="1"/>
  <c r="RH264" i="1"/>
  <c r="RA264" i="1"/>
  <c r="QS264" i="1"/>
  <c r="QZ264" i="1"/>
  <c r="QR264" i="1"/>
  <c r="QY264" i="1"/>
  <c r="QQ264" i="1"/>
  <c r="QT264" i="1"/>
  <c r="QX264" i="1"/>
  <c r="QS271" i="8"/>
  <c r="QR271" i="8"/>
  <c r="QT271" i="8"/>
  <c r="QQ271" i="8"/>
  <c r="QK264" i="1"/>
  <c r="QM264" i="1"/>
  <c r="QJ264" i="1"/>
  <c r="QL264" i="1"/>
  <c r="QJ271" i="7"/>
  <c r="QK271" i="7"/>
  <c r="QL271" i="7"/>
  <c r="QM271" i="7"/>
  <c r="QM271" i="8"/>
  <c r="QJ271" i="8"/>
  <c r="QK271" i="8"/>
  <c r="QL271" i="8"/>
  <c r="PO271" i="8"/>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D13" i="11" s="1"/>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RH272" i="8" l="1"/>
  <c r="RG272" i="8"/>
  <c r="RF272" i="8"/>
  <c r="RA272" i="8"/>
  <c r="RO272" i="8"/>
  <c r="QZ272" i="8"/>
  <c r="QY272" i="8"/>
  <c r="QX272" i="8"/>
  <c r="RM272" i="8"/>
  <c r="P11" i="1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RN272" i="8" l="1"/>
  <c r="RL272" i="8"/>
  <c r="RE272" i="8"/>
  <c r="RM272" i="7"/>
  <c r="RF272" i="7"/>
  <c r="QZ272" i="7"/>
  <c r="QR272" i="7"/>
  <c r="RN272" i="7"/>
  <c r="RG272" i="7"/>
  <c r="RA272" i="7"/>
  <c r="QS272" i="7"/>
  <c r="RO272" i="7"/>
  <c r="RH272" i="7"/>
  <c r="QY272" i="7"/>
  <c r="QT272" i="7"/>
  <c r="RE272" i="7"/>
  <c r="QX272" i="7"/>
  <c r="QQ272" i="7"/>
  <c r="RL272" i="7"/>
  <c r="RE265" i="1"/>
  <c r="RF265" i="1"/>
  <c r="RG265" i="1"/>
  <c r="RH265" i="1"/>
  <c r="RA265" i="1"/>
  <c r="QT265" i="1"/>
  <c r="QY265" i="1"/>
  <c r="QX265" i="1"/>
  <c r="QQ265" i="1"/>
  <c r="QR265" i="1"/>
  <c r="QZ265" i="1"/>
  <c r="QS265" i="1"/>
  <c r="QQ272" i="8"/>
  <c r="QR272" i="8"/>
  <c r="QS272" i="8"/>
  <c r="QT272" i="8"/>
  <c r="QK265" i="1"/>
  <c r="QJ265" i="1"/>
  <c r="QL265" i="1"/>
  <c r="QM265" i="1"/>
  <c r="QK272" i="7"/>
  <c r="QL272" i="7"/>
  <c r="QJ272" i="7"/>
  <c r="QM272" i="7"/>
  <c r="QK272" i="8"/>
  <c r="QL272" i="8"/>
  <c r="QJ272" i="8"/>
  <c r="QM272" i="8"/>
  <c r="PR272" i="8"/>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RN273" i="8" l="1"/>
  <c r="RL273" i="8"/>
  <c r="RE273" i="8"/>
  <c r="F14" i="11"/>
  <c r="O13" i="2"/>
  <c r="Q13" i="11" s="1"/>
  <c r="P13" i="2"/>
  <c r="R13" i="11" s="1"/>
  <c r="B22" i="10"/>
  <c r="C22" i="10" s="1"/>
  <c r="B273" i="8"/>
  <c r="CL273" i="8" s="1"/>
  <c r="B273" i="7"/>
  <c r="CL273" i="7" s="1"/>
  <c r="N13" i="2"/>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RH273" i="8" l="1"/>
  <c r="RM273" i="8"/>
  <c r="QX273" i="8"/>
  <c r="RA273" i="8"/>
  <c r="QY273" i="8"/>
  <c r="RG273" i="8"/>
  <c r="QZ273" i="8"/>
  <c r="RF273" i="8"/>
  <c r="RO273" i="8"/>
  <c r="RG273" i="7"/>
  <c r="QX273" i="7"/>
  <c r="RO273" i="7"/>
  <c r="QR273" i="7"/>
  <c r="QY273" i="7"/>
  <c r="RM273" i="7"/>
  <c r="QS273" i="7"/>
  <c r="QZ273" i="7"/>
  <c r="RH273" i="7"/>
  <c r="RN273" i="7"/>
  <c r="QT273" i="7"/>
  <c r="RA273" i="7"/>
  <c r="RL273" i="7"/>
  <c r="QQ273" i="7"/>
  <c r="RF273" i="7"/>
  <c r="RE273" i="7"/>
  <c r="RH266" i="1"/>
  <c r="RE266" i="1"/>
  <c r="RF266" i="1"/>
  <c r="RG266" i="1"/>
  <c r="QY266" i="1"/>
  <c r="QR266" i="1"/>
  <c r="QZ266" i="1"/>
  <c r="QS266" i="1"/>
  <c r="RA266" i="1"/>
  <c r="QT266" i="1"/>
  <c r="QX266" i="1"/>
  <c r="QQ266" i="1"/>
  <c r="QT273" i="8"/>
  <c r="QQ273" i="8"/>
  <c r="QS273" i="8"/>
  <c r="QR273" i="8"/>
  <c r="QJ273" i="7"/>
  <c r="QL273" i="7"/>
  <c r="P13" i="11"/>
  <c r="QL266" i="1"/>
  <c r="QM266" i="1"/>
  <c r="QJ266" i="1"/>
  <c r="QK266" i="1"/>
  <c r="QK273" i="7"/>
  <c r="QM273" i="7"/>
  <c r="QM273" i="8"/>
  <c r="QJ273" i="8"/>
  <c r="QK273" i="8"/>
  <c r="QL273" i="8"/>
  <c r="QC273" i="8"/>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RF274" i="8" l="1"/>
  <c r="RG274" i="8"/>
  <c r="RO274" i="8"/>
  <c r="QZ274" i="8"/>
  <c r="RM274" i="8"/>
  <c r="QX274" i="8"/>
  <c r="F15" i="1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RN274" i="8" l="1"/>
  <c r="RA274" i="8"/>
  <c r="RL274" i="8"/>
  <c r="RE274" i="8"/>
  <c r="QY274" i="8"/>
  <c r="RH274" i="8"/>
  <c r="QY274" i="7"/>
  <c r="RF274" i="7"/>
  <c r="QZ274" i="7"/>
  <c r="QR274" i="7"/>
  <c r="RN274" i="7"/>
  <c r="RG274" i="7"/>
  <c r="RA274" i="7"/>
  <c r="QS274" i="7"/>
  <c r="RO274" i="7"/>
  <c r="RH274" i="7"/>
  <c r="RE274" i="7"/>
  <c r="QT274" i="7"/>
  <c r="RM274" i="7"/>
  <c r="QX274" i="7"/>
  <c r="QQ274" i="7"/>
  <c r="RL274" i="7"/>
  <c r="RG267" i="1"/>
  <c r="RE267" i="1"/>
  <c r="RF267" i="1"/>
  <c r="RH267" i="1"/>
  <c r="QR267" i="1"/>
  <c r="QZ267" i="1"/>
  <c r="QX267" i="1"/>
  <c r="QY267" i="1"/>
  <c r="QS267" i="1"/>
  <c r="RA267" i="1"/>
  <c r="QT267" i="1"/>
  <c r="QQ267" i="1"/>
  <c r="QR274" i="8"/>
  <c r="QT274" i="8"/>
  <c r="QQ274" i="8"/>
  <c r="QS274" i="8"/>
  <c r="QM267" i="1"/>
  <c r="QJ267" i="1"/>
  <c r="QK267" i="1"/>
  <c r="QL267" i="1"/>
  <c r="QJ274" i="7"/>
  <c r="QK274" i="7"/>
  <c r="QL274" i="7"/>
  <c r="QM274" i="7"/>
  <c r="QL274" i="8"/>
  <c r="QJ274" i="8"/>
  <c r="QK274" i="8"/>
  <c r="QM274" i="8"/>
  <c r="PV274" i="8"/>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RN275" i="8" l="1"/>
  <c r="RM275" i="8"/>
  <c r="RL275" i="8"/>
  <c r="RH275" i="8"/>
  <c r="RA275" i="8"/>
  <c r="F16" i="1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RE275" i="8" l="1"/>
  <c r="QZ275" i="8"/>
  <c r="RF275" i="8"/>
  <c r="RO275" i="8"/>
  <c r="RG275" i="8"/>
  <c r="QX275" i="8"/>
  <c r="QY275" i="8"/>
  <c r="QR275" i="7"/>
  <c r="QY275" i="7"/>
  <c r="RG275" i="7"/>
  <c r="RM275" i="7"/>
  <c r="QQ275" i="7"/>
  <c r="RF275" i="7"/>
  <c r="QS275" i="7"/>
  <c r="QZ275" i="7"/>
  <c r="RH275" i="7"/>
  <c r="RN275" i="7"/>
  <c r="QT275" i="7"/>
  <c r="RA275" i="7"/>
  <c r="QX275" i="7"/>
  <c r="RO275" i="7"/>
  <c r="RL275" i="7"/>
  <c r="RE275" i="7"/>
  <c r="RH268" i="1"/>
  <c r="RE268" i="1"/>
  <c r="RF268" i="1"/>
  <c r="RG268" i="1"/>
  <c r="QT268" i="1"/>
  <c r="QX268" i="1"/>
  <c r="QQ268" i="1"/>
  <c r="QY268" i="1"/>
  <c r="QR268" i="1"/>
  <c r="QZ268" i="1"/>
  <c r="QS268" i="1"/>
  <c r="RA268" i="1"/>
  <c r="QQ275" i="8"/>
  <c r="QT275" i="8"/>
  <c r="QR275" i="8"/>
  <c r="QS275" i="8"/>
  <c r="QM268" i="1"/>
  <c r="QJ268" i="1"/>
  <c r="QL268" i="1"/>
  <c r="QK268" i="1"/>
  <c r="QJ275" i="7"/>
  <c r="QK275" i="7"/>
  <c r="QL275" i="7"/>
  <c r="QM275" i="7"/>
  <c r="QM275" i="8"/>
  <c r="QJ275" i="8"/>
  <c r="QK275" i="8"/>
  <c r="QL275" i="8"/>
  <c r="QF275" i="8"/>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RN276" i="8" l="1"/>
  <c r="QZ276" i="8"/>
  <c r="RO276" i="8"/>
  <c r="QX276" i="8"/>
  <c r="RF276" i="8"/>
  <c r="RA276" i="8"/>
  <c r="RL276" i="8"/>
  <c r="RE276" i="8"/>
  <c r="RM276" i="8"/>
  <c r="RG276" i="8"/>
  <c r="QY276" i="8"/>
  <c r="RH276" i="8"/>
  <c r="QZ276" i="7"/>
  <c r="RF276" i="7"/>
  <c r="RN276" i="7"/>
  <c r="QR276" i="7"/>
  <c r="RM276" i="7"/>
  <c r="RG276" i="7"/>
  <c r="RA276" i="7"/>
  <c r="QS276" i="7"/>
  <c r="RO276" i="7"/>
  <c r="RH276" i="7"/>
  <c r="RE276" i="7"/>
  <c r="QT276" i="7"/>
  <c r="QY276" i="7"/>
  <c r="QX276" i="7"/>
  <c r="QQ276" i="7"/>
  <c r="RL276" i="7"/>
  <c r="RE269" i="1"/>
  <c r="RF269" i="1"/>
  <c r="RG269" i="1"/>
  <c r="RH269" i="1"/>
  <c r="QR269" i="1"/>
  <c r="QZ269" i="1"/>
  <c r="QY269" i="1"/>
  <c r="QS269" i="1"/>
  <c r="RA269" i="1"/>
  <c r="QT269" i="1"/>
  <c r="QQ269" i="1"/>
  <c r="QX269" i="1"/>
  <c r="QQ276" i="8"/>
  <c r="QR276" i="8"/>
  <c r="QS276" i="8"/>
  <c r="QT276" i="8"/>
  <c r="QK276" i="7"/>
  <c r="QL276" i="7"/>
  <c r="QM276" i="7"/>
  <c r="QJ276" i="7"/>
  <c r="QK269" i="1"/>
  <c r="QJ269" i="1"/>
  <c r="QL269" i="1"/>
  <c r="QM269" i="1"/>
  <c r="QJ276" i="8"/>
  <c r="QK276" i="8"/>
  <c r="QL276" i="8"/>
  <c r="QM276" i="8"/>
  <c r="PR276" i="8"/>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D18" i="11" s="1"/>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RN277" i="8" l="1"/>
  <c r="QY277" i="8"/>
  <c r="RE277" i="8"/>
  <c r="RA277" i="8"/>
  <c r="F18" i="1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RF277" i="8" l="1"/>
  <c r="RL277" i="8"/>
  <c r="QX277" i="8"/>
  <c r="RM277" i="8"/>
  <c r="RG277" i="8"/>
  <c r="QZ277" i="8"/>
  <c r="RH277" i="8"/>
  <c r="RO277" i="8"/>
  <c r="RG277" i="7"/>
  <c r="QZ277" i="7"/>
  <c r="QQ277" i="7"/>
  <c r="RL277" i="7"/>
  <c r="RF277" i="7"/>
  <c r="QY277" i="7"/>
  <c r="QR277" i="7"/>
  <c r="RM277" i="7"/>
  <c r="QS277" i="7"/>
  <c r="RN277" i="7"/>
  <c r="RH277" i="7"/>
  <c r="RA277" i="7"/>
  <c r="QT277" i="7"/>
  <c r="RO277" i="7"/>
  <c r="QX277" i="7"/>
  <c r="RE277" i="7"/>
  <c r="RH270" i="1"/>
  <c r="RE270" i="1"/>
  <c r="RF270" i="1"/>
  <c r="RG270" i="1"/>
  <c r="QX270" i="1"/>
  <c r="QQ270" i="1"/>
  <c r="QY270" i="1"/>
  <c r="QR270" i="1"/>
  <c r="QZ270" i="1"/>
  <c r="QT270" i="1"/>
  <c r="QS270" i="1"/>
  <c r="RA270" i="1"/>
  <c r="QS277" i="8"/>
  <c r="QR277" i="8"/>
  <c r="QT277" i="8"/>
  <c r="QQ277" i="8"/>
  <c r="QM270" i="1"/>
  <c r="QL270" i="1"/>
  <c r="QJ270" i="1"/>
  <c r="QK270" i="1"/>
  <c r="QJ277" i="7"/>
  <c r="QK277" i="7"/>
  <c r="QL277" i="7"/>
  <c r="QM277" i="7"/>
  <c r="QJ277" i="8"/>
  <c r="QM277" i="8"/>
  <c r="QK277" i="8"/>
  <c r="QL277" i="8"/>
  <c r="PR277" i="8"/>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D19" i="11" s="1"/>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QX278" i="8" l="1"/>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QZ278" i="8" l="1"/>
  <c r="RO278" i="8"/>
  <c r="RA278" i="8"/>
  <c r="RL278" i="8"/>
  <c r="RE278" i="8"/>
  <c r="RM278" i="8"/>
  <c r="RF278" i="8"/>
  <c r="QY278" i="8"/>
  <c r="RG278" i="8"/>
  <c r="RN278" i="8"/>
  <c r="RH278" i="8"/>
  <c r="QZ278" i="7"/>
  <c r="QY278" i="7"/>
  <c r="RN278" i="7"/>
  <c r="QR278" i="7"/>
  <c r="RA278" i="7"/>
  <c r="RG278" i="7"/>
  <c r="RO278" i="7"/>
  <c r="QS278" i="7"/>
  <c r="RM278" i="7"/>
  <c r="RH278" i="7"/>
  <c r="RE278" i="7"/>
  <c r="QT278" i="7"/>
  <c r="QQ278" i="7"/>
  <c r="QX278" i="7"/>
  <c r="RF278" i="7"/>
  <c r="RL278" i="7"/>
  <c r="RE271" i="1"/>
  <c r="RF271" i="1"/>
  <c r="RG271" i="1"/>
  <c r="RH271" i="1"/>
  <c r="QQ271" i="1"/>
  <c r="QR271" i="1"/>
  <c r="QZ271" i="1"/>
  <c r="QS271" i="1"/>
  <c r="RA271" i="1"/>
  <c r="QY271" i="1"/>
  <c r="QT271" i="1"/>
  <c r="QX271" i="1"/>
  <c r="QQ278" i="8"/>
  <c r="QR278" i="8"/>
  <c r="QT278" i="8"/>
  <c r="QS278" i="8"/>
  <c r="QJ271" i="1"/>
  <c r="QK271" i="1"/>
  <c r="QL271" i="1"/>
  <c r="QM271" i="1"/>
  <c r="QK278" i="7"/>
  <c r="QL278" i="7"/>
  <c r="QJ278" i="7"/>
  <c r="QM278" i="7"/>
  <c r="QK278" i="8"/>
  <c r="QL278" i="8"/>
  <c r="QM278" i="8"/>
  <c r="QJ278" i="8"/>
  <c r="QD278" i="8"/>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D20" i="11" s="1"/>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F20" i="11"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RH279" i="8" l="1"/>
  <c r="RL279" i="8"/>
  <c r="RM279" i="8"/>
  <c r="QY279" i="8"/>
  <c r="RA279" i="8"/>
  <c r="RN279" i="8"/>
  <c r="RE279" i="8"/>
  <c r="QX279" i="8"/>
  <c r="RF279" i="8"/>
  <c r="QZ279" i="8"/>
  <c r="RG279" i="8"/>
  <c r="RO279" i="8"/>
  <c r="QS279" i="7"/>
  <c r="QZ279" i="7"/>
  <c r="QR279" i="7"/>
  <c r="QY279" i="7"/>
  <c r="RG279" i="7"/>
  <c r="RM279" i="7"/>
  <c r="RH279" i="7"/>
  <c r="RN279" i="7"/>
  <c r="QT279" i="7"/>
  <c r="RF279" i="7"/>
  <c r="QX279" i="7"/>
  <c r="RA279" i="7"/>
  <c r="RL279" i="7"/>
  <c r="RO279" i="7"/>
  <c r="QQ279" i="7"/>
  <c r="RE279" i="7"/>
  <c r="RH272" i="1"/>
  <c r="RE272" i="1"/>
  <c r="RF272" i="1"/>
  <c r="RG272" i="1"/>
  <c r="QT272" i="1"/>
  <c r="QX272" i="1"/>
  <c r="QQ272" i="1"/>
  <c r="QY272" i="1"/>
  <c r="QR272" i="1"/>
  <c r="QZ272" i="1"/>
  <c r="QS272" i="1"/>
  <c r="RA272" i="1"/>
  <c r="QT279" i="8"/>
  <c r="QS279" i="8"/>
  <c r="QR279" i="8"/>
  <c r="QQ279" i="8"/>
  <c r="QJ272" i="1"/>
  <c r="QM272" i="1"/>
  <c r="QL272" i="1"/>
  <c r="QK272" i="1"/>
  <c r="QJ279" i="7"/>
  <c r="QL279" i="7"/>
  <c r="QK279" i="7"/>
  <c r="QM279" i="7"/>
  <c r="QM279" i="8"/>
  <c r="QJ279" i="8"/>
  <c r="QK279" i="8"/>
  <c r="QL279" i="8"/>
  <c r="QC279" i="8"/>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D21" i="11" s="1"/>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RN280" i="8" l="1"/>
  <c r="QZ280" i="8"/>
  <c r="RO280" i="8"/>
  <c r="RA280" i="8"/>
  <c r="RL280" i="8"/>
  <c r="RE280" i="8"/>
  <c r="RM280" i="8"/>
  <c r="RG280" i="8"/>
  <c r="QX280" i="8"/>
  <c r="RF280" i="8"/>
  <c r="QY280" i="8"/>
  <c r="RH280" i="8"/>
  <c r="QY280" i="7"/>
  <c r="RN280" i="7"/>
  <c r="QZ280" i="7"/>
  <c r="QR280" i="7"/>
  <c r="RG280" i="7"/>
  <c r="RM280" i="7"/>
  <c r="RA280" i="7"/>
  <c r="QS280" i="7"/>
  <c r="RO280" i="7"/>
  <c r="RH280" i="7"/>
  <c r="RE280" i="7"/>
  <c r="QT280" i="7"/>
  <c r="QQ280" i="7"/>
  <c r="QX280" i="7"/>
  <c r="RF280" i="7"/>
  <c r="RL280" i="7"/>
  <c r="RE273" i="1"/>
  <c r="RF273" i="1"/>
  <c r="RG273" i="1"/>
  <c r="RH273" i="1"/>
  <c r="QR273" i="1"/>
  <c r="QZ273" i="1"/>
  <c r="QQ273" i="1"/>
  <c r="QS273" i="1"/>
  <c r="RA273" i="1"/>
  <c r="QX273" i="1"/>
  <c r="QT273" i="1"/>
  <c r="QY273" i="1"/>
  <c r="QQ280" i="8"/>
  <c r="QR280" i="8"/>
  <c r="QS280" i="8"/>
  <c r="QT280" i="8"/>
  <c r="QK280" i="7"/>
  <c r="QL280" i="7"/>
  <c r="QM280" i="7"/>
  <c r="QJ280" i="7"/>
  <c r="QK273" i="1"/>
  <c r="QJ273" i="1"/>
  <c r="QL273" i="1"/>
  <c r="QM273" i="1"/>
  <c r="QL280" i="8"/>
  <c r="QM280" i="8"/>
  <c r="QJ280" i="8"/>
  <c r="QK280" i="8"/>
  <c r="QD280" i="8"/>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D22" i="11" s="1"/>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QZ281" i="8" l="1"/>
  <c r="RN281" i="8"/>
  <c r="RL281" i="8"/>
  <c r="RH281" i="8"/>
  <c r="RE281" i="8"/>
  <c r="RA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RF281" i="8" l="1"/>
  <c r="RM281" i="8"/>
  <c r="QX281" i="8"/>
  <c r="QY281" i="8"/>
  <c r="RG281" i="8"/>
  <c r="RO281" i="8"/>
  <c r="QR281" i="7"/>
  <c r="RL281" i="7"/>
  <c r="RG281" i="7"/>
  <c r="QY281" i="7"/>
  <c r="QS281" i="7"/>
  <c r="RM281" i="7"/>
  <c r="RH281" i="7"/>
  <c r="QZ281" i="7"/>
  <c r="QQ281" i="7"/>
  <c r="RN281" i="7"/>
  <c r="RF281" i="7"/>
  <c r="RA281" i="7"/>
  <c r="QT281" i="7"/>
  <c r="RO281" i="7"/>
  <c r="QX281" i="7"/>
  <c r="RE281" i="7"/>
  <c r="RH274" i="1"/>
  <c r="RE274" i="1"/>
  <c r="RF274" i="1"/>
  <c r="RG274" i="1"/>
  <c r="QX274" i="1"/>
  <c r="QQ274" i="1"/>
  <c r="QY274" i="1"/>
  <c r="QT274" i="1"/>
  <c r="QR274" i="1"/>
  <c r="QZ274" i="1"/>
  <c r="QS274" i="1"/>
  <c r="RA274" i="1"/>
  <c r="QR281" i="8"/>
  <c r="QT281" i="8"/>
  <c r="QQ281" i="8"/>
  <c r="QS281" i="8"/>
  <c r="QM274" i="1"/>
  <c r="QL274" i="1"/>
  <c r="QJ274" i="1"/>
  <c r="QK274" i="1"/>
  <c r="QJ281" i="7"/>
  <c r="QK281" i="7"/>
  <c r="QL281" i="7"/>
  <c r="QM281" i="7"/>
  <c r="QM281" i="8"/>
  <c r="QJ281" i="8"/>
  <c r="QK281" i="8"/>
  <c r="QL281" i="8"/>
  <c r="PP281" i="8"/>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D23" i="11" s="1"/>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RM282" i="8" l="1"/>
  <c r="RL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RN282" i="8" l="1"/>
  <c r="QZ282" i="8"/>
  <c r="RO282" i="8"/>
  <c r="QX282" i="8"/>
  <c r="RF282" i="8"/>
  <c r="RA282" i="8"/>
  <c r="RE282" i="8"/>
  <c r="RG282" i="8"/>
  <c r="QY282" i="8"/>
  <c r="RH282" i="8"/>
  <c r="RA282" i="7"/>
  <c r="QY282" i="7"/>
  <c r="QZ282" i="7"/>
  <c r="QR282" i="7"/>
  <c r="RN282" i="7"/>
  <c r="RG282" i="7"/>
  <c r="RO282" i="7"/>
  <c r="QS282" i="7"/>
  <c r="RE282" i="7"/>
  <c r="RH282" i="7"/>
  <c r="RM282" i="7"/>
  <c r="QT282" i="7"/>
  <c r="QQ282" i="7"/>
  <c r="QX282" i="7"/>
  <c r="RF282" i="7"/>
  <c r="RL282" i="7"/>
  <c r="RE275" i="1"/>
  <c r="RF275" i="1"/>
  <c r="RG275" i="1"/>
  <c r="RH275" i="1"/>
  <c r="QR275" i="1"/>
  <c r="QZ275" i="1"/>
  <c r="QS275" i="1"/>
  <c r="RA275" i="1"/>
  <c r="QQ275" i="1"/>
  <c r="QT275" i="1"/>
  <c r="QX275" i="1"/>
  <c r="QY275" i="1"/>
  <c r="QR282" i="8"/>
  <c r="QT282" i="8"/>
  <c r="QS282" i="8"/>
  <c r="QQ282" i="8"/>
  <c r="QK275" i="1"/>
  <c r="QJ275" i="1"/>
  <c r="QL275" i="1"/>
  <c r="QM275" i="1"/>
  <c r="QK282" i="7"/>
  <c r="QL282" i="7"/>
  <c r="QM282" i="7"/>
  <c r="QJ282" i="7"/>
  <c r="QM282" i="8"/>
  <c r="QK282" i="8"/>
  <c r="QJ282" i="8"/>
  <c r="QL282" i="8"/>
  <c r="PW282" i="8"/>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RH283" i="8" l="1"/>
  <c r="RL283" i="8"/>
  <c r="RM283" i="8"/>
  <c r="QX283" i="8"/>
  <c r="RA283" i="8"/>
  <c r="QY283" i="8"/>
  <c r="RE283" i="8"/>
  <c r="RN283" i="8"/>
  <c r="RF283" i="8"/>
  <c r="QZ283" i="8"/>
  <c r="RG283" i="8"/>
  <c r="RO283" i="8"/>
  <c r="QR283" i="7"/>
  <c r="QY283" i="7"/>
  <c r="RG283" i="7"/>
  <c r="RM283" i="7"/>
  <c r="QS283" i="7"/>
  <c r="RN283" i="7"/>
  <c r="RH283" i="7"/>
  <c r="QQ283" i="7"/>
  <c r="QT283" i="7"/>
  <c r="RA283" i="7"/>
  <c r="RF283" i="7"/>
  <c r="QZ283" i="7"/>
  <c r="QX283" i="7"/>
  <c r="RO283" i="7"/>
  <c r="RL283" i="7"/>
  <c r="RE283" i="7"/>
  <c r="RH276" i="1"/>
  <c r="RE276" i="1"/>
  <c r="RF276" i="1"/>
  <c r="RG276" i="1"/>
  <c r="QT276" i="1"/>
  <c r="QX276" i="1"/>
  <c r="QQ276" i="1"/>
  <c r="QY276" i="1"/>
  <c r="QR276" i="1"/>
  <c r="QZ276" i="1"/>
  <c r="QS276" i="1"/>
  <c r="RA276" i="1"/>
  <c r="QR283" i="8"/>
  <c r="QT283" i="8"/>
  <c r="QS283" i="8"/>
  <c r="QQ283" i="8"/>
  <c r="QM276" i="1"/>
  <c r="QL276" i="1"/>
  <c r="QJ276" i="1"/>
  <c r="QK276" i="1"/>
  <c r="QJ283" i="7"/>
  <c r="QL283" i="7"/>
  <c r="QK283" i="7"/>
  <c r="QM283" i="7"/>
  <c r="QM283" i="8"/>
  <c r="QJ283" i="8"/>
  <c r="QK283" i="8"/>
  <c r="QL283" i="8"/>
  <c r="PO283" i="8"/>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QX284" i="8" l="1"/>
  <c r="QZ284" i="8"/>
  <c r="RO284" i="8"/>
  <c r="RA284" i="8"/>
  <c r="RL284" i="8"/>
  <c r="RE284" i="8"/>
  <c r="RM284" i="8"/>
  <c r="RF284" i="8"/>
  <c r="QY284" i="8"/>
  <c r="RG284" i="8"/>
  <c r="RN284" i="8"/>
  <c r="RH284" i="8"/>
  <c r="RM284" i="7"/>
  <c r="RF284" i="7"/>
  <c r="QZ284" i="7"/>
  <c r="QR284" i="7"/>
  <c r="RN284" i="7"/>
  <c r="RG284" i="7"/>
  <c r="RA284" i="7"/>
  <c r="QS284" i="7"/>
  <c r="RE285" i="7"/>
  <c r="RO285" i="7"/>
  <c r="RA285" i="7"/>
  <c r="RA287" i="7" s="1"/>
  <c r="RN285" i="7"/>
  <c r="RN287" i="7" s="1"/>
  <c r="QZ285" i="7"/>
  <c r="QQ285" i="7"/>
  <c r="RM285" i="7"/>
  <c r="RM287" i="7" s="1"/>
  <c r="QY285" i="7"/>
  <c r="RF285" i="7"/>
  <c r="RF287" i="7" s="1"/>
  <c r="RL285" i="7"/>
  <c r="QX285" i="7"/>
  <c r="QT285" i="7"/>
  <c r="RH285" i="7"/>
  <c r="QS285" i="7"/>
  <c r="RG285" i="7"/>
  <c r="RG287" i="7" s="1"/>
  <c r="QR285" i="7"/>
  <c r="QR287" i="7" s="1"/>
  <c r="RO284" i="7"/>
  <c r="RH284" i="7"/>
  <c r="QY284" i="7"/>
  <c r="QT284" i="7"/>
  <c r="RE284" i="7"/>
  <c r="QX284" i="7"/>
  <c r="QQ284" i="7"/>
  <c r="RL284" i="7"/>
  <c r="RE277" i="1"/>
  <c r="RF277" i="1"/>
  <c r="RG277" i="1"/>
  <c r="RH277" i="1"/>
  <c r="QX277" i="1"/>
  <c r="QR277" i="1"/>
  <c r="QZ277" i="1"/>
  <c r="QY277" i="1"/>
  <c r="QS277" i="1"/>
  <c r="RA277" i="1"/>
  <c r="QT277" i="1"/>
  <c r="QQ277" i="1"/>
  <c r="QQ284" i="8"/>
  <c r="QR284" i="8"/>
  <c r="QS284" i="8"/>
  <c r="QT284" i="8"/>
  <c r="QJ277" i="1"/>
  <c r="QK277" i="1"/>
  <c r="QL277" i="1"/>
  <c r="QM277" i="1"/>
  <c r="QM285" i="7"/>
  <c r="QL285" i="7"/>
  <c r="QK285" i="7"/>
  <c r="QJ285" i="7"/>
  <c r="QJ284" i="7"/>
  <c r="QK284" i="7"/>
  <c r="QL284" i="7"/>
  <c r="QM284" i="7"/>
  <c r="QK284" i="8"/>
  <c r="QL284" i="8"/>
  <c r="QJ284" i="8"/>
  <c r="QM284" i="8"/>
  <c r="PR284" i="8"/>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RO285" i="8" l="1"/>
  <c r="RO287" i="8" s="1"/>
  <c r="QZ285" i="8"/>
  <c r="QZ287" i="8" s="1"/>
  <c r="QX285" i="8"/>
  <c r="QX287" i="8" s="1"/>
  <c r="RN285" i="8"/>
  <c r="RN287" i="8" s="1"/>
  <c r="QY285" i="8"/>
  <c r="QY287" i="8" s="1"/>
  <c r="RM285" i="8"/>
  <c r="RM287" i="8" s="1"/>
  <c r="RL285" i="8"/>
  <c r="RL287" i="8" s="1"/>
  <c r="RF285" i="8"/>
  <c r="RF287" i="8" s="1"/>
  <c r="RH285" i="8"/>
  <c r="RH287" i="8" s="1"/>
  <c r="RG285" i="8"/>
  <c r="RG287" i="8" s="1"/>
  <c r="RE285" i="8"/>
  <c r="RE287" i="8" s="1"/>
  <c r="RA285" i="8"/>
  <c r="RA287" i="8" s="1"/>
  <c r="QZ287" i="7"/>
  <c r="QS287" i="7"/>
  <c r="RL287" i="7"/>
  <c r="RO287" i="7"/>
  <c r="RE287" i="7"/>
  <c r="QY287" i="7"/>
  <c r="QQ287" i="7"/>
  <c r="RH287" i="7"/>
  <c r="QT287" i="7"/>
  <c r="QX287" i="7"/>
  <c r="QR285" i="8"/>
  <c r="QR287" i="8" s="1"/>
  <c r="QQ285" i="8"/>
  <c r="QQ287" i="8" s="1"/>
  <c r="QS285" i="8"/>
  <c r="QS287" i="8" s="1"/>
  <c r="QT285" i="8"/>
  <c r="QT287" i="8" s="1"/>
  <c r="QL287" i="7"/>
  <c r="QM287" i="7"/>
  <c r="QJ287" i="7"/>
  <c r="QK287" i="7"/>
  <c r="QL285" i="8"/>
  <c r="QL287" i="8" s="1"/>
  <c r="QK285" i="8"/>
  <c r="QK287" i="8" s="1"/>
  <c r="QJ285" i="8"/>
  <c r="QJ287" i="8" s="1"/>
  <c r="QM285" i="8"/>
  <c r="QM287" i="8" s="1"/>
  <c r="QF285" i="8"/>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RH278" i="1" l="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RE279" i="1" l="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RH280" i="1" l="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RF281" i="1" l="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RH282" i="1" l="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RE283" i="1" l="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RH284" i="1" l="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H285" i="1" l="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<sst xmlns="http://schemas.openxmlformats.org/spreadsheetml/2006/main" count="54935" uniqueCount="456">
  <si>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</si>
  <si>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</si>
  <si>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</si>
  <si>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</si>
  <si>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</si>
  <si>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</si>
  <si>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</si>
  <si>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</si>
  <si>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</si>
  <si>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</si>
  <si>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</si>
  <si>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</si>
  <si>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</si>
  <si>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</si>
  <si>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</si>
  <si>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</si>
  <si>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</si>
  <si>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</si>
  <si>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</si>
  <si>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</si>
  <si>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</si>
  <si>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</si>
  <si>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</si>
  <si>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</si>
  <si>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</si>
  <si>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</si>
  <si>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</si>
  <si>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</si>
  <si>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</si>
  <si>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</si>
  <si>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</si>
  <si>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</si>
  <si>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</si>
  <si>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</si>
  <si>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</si>
  <si>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</si>
  <si>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</si>
  <si>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</si>
  <si>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</si>
  <si>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</si>
  <si>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</si>
  <si>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</si>
  <si>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</si>
  <si>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</si>
  <si>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</si>
  <si>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</si>
  <si>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</si>
  <si>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</si>
  <si>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</si>
  <si>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</si>
  <si>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</si>
  <si>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</si>
  <si>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</si>
  <si>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</si>
  <si>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</si>
  <si>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</si>
  <si>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</si>
  <si>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</si>
  <si>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</si>
  <si>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</si>
  <si>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</si>
  <si>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</si>
  <si>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</si>
  <si>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</si>
  <si>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</si>
  <si>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</si>
  <si>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</si>
  <si>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</si>
  <si>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</si>
  <si>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</si>
  <si>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</si>
  <si>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</si>
  <si>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</si>
  <si>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</si>
  <si>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</si>
  <si>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</si>
  <si>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</si>
  <si>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</si>
  <si>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</si>
  <si>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</si>
  <si>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</si>
  <si>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</si>
  <si>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</si>
  <si>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</si>
  <si>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</si>
  <si>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</si>
  <si>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</si>
  <si>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</si>
  <si>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</si>
  <si>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</si>
  <si>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</si>
  <si>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</si>
  <si>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</si>
  <si>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</si>
  <si>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</si>
  <si>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</si>
  <si>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</si>
  <si>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</si>
  <si>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</si>
  <si>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</si>
  <si>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</si>
  <si>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</si>
  <si>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</si>
  <si>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</si>
  <si>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</si>
  <si>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</si>
  <si>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</si>
  <si>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</si>
  <si>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</si>
  <si>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</si>
  <si>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</si>
  <si>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</si>
  <si>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</si>
  <si>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</si>
  <si>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</si>
  <si>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</si>
  <si>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</si>
  <si>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</si>
  <si>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</si>
  <si>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</si>
  <si>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</si>
  <si>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</si>
  <si>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</si>
  <si>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</si>
  <si>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</si>
  <si>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</si>
  <si>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</si>
  <si>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</si>
  <si>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</si>
  <si>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</si>
  <si>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</si>
  <si>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</si>
  <si>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</si>
  <si>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</si>
  <si>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</si>
  <si>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</si>
  <si>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</si>
  <si>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</si>
  <si>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</si>
  <si>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</si>
  <si>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</si>
  <si>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</si>
  <si>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</si>
  <si>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</si>
  <si>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</si>
  <si>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</si>
  <si>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</si>
  <si>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</si>
  <si>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</si>
  <si>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</si>
  <si>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</si>
  <si>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</si>
  <si>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</si>
  <si>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</si>
  <si>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</si>
  <si>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</si>
  <si>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</si>
  <si>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</si>
  <si>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</si>
  <si>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</si>
  <si>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</si>
  <si>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</si>
  <si>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</si>
  <si>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</si>
  <si>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</si>
  <si>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</si>
  <si>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</si>
  <si>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</si>
  <si>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</si>
  <si>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</si>
  <si>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</si>
  <si>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</si>
  <si>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</si>
  <si>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</si>
  <si>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</si>
  <si>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</si>
  <si>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</si>
  <si>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</si>
  <si>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</si>
  <si>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</si>
  <si>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</si>
  <si>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</si>
  <si>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</si>
  <si>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</si>
  <si>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</si>
  <si>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</si>
  <si>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</si>
  <si>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</si>
  <si>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</si>
  <si>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</si>
  <si>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</si>
  <si>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</si>
  <si>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</si>
  <si>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</si>
  <si>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</si>
  <si>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</si>
  <si>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</si>
  <si>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</si>
  <si>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</si>
  <si>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</si>
  <si>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</si>
  <si>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</si>
  <si>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</si>
  <si>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</si>
  <si>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</si>
  <si>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</si>
  <si>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</si>
  <si>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</si>
  <si>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</si>
  <si>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</si>
  <si>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</si>
  <si>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</si>
  <si>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</si>
  <si>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</si>
  <si>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</si>
  <si>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</si>
  <si>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</si>
  <si>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</si>
  <si>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</si>
  <si>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</si>
  <si>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</si>
  <si>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</si>
  <si>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</si>
  <si>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</si>
  <si>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</si>
  <si>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</si>
  <si>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</si>
  <si>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</si>
  <si>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</si>
  <si>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</si>
  <si>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</si>
  <si>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</si>
  <si>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</si>
  <si>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</si>
  <si>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</si>
  <si>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</si>
  <si>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</si>
  <si>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</si>
  <si>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</si>
  <si>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</si>
  <si>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</si>
  <si>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</si>
  <si>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</si>
  <si>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</si>
  <si>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</si>
  <si>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</si>
  <si>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</si>
  <si>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</si>
  <si>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</si>
  <si>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</si>
  <si>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</si>
  <si>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</si>
  <si>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</si>
  <si>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</si>
  <si>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</si>
  <si>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</si>
  <si>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</si>
  <si>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</si>
  <si>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</si>
  <si>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</si>
  <si>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</si>
  <si>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</si>
  <si>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</si>
  <si>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</si>
  <si>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</si>
  <si>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</si>
  <si>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</si>
  <si>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</si>
  <si>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</si>
  <si>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</si>
  <si>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</si>
  <si>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</si>
  <si>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</si>
  <si>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</si>
  <si>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</si>
  <si>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</si>
  <si>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</si>
  <si>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</si>
  <si>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</si>
  <si>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</si>
  <si>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</si>
  <si>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</si>
  <si>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</si>
  <si>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</si>
  <si>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</si>
  <si>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</si>
  <si>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</si>
  <si>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</si>
  <si>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</si>
  <si>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</si>
  <si>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</si>
  <si>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</si>
  <si>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</si>
  <si>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</si>
  <si>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</si>
  <si>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</si>
  <si>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</si>
  <si>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</si>
  <si>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</si>
  <si>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</si>
  <si>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</si>
  <si>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</si>
  <si>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</si>
  <si>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</si>
  <si>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</si>
  <si>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</si>
  <si>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</si>
  <si>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</si>
  <si>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</si>
  <si>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</si>
  <si>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</si>
  <si>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</si>
  <si>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</si>
  <si>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</si>
  <si>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</si>
  <si>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</si>
  <si>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</si>
  <si>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</si>
  <si>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</si>
  <si>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</si>
  <si>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</si>
  <si>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</si>
  <si>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</si>
  <si>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</si>
  <si>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</si>
  <si>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</si>
  <si>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</si>
  <si>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</si>
  <si>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</si>
  <si>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</si>
  <si>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</si>
  <si>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</si>
  <si>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</si>
  <si>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</si>
  <si>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</si>
  <si>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</si>
  <si>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</si>
  <si>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</si>
  <si>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</si>
  <si>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</si>
  <si>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</si>
  <si>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</si>
  <si>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</si>
  <si>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</si>
  <si>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</si>
  <si>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</si>
  <si>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</si>
  <si>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</si>
  <si>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</si>
  <si>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</si>
  <si>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</si>
  <si>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</si>
  <si>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</si>
  <si>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</si>
  <si>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</si>
  <si>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</si>
  <si>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</si>
  <si>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</si>
  <si>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</si>
  <si>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</si>
  <si>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</si>
  <si>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</si>
  <si>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</si>
  <si>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</si>
  <si>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</si>
  <si>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</si>
  <si>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</si>
  <si>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</si>
  <si>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</si>
  <si>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</si>
  <si>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</si>
  <si>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</si>
  <si>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</si>
  <si>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</si>
  <si>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</si>
  <si>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</si>
  <si>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</si>
  <si>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</si>
  <si>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</si>
  <si>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</si>
  <si>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</si>
  <si>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</si>
  <si>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</si>
  <si>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</si>
  <si>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</si>
  <si>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</si>
  <si>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</si>
  <si>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</si>
  <si>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</si>
  <si>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</si>
  <si>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</si>
  <si>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</si>
  <si>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</si>
  <si>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</si>
  <si>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</si>
  <si>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</si>
  <si>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</si>
  <si>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</si>
  <si>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</si>
  <si>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</si>
  <si>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</si>
  <si>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</si>
  <si>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</si>
  <si>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</si>
  <si>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</si>
  <si>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</si>
  <si>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</si>
  <si>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</si>
  <si>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</si>
  <si>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</si>
  <si>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</si>
  <si>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</si>
  <si>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</si>
  <si>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</si>
  <si>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</si>
  <si>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</si>
  <si>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</si>
  <si>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</si>
  <si>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</si>
  <si>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</si>
  <si>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</si>
  <si>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</si>
  <si>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</si>
  <si>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</si>
  <si>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</si>
  <si>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</si>
  <si>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</si>
  <si>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</si>
  <si>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</si>
  <si>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</si>
  <si>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</si>
  <si>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</si>
  <si>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</si>
  <si>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</si>
  <si>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</si>
  <si>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</si>
  <si>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</si>
  <si>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</si>
  <si>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</si>
  <si>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</si>
  <si>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</si>
  <si>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</si>
  <si>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</si>
  <si>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</si>
  <si>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</si>
  <si>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MES = OCTUBRE 22\Total MES</t>
  </si>
  <si>
    <t>s360mapa - t453m13 - 21/11/2022 13:14:08</t>
  </si>
  <si>
    <t>MES = NOVIEMBRE 22\Total MES</t>
  </si>
  <si>
    <t>S360MAPA - T453M13 - 15/12/2022 9:51:05</t>
  </si>
  <si>
    <t>MES = DICIEMBRE 22\Total MES</t>
  </si>
  <si>
    <t>s360mapa - t453m13 - 12/01/2023 15:29:01</t>
  </si>
  <si>
    <t>s360mapa - t453m13 - 16/02/2023 10:14:10</t>
  </si>
  <si>
    <t>MES = ENERO 23\Total MES</t>
  </si>
  <si>
    <t>MES = FEBRERO 23\Total MES</t>
  </si>
  <si>
    <t>s360mapa - t453m13 - 23/03/2023 10:14:37</t>
  </si>
  <si>
    <t>• Se frena la escalada de precios del sector oleícola, ya que la parte mayoritaria de los litros de aceite se distribuyen al mismo precio que en enero de 2023. No obstante, el precio medio sigue siendo superior al de cualquiera del resto de los meses.
• El aceite de oliva distribuye el 54,7 % de sus litros entre los 4,7 y 4,8 €/litro, intervalo explicado por el supermercado y el discount, que acumulan el 63,7 % y el 67,9 % del volumen de aceite de oliva respectivamente en el mismo. 
Hay que destacar que, existe un segundo tramo de precios con un gran acopio de los litros de aceite de oliva (16,7 %), el comprendido a un precio superior a los 5,4 €/litro, siendo el hipermercado el principal responsable de este tramo, debido a que acopia el 28,8 % de sus litros de aceite de oliva en el mismo.
• La parte mayoritaria de los litros de aceite de oliva virgen se distribuyen entre los 5,2 y 5,3 €/litro, con un acopio del 26,8 % del volumen. Este fenómeno viene explicado por el supermercado y el discount, que distribuyen el 37,3 % y el 25,2 % de sus litros respectivamente a ese precio.
De nuevo, el hipermercado acopia la parte mayoritaria de su volumen de aceite de oliva virgen en un tramo superior, donde el precio supera los 5,4 €/litro, distribuyendo el 35,0 % de sus litros a ese precio. De esta manera, este intervalo se convierte en el segundo más importante del segmento de aceite de oliva virgen, con el 19,8 % de los litros del mercado.
• El aceite de oliva virgen extra, ofrece el precio medio más alto del sector, y es que mientras que el 16,0 % de sus litros se distribuyen entre los 5,4 y 5,6 €/litro, otro 15,7 % del volumen se distribuye a un precio superior a los 9,0 €/litro, tramo principalmente explicado por el supermercado, que concentra el 21,9 % de sus litros en este intervalo.
Aunque este tipo de aceite distribuye el 16,0 % de su volumen a un precio inferior, comprendido entre los 5,4 y 5,6 €/litro, tramo explicado por cualquiera de los tres canales, ya que los tres acopian la parte mayoritaria de su volumen en este tramo, destacando el discount, con una concentración del 27,5 % de los litros.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</si>
</sst>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19">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MARZO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Chart'!$G$10:$G$33</c:f>
              <c:numCache>
                <c:formatCode>0.0</c:formatCode>
                <c:ptCount val="24"/>
                <c:pt idx="0">
                  <c:v>6.57</c:v>
                </c:pt>
                <c:pt idx="1">
                  <c:v>1.9899999999999998</c:v>
                </c:pt>
                <c:pt idx="2">
                  <c:v>2.5099999999999998</c:v>
                </c:pt>
                <c:pt idx="3">
                  <c:v>3.0999999999999996</c:v>
                </c:pt>
                <c:pt idx="4">
                  <c:v>7.8500000000000005</c:v>
                </c:pt>
                <c:pt idx="5">
                  <c:v>19.95</c:v>
                </c:pt>
                <c:pt idx="6">
                  <c:v>6.43</c:v>
                </c:pt>
                <c:pt idx="7">
                  <c:v>1.7599999999999998</c:v>
                </c:pt>
                <c:pt idx="8">
                  <c:v>14.180000000000001</c:v>
                </c:pt>
                <c:pt idx="9">
                  <c:v>9.4600000000000009</c:v>
                </c:pt>
                <c:pt idx="10">
                  <c:v>0.84</c:v>
                </c:pt>
                <c:pt idx="11">
                  <c:v>1.67</c:v>
                </c:pt>
                <c:pt idx="12">
                  <c:v>10.18</c:v>
                </c:pt>
                <c:pt idx="13">
                  <c:v>1.03</c:v>
                </c:pt>
                <c:pt idx="14">
                  <c:v>1.65</c:v>
                </c:pt>
                <c:pt idx="15">
                  <c:v>0.4</c:v>
                </c:pt>
                <c:pt idx="16">
                  <c:v>0.51</c:v>
                </c:pt>
                <c:pt idx="17">
                  <c:v>1.27</c:v>
                </c:pt>
                <c:pt idx="18">
                  <c:v>5.77</c:v>
                </c:pt>
                <c:pt idx="19">
                  <c:v>0.62</c:v>
                </c:pt>
                <c:pt idx="20">
                  <c:v>0.48</c:v>
                </c:pt>
                <c:pt idx="21">
                  <c:v>0</c:v>
                </c:pt>
                <c:pt idx="22">
                  <c:v>0.09</c:v>
                </c:pt>
                <c:pt idx="23">
                  <c:v>1.6400000000000001</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ABRIL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Chart'!$H$10:$H$33</c:f>
              <c:numCache>
                <c:formatCode>0.0</c:formatCode>
                <c:ptCount val="24"/>
                <c:pt idx="0">
                  <c:v>5.1400000000000006</c:v>
                </c:pt>
                <c:pt idx="1">
                  <c:v>0.35</c:v>
                </c:pt>
                <c:pt idx="2">
                  <c:v>1.33</c:v>
                </c:pt>
                <c:pt idx="3">
                  <c:v>1.24</c:v>
                </c:pt>
                <c:pt idx="4">
                  <c:v>4.0600000000000005</c:v>
                </c:pt>
                <c:pt idx="5">
                  <c:v>4.6500000000000004</c:v>
                </c:pt>
                <c:pt idx="6">
                  <c:v>3.72</c:v>
                </c:pt>
                <c:pt idx="7">
                  <c:v>1.1400000000000001</c:v>
                </c:pt>
                <c:pt idx="8">
                  <c:v>7.02</c:v>
                </c:pt>
                <c:pt idx="9">
                  <c:v>4.26</c:v>
                </c:pt>
                <c:pt idx="10">
                  <c:v>3.58</c:v>
                </c:pt>
                <c:pt idx="11">
                  <c:v>5.26</c:v>
                </c:pt>
                <c:pt idx="12">
                  <c:v>40.660000000000004</c:v>
                </c:pt>
                <c:pt idx="13">
                  <c:v>1.45</c:v>
                </c:pt>
                <c:pt idx="14">
                  <c:v>4.38</c:v>
                </c:pt>
                <c:pt idx="15">
                  <c:v>0.91999999999999993</c:v>
                </c:pt>
                <c:pt idx="16">
                  <c:v>1.25</c:v>
                </c:pt>
                <c:pt idx="17">
                  <c:v>1.21</c:v>
                </c:pt>
                <c:pt idx="18">
                  <c:v>3.72</c:v>
                </c:pt>
                <c:pt idx="19">
                  <c:v>0.4</c:v>
                </c:pt>
                <c:pt idx="20">
                  <c:v>0</c:v>
                </c:pt>
                <c:pt idx="21">
                  <c:v>0.27</c:v>
                </c:pt>
                <c:pt idx="22">
                  <c:v>0</c:v>
                </c:pt>
                <c:pt idx="23">
                  <c:v>4.01</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MAYO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Chart'!$I$10:$I$33</c:f>
              <c:numCache>
                <c:formatCode>0.0</c:formatCode>
                <c:ptCount val="24"/>
                <c:pt idx="0">
                  <c:v>3</c:v>
                </c:pt>
                <c:pt idx="1">
                  <c:v>0.67999999999999994</c:v>
                </c:pt>
                <c:pt idx="2">
                  <c:v>1.73</c:v>
                </c:pt>
                <c:pt idx="3">
                  <c:v>2.56</c:v>
                </c:pt>
                <c:pt idx="4">
                  <c:v>2.12</c:v>
                </c:pt>
                <c:pt idx="5">
                  <c:v>2.2400000000000002</c:v>
                </c:pt>
                <c:pt idx="6">
                  <c:v>2.2400000000000002</c:v>
                </c:pt>
                <c:pt idx="7">
                  <c:v>1.9700000000000002</c:v>
                </c:pt>
                <c:pt idx="8">
                  <c:v>26.560000000000002</c:v>
                </c:pt>
                <c:pt idx="9">
                  <c:v>27.79</c:v>
                </c:pt>
                <c:pt idx="10">
                  <c:v>4.62</c:v>
                </c:pt>
                <c:pt idx="11">
                  <c:v>3.49</c:v>
                </c:pt>
                <c:pt idx="12">
                  <c:v>5.8400000000000007</c:v>
                </c:pt>
                <c:pt idx="13">
                  <c:v>1.0699999999999998</c:v>
                </c:pt>
                <c:pt idx="14">
                  <c:v>1.46</c:v>
                </c:pt>
                <c:pt idx="15">
                  <c:v>1.39</c:v>
                </c:pt>
                <c:pt idx="16">
                  <c:v>0.6</c:v>
                </c:pt>
                <c:pt idx="17">
                  <c:v>0.38</c:v>
                </c:pt>
                <c:pt idx="18">
                  <c:v>1.9700000000000002</c:v>
                </c:pt>
                <c:pt idx="19">
                  <c:v>0.79</c:v>
                </c:pt>
                <c:pt idx="20">
                  <c:v>7.0000000000000007E-2</c:v>
                </c:pt>
                <c:pt idx="21">
                  <c:v>0.05</c:v>
                </c:pt>
                <c:pt idx="22">
                  <c:v>0.13</c:v>
                </c:pt>
                <c:pt idx="23">
                  <c:v>7.24</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JUNIO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Chart'!$J$10:$J$33</c:f>
              <c:numCache>
                <c:formatCode>0.0</c:formatCode>
                <c:ptCount val="24"/>
                <c:pt idx="0">
                  <c:v>3.22</c:v>
                </c:pt>
                <c:pt idx="1">
                  <c:v>0.57999999999999996</c:v>
                </c:pt>
                <c:pt idx="2">
                  <c:v>1.49</c:v>
                </c:pt>
                <c:pt idx="3">
                  <c:v>1.1199999999999999</c:v>
                </c:pt>
                <c:pt idx="4">
                  <c:v>2.4699999999999998</c:v>
                </c:pt>
                <c:pt idx="5">
                  <c:v>2.5099999999999998</c:v>
                </c:pt>
                <c:pt idx="6">
                  <c:v>4.3899999999999997</c:v>
                </c:pt>
                <c:pt idx="7">
                  <c:v>10.18</c:v>
                </c:pt>
                <c:pt idx="8">
                  <c:v>38.769999999999996</c:v>
                </c:pt>
                <c:pt idx="9">
                  <c:v>18.93</c:v>
                </c:pt>
                <c:pt idx="10">
                  <c:v>1.8900000000000001</c:v>
                </c:pt>
                <c:pt idx="11">
                  <c:v>1.64</c:v>
                </c:pt>
                <c:pt idx="12">
                  <c:v>1.61</c:v>
                </c:pt>
                <c:pt idx="13">
                  <c:v>0.72000000000000008</c:v>
                </c:pt>
                <c:pt idx="14">
                  <c:v>0.53</c:v>
                </c:pt>
                <c:pt idx="15">
                  <c:v>0.51</c:v>
                </c:pt>
                <c:pt idx="16">
                  <c:v>0.47</c:v>
                </c:pt>
                <c:pt idx="17">
                  <c:v>0.37</c:v>
                </c:pt>
                <c:pt idx="18">
                  <c:v>1.66</c:v>
                </c:pt>
                <c:pt idx="19">
                  <c:v>0.85</c:v>
                </c:pt>
                <c:pt idx="20">
                  <c:v>0</c:v>
                </c:pt>
                <c:pt idx="21">
                  <c:v>0.28000000000000003</c:v>
                </c:pt>
                <c:pt idx="22">
                  <c:v>0</c:v>
                </c:pt>
                <c:pt idx="23">
                  <c:v>5.839999999999999</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JULIO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Chart'!$K$10:$K$33</c:f>
              <c:numCache>
                <c:formatCode>0.0</c:formatCode>
                <c:ptCount val="24"/>
                <c:pt idx="0">
                  <c:v>2.4899999999999998</c:v>
                </c:pt>
                <c:pt idx="1">
                  <c:v>0.33</c:v>
                </c:pt>
                <c:pt idx="2">
                  <c:v>1.52</c:v>
                </c:pt>
                <c:pt idx="3">
                  <c:v>0.64999999999999991</c:v>
                </c:pt>
                <c:pt idx="4">
                  <c:v>2.2999999999999998</c:v>
                </c:pt>
                <c:pt idx="5">
                  <c:v>2.8</c:v>
                </c:pt>
                <c:pt idx="6">
                  <c:v>3.32</c:v>
                </c:pt>
                <c:pt idx="7">
                  <c:v>24.13</c:v>
                </c:pt>
                <c:pt idx="8">
                  <c:v>43.17</c:v>
                </c:pt>
                <c:pt idx="9">
                  <c:v>3.54</c:v>
                </c:pt>
                <c:pt idx="10">
                  <c:v>1.9700000000000002</c:v>
                </c:pt>
                <c:pt idx="11">
                  <c:v>1.82</c:v>
                </c:pt>
                <c:pt idx="12">
                  <c:v>1.49</c:v>
                </c:pt>
                <c:pt idx="13">
                  <c:v>0.69</c:v>
                </c:pt>
                <c:pt idx="14">
                  <c:v>0.74</c:v>
                </c:pt>
                <c:pt idx="15">
                  <c:v>0.66</c:v>
                </c:pt>
                <c:pt idx="16">
                  <c:v>0.73</c:v>
                </c:pt>
                <c:pt idx="17">
                  <c:v>0.45000000000000007</c:v>
                </c:pt>
                <c:pt idx="18">
                  <c:v>1.0900000000000001</c:v>
                </c:pt>
                <c:pt idx="19">
                  <c:v>0.16</c:v>
                </c:pt>
                <c:pt idx="20">
                  <c:v>0.08</c:v>
                </c:pt>
                <c:pt idx="21">
                  <c:v>0.12</c:v>
                </c:pt>
                <c:pt idx="22">
                  <c:v>0.05</c:v>
                </c:pt>
                <c:pt idx="23">
                  <c:v>5.7000000000000011</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AGOSTO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Chart'!$L$10:$L$33</c:f>
              <c:numCache>
                <c:formatCode>0.0</c:formatCode>
                <c:ptCount val="24"/>
                <c:pt idx="0">
                  <c:v>2.17</c:v>
                </c:pt>
                <c:pt idx="1">
                  <c:v>0.52</c:v>
                </c:pt>
                <c:pt idx="2">
                  <c:v>0.68</c:v>
                </c:pt>
                <c:pt idx="3">
                  <c:v>2</c:v>
                </c:pt>
                <c:pt idx="4">
                  <c:v>4.0599999999999996</c:v>
                </c:pt>
                <c:pt idx="5">
                  <c:v>1.42</c:v>
                </c:pt>
                <c:pt idx="6">
                  <c:v>2.36</c:v>
                </c:pt>
                <c:pt idx="7">
                  <c:v>26.68</c:v>
                </c:pt>
                <c:pt idx="8">
                  <c:v>41.46</c:v>
                </c:pt>
                <c:pt idx="9">
                  <c:v>1.9100000000000001</c:v>
                </c:pt>
                <c:pt idx="10">
                  <c:v>2.6100000000000003</c:v>
                </c:pt>
                <c:pt idx="11">
                  <c:v>2.65</c:v>
                </c:pt>
                <c:pt idx="12">
                  <c:v>1.07</c:v>
                </c:pt>
                <c:pt idx="13">
                  <c:v>0.75</c:v>
                </c:pt>
                <c:pt idx="14">
                  <c:v>1.08</c:v>
                </c:pt>
                <c:pt idx="15">
                  <c:v>0.30000000000000004</c:v>
                </c:pt>
                <c:pt idx="16">
                  <c:v>0.28999999999999998</c:v>
                </c:pt>
                <c:pt idx="17">
                  <c:v>0.31</c:v>
                </c:pt>
                <c:pt idx="18">
                  <c:v>1.08</c:v>
                </c:pt>
                <c:pt idx="19">
                  <c:v>0.69</c:v>
                </c:pt>
                <c:pt idx="20">
                  <c:v>0.12</c:v>
                </c:pt>
                <c:pt idx="21">
                  <c:v>0</c:v>
                </c:pt>
                <c:pt idx="22">
                  <c:v>0.15000000000000002</c:v>
                </c:pt>
                <c:pt idx="23">
                  <c:v>5.6800000000000006</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SEPTIEMBRE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Chart'!$M$10:$M$33</c:f>
              <c:numCache>
                <c:formatCode>0.0</c:formatCode>
                <c:ptCount val="24"/>
                <c:pt idx="0">
                  <c:v>1.8900000000000006</c:v>
                </c:pt>
                <c:pt idx="1">
                  <c:v>0.53</c:v>
                </c:pt>
                <c:pt idx="2">
                  <c:v>0.62</c:v>
                </c:pt>
                <c:pt idx="3">
                  <c:v>1.83</c:v>
                </c:pt>
                <c:pt idx="4">
                  <c:v>4.57</c:v>
                </c:pt>
                <c:pt idx="5">
                  <c:v>0.75</c:v>
                </c:pt>
                <c:pt idx="6">
                  <c:v>1.77</c:v>
                </c:pt>
                <c:pt idx="7">
                  <c:v>23.25</c:v>
                </c:pt>
                <c:pt idx="8">
                  <c:v>40.549999999999997</c:v>
                </c:pt>
                <c:pt idx="9">
                  <c:v>2.69</c:v>
                </c:pt>
                <c:pt idx="10">
                  <c:v>4.3</c:v>
                </c:pt>
                <c:pt idx="11">
                  <c:v>4.7700000000000005</c:v>
                </c:pt>
                <c:pt idx="12">
                  <c:v>1.3900000000000001</c:v>
                </c:pt>
                <c:pt idx="13">
                  <c:v>1.23</c:v>
                </c:pt>
                <c:pt idx="14">
                  <c:v>1.1200000000000001</c:v>
                </c:pt>
                <c:pt idx="15">
                  <c:v>1.3499999999999999</c:v>
                </c:pt>
                <c:pt idx="16">
                  <c:v>0.29000000000000004</c:v>
                </c:pt>
                <c:pt idx="17">
                  <c:v>0.21</c:v>
                </c:pt>
                <c:pt idx="18">
                  <c:v>0.4</c:v>
                </c:pt>
                <c:pt idx="19">
                  <c:v>1.18</c:v>
                </c:pt>
                <c:pt idx="20">
                  <c:v>0</c:v>
                </c:pt>
                <c:pt idx="21">
                  <c:v>0.05</c:v>
                </c:pt>
                <c:pt idx="22">
                  <c:v>0.18</c:v>
                </c:pt>
                <c:pt idx="23">
                  <c:v>5.0400000000000009</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OCTUBRE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Chart'!$N$10:$N$33</c:f>
              <c:numCache>
                <c:formatCode>0.0</c:formatCode>
                <c:ptCount val="24"/>
                <c:pt idx="0">
                  <c:v>1.7900000000000005</c:v>
                </c:pt>
                <c:pt idx="1">
                  <c:v>1.1500000000000001</c:v>
                </c:pt>
                <c:pt idx="2">
                  <c:v>0.4</c:v>
                </c:pt>
                <c:pt idx="3">
                  <c:v>1.43</c:v>
                </c:pt>
                <c:pt idx="4">
                  <c:v>2.5</c:v>
                </c:pt>
                <c:pt idx="5">
                  <c:v>0.76</c:v>
                </c:pt>
                <c:pt idx="6">
                  <c:v>3.3</c:v>
                </c:pt>
                <c:pt idx="7">
                  <c:v>11.95</c:v>
                </c:pt>
                <c:pt idx="8">
                  <c:v>10.96</c:v>
                </c:pt>
                <c:pt idx="9">
                  <c:v>10.49</c:v>
                </c:pt>
                <c:pt idx="10">
                  <c:v>26.29</c:v>
                </c:pt>
                <c:pt idx="11">
                  <c:v>2.4900000000000002</c:v>
                </c:pt>
                <c:pt idx="12">
                  <c:v>2.8499999999999996</c:v>
                </c:pt>
                <c:pt idx="13">
                  <c:v>3.34</c:v>
                </c:pt>
                <c:pt idx="14">
                  <c:v>4.49</c:v>
                </c:pt>
                <c:pt idx="15">
                  <c:v>1.53</c:v>
                </c:pt>
                <c:pt idx="16">
                  <c:v>1.22</c:v>
                </c:pt>
                <c:pt idx="17">
                  <c:v>0.6399999999999999</c:v>
                </c:pt>
                <c:pt idx="18">
                  <c:v>1.22</c:v>
                </c:pt>
                <c:pt idx="19">
                  <c:v>0.8</c:v>
                </c:pt>
                <c:pt idx="20">
                  <c:v>0.56999999999999995</c:v>
                </c:pt>
                <c:pt idx="21">
                  <c:v>0.22</c:v>
                </c:pt>
                <c:pt idx="22">
                  <c:v>0.32</c:v>
                </c:pt>
                <c:pt idx="23">
                  <c:v>9.3099999999999987</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NOVIEMBRE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Chart'!$O$10:$O$33</c:f>
              <c:numCache>
                <c:formatCode>0.0</c:formatCode>
                <c:ptCount val="24"/>
                <c:pt idx="0">
                  <c:v>1.6600000000000001</c:v>
                </c:pt>
                <c:pt idx="1">
                  <c:v>0.66</c:v>
                </c:pt>
                <c:pt idx="2">
                  <c:v>0.69</c:v>
                </c:pt>
                <c:pt idx="3">
                  <c:v>0.69000000000000006</c:v>
                </c:pt>
                <c:pt idx="4">
                  <c:v>1.28</c:v>
                </c:pt>
                <c:pt idx="5">
                  <c:v>0.37</c:v>
                </c:pt>
                <c:pt idx="6">
                  <c:v>2.0100000000000002</c:v>
                </c:pt>
                <c:pt idx="7">
                  <c:v>1.52</c:v>
                </c:pt>
                <c:pt idx="8">
                  <c:v>2.63</c:v>
                </c:pt>
                <c:pt idx="9">
                  <c:v>6.25</c:v>
                </c:pt>
                <c:pt idx="10">
                  <c:v>6.3599999999999994</c:v>
                </c:pt>
                <c:pt idx="11">
                  <c:v>2.2400000000000002</c:v>
                </c:pt>
                <c:pt idx="12">
                  <c:v>3.94</c:v>
                </c:pt>
                <c:pt idx="13">
                  <c:v>9.3699999999999992</c:v>
                </c:pt>
                <c:pt idx="14">
                  <c:v>4.3499999999999996</c:v>
                </c:pt>
                <c:pt idx="15">
                  <c:v>4.62</c:v>
                </c:pt>
                <c:pt idx="16">
                  <c:v>1.4</c:v>
                </c:pt>
                <c:pt idx="17">
                  <c:v>3.86</c:v>
                </c:pt>
                <c:pt idx="18">
                  <c:v>15</c:v>
                </c:pt>
                <c:pt idx="19">
                  <c:v>19.03</c:v>
                </c:pt>
                <c:pt idx="20">
                  <c:v>0.66</c:v>
                </c:pt>
                <c:pt idx="21">
                  <c:v>2.64</c:v>
                </c:pt>
                <c:pt idx="22">
                  <c:v>0.43</c:v>
                </c:pt>
                <c:pt idx="23">
                  <c:v>8.35</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DICIEMBRE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Chart'!$P$10:$P$33</c:f>
              <c:numCache>
                <c:formatCode>0.0</c:formatCode>
                <c:ptCount val="24"/>
                <c:pt idx="0">
                  <c:v>1.7500000000000004</c:v>
                </c:pt>
                <c:pt idx="1">
                  <c:v>0.3</c:v>
                </c:pt>
                <c:pt idx="2">
                  <c:v>0.79</c:v>
                </c:pt>
                <c:pt idx="3">
                  <c:v>0.18</c:v>
                </c:pt>
                <c:pt idx="4">
                  <c:v>0.47</c:v>
                </c:pt>
                <c:pt idx="5">
                  <c:v>0.38</c:v>
                </c:pt>
                <c:pt idx="6">
                  <c:v>0.84</c:v>
                </c:pt>
                <c:pt idx="7">
                  <c:v>0.79</c:v>
                </c:pt>
                <c:pt idx="8">
                  <c:v>2.68</c:v>
                </c:pt>
                <c:pt idx="9">
                  <c:v>6.35</c:v>
                </c:pt>
                <c:pt idx="10">
                  <c:v>4.3599999999999994</c:v>
                </c:pt>
                <c:pt idx="11">
                  <c:v>0.98</c:v>
                </c:pt>
                <c:pt idx="12">
                  <c:v>0.71</c:v>
                </c:pt>
                <c:pt idx="13">
                  <c:v>1.28</c:v>
                </c:pt>
                <c:pt idx="14">
                  <c:v>0.7</c:v>
                </c:pt>
                <c:pt idx="15">
                  <c:v>1.06</c:v>
                </c:pt>
                <c:pt idx="16">
                  <c:v>0.24</c:v>
                </c:pt>
                <c:pt idx="17">
                  <c:v>3.65</c:v>
                </c:pt>
                <c:pt idx="18">
                  <c:v>25.52</c:v>
                </c:pt>
                <c:pt idx="19">
                  <c:v>28.41</c:v>
                </c:pt>
                <c:pt idx="20">
                  <c:v>4.25</c:v>
                </c:pt>
                <c:pt idx="21">
                  <c:v>4.1400000000000006</c:v>
                </c:pt>
                <c:pt idx="22">
                  <c:v>0.86</c:v>
                </c:pt>
                <c:pt idx="23">
                  <c:v>9.3400000000000016</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ENERO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Chart'!$Q$10:$Q$33</c:f>
              <c:numCache>
                <c:formatCode>0.0</c:formatCode>
                <c:ptCount val="24"/>
                <c:pt idx="0">
                  <c:v>1.4800000000000004</c:v>
                </c:pt>
                <c:pt idx="1">
                  <c:v>0.21</c:v>
                </c:pt>
                <c:pt idx="2">
                  <c:v>0.04</c:v>
                </c:pt>
                <c:pt idx="3">
                  <c:v>0.33999999999999997</c:v>
                </c:pt>
                <c:pt idx="4">
                  <c:v>0.38</c:v>
                </c:pt>
                <c:pt idx="5">
                  <c:v>0.44000000000000006</c:v>
                </c:pt>
                <c:pt idx="6">
                  <c:v>0.27</c:v>
                </c:pt>
                <c:pt idx="7">
                  <c:v>0.23</c:v>
                </c:pt>
                <c:pt idx="8">
                  <c:v>0.31</c:v>
                </c:pt>
                <c:pt idx="9">
                  <c:v>3.54</c:v>
                </c:pt>
                <c:pt idx="10">
                  <c:v>4.22</c:v>
                </c:pt>
                <c:pt idx="11">
                  <c:v>0.91</c:v>
                </c:pt>
                <c:pt idx="12">
                  <c:v>1.1300000000000001</c:v>
                </c:pt>
                <c:pt idx="13">
                  <c:v>0.54</c:v>
                </c:pt>
                <c:pt idx="14">
                  <c:v>1.1800000000000002</c:v>
                </c:pt>
                <c:pt idx="15">
                  <c:v>2.5999999999999996</c:v>
                </c:pt>
                <c:pt idx="16">
                  <c:v>52.31</c:v>
                </c:pt>
                <c:pt idx="17">
                  <c:v>3.04</c:v>
                </c:pt>
                <c:pt idx="18">
                  <c:v>4.75</c:v>
                </c:pt>
                <c:pt idx="19">
                  <c:v>5.2299999999999995</c:v>
                </c:pt>
                <c:pt idx="20">
                  <c:v>2.2400000000000002</c:v>
                </c:pt>
                <c:pt idx="21">
                  <c:v>1.51</c:v>
                </c:pt>
                <c:pt idx="22">
                  <c:v>0.41</c:v>
                </c:pt>
                <c:pt idx="23">
                  <c:v>12.7</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FEBRERO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Chart'!$R$10:$R$33</c:f>
              <c:numCache>
                <c:formatCode>0.0</c:formatCode>
                <c:ptCount val="24"/>
                <c:pt idx="0">
                  <c:v>1.8300000000000003</c:v>
                </c:pt>
                <c:pt idx="1">
                  <c:v>0.47</c:v>
                </c:pt>
                <c:pt idx="2">
                  <c:v>0.1</c:v>
                </c:pt>
                <c:pt idx="3">
                  <c:v>0.09</c:v>
                </c:pt>
                <c:pt idx="4">
                  <c:v>0.1</c:v>
                </c:pt>
                <c:pt idx="5">
                  <c:v>0.27</c:v>
                </c:pt>
                <c:pt idx="6">
                  <c:v>0</c:v>
                </c:pt>
                <c:pt idx="7">
                  <c:v>0.6100000000000001</c:v>
                </c:pt>
                <c:pt idx="8">
                  <c:v>0.83000000000000007</c:v>
                </c:pt>
                <c:pt idx="9">
                  <c:v>2.9800000000000004</c:v>
                </c:pt>
                <c:pt idx="10">
                  <c:v>3.6500000000000004</c:v>
                </c:pt>
                <c:pt idx="11">
                  <c:v>0.79</c:v>
                </c:pt>
                <c:pt idx="12">
                  <c:v>1.1300000000000001</c:v>
                </c:pt>
                <c:pt idx="13">
                  <c:v>0.33</c:v>
                </c:pt>
                <c:pt idx="14">
                  <c:v>0.38999999999999996</c:v>
                </c:pt>
                <c:pt idx="15">
                  <c:v>3.21</c:v>
                </c:pt>
                <c:pt idx="16">
                  <c:v>54.74</c:v>
                </c:pt>
                <c:pt idx="17">
                  <c:v>2.21</c:v>
                </c:pt>
                <c:pt idx="18">
                  <c:v>2.9499999999999997</c:v>
                </c:pt>
                <c:pt idx="19">
                  <c:v>1.51</c:v>
                </c:pt>
                <c:pt idx="20">
                  <c:v>1.36</c:v>
                </c:pt>
                <c:pt idx="21">
                  <c:v>2.1</c:v>
                </c:pt>
                <c:pt idx="22">
                  <c:v>1.6400000000000001</c:v>
                </c:pt>
                <c:pt idx="23">
                  <c:v>16.72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80601656"/>
        <c:axId val="380598128"/>
      </c:lineChart>
      <c:catAx>
        <c:axId val="380601656"/>
        <c:scaling>
          <c:orientation val="minMax"/>
        </c:scaling>
        <c:delete val="0"/>
        <c:axPos val="b"/>
        <c:numFmt formatCode="General" sourceLinked="0"/>
        <c:majorTickMark val="out"/>
        <c:minorTickMark val="none"/>
        <c:tickLblPos val="nextTo"/>
        <c:crossAx val="380598128"/>
        <c:crosses val="autoZero"/>
        <c:auto val="1"/>
        <c:lblAlgn val="ctr"/>
        <c:lblOffset val="100"/>
        <c:noMultiLvlLbl val="0"/>
      </c:catAx>
      <c:valAx>
        <c:axId val="380598128"/>
        <c:scaling>
          <c:orientation val="minMax"/>
        </c:scaling>
        <c:delete val="0"/>
        <c:axPos val="l"/>
        <c:numFmt formatCode="0.0" sourceLinked="1"/>
        <c:majorTickMark val="out"/>
        <c:minorTickMark val="none"/>
        <c:tickLblPos val="nextTo"/>
        <c:crossAx val="38060165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Febrero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election activeCell="Q26" sqref="Q26"/>
    </sheetView>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zoomScale="90" zoomScaleNormal="90" workbookViewId="0">
      <selection activeCell="RK1" sqref="RK1:RO257"/>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MARZO 22</v>
      </c>
      <c r="H9" s="35" t="str">
        <f>'TAM Aceite de Oliva'!F9</f>
        <v xml:space="preserve"> ABRIL 22</v>
      </c>
      <c r="I9" s="35" t="str">
        <f>'TAM Aceite de Oliva'!G9</f>
        <v xml:space="preserve"> MAYO 22</v>
      </c>
      <c r="J9" s="35" t="str">
        <f>'TAM Aceite de Oliva'!H9</f>
        <v xml:space="preserve"> JUNIO 22</v>
      </c>
      <c r="K9" s="35" t="str">
        <f>'TAM Aceite de Oliva'!I9</f>
        <v xml:space="preserve"> JULIO 22</v>
      </c>
      <c r="L9" s="35" t="str">
        <f>'TAM Aceite de Oliva'!J9</f>
        <v xml:space="preserve"> AGOSTO 22</v>
      </c>
      <c r="M9" s="35" t="str">
        <f>'TAM Aceite de Oliva'!K9</f>
        <v xml:space="preserve"> SEPTIEMBRE 22</v>
      </c>
      <c r="N9" s="35" t="str">
        <f>'TAM Aceite de Oliva'!L9</f>
        <v xml:space="preserve"> OCTUBRE 22</v>
      </c>
      <c r="O9" s="35" t="str">
        <f>'TAM Aceite de Oliva'!M9</f>
        <v xml:space="preserve"> NOVIEMBRE 22</v>
      </c>
      <c r="P9" s="35" t="str">
        <f>'TAM Aceite de Oliva'!N9</f>
        <v xml:space="preserve"> DICIEMBRE 22</v>
      </c>
      <c r="Q9" s="35" t="str">
        <f>'TAM Aceite de Oliva'!O9</f>
        <v xml:space="preserve"> ENERO 23</v>
      </c>
      <c r="R9" s="35" t="str">
        <f>'TAM Aceite de Oliva'!P9</f>
        <v xml:space="preserve"> FEBRERO 23</v>
      </c>
    </row>
    <row r="10" spans="3:18" x14ac:dyDescent="0.25">
      <c r="C10" s="48">
        <f>CHOOSE(Enlaces!$G$1,'TAM Aceite de Oliva'!B10,'TAM Aceite Virgen'!B10,'TAM Aceite Virgen Extra'!B10)</f>
        <v>0</v>
      </c>
      <c r="D10" s="13">
        <f>CHOOSE(Enlaces!$G$1,'TAM Aceite de Oliva'!C10,'TAM Aceite Virgen'!C10,'TAM Aceite Virgen Extra'!C10)</f>
        <v>3.2</v>
      </c>
      <c r="F10" s="34" t="str">
        <f>"Menos de "&amp;D10</f>
        <v>Menos de 3,2</v>
      </c>
      <c r="G10" s="36">
        <f>CHOOSE(Enlaces!$G$1,'TAM Aceite de Oliva'!E10,'TAM Aceite Virgen'!E10,'TAM Aceite Virgen Extra'!E10)</f>
        <v>6.57</v>
      </c>
      <c r="H10" s="36">
        <f>CHOOSE(Enlaces!$G$1,'TAM Aceite de Oliva'!F10,'TAM Aceite Virgen'!F10,'TAM Aceite Virgen Extra'!F10)</f>
        <v>5.1400000000000006</v>
      </c>
      <c r="I10" s="36">
        <f>CHOOSE(Enlaces!$G$1,'TAM Aceite de Oliva'!G10,'TAM Aceite Virgen'!G10,'TAM Aceite Virgen Extra'!G10)</f>
        <v>3</v>
      </c>
      <c r="J10" s="36">
        <f>CHOOSE(Enlaces!$G$1,'TAM Aceite de Oliva'!H10,'TAM Aceite Virgen'!H10,'TAM Aceite Virgen Extra'!H10)</f>
        <v>3.22</v>
      </c>
      <c r="K10" s="36">
        <f>CHOOSE(Enlaces!$G$1,'TAM Aceite de Oliva'!I10,'TAM Aceite Virgen'!I10,'TAM Aceite Virgen Extra'!I10)</f>
        <v>2.4899999999999998</v>
      </c>
      <c r="L10" s="36">
        <f>CHOOSE(Enlaces!$G$1,'TAM Aceite de Oliva'!J10,'TAM Aceite Virgen'!J10,'TAM Aceite Virgen Extra'!J10)</f>
        <v>2.17</v>
      </c>
      <c r="M10" s="36">
        <f>CHOOSE(Enlaces!$G$1,'TAM Aceite de Oliva'!K10,'TAM Aceite Virgen'!K10,'TAM Aceite Virgen Extra'!K10)</f>
        <v>1.8900000000000006</v>
      </c>
      <c r="N10" s="36">
        <f>CHOOSE(Enlaces!$G$1,'TAM Aceite de Oliva'!L10,'TAM Aceite Virgen'!L10,'TAM Aceite Virgen Extra'!L10)</f>
        <v>1.7900000000000005</v>
      </c>
      <c r="O10" s="36">
        <f>CHOOSE(Enlaces!$G$1,'TAM Aceite de Oliva'!M10,'TAM Aceite Virgen'!M10,'TAM Aceite Virgen Extra'!M10)</f>
        <v>1.6600000000000001</v>
      </c>
      <c r="P10" s="36">
        <f>CHOOSE(Enlaces!$G$1,'TAM Aceite de Oliva'!N10,'TAM Aceite Virgen'!N10,'TAM Aceite Virgen Extra'!N10)</f>
        <v>1.7500000000000004</v>
      </c>
      <c r="Q10" s="36">
        <f>CHOOSE(Enlaces!$G$1,'TAM Aceite de Oliva'!O10,'TAM Aceite Virgen'!O10,'TAM Aceite Virgen Extra'!O10)</f>
        <v>1.4800000000000004</v>
      </c>
      <c r="R10" s="36">
        <f>CHOOSE(Enlaces!$G$1,'TAM Aceite de Oliva'!P10,'TAM Aceite Virgen'!P10,'TAM Aceite Virgen Extra'!P10)</f>
        <v>1.8300000000000003</v>
      </c>
    </row>
    <row r="11" spans="3:18" x14ac:dyDescent="0.25">
      <c r="C11" s="14">
        <f>CHOOSE(Enlaces!$G$1,'TAM Aceite de Oliva'!B11,'TAM Aceite Virgen'!B11,'TAM Aceite Virgen Extra'!B11)</f>
        <v>3.2</v>
      </c>
      <c r="D11" s="13">
        <f>CHOOSE(Enlaces!$G$1,'TAM Aceite de Oliva'!C11,'TAM Aceite Virgen'!C11,'TAM Aceite Virgen Extra'!C11)</f>
        <v>3.3</v>
      </c>
      <c r="F11" s="34" t="str">
        <f t="shared" ref="F11:F30" si="0">"&gt;="&amp;C11&amp;"  - &lt; "&amp;D11</f>
        <v>&gt;=3,2  - &lt; 3,3</v>
      </c>
      <c r="G11" s="36">
        <f>CHOOSE(Enlaces!$G$1,'TAM Aceite de Oliva'!E11,'TAM Aceite Virgen'!E11,'TAM Aceite Virgen Extra'!E11)</f>
        <v>1.9899999999999998</v>
      </c>
      <c r="H11" s="36">
        <f>CHOOSE(Enlaces!$G$1,'TAM Aceite de Oliva'!F11,'TAM Aceite Virgen'!F11,'TAM Aceite Virgen Extra'!F11)</f>
        <v>0.35</v>
      </c>
      <c r="I11" s="36">
        <f>CHOOSE(Enlaces!$G$1,'TAM Aceite de Oliva'!G11,'TAM Aceite Virgen'!G11,'TAM Aceite Virgen Extra'!G11)</f>
        <v>0.67999999999999994</v>
      </c>
      <c r="J11" s="36">
        <f>CHOOSE(Enlaces!$G$1,'TAM Aceite de Oliva'!H11,'TAM Aceite Virgen'!H11,'TAM Aceite Virgen Extra'!H11)</f>
        <v>0.57999999999999996</v>
      </c>
      <c r="K11" s="36">
        <f>CHOOSE(Enlaces!$G$1,'TAM Aceite de Oliva'!I11,'TAM Aceite Virgen'!I11,'TAM Aceite Virgen Extra'!I11)</f>
        <v>0.33</v>
      </c>
      <c r="L11" s="36">
        <f>CHOOSE(Enlaces!$G$1,'TAM Aceite de Oliva'!J11,'TAM Aceite Virgen'!J11,'TAM Aceite Virgen Extra'!J11)</f>
        <v>0.52</v>
      </c>
      <c r="M11" s="36">
        <f>CHOOSE(Enlaces!$G$1,'TAM Aceite de Oliva'!K11,'TAM Aceite Virgen'!K11,'TAM Aceite Virgen Extra'!K11)</f>
        <v>0.53</v>
      </c>
      <c r="N11" s="36">
        <f>CHOOSE(Enlaces!$G$1,'TAM Aceite de Oliva'!L11,'TAM Aceite Virgen'!L11,'TAM Aceite Virgen Extra'!L11)</f>
        <v>1.1500000000000001</v>
      </c>
      <c r="O11" s="36">
        <f>CHOOSE(Enlaces!$G$1,'TAM Aceite de Oliva'!M11,'TAM Aceite Virgen'!M11,'TAM Aceite Virgen Extra'!M11)</f>
        <v>0.66</v>
      </c>
      <c r="P11" s="36">
        <f>CHOOSE(Enlaces!$G$1,'TAM Aceite de Oliva'!N11,'TAM Aceite Virgen'!N11,'TAM Aceite Virgen Extra'!N11)</f>
        <v>0.3</v>
      </c>
      <c r="Q11" s="36">
        <f>CHOOSE(Enlaces!$G$1,'TAM Aceite de Oliva'!O11,'TAM Aceite Virgen'!O11,'TAM Aceite Virgen Extra'!O11)</f>
        <v>0.21</v>
      </c>
      <c r="R11" s="36">
        <f>CHOOSE(Enlaces!$G$1,'TAM Aceite de Oliva'!P11,'TAM Aceite Virgen'!P11,'TAM Aceite Virgen Extra'!P11)</f>
        <v>0.47</v>
      </c>
    </row>
    <row r="12" spans="3:18" x14ac:dyDescent="0.25">
      <c r="C12" s="14">
        <f>CHOOSE(Enlaces!$G$1,'TAM Aceite de Oliva'!B12,'TAM Aceite Virgen'!B12,'TAM Aceite Virgen Extra'!B12)</f>
        <v>3.3</v>
      </c>
      <c r="D12" s="13">
        <f>CHOOSE(Enlaces!$G$1,'TAM Aceite de Oliva'!C12,'TAM Aceite Virgen'!C12,'TAM Aceite Virgen Extra'!C12)</f>
        <v>3.4</v>
      </c>
      <c r="F12" s="34" t="str">
        <f t="shared" si="0"/>
        <v>&gt;=3,3  - &lt; 3,4</v>
      </c>
      <c r="G12" s="36">
        <f>CHOOSE(Enlaces!$G$1,'TAM Aceite de Oliva'!E12,'TAM Aceite Virgen'!E12,'TAM Aceite Virgen Extra'!E12)</f>
        <v>2.5099999999999998</v>
      </c>
      <c r="H12" s="36">
        <f>CHOOSE(Enlaces!$G$1,'TAM Aceite de Oliva'!F12,'TAM Aceite Virgen'!F12,'TAM Aceite Virgen Extra'!F12)</f>
        <v>1.33</v>
      </c>
      <c r="I12" s="36">
        <f>CHOOSE(Enlaces!$G$1,'TAM Aceite de Oliva'!G12,'TAM Aceite Virgen'!G12,'TAM Aceite Virgen Extra'!G12)</f>
        <v>1.73</v>
      </c>
      <c r="J12" s="36">
        <f>CHOOSE(Enlaces!$G$1,'TAM Aceite de Oliva'!H12,'TAM Aceite Virgen'!H12,'TAM Aceite Virgen Extra'!H12)</f>
        <v>1.49</v>
      </c>
      <c r="K12" s="36">
        <f>CHOOSE(Enlaces!$G$1,'TAM Aceite de Oliva'!I12,'TAM Aceite Virgen'!I12,'TAM Aceite Virgen Extra'!I12)</f>
        <v>1.52</v>
      </c>
      <c r="L12" s="36">
        <f>CHOOSE(Enlaces!$G$1,'TAM Aceite de Oliva'!J12,'TAM Aceite Virgen'!J12,'TAM Aceite Virgen Extra'!J12)</f>
        <v>0.68</v>
      </c>
      <c r="M12" s="36">
        <f>CHOOSE(Enlaces!$G$1,'TAM Aceite de Oliva'!K12,'TAM Aceite Virgen'!K12,'TAM Aceite Virgen Extra'!K12)</f>
        <v>0.62</v>
      </c>
      <c r="N12" s="36">
        <f>CHOOSE(Enlaces!$G$1,'TAM Aceite de Oliva'!L12,'TAM Aceite Virgen'!L12,'TAM Aceite Virgen Extra'!L12)</f>
        <v>0.4</v>
      </c>
      <c r="O12" s="36">
        <f>CHOOSE(Enlaces!$G$1,'TAM Aceite de Oliva'!M12,'TAM Aceite Virgen'!M12,'TAM Aceite Virgen Extra'!M12)</f>
        <v>0.69</v>
      </c>
      <c r="P12" s="36">
        <f>CHOOSE(Enlaces!$G$1,'TAM Aceite de Oliva'!N12,'TAM Aceite Virgen'!N12,'TAM Aceite Virgen Extra'!N12)</f>
        <v>0.79</v>
      </c>
      <c r="Q12" s="36">
        <f>CHOOSE(Enlaces!$G$1,'TAM Aceite de Oliva'!O12,'TAM Aceite Virgen'!O12,'TAM Aceite Virgen Extra'!O12)</f>
        <v>0.04</v>
      </c>
      <c r="R12" s="36">
        <f>CHOOSE(Enlaces!$G$1,'TAM Aceite de Oliva'!P12,'TAM Aceite Virgen'!P12,'TAM Aceite Virgen Extra'!P12)</f>
        <v>0.1</v>
      </c>
    </row>
    <row r="13" spans="3:18" x14ac:dyDescent="0.25">
      <c r="C13" s="14">
        <f>CHOOSE(Enlaces!$G$1,'TAM Aceite de Oliva'!B13,'TAM Aceite Virgen'!B13,'TAM Aceite Virgen Extra'!B13)</f>
        <v>3.4</v>
      </c>
      <c r="D13" s="13">
        <f>CHOOSE(Enlaces!$G$1,'TAM Aceite de Oliva'!C13,'TAM Aceite Virgen'!C13,'TAM Aceite Virgen Extra'!C13)</f>
        <v>3.5</v>
      </c>
      <c r="F13" s="34" t="str">
        <f t="shared" si="0"/>
        <v>&gt;=3,4  - &lt; 3,5</v>
      </c>
      <c r="G13" s="36">
        <f>CHOOSE(Enlaces!$G$1,'TAM Aceite de Oliva'!E13,'TAM Aceite Virgen'!E13,'TAM Aceite Virgen Extra'!E13)</f>
        <v>3.0999999999999996</v>
      </c>
      <c r="H13" s="36">
        <f>CHOOSE(Enlaces!$G$1,'TAM Aceite de Oliva'!F13,'TAM Aceite Virgen'!F13,'TAM Aceite Virgen Extra'!F13)</f>
        <v>1.24</v>
      </c>
      <c r="I13" s="36">
        <f>CHOOSE(Enlaces!$G$1,'TAM Aceite de Oliva'!G13,'TAM Aceite Virgen'!G13,'TAM Aceite Virgen Extra'!G13)</f>
        <v>2.56</v>
      </c>
      <c r="J13" s="36">
        <f>CHOOSE(Enlaces!$G$1,'TAM Aceite de Oliva'!H13,'TAM Aceite Virgen'!H13,'TAM Aceite Virgen Extra'!H13)</f>
        <v>1.1199999999999999</v>
      </c>
      <c r="K13" s="36">
        <f>CHOOSE(Enlaces!$G$1,'TAM Aceite de Oliva'!I13,'TAM Aceite Virgen'!I13,'TAM Aceite Virgen Extra'!I13)</f>
        <v>0.64999999999999991</v>
      </c>
      <c r="L13" s="36">
        <f>CHOOSE(Enlaces!$G$1,'TAM Aceite de Oliva'!J13,'TAM Aceite Virgen'!J13,'TAM Aceite Virgen Extra'!J13)</f>
        <v>2</v>
      </c>
      <c r="M13" s="36">
        <f>CHOOSE(Enlaces!$G$1,'TAM Aceite de Oliva'!K13,'TAM Aceite Virgen'!K13,'TAM Aceite Virgen Extra'!K13)</f>
        <v>1.83</v>
      </c>
      <c r="N13" s="36">
        <f>CHOOSE(Enlaces!$G$1,'TAM Aceite de Oliva'!L13,'TAM Aceite Virgen'!L13,'TAM Aceite Virgen Extra'!L13)</f>
        <v>1.43</v>
      </c>
      <c r="O13" s="36">
        <f>CHOOSE(Enlaces!$G$1,'TAM Aceite de Oliva'!M13,'TAM Aceite Virgen'!M13,'TAM Aceite Virgen Extra'!M13)</f>
        <v>0.69000000000000006</v>
      </c>
      <c r="P13" s="36">
        <f>CHOOSE(Enlaces!$G$1,'TAM Aceite de Oliva'!N13,'TAM Aceite Virgen'!N13,'TAM Aceite Virgen Extra'!N13)</f>
        <v>0.18</v>
      </c>
      <c r="Q13" s="36">
        <f>CHOOSE(Enlaces!$G$1,'TAM Aceite de Oliva'!O13,'TAM Aceite Virgen'!O13,'TAM Aceite Virgen Extra'!O13)</f>
        <v>0.33999999999999997</v>
      </c>
      <c r="R13" s="36">
        <f>CHOOSE(Enlaces!$G$1,'TAM Aceite de Oliva'!P13,'TAM Aceite Virgen'!P13,'TAM Aceite Virgen Extra'!P13)</f>
        <v>0.09</v>
      </c>
    </row>
    <row r="14" spans="3:18" x14ac:dyDescent="0.25">
      <c r="C14" s="14">
        <f>CHOOSE(Enlaces!$G$1,'TAM Aceite de Oliva'!B14,'TAM Aceite Virgen'!B14,'TAM Aceite Virgen Extra'!B14)</f>
        <v>3.5</v>
      </c>
      <c r="D14" s="13">
        <f>CHOOSE(Enlaces!$G$1,'TAM Aceite de Oliva'!C14,'TAM Aceite Virgen'!C14,'TAM Aceite Virgen Extra'!C14)</f>
        <v>3.6</v>
      </c>
      <c r="F14" s="34" t="str">
        <f t="shared" si="0"/>
        <v>&gt;=3,5  - &lt; 3,6</v>
      </c>
      <c r="G14" s="36">
        <f>CHOOSE(Enlaces!$G$1,'TAM Aceite de Oliva'!E14,'TAM Aceite Virgen'!E14,'TAM Aceite Virgen Extra'!E14)</f>
        <v>7.8500000000000005</v>
      </c>
      <c r="H14" s="36">
        <f>CHOOSE(Enlaces!$G$1,'TAM Aceite de Oliva'!F14,'TAM Aceite Virgen'!F14,'TAM Aceite Virgen Extra'!F14)</f>
        <v>4.0600000000000005</v>
      </c>
      <c r="I14" s="36">
        <f>CHOOSE(Enlaces!$G$1,'TAM Aceite de Oliva'!G14,'TAM Aceite Virgen'!G14,'TAM Aceite Virgen Extra'!G14)</f>
        <v>2.12</v>
      </c>
      <c r="J14" s="36">
        <f>CHOOSE(Enlaces!$G$1,'TAM Aceite de Oliva'!H14,'TAM Aceite Virgen'!H14,'TAM Aceite Virgen Extra'!H14)</f>
        <v>2.4699999999999998</v>
      </c>
      <c r="K14" s="36">
        <f>CHOOSE(Enlaces!$G$1,'TAM Aceite de Oliva'!I14,'TAM Aceite Virgen'!I14,'TAM Aceite Virgen Extra'!I14)</f>
        <v>2.2999999999999998</v>
      </c>
      <c r="L14" s="36">
        <f>CHOOSE(Enlaces!$G$1,'TAM Aceite de Oliva'!J14,'TAM Aceite Virgen'!J14,'TAM Aceite Virgen Extra'!J14)</f>
        <v>4.0599999999999996</v>
      </c>
      <c r="M14" s="36">
        <f>CHOOSE(Enlaces!$G$1,'TAM Aceite de Oliva'!K14,'TAM Aceite Virgen'!K14,'TAM Aceite Virgen Extra'!K14)</f>
        <v>4.57</v>
      </c>
      <c r="N14" s="36">
        <f>CHOOSE(Enlaces!$G$1,'TAM Aceite de Oliva'!L14,'TAM Aceite Virgen'!L14,'TAM Aceite Virgen Extra'!L14)</f>
        <v>2.5</v>
      </c>
      <c r="O14" s="36">
        <f>CHOOSE(Enlaces!$G$1,'TAM Aceite de Oliva'!M14,'TAM Aceite Virgen'!M14,'TAM Aceite Virgen Extra'!M14)</f>
        <v>1.28</v>
      </c>
      <c r="P14" s="36">
        <f>CHOOSE(Enlaces!$G$1,'TAM Aceite de Oliva'!N14,'TAM Aceite Virgen'!N14,'TAM Aceite Virgen Extra'!N14)</f>
        <v>0.47</v>
      </c>
      <c r="Q14" s="36">
        <f>CHOOSE(Enlaces!$G$1,'TAM Aceite de Oliva'!O14,'TAM Aceite Virgen'!O14,'TAM Aceite Virgen Extra'!O14)</f>
        <v>0.38</v>
      </c>
      <c r="R14" s="36">
        <f>CHOOSE(Enlaces!$G$1,'TAM Aceite de Oliva'!P14,'TAM Aceite Virgen'!P14,'TAM Aceite Virgen Extra'!P14)</f>
        <v>0.1</v>
      </c>
    </row>
    <row r="15" spans="3:18" x14ac:dyDescent="0.25">
      <c r="C15" s="14">
        <f>CHOOSE(Enlaces!$G$1,'TAM Aceite de Oliva'!B15,'TAM Aceite Virgen'!B15,'TAM Aceite Virgen Extra'!B15)</f>
        <v>3.6</v>
      </c>
      <c r="D15" s="13">
        <f>CHOOSE(Enlaces!$G$1,'TAM Aceite de Oliva'!C15,'TAM Aceite Virgen'!C15,'TAM Aceite Virgen Extra'!C15)</f>
        <v>3.7</v>
      </c>
      <c r="F15" s="34" t="str">
        <f t="shared" si="0"/>
        <v>&gt;=3,6  - &lt; 3,7</v>
      </c>
      <c r="G15" s="36">
        <f>CHOOSE(Enlaces!$G$1,'TAM Aceite de Oliva'!E15,'TAM Aceite Virgen'!E15,'TAM Aceite Virgen Extra'!E15)</f>
        <v>19.95</v>
      </c>
      <c r="H15" s="36">
        <f>CHOOSE(Enlaces!$G$1,'TAM Aceite de Oliva'!F15,'TAM Aceite Virgen'!F15,'TAM Aceite Virgen Extra'!F15)</f>
        <v>4.6500000000000004</v>
      </c>
      <c r="I15" s="36">
        <f>CHOOSE(Enlaces!$G$1,'TAM Aceite de Oliva'!G15,'TAM Aceite Virgen'!G15,'TAM Aceite Virgen Extra'!G15)</f>
        <v>2.2400000000000002</v>
      </c>
      <c r="J15" s="36">
        <f>CHOOSE(Enlaces!$G$1,'TAM Aceite de Oliva'!H15,'TAM Aceite Virgen'!H15,'TAM Aceite Virgen Extra'!H15)</f>
        <v>2.5099999999999998</v>
      </c>
      <c r="K15" s="36">
        <f>CHOOSE(Enlaces!$G$1,'TAM Aceite de Oliva'!I15,'TAM Aceite Virgen'!I15,'TAM Aceite Virgen Extra'!I15)</f>
        <v>2.8</v>
      </c>
      <c r="L15" s="36">
        <f>CHOOSE(Enlaces!$G$1,'TAM Aceite de Oliva'!J15,'TAM Aceite Virgen'!J15,'TAM Aceite Virgen Extra'!J15)</f>
        <v>1.42</v>
      </c>
      <c r="M15" s="36">
        <f>CHOOSE(Enlaces!$G$1,'TAM Aceite de Oliva'!K15,'TAM Aceite Virgen'!K15,'TAM Aceite Virgen Extra'!K15)</f>
        <v>0.75</v>
      </c>
      <c r="N15" s="36">
        <f>CHOOSE(Enlaces!$G$1,'TAM Aceite de Oliva'!L15,'TAM Aceite Virgen'!L15,'TAM Aceite Virgen Extra'!L15)</f>
        <v>0.76</v>
      </c>
      <c r="O15" s="36">
        <f>CHOOSE(Enlaces!$G$1,'TAM Aceite de Oliva'!M15,'TAM Aceite Virgen'!M15,'TAM Aceite Virgen Extra'!M15)</f>
        <v>0.37</v>
      </c>
      <c r="P15" s="36">
        <f>CHOOSE(Enlaces!$G$1,'TAM Aceite de Oliva'!N15,'TAM Aceite Virgen'!N15,'TAM Aceite Virgen Extra'!N15)</f>
        <v>0.38</v>
      </c>
      <c r="Q15" s="36">
        <f>CHOOSE(Enlaces!$G$1,'TAM Aceite de Oliva'!O15,'TAM Aceite Virgen'!O15,'TAM Aceite Virgen Extra'!O15)</f>
        <v>0.44000000000000006</v>
      </c>
      <c r="R15" s="36">
        <f>CHOOSE(Enlaces!$G$1,'TAM Aceite de Oliva'!P15,'TAM Aceite Virgen'!P15,'TAM Aceite Virgen Extra'!P15)</f>
        <v>0.27</v>
      </c>
    </row>
    <row r="16" spans="3:18" x14ac:dyDescent="0.25">
      <c r="C16" s="14">
        <f>CHOOSE(Enlaces!$G$1,'TAM Aceite de Oliva'!B16,'TAM Aceite Virgen'!B16,'TAM Aceite Virgen Extra'!B16)</f>
        <v>3.7</v>
      </c>
      <c r="D16" s="13">
        <f>CHOOSE(Enlaces!$G$1,'TAM Aceite de Oliva'!C16,'TAM Aceite Virgen'!C16,'TAM Aceite Virgen Extra'!C16)</f>
        <v>3.8</v>
      </c>
      <c r="F16" s="34" t="str">
        <f t="shared" si="0"/>
        <v>&gt;=3,7  - &lt; 3,8</v>
      </c>
      <c r="G16" s="36">
        <f>CHOOSE(Enlaces!$G$1,'TAM Aceite de Oliva'!E16,'TAM Aceite Virgen'!E16,'TAM Aceite Virgen Extra'!E16)</f>
        <v>6.43</v>
      </c>
      <c r="H16" s="36">
        <f>CHOOSE(Enlaces!$G$1,'TAM Aceite de Oliva'!F16,'TAM Aceite Virgen'!F16,'TAM Aceite Virgen Extra'!F16)</f>
        <v>3.72</v>
      </c>
      <c r="I16" s="36">
        <f>CHOOSE(Enlaces!$G$1,'TAM Aceite de Oliva'!G16,'TAM Aceite Virgen'!G16,'TAM Aceite Virgen Extra'!G16)</f>
        <v>2.2400000000000002</v>
      </c>
      <c r="J16" s="36">
        <f>CHOOSE(Enlaces!$G$1,'TAM Aceite de Oliva'!H16,'TAM Aceite Virgen'!H16,'TAM Aceite Virgen Extra'!H16)</f>
        <v>4.3899999999999997</v>
      </c>
      <c r="K16" s="36">
        <f>CHOOSE(Enlaces!$G$1,'TAM Aceite de Oliva'!I16,'TAM Aceite Virgen'!I16,'TAM Aceite Virgen Extra'!I16)</f>
        <v>3.32</v>
      </c>
      <c r="L16" s="36">
        <f>CHOOSE(Enlaces!$G$1,'TAM Aceite de Oliva'!J16,'TAM Aceite Virgen'!J16,'TAM Aceite Virgen Extra'!J16)</f>
        <v>2.36</v>
      </c>
      <c r="M16" s="36">
        <f>CHOOSE(Enlaces!$G$1,'TAM Aceite de Oliva'!K16,'TAM Aceite Virgen'!K16,'TAM Aceite Virgen Extra'!K16)</f>
        <v>1.77</v>
      </c>
      <c r="N16" s="36">
        <f>CHOOSE(Enlaces!$G$1,'TAM Aceite de Oliva'!L16,'TAM Aceite Virgen'!L16,'TAM Aceite Virgen Extra'!L16)</f>
        <v>3.3</v>
      </c>
      <c r="O16" s="36">
        <f>CHOOSE(Enlaces!$G$1,'TAM Aceite de Oliva'!M16,'TAM Aceite Virgen'!M16,'TAM Aceite Virgen Extra'!M16)</f>
        <v>2.0100000000000002</v>
      </c>
      <c r="P16" s="36">
        <f>CHOOSE(Enlaces!$G$1,'TAM Aceite de Oliva'!N16,'TAM Aceite Virgen'!N16,'TAM Aceite Virgen Extra'!N16)</f>
        <v>0.84</v>
      </c>
      <c r="Q16" s="36">
        <f>CHOOSE(Enlaces!$G$1,'TAM Aceite de Oliva'!O16,'TAM Aceite Virgen'!O16,'TAM Aceite Virgen Extra'!O16)</f>
        <v>0.27</v>
      </c>
      <c r="R16" s="36">
        <f>CHOOSE(Enlaces!$G$1,'TAM Aceite de Oliva'!P16,'TAM Aceite Virgen'!P16,'TAM Aceite Virgen Extra'!P16)</f>
        <v>0</v>
      </c>
    </row>
    <row r="17" spans="3:18" x14ac:dyDescent="0.25">
      <c r="C17" s="14">
        <f>CHOOSE(Enlaces!$G$1,'TAM Aceite de Oliva'!B17,'TAM Aceite Virgen'!B17,'TAM Aceite Virgen Extra'!B17)</f>
        <v>3.8</v>
      </c>
      <c r="D17" s="13">
        <f>CHOOSE(Enlaces!$G$1,'TAM Aceite de Oliva'!C17,'TAM Aceite Virgen'!C17,'TAM Aceite Virgen Extra'!C17)</f>
        <v>3.9</v>
      </c>
      <c r="F17" s="34" t="str">
        <f t="shared" si="0"/>
        <v>&gt;=3,8  - &lt; 3,9</v>
      </c>
      <c r="G17" s="36">
        <f>CHOOSE(Enlaces!$G$1,'TAM Aceite de Oliva'!E17,'TAM Aceite Virgen'!E17,'TAM Aceite Virgen Extra'!E17)</f>
        <v>1.7599999999999998</v>
      </c>
      <c r="H17" s="36">
        <f>CHOOSE(Enlaces!$G$1,'TAM Aceite de Oliva'!F17,'TAM Aceite Virgen'!F17,'TAM Aceite Virgen Extra'!F17)</f>
        <v>1.1400000000000001</v>
      </c>
      <c r="I17" s="36">
        <f>CHOOSE(Enlaces!$G$1,'TAM Aceite de Oliva'!G17,'TAM Aceite Virgen'!G17,'TAM Aceite Virgen Extra'!G17)</f>
        <v>1.9700000000000002</v>
      </c>
      <c r="J17" s="36">
        <f>CHOOSE(Enlaces!$G$1,'TAM Aceite de Oliva'!H17,'TAM Aceite Virgen'!H17,'TAM Aceite Virgen Extra'!H17)</f>
        <v>10.18</v>
      </c>
      <c r="K17" s="36">
        <f>CHOOSE(Enlaces!$G$1,'TAM Aceite de Oliva'!I17,'TAM Aceite Virgen'!I17,'TAM Aceite Virgen Extra'!I17)</f>
        <v>24.13</v>
      </c>
      <c r="L17" s="36">
        <f>CHOOSE(Enlaces!$G$1,'TAM Aceite de Oliva'!J17,'TAM Aceite Virgen'!J17,'TAM Aceite Virgen Extra'!J17)</f>
        <v>26.68</v>
      </c>
      <c r="M17" s="36">
        <f>CHOOSE(Enlaces!$G$1,'TAM Aceite de Oliva'!K17,'TAM Aceite Virgen'!K17,'TAM Aceite Virgen Extra'!K17)</f>
        <v>23.25</v>
      </c>
      <c r="N17" s="36">
        <f>CHOOSE(Enlaces!$G$1,'TAM Aceite de Oliva'!L17,'TAM Aceite Virgen'!L17,'TAM Aceite Virgen Extra'!L17)</f>
        <v>11.95</v>
      </c>
      <c r="O17" s="36">
        <f>CHOOSE(Enlaces!$G$1,'TAM Aceite de Oliva'!M17,'TAM Aceite Virgen'!M17,'TAM Aceite Virgen Extra'!M17)</f>
        <v>1.52</v>
      </c>
      <c r="P17" s="36">
        <f>CHOOSE(Enlaces!$G$1,'TAM Aceite de Oliva'!N17,'TAM Aceite Virgen'!N17,'TAM Aceite Virgen Extra'!N17)</f>
        <v>0.79</v>
      </c>
      <c r="Q17" s="36">
        <f>CHOOSE(Enlaces!$G$1,'TAM Aceite de Oliva'!O17,'TAM Aceite Virgen'!O17,'TAM Aceite Virgen Extra'!O17)</f>
        <v>0.23</v>
      </c>
      <c r="R17" s="36">
        <f>CHOOSE(Enlaces!$G$1,'TAM Aceite de Oliva'!P17,'TAM Aceite Virgen'!P17,'TAM Aceite Virgen Extra'!P17)</f>
        <v>0.6100000000000001</v>
      </c>
    </row>
    <row r="18" spans="3:18" x14ac:dyDescent="0.25">
      <c r="C18" s="14">
        <f>CHOOSE(Enlaces!$G$1,'TAM Aceite de Oliva'!B18,'TAM Aceite Virgen'!B18,'TAM Aceite Virgen Extra'!B18)</f>
        <v>3.9</v>
      </c>
      <c r="D18" s="13">
        <f>CHOOSE(Enlaces!$G$1,'TAM Aceite de Oliva'!C18,'TAM Aceite Virgen'!C18,'TAM Aceite Virgen Extra'!C18)</f>
        <v>4</v>
      </c>
      <c r="F18" s="34" t="str">
        <f t="shared" si="0"/>
        <v>&gt;=3,9  - &lt; 4</v>
      </c>
      <c r="G18" s="36">
        <f>CHOOSE(Enlaces!$G$1,'TAM Aceite de Oliva'!E18,'TAM Aceite Virgen'!E18,'TAM Aceite Virgen Extra'!E18)</f>
        <v>14.180000000000001</v>
      </c>
      <c r="H18" s="36">
        <f>CHOOSE(Enlaces!$G$1,'TAM Aceite de Oliva'!F18,'TAM Aceite Virgen'!F18,'TAM Aceite Virgen Extra'!F18)</f>
        <v>7.02</v>
      </c>
      <c r="I18" s="36">
        <f>CHOOSE(Enlaces!$G$1,'TAM Aceite de Oliva'!G18,'TAM Aceite Virgen'!G18,'TAM Aceite Virgen Extra'!G18)</f>
        <v>26.560000000000002</v>
      </c>
      <c r="J18" s="36">
        <f>CHOOSE(Enlaces!$G$1,'TAM Aceite de Oliva'!H18,'TAM Aceite Virgen'!H18,'TAM Aceite Virgen Extra'!H18)</f>
        <v>38.769999999999996</v>
      </c>
      <c r="K18" s="36">
        <f>CHOOSE(Enlaces!$G$1,'TAM Aceite de Oliva'!I18,'TAM Aceite Virgen'!I18,'TAM Aceite Virgen Extra'!I18)</f>
        <v>43.17</v>
      </c>
      <c r="L18" s="36">
        <f>CHOOSE(Enlaces!$G$1,'TAM Aceite de Oliva'!J18,'TAM Aceite Virgen'!J18,'TAM Aceite Virgen Extra'!J18)</f>
        <v>41.46</v>
      </c>
      <c r="M18" s="36">
        <f>CHOOSE(Enlaces!$G$1,'TAM Aceite de Oliva'!K18,'TAM Aceite Virgen'!K18,'TAM Aceite Virgen Extra'!K18)</f>
        <v>40.549999999999997</v>
      </c>
      <c r="N18" s="36">
        <f>CHOOSE(Enlaces!$G$1,'TAM Aceite de Oliva'!L18,'TAM Aceite Virgen'!L18,'TAM Aceite Virgen Extra'!L18)</f>
        <v>10.96</v>
      </c>
      <c r="O18" s="36">
        <f>CHOOSE(Enlaces!$G$1,'TAM Aceite de Oliva'!M18,'TAM Aceite Virgen'!M18,'TAM Aceite Virgen Extra'!M18)</f>
        <v>2.63</v>
      </c>
      <c r="P18" s="36">
        <f>CHOOSE(Enlaces!$G$1,'TAM Aceite de Oliva'!N18,'TAM Aceite Virgen'!N18,'TAM Aceite Virgen Extra'!N18)</f>
        <v>2.68</v>
      </c>
      <c r="Q18" s="36">
        <f>CHOOSE(Enlaces!$G$1,'TAM Aceite de Oliva'!O18,'TAM Aceite Virgen'!O18,'TAM Aceite Virgen Extra'!O18)</f>
        <v>0.31</v>
      </c>
      <c r="R18" s="36">
        <f>CHOOSE(Enlaces!$G$1,'TAM Aceite de Oliva'!P18,'TAM Aceite Virgen'!P18,'TAM Aceite Virgen Extra'!P18)</f>
        <v>0.83000000000000007</v>
      </c>
    </row>
    <row r="19" spans="3:18" x14ac:dyDescent="0.25">
      <c r="C19" s="14">
        <f>CHOOSE(Enlaces!$G$1,'TAM Aceite de Oliva'!B19,'TAM Aceite Virgen'!B19,'TAM Aceite Virgen Extra'!B19)</f>
        <v>4</v>
      </c>
      <c r="D19" s="13">
        <f>CHOOSE(Enlaces!$G$1,'TAM Aceite de Oliva'!C19,'TAM Aceite Virgen'!C19,'TAM Aceite Virgen Extra'!C19)</f>
        <v>4.0999999999999996</v>
      </c>
      <c r="F19" s="34" t="str">
        <f t="shared" si="0"/>
        <v>&gt;=4  - &lt; 4,1</v>
      </c>
      <c r="G19" s="36">
        <f>CHOOSE(Enlaces!$G$1,'TAM Aceite de Oliva'!E19,'TAM Aceite Virgen'!E19,'TAM Aceite Virgen Extra'!E19)</f>
        <v>9.4600000000000009</v>
      </c>
      <c r="H19" s="36">
        <f>CHOOSE(Enlaces!$G$1,'TAM Aceite de Oliva'!F19,'TAM Aceite Virgen'!F19,'TAM Aceite Virgen Extra'!F19)</f>
        <v>4.26</v>
      </c>
      <c r="I19" s="36">
        <f>CHOOSE(Enlaces!$G$1,'TAM Aceite de Oliva'!G19,'TAM Aceite Virgen'!G19,'TAM Aceite Virgen Extra'!G19)</f>
        <v>27.79</v>
      </c>
      <c r="J19" s="36">
        <f>CHOOSE(Enlaces!$G$1,'TAM Aceite de Oliva'!H19,'TAM Aceite Virgen'!H19,'TAM Aceite Virgen Extra'!H19)</f>
        <v>18.93</v>
      </c>
      <c r="K19" s="36">
        <f>CHOOSE(Enlaces!$G$1,'TAM Aceite de Oliva'!I19,'TAM Aceite Virgen'!I19,'TAM Aceite Virgen Extra'!I19)</f>
        <v>3.54</v>
      </c>
      <c r="L19" s="36">
        <f>CHOOSE(Enlaces!$G$1,'TAM Aceite de Oliva'!J19,'TAM Aceite Virgen'!J19,'TAM Aceite Virgen Extra'!J19)</f>
        <v>1.9100000000000001</v>
      </c>
      <c r="M19" s="36">
        <f>CHOOSE(Enlaces!$G$1,'TAM Aceite de Oliva'!K19,'TAM Aceite Virgen'!K19,'TAM Aceite Virgen Extra'!K19)</f>
        <v>2.69</v>
      </c>
      <c r="N19" s="36">
        <f>CHOOSE(Enlaces!$G$1,'TAM Aceite de Oliva'!L19,'TAM Aceite Virgen'!L19,'TAM Aceite Virgen Extra'!L19)</f>
        <v>10.49</v>
      </c>
      <c r="O19" s="36">
        <f>CHOOSE(Enlaces!$G$1,'TAM Aceite de Oliva'!M19,'TAM Aceite Virgen'!M19,'TAM Aceite Virgen Extra'!M19)</f>
        <v>6.25</v>
      </c>
      <c r="P19" s="36">
        <f>CHOOSE(Enlaces!$G$1,'TAM Aceite de Oliva'!N19,'TAM Aceite Virgen'!N19,'TAM Aceite Virgen Extra'!N19)</f>
        <v>6.35</v>
      </c>
      <c r="Q19" s="36">
        <f>CHOOSE(Enlaces!$G$1,'TAM Aceite de Oliva'!O19,'TAM Aceite Virgen'!O19,'TAM Aceite Virgen Extra'!O19)</f>
        <v>3.54</v>
      </c>
      <c r="R19" s="36">
        <f>CHOOSE(Enlaces!$G$1,'TAM Aceite de Oliva'!P19,'TAM Aceite Virgen'!P19,'TAM Aceite Virgen Extra'!P19)</f>
        <v>2.9800000000000004</v>
      </c>
    </row>
    <row r="20" spans="3:18" x14ac:dyDescent="0.25">
      <c r="C20" s="14">
        <f>CHOOSE(Enlaces!$G$1,'TAM Aceite de Oliva'!B20,'TAM Aceite Virgen'!B20,'TAM Aceite Virgen Extra'!B20)</f>
        <v>4.0999999999999996</v>
      </c>
      <c r="D20" s="13">
        <f>CHOOSE(Enlaces!$G$1,'TAM Aceite de Oliva'!C20,'TAM Aceite Virgen'!C20,'TAM Aceite Virgen Extra'!C20)</f>
        <v>4.2</v>
      </c>
      <c r="F20" s="34" t="str">
        <f t="shared" si="0"/>
        <v>&gt;=4,1  - &lt; 4,2</v>
      </c>
      <c r="G20" s="36">
        <f>CHOOSE(Enlaces!$G$1,'TAM Aceite de Oliva'!E20,'TAM Aceite Virgen'!E20,'TAM Aceite Virgen Extra'!E20)</f>
        <v>0.84</v>
      </c>
      <c r="H20" s="36">
        <f>CHOOSE(Enlaces!$G$1,'TAM Aceite de Oliva'!F20,'TAM Aceite Virgen'!F20,'TAM Aceite Virgen Extra'!F20)</f>
        <v>3.58</v>
      </c>
      <c r="I20" s="36">
        <f>CHOOSE(Enlaces!$G$1,'TAM Aceite de Oliva'!G20,'TAM Aceite Virgen'!G20,'TAM Aceite Virgen Extra'!G20)</f>
        <v>4.62</v>
      </c>
      <c r="J20" s="36">
        <f>CHOOSE(Enlaces!$G$1,'TAM Aceite de Oliva'!H20,'TAM Aceite Virgen'!H20,'TAM Aceite Virgen Extra'!H20)</f>
        <v>1.8900000000000001</v>
      </c>
      <c r="K20" s="36">
        <f>CHOOSE(Enlaces!$G$1,'TAM Aceite de Oliva'!I20,'TAM Aceite Virgen'!I20,'TAM Aceite Virgen Extra'!I20)</f>
        <v>1.9700000000000002</v>
      </c>
      <c r="L20" s="36">
        <f>CHOOSE(Enlaces!$G$1,'TAM Aceite de Oliva'!J20,'TAM Aceite Virgen'!J20,'TAM Aceite Virgen Extra'!J20)</f>
        <v>2.6100000000000003</v>
      </c>
      <c r="M20" s="36">
        <f>CHOOSE(Enlaces!$G$1,'TAM Aceite de Oliva'!K20,'TAM Aceite Virgen'!K20,'TAM Aceite Virgen Extra'!K20)</f>
        <v>4.3</v>
      </c>
      <c r="N20" s="36">
        <f>CHOOSE(Enlaces!$G$1,'TAM Aceite de Oliva'!L20,'TAM Aceite Virgen'!L20,'TAM Aceite Virgen Extra'!L20)</f>
        <v>26.29</v>
      </c>
      <c r="O20" s="36">
        <f>CHOOSE(Enlaces!$G$1,'TAM Aceite de Oliva'!M20,'TAM Aceite Virgen'!M20,'TAM Aceite Virgen Extra'!M20)</f>
        <v>6.3599999999999994</v>
      </c>
      <c r="P20" s="36">
        <f>CHOOSE(Enlaces!$G$1,'TAM Aceite de Oliva'!N20,'TAM Aceite Virgen'!N20,'TAM Aceite Virgen Extra'!N20)</f>
        <v>4.3599999999999994</v>
      </c>
      <c r="Q20" s="36">
        <f>CHOOSE(Enlaces!$G$1,'TAM Aceite de Oliva'!O20,'TAM Aceite Virgen'!O20,'TAM Aceite Virgen Extra'!O20)</f>
        <v>4.22</v>
      </c>
      <c r="R20" s="36">
        <f>CHOOSE(Enlaces!$G$1,'TAM Aceite de Oliva'!P20,'TAM Aceite Virgen'!P20,'TAM Aceite Virgen Extra'!P20)</f>
        <v>3.6500000000000004</v>
      </c>
    </row>
    <row r="21" spans="3:18" x14ac:dyDescent="0.25">
      <c r="C21" s="14">
        <f>CHOOSE(Enlaces!$G$1,'TAM Aceite de Oliva'!B21,'TAM Aceite Virgen'!B21,'TAM Aceite Virgen Extra'!B21)</f>
        <v>4.2</v>
      </c>
      <c r="D21" s="13">
        <f>CHOOSE(Enlaces!$G$1,'TAM Aceite de Oliva'!C21,'TAM Aceite Virgen'!C21,'TAM Aceite Virgen Extra'!C21)</f>
        <v>4.3</v>
      </c>
      <c r="F21" s="34" t="str">
        <f t="shared" si="0"/>
        <v>&gt;=4,2  - &lt; 4,3</v>
      </c>
      <c r="G21" s="36">
        <f>CHOOSE(Enlaces!$G$1,'TAM Aceite de Oliva'!E21,'TAM Aceite Virgen'!E21,'TAM Aceite Virgen Extra'!E21)</f>
        <v>1.67</v>
      </c>
      <c r="H21" s="36">
        <f>CHOOSE(Enlaces!$G$1,'TAM Aceite de Oliva'!F21,'TAM Aceite Virgen'!F21,'TAM Aceite Virgen Extra'!F21)</f>
        <v>5.26</v>
      </c>
      <c r="I21" s="36">
        <f>CHOOSE(Enlaces!$G$1,'TAM Aceite de Oliva'!G21,'TAM Aceite Virgen'!G21,'TAM Aceite Virgen Extra'!G21)</f>
        <v>3.49</v>
      </c>
      <c r="J21" s="36">
        <f>CHOOSE(Enlaces!$G$1,'TAM Aceite de Oliva'!H21,'TAM Aceite Virgen'!H21,'TAM Aceite Virgen Extra'!H21)</f>
        <v>1.64</v>
      </c>
      <c r="K21" s="36">
        <f>CHOOSE(Enlaces!$G$1,'TAM Aceite de Oliva'!I21,'TAM Aceite Virgen'!I21,'TAM Aceite Virgen Extra'!I21)</f>
        <v>1.82</v>
      </c>
      <c r="L21" s="36">
        <f>CHOOSE(Enlaces!$G$1,'TAM Aceite de Oliva'!J21,'TAM Aceite Virgen'!J21,'TAM Aceite Virgen Extra'!J21)</f>
        <v>2.65</v>
      </c>
      <c r="M21" s="36">
        <f>CHOOSE(Enlaces!$G$1,'TAM Aceite de Oliva'!K21,'TAM Aceite Virgen'!K21,'TAM Aceite Virgen Extra'!K21)</f>
        <v>4.7700000000000005</v>
      </c>
      <c r="N21" s="36">
        <f>CHOOSE(Enlaces!$G$1,'TAM Aceite de Oliva'!L21,'TAM Aceite Virgen'!L21,'TAM Aceite Virgen Extra'!L21)</f>
        <v>2.4900000000000002</v>
      </c>
      <c r="O21" s="36">
        <f>CHOOSE(Enlaces!$G$1,'TAM Aceite de Oliva'!M21,'TAM Aceite Virgen'!M21,'TAM Aceite Virgen Extra'!M21)</f>
        <v>2.2400000000000002</v>
      </c>
      <c r="P21" s="36">
        <f>CHOOSE(Enlaces!$G$1,'TAM Aceite de Oliva'!N21,'TAM Aceite Virgen'!N21,'TAM Aceite Virgen Extra'!N21)</f>
        <v>0.98</v>
      </c>
      <c r="Q21" s="36">
        <f>CHOOSE(Enlaces!$G$1,'TAM Aceite de Oliva'!O21,'TAM Aceite Virgen'!O21,'TAM Aceite Virgen Extra'!O21)</f>
        <v>0.91</v>
      </c>
      <c r="R21" s="36">
        <f>CHOOSE(Enlaces!$G$1,'TAM Aceite de Oliva'!P21,'TAM Aceite Virgen'!P21,'TAM Aceite Virgen Extra'!P21)</f>
        <v>0.79</v>
      </c>
    </row>
    <row r="22" spans="3:18" x14ac:dyDescent="0.25">
      <c r="C22" s="14">
        <f>CHOOSE(Enlaces!$G$1,'TAM Aceite de Oliva'!B22,'TAM Aceite Virgen'!B22,'TAM Aceite Virgen Extra'!B22)</f>
        <v>4.3</v>
      </c>
      <c r="D22" s="13">
        <f>CHOOSE(Enlaces!$G$1,'TAM Aceite de Oliva'!C22,'TAM Aceite Virgen'!C22,'TAM Aceite Virgen Extra'!C22)</f>
        <v>4.4000000000000004</v>
      </c>
      <c r="F22" s="34" t="str">
        <f t="shared" si="0"/>
        <v>&gt;=4,3  - &lt; 4,4</v>
      </c>
      <c r="G22" s="36">
        <f>CHOOSE(Enlaces!$G$1,'TAM Aceite de Oliva'!E22,'TAM Aceite Virgen'!E22,'TAM Aceite Virgen Extra'!E22)</f>
        <v>10.18</v>
      </c>
      <c r="H22" s="36">
        <f>CHOOSE(Enlaces!$G$1,'TAM Aceite de Oliva'!F22,'TAM Aceite Virgen'!F22,'TAM Aceite Virgen Extra'!F22)</f>
        <v>40.660000000000004</v>
      </c>
      <c r="I22" s="36">
        <f>CHOOSE(Enlaces!$G$1,'TAM Aceite de Oliva'!G22,'TAM Aceite Virgen'!G22,'TAM Aceite Virgen Extra'!G22)</f>
        <v>5.8400000000000007</v>
      </c>
      <c r="J22" s="36">
        <f>CHOOSE(Enlaces!$G$1,'TAM Aceite de Oliva'!H22,'TAM Aceite Virgen'!H22,'TAM Aceite Virgen Extra'!H22)</f>
        <v>1.61</v>
      </c>
      <c r="K22" s="36">
        <f>CHOOSE(Enlaces!$G$1,'TAM Aceite de Oliva'!I22,'TAM Aceite Virgen'!I22,'TAM Aceite Virgen Extra'!I22)</f>
        <v>1.49</v>
      </c>
      <c r="L22" s="36">
        <f>CHOOSE(Enlaces!$G$1,'TAM Aceite de Oliva'!J22,'TAM Aceite Virgen'!J22,'TAM Aceite Virgen Extra'!J22)</f>
        <v>1.07</v>
      </c>
      <c r="M22" s="36">
        <f>CHOOSE(Enlaces!$G$1,'TAM Aceite de Oliva'!K22,'TAM Aceite Virgen'!K22,'TAM Aceite Virgen Extra'!K22)</f>
        <v>1.3900000000000001</v>
      </c>
      <c r="N22" s="36">
        <f>CHOOSE(Enlaces!$G$1,'TAM Aceite de Oliva'!L22,'TAM Aceite Virgen'!L22,'TAM Aceite Virgen Extra'!L22)</f>
        <v>2.8499999999999996</v>
      </c>
      <c r="O22" s="36">
        <f>CHOOSE(Enlaces!$G$1,'TAM Aceite de Oliva'!M22,'TAM Aceite Virgen'!M22,'TAM Aceite Virgen Extra'!M22)</f>
        <v>3.94</v>
      </c>
      <c r="P22" s="36">
        <f>CHOOSE(Enlaces!$G$1,'TAM Aceite de Oliva'!N22,'TAM Aceite Virgen'!N22,'TAM Aceite Virgen Extra'!N22)</f>
        <v>0.71</v>
      </c>
      <c r="Q22" s="36">
        <f>CHOOSE(Enlaces!$G$1,'TAM Aceite de Oliva'!O22,'TAM Aceite Virgen'!O22,'TAM Aceite Virgen Extra'!O22)</f>
        <v>1.1300000000000001</v>
      </c>
      <c r="R22" s="36">
        <f>CHOOSE(Enlaces!$G$1,'TAM Aceite de Oliva'!P22,'TAM Aceite Virgen'!P22,'TAM Aceite Virgen Extra'!P22)</f>
        <v>1.1300000000000001</v>
      </c>
    </row>
    <row r="23" spans="3:18" x14ac:dyDescent="0.25">
      <c r="C23" s="14">
        <f>CHOOSE(Enlaces!$G$1,'TAM Aceite de Oliva'!B23,'TAM Aceite Virgen'!B23,'TAM Aceite Virgen Extra'!B23)</f>
        <v>4.4000000000000004</v>
      </c>
      <c r="D23" s="13">
        <f>CHOOSE(Enlaces!$G$1,'TAM Aceite de Oliva'!C23,'TAM Aceite Virgen'!C23,'TAM Aceite Virgen Extra'!C23)</f>
        <v>4.5</v>
      </c>
      <c r="F23" s="34" t="str">
        <f t="shared" si="0"/>
        <v>&gt;=4,4  - &lt; 4,5</v>
      </c>
      <c r="G23" s="36">
        <f>CHOOSE(Enlaces!$G$1,'TAM Aceite de Oliva'!E23,'TAM Aceite Virgen'!E23,'TAM Aceite Virgen Extra'!E23)</f>
        <v>1.03</v>
      </c>
      <c r="H23" s="36">
        <f>CHOOSE(Enlaces!$G$1,'TAM Aceite de Oliva'!F23,'TAM Aceite Virgen'!F23,'TAM Aceite Virgen Extra'!F23)</f>
        <v>1.45</v>
      </c>
      <c r="I23" s="36">
        <f>CHOOSE(Enlaces!$G$1,'TAM Aceite de Oliva'!G23,'TAM Aceite Virgen'!G23,'TAM Aceite Virgen Extra'!G23)</f>
        <v>1.0699999999999998</v>
      </c>
      <c r="J23" s="36">
        <f>CHOOSE(Enlaces!$G$1,'TAM Aceite de Oliva'!H23,'TAM Aceite Virgen'!H23,'TAM Aceite Virgen Extra'!H23)</f>
        <v>0.72000000000000008</v>
      </c>
      <c r="K23" s="36">
        <f>CHOOSE(Enlaces!$G$1,'TAM Aceite de Oliva'!I23,'TAM Aceite Virgen'!I23,'TAM Aceite Virgen Extra'!I23)</f>
        <v>0.69</v>
      </c>
      <c r="L23" s="36">
        <f>CHOOSE(Enlaces!$G$1,'TAM Aceite de Oliva'!J23,'TAM Aceite Virgen'!J23,'TAM Aceite Virgen Extra'!J23)</f>
        <v>0.75</v>
      </c>
      <c r="M23" s="36">
        <f>CHOOSE(Enlaces!$G$1,'TAM Aceite de Oliva'!K23,'TAM Aceite Virgen'!K23,'TAM Aceite Virgen Extra'!K23)</f>
        <v>1.23</v>
      </c>
      <c r="N23" s="36">
        <f>CHOOSE(Enlaces!$G$1,'TAM Aceite de Oliva'!L23,'TAM Aceite Virgen'!L23,'TAM Aceite Virgen Extra'!L23)</f>
        <v>3.34</v>
      </c>
      <c r="O23" s="36">
        <f>CHOOSE(Enlaces!$G$1,'TAM Aceite de Oliva'!M23,'TAM Aceite Virgen'!M23,'TAM Aceite Virgen Extra'!M23)</f>
        <v>9.3699999999999992</v>
      </c>
      <c r="P23" s="36">
        <f>CHOOSE(Enlaces!$G$1,'TAM Aceite de Oliva'!N23,'TAM Aceite Virgen'!N23,'TAM Aceite Virgen Extra'!N23)</f>
        <v>1.28</v>
      </c>
      <c r="Q23" s="36">
        <f>CHOOSE(Enlaces!$G$1,'TAM Aceite de Oliva'!O23,'TAM Aceite Virgen'!O23,'TAM Aceite Virgen Extra'!O23)</f>
        <v>0.54</v>
      </c>
      <c r="R23" s="36">
        <f>CHOOSE(Enlaces!$G$1,'TAM Aceite de Oliva'!P23,'TAM Aceite Virgen'!P23,'TAM Aceite Virgen Extra'!P23)</f>
        <v>0.33</v>
      </c>
    </row>
    <row r="24" spans="3:18" x14ac:dyDescent="0.25">
      <c r="C24" s="14">
        <f>CHOOSE(Enlaces!$G$1,'TAM Aceite de Oliva'!B24,'TAM Aceite Virgen'!B24,'TAM Aceite Virgen Extra'!B24)</f>
        <v>4.5</v>
      </c>
      <c r="D24" s="13">
        <f>CHOOSE(Enlaces!$G$1,'TAM Aceite de Oliva'!C24,'TAM Aceite Virgen'!C24,'TAM Aceite Virgen Extra'!C24)</f>
        <v>4.5999999999999996</v>
      </c>
      <c r="F24" s="34" t="str">
        <f t="shared" si="0"/>
        <v>&gt;=4,5  - &lt; 4,6</v>
      </c>
      <c r="G24" s="36">
        <f>CHOOSE(Enlaces!$G$1,'TAM Aceite de Oliva'!E24,'TAM Aceite Virgen'!E24,'TAM Aceite Virgen Extra'!E24)</f>
        <v>1.65</v>
      </c>
      <c r="H24" s="36">
        <f>CHOOSE(Enlaces!$G$1,'TAM Aceite de Oliva'!F24,'TAM Aceite Virgen'!F24,'TAM Aceite Virgen Extra'!F24)</f>
        <v>4.38</v>
      </c>
      <c r="I24" s="36">
        <f>CHOOSE(Enlaces!$G$1,'TAM Aceite de Oliva'!G24,'TAM Aceite Virgen'!G24,'TAM Aceite Virgen Extra'!G24)</f>
        <v>1.46</v>
      </c>
      <c r="J24" s="36">
        <f>CHOOSE(Enlaces!$G$1,'TAM Aceite de Oliva'!H24,'TAM Aceite Virgen'!H24,'TAM Aceite Virgen Extra'!H24)</f>
        <v>0.53</v>
      </c>
      <c r="K24" s="36">
        <f>CHOOSE(Enlaces!$G$1,'TAM Aceite de Oliva'!I24,'TAM Aceite Virgen'!I24,'TAM Aceite Virgen Extra'!I24)</f>
        <v>0.74</v>
      </c>
      <c r="L24" s="36">
        <f>CHOOSE(Enlaces!$G$1,'TAM Aceite de Oliva'!J24,'TAM Aceite Virgen'!J24,'TAM Aceite Virgen Extra'!J24)</f>
        <v>1.08</v>
      </c>
      <c r="M24" s="36">
        <f>CHOOSE(Enlaces!$G$1,'TAM Aceite de Oliva'!K24,'TAM Aceite Virgen'!K24,'TAM Aceite Virgen Extra'!K24)</f>
        <v>1.1200000000000001</v>
      </c>
      <c r="N24" s="36">
        <f>CHOOSE(Enlaces!$G$1,'TAM Aceite de Oliva'!L24,'TAM Aceite Virgen'!L24,'TAM Aceite Virgen Extra'!L24)</f>
        <v>4.49</v>
      </c>
      <c r="O24" s="36">
        <f>CHOOSE(Enlaces!$G$1,'TAM Aceite de Oliva'!M24,'TAM Aceite Virgen'!M24,'TAM Aceite Virgen Extra'!M24)</f>
        <v>4.3499999999999996</v>
      </c>
      <c r="P24" s="36">
        <f>CHOOSE(Enlaces!$G$1,'TAM Aceite de Oliva'!N24,'TAM Aceite Virgen'!N24,'TAM Aceite Virgen Extra'!N24)</f>
        <v>0.7</v>
      </c>
      <c r="Q24" s="36">
        <f>CHOOSE(Enlaces!$G$1,'TAM Aceite de Oliva'!O24,'TAM Aceite Virgen'!O24,'TAM Aceite Virgen Extra'!O24)</f>
        <v>1.1800000000000002</v>
      </c>
      <c r="R24" s="36">
        <f>CHOOSE(Enlaces!$G$1,'TAM Aceite de Oliva'!P24,'TAM Aceite Virgen'!P24,'TAM Aceite Virgen Extra'!P24)</f>
        <v>0.38999999999999996</v>
      </c>
    </row>
    <row r="25" spans="3:18" x14ac:dyDescent="0.25">
      <c r="C25" s="14">
        <f>CHOOSE(Enlaces!$G$1,'TAM Aceite de Oliva'!B25,'TAM Aceite Virgen'!B25,'TAM Aceite Virgen Extra'!B25)</f>
        <v>4.5999999999999996</v>
      </c>
      <c r="D25" s="13">
        <f>CHOOSE(Enlaces!$G$1,'TAM Aceite de Oliva'!C25,'TAM Aceite Virgen'!C25,'TAM Aceite Virgen Extra'!C25)</f>
        <v>4.7</v>
      </c>
      <c r="F25" s="34" t="str">
        <f t="shared" si="0"/>
        <v>&gt;=4,6  - &lt; 4,7</v>
      </c>
      <c r="G25" s="36">
        <f>CHOOSE(Enlaces!$G$1,'TAM Aceite de Oliva'!E25,'TAM Aceite Virgen'!E25,'TAM Aceite Virgen Extra'!E25)</f>
        <v>0.4</v>
      </c>
      <c r="H25" s="36">
        <f>CHOOSE(Enlaces!$G$1,'TAM Aceite de Oliva'!F25,'TAM Aceite Virgen'!F25,'TAM Aceite Virgen Extra'!F25)</f>
        <v>0.91999999999999993</v>
      </c>
      <c r="I25" s="36">
        <f>CHOOSE(Enlaces!$G$1,'TAM Aceite de Oliva'!G25,'TAM Aceite Virgen'!G25,'TAM Aceite Virgen Extra'!G25)</f>
        <v>1.39</v>
      </c>
      <c r="J25" s="36">
        <f>CHOOSE(Enlaces!$G$1,'TAM Aceite de Oliva'!H25,'TAM Aceite Virgen'!H25,'TAM Aceite Virgen Extra'!H25)</f>
        <v>0.51</v>
      </c>
      <c r="K25" s="36">
        <f>CHOOSE(Enlaces!$G$1,'TAM Aceite de Oliva'!I25,'TAM Aceite Virgen'!I25,'TAM Aceite Virgen Extra'!I25)</f>
        <v>0.66</v>
      </c>
      <c r="L25" s="36">
        <f>CHOOSE(Enlaces!$G$1,'TAM Aceite de Oliva'!J25,'TAM Aceite Virgen'!J25,'TAM Aceite Virgen Extra'!J25)</f>
        <v>0.30000000000000004</v>
      </c>
      <c r="M25" s="36">
        <f>CHOOSE(Enlaces!$G$1,'TAM Aceite de Oliva'!K25,'TAM Aceite Virgen'!K25,'TAM Aceite Virgen Extra'!K25)</f>
        <v>1.3499999999999999</v>
      </c>
      <c r="N25" s="36">
        <f>CHOOSE(Enlaces!$G$1,'TAM Aceite de Oliva'!L25,'TAM Aceite Virgen'!L25,'TAM Aceite Virgen Extra'!L25)</f>
        <v>1.53</v>
      </c>
      <c r="O25" s="36">
        <f>CHOOSE(Enlaces!$G$1,'TAM Aceite de Oliva'!M25,'TAM Aceite Virgen'!M25,'TAM Aceite Virgen Extra'!M25)</f>
        <v>4.62</v>
      </c>
      <c r="P25" s="36">
        <f>CHOOSE(Enlaces!$G$1,'TAM Aceite de Oliva'!N25,'TAM Aceite Virgen'!N25,'TAM Aceite Virgen Extra'!N25)</f>
        <v>1.06</v>
      </c>
      <c r="Q25" s="36">
        <f>CHOOSE(Enlaces!$G$1,'TAM Aceite de Oliva'!O25,'TAM Aceite Virgen'!O25,'TAM Aceite Virgen Extra'!O25)</f>
        <v>2.5999999999999996</v>
      </c>
      <c r="R25" s="36">
        <f>CHOOSE(Enlaces!$G$1,'TAM Aceite de Oliva'!P25,'TAM Aceite Virgen'!P25,'TAM Aceite Virgen Extra'!P25)</f>
        <v>3.21</v>
      </c>
    </row>
    <row r="26" spans="3:18" x14ac:dyDescent="0.25">
      <c r="C26" s="14">
        <f>CHOOSE(Enlaces!$G$1,'TAM Aceite de Oliva'!B26,'TAM Aceite Virgen'!B26,'TAM Aceite Virgen Extra'!B26)</f>
        <v>4.7</v>
      </c>
      <c r="D26" s="13">
        <f>CHOOSE(Enlaces!$G$1,'TAM Aceite de Oliva'!C26,'TAM Aceite Virgen'!C26,'TAM Aceite Virgen Extra'!C26)</f>
        <v>4.8</v>
      </c>
      <c r="F26" s="34" t="str">
        <f t="shared" si="0"/>
        <v>&gt;=4,7  - &lt; 4,8</v>
      </c>
      <c r="G26" s="36">
        <f>CHOOSE(Enlaces!$G$1,'TAM Aceite de Oliva'!E26,'TAM Aceite Virgen'!E26,'TAM Aceite Virgen Extra'!E26)</f>
        <v>0.51</v>
      </c>
      <c r="H26" s="36">
        <f>CHOOSE(Enlaces!$G$1,'TAM Aceite de Oliva'!F26,'TAM Aceite Virgen'!F26,'TAM Aceite Virgen Extra'!F26)</f>
        <v>1.25</v>
      </c>
      <c r="I26" s="36">
        <f>CHOOSE(Enlaces!$G$1,'TAM Aceite de Oliva'!G26,'TAM Aceite Virgen'!G26,'TAM Aceite Virgen Extra'!G26)</f>
        <v>0.6</v>
      </c>
      <c r="J26" s="36">
        <f>CHOOSE(Enlaces!$G$1,'TAM Aceite de Oliva'!H26,'TAM Aceite Virgen'!H26,'TAM Aceite Virgen Extra'!H26)</f>
        <v>0.47</v>
      </c>
      <c r="K26" s="36">
        <f>CHOOSE(Enlaces!$G$1,'TAM Aceite de Oliva'!I26,'TAM Aceite Virgen'!I26,'TAM Aceite Virgen Extra'!I26)</f>
        <v>0.73</v>
      </c>
      <c r="L26" s="36">
        <f>CHOOSE(Enlaces!$G$1,'TAM Aceite de Oliva'!J26,'TAM Aceite Virgen'!J26,'TAM Aceite Virgen Extra'!J26)</f>
        <v>0.28999999999999998</v>
      </c>
      <c r="M26" s="36">
        <f>CHOOSE(Enlaces!$G$1,'TAM Aceite de Oliva'!K26,'TAM Aceite Virgen'!K26,'TAM Aceite Virgen Extra'!K26)</f>
        <v>0.29000000000000004</v>
      </c>
      <c r="N26" s="36">
        <f>CHOOSE(Enlaces!$G$1,'TAM Aceite de Oliva'!L26,'TAM Aceite Virgen'!L26,'TAM Aceite Virgen Extra'!L26)</f>
        <v>1.22</v>
      </c>
      <c r="O26" s="36">
        <f>CHOOSE(Enlaces!$G$1,'TAM Aceite de Oliva'!M26,'TAM Aceite Virgen'!M26,'TAM Aceite Virgen Extra'!M26)</f>
        <v>1.4</v>
      </c>
      <c r="P26" s="36">
        <f>CHOOSE(Enlaces!$G$1,'TAM Aceite de Oliva'!N26,'TAM Aceite Virgen'!N26,'TAM Aceite Virgen Extra'!N26)</f>
        <v>0.24</v>
      </c>
      <c r="Q26" s="36">
        <f>CHOOSE(Enlaces!$G$1,'TAM Aceite de Oliva'!O26,'TAM Aceite Virgen'!O26,'TAM Aceite Virgen Extra'!O26)</f>
        <v>52.31</v>
      </c>
      <c r="R26" s="36">
        <f>CHOOSE(Enlaces!$G$1,'TAM Aceite de Oliva'!P26,'TAM Aceite Virgen'!P26,'TAM Aceite Virgen Extra'!P26)</f>
        <v>54.74</v>
      </c>
    </row>
    <row r="27" spans="3:18" x14ac:dyDescent="0.25">
      <c r="C27" s="14">
        <f>CHOOSE(Enlaces!$G$1,'TAM Aceite de Oliva'!B27,'TAM Aceite Virgen'!B27,'TAM Aceite Virgen Extra'!B27)</f>
        <v>4.8</v>
      </c>
      <c r="D27" s="13">
        <f>CHOOSE(Enlaces!$G$1,'TAM Aceite de Oliva'!C27,'TAM Aceite Virgen'!C27,'TAM Aceite Virgen Extra'!C27)</f>
        <v>4.9000000000000004</v>
      </c>
      <c r="F27" s="34" t="str">
        <f t="shared" si="0"/>
        <v>&gt;=4,8  - &lt; 4,9</v>
      </c>
      <c r="G27" s="36">
        <f>CHOOSE(Enlaces!$G$1,'TAM Aceite de Oliva'!E27,'TAM Aceite Virgen'!E27,'TAM Aceite Virgen Extra'!E27)</f>
        <v>1.27</v>
      </c>
      <c r="H27" s="36">
        <f>CHOOSE(Enlaces!$G$1,'TAM Aceite de Oliva'!F27,'TAM Aceite Virgen'!F27,'TAM Aceite Virgen Extra'!F27)</f>
        <v>1.21</v>
      </c>
      <c r="I27" s="36">
        <f>CHOOSE(Enlaces!$G$1,'TAM Aceite de Oliva'!G27,'TAM Aceite Virgen'!G27,'TAM Aceite Virgen Extra'!G27)</f>
        <v>0.38</v>
      </c>
      <c r="J27" s="36">
        <f>CHOOSE(Enlaces!$G$1,'TAM Aceite de Oliva'!H27,'TAM Aceite Virgen'!H27,'TAM Aceite Virgen Extra'!H27)</f>
        <v>0.37</v>
      </c>
      <c r="K27" s="36">
        <f>CHOOSE(Enlaces!$G$1,'TAM Aceite de Oliva'!I27,'TAM Aceite Virgen'!I27,'TAM Aceite Virgen Extra'!I27)</f>
        <v>0.45000000000000007</v>
      </c>
      <c r="L27" s="36">
        <f>CHOOSE(Enlaces!$G$1,'TAM Aceite de Oliva'!J27,'TAM Aceite Virgen'!J27,'TAM Aceite Virgen Extra'!J27)</f>
        <v>0.31</v>
      </c>
      <c r="M27" s="36">
        <f>CHOOSE(Enlaces!$G$1,'TAM Aceite de Oliva'!K27,'TAM Aceite Virgen'!K27,'TAM Aceite Virgen Extra'!K27)</f>
        <v>0.21</v>
      </c>
      <c r="N27" s="36">
        <f>CHOOSE(Enlaces!$G$1,'TAM Aceite de Oliva'!L27,'TAM Aceite Virgen'!L27,'TAM Aceite Virgen Extra'!L27)</f>
        <v>0.6399999999999999</v>
      </c>
      <c r="O27" s="36">
        <f>CHOOSE(Enlaces!$G$1,'TAM Aceite de Oliva'!M27,'TAM Aceite Virgen'!M27,'TAM Aceite Virgen Extra'!M27)</f>
        <v>3.86</v>
      </c>
      <c r="P27" s="36">
        <f>CHOOSE(Enlaces!$G$1,'TAM Aceite de Oliva'!N27,'TAM Aceite Virgen'!N27,'TAM Aceite Virgen Extra'!N27)</f>
        <v>3.65</v>
      </c>
      <c r="Q27" s="36">
        <f>CHOOSE(Enlaces!$G$1,'TAM Aceite de Oliva'!O27,'TAM Aceite Virgen'!O27,'TAM Aceite Virgen Extra'!O27)</f>
        <v>3.04</v>
      </c>
      <c r="R27" s="36">
        <f>CHOOSE(Enlaces!$G$1,'TAM Aceite de Oliva'!P27,'TAM Aceite Virgen'!P27,'TAM Aceite Virgen Extra'!P27)</f>
        <v>2.21</v>
      </c>
    </row>
    <row r="28" spans="3:18" x14ac:dyDescent="0.25">
      <c r="C28" s="14">
        <f>CHOOSE(Enlaces!$G$1,'TAM Aceite de Oliva'!B28,'TAM Aceite Virgen'!B28,'TAM Aceite Virgen Extra'!B28)</f>
        <v>4.9000000000000004</v>
      </c>
      <c r="D28" s="13">
        <f>CHOOSE(Enlaces!$G$1,'TAM Aceite de Oliva'!C28,'TAM Aceite Virgen'!C28,'TAM Aceite Virgen Extra'!C28)</f>
        <v>5</v>
      </c>
      <c r="F28" s="34" t="str">
        <f t="shared" si="0"/>
        <v>&gt;=4,9  - &lt; 5</v>
      </c>
      <c r="G28" s="36">
        <f>CHOOSE(Enlaces!$G$1,'TAM Aceite de Oliva'!E28,'TAM Aceite Virgen'!E28,'TAM Aceite Virgen Extra'!E28)</f>
        <v>5.77</v>
      </c>
      <c r="H28" s="36">
        <f>CHOOSE(Enlaces!$G$1,'TAM Aceite de Oliva'!F28,'TAM Aceite Virgen'!F28,'TAM Aceite Virgen Extra'!F28)</f>
        <v>3.72</v>
      </c>
      <c r="I28" s="36">
        <f>CHOOSE(Enlaces!$G$1,'TAM Aceite de Oliva'!G28,'TAM Aceite Virgen'!G28,'TAM Aceite Virgen Extra'!G28)</f>
        <v>1.9700000000000002</v>
      </c>
      <c r="J28" s="36">
        <f>CHOOSE(Enlaces!$G$1,'TAM Aceite de Oliva'!H28,'TAM Aceite Virgen'!H28,'TAM Aceite Virgen Extra'!H28)</f>
        <v>1.66</v>
      </c>
      <c r="K28" s="36">
        <f>CHOOSE(Enlaces!$G$1,'TAM Aceite de Oliva'!I28,'TAM Aceite Virgen'!I28,'TAM Aceite Virgen Extra'!I28)</f>
        <v>1.0900000000000001</v>
      </c>
      <c r="L28" s="36">
        <f>CHOOSE(Enlaces!$G$1,'TAM Aceite de Oliva'!J28,'TAM Aceite Virgen'!J28,'TAM Aceite Virgen Extra'!J28)</f>
        <v>1.08</v>
      </c>
      <c r="M28" s="36">
        <f>CHOOSE(Enlaces!$G$1,'TAM Aceite de Oliva'!K28,'TAM Aceite Virgen'!K28,'TAM Aceite Virgen Extra'!K28)</f>
        <v>0.4</v>
      </c>
      <c r="N28" s="36">
        <f>CHOOSE(Enlaces!$G$1,'TAM Aceite de Oliva'!L28,'TAM Aceite Virgen'!L28,'TAM Aceite Virgen Extra'!L28)</f>
        <v>1.22</v>
      </c>
      <c r="O28" s="36">
        <f>CHOOSE(Enlaces!$G$1,'TAM Aceite de Oliva'!M28,'TAM Aceite Virgen'!M28,'TAM Aceite Virgen Extra'!M28)</f>
        <v>15</v>
      </c>
      <c r="P28" s="36">
        <f>CHOOSE(Enlaces!$G$1,'TAM Aceite de Oliva'!N28,'TAM Aceite Virgen'!N28,'TAM Aceite Virgen Extra'!N28)</f>
        <v>25.52</v>
      </c>
      <c r="Q28" s="36">
        <f>CHOOSE(Enlaces!$G$1,'TAM Aceite de Oliva'!O28,'TAM Aceite Virgen'!O28,'TAM Aceite Virgen Extra'!O28)</f>
        <v>4.75</v>
      </c>
      <c r="R28" s="36">
        <f>CHOOSE(Enlaces!$G$1,'TAM Aceite de Oliva'!P28,'TAM Aceite Virgen'!P28,'TAM Aceite Virgen Extra'!P28)</f>
        <v>2.9499999999999997</v>
      </c>
    </row>
    <row r="29" spans="3:18" x14ac:dyDescent="0.25">
      <c r="C29" s="14">
        <f>CHOOSE(Enlaces!$G$1,'TAM Aceite de Oliva'!B29,'TAM Aceite Virgen'!B29,'TAM Aceite Virgen Extra'!B29)</f>
        <v>5</v>
      </c>
      <c r="D29" s="13">
        <f>CHOOSE(Enlaces!$G$1,'TAM Aceite de Oliva'!C29,'TAM Aceite Virgen'!C29,'TAM Aceite Virgen Extra'!C29)</f>
        <v>5.0999999999999996</v>
      </c>
      <c r="F29" s="34" t="str">
        <f t="shared" si="0"/>
        <v>&gt;=5  - &lt; 5,1</v>
      </c>
      <c r="G29" s="36">
        <f>CHOOSE(Enlaces!$G$1,'TAM Aceite de Oliva'!E29,'TAM Aceite Virgen'!E29,'TAM Aceite Virgen Extra'!E29)</f>
        <v>0.62</v>
      </c>
      <c r="H29" s="36">
        <f>CHOOSE(Enlaces!$G$1,'TAM Aceite de Oliva'!F29,'TAM Aceite Virgen'!F29,'TAM Aceite Virgen Extra'!F29)</f>
        <v>0.4</v>
      </c>
      <c r="I29" s="36">
        <f>CHOOSE(Enlaces!$G$1,'TAM Aceite de Oliva'!G29,'TAM Aceite Virgen'!G29,'TAM Aceite Virgen Extra'!G29)</f>
        <v>0.79</v>
      </c>
      <c r="J29" s="36">
        <f>CHOOSE(Enlaces!$G$1,'TAM Aceite de Oliva'!H29,'TAM Aceite Virgen'!H29,'TAM Aceite Virgen Extra'!H29)</f>
        <v>0.85</v>
      </c>
      <c r="K29" s="36">
        <f>CHOOSE(Enlaces!$G$1,'TAM Aceite de Oliva'!I29,'TAM Aceite Virgen'!I29,'TAM Aceite Virgen Extra'!I29)</f>
        <v>0.16</v>
      </c>
      <c r="L29" s="36">
        <f>CHOOSE(Enlaces!$G$1,'TAM Aceite de Oliva'!J29,'TAM Aceite Virgen'!J29,'TAM Aceite Virgen Extra'!J29)</f>
        <v>0.69</v>
      </c>
      <c r="M29" s="36">
        <f>CHOOSE(Enlaces!$G$1,'TAM Aceite de Oliva'!K29,'TAM Aceite Virgen'!K29,'TAM Aceite Virgen Extra'!K29)</f>
        <v>1.18</v>
      </c>
      <c r="N29" s="36">
        <f>CHOOSE(Enlaces!$G$1,'TAM Aceite de Oliva'!L29,'TAM Aceite Virgen'!L29,'TAM Aceite Virgen Extra'!L29)</f>
        <v>0.8</v>
      </c>
      <c r="O29" s="36">
        <f>CHOOSE(Enlaces!$G$1,'TAM Aceite de Oliva'!M29,'TAM Aceite Virgen'!M29,'TAM Aceite Virgen Extra'!M29)</f>
        <v>19.03</v>
      </c>
      <c r="P29" s="36">
        <f>CHOOSE(Enlaces!$G$1,'TAM Aceite de Oliva'!N29,'TAM Aceite Virgen'!N29,'TAM Aceite Virgen Extra'!N29)</f>
        <v>28.41</v>
      </c>
      <c r="Q29" s="36">
        <f>CHOOSE(Enlaces!$G$1,'TAM Aceite de Oliva'!O29,'TAM Aceite Virgen'!O29,'TAM Aceite Virgen Extra'!O29)</f>
        <v>5.2299999999999995</v>
      </c>
      <c r="R29" s="36">
        <f>CHOOSE(Enlaces!$G$1,'TAM Aceite de Oliva'!P29,'TAM Aceite Virgen'!P29,'TAM Aceite Virgen Extra'!P29)</f>
        <v>1.51</v>
      </c>
    </row>
    <row r="30" spans="3:18" x14ac:dyDescent="0.25">
      <c r="C30" s="14">
        <f>CHOOSE(Enlaces!$G$1,'TAM Aceite de Oliva'!B30,'TAM Aceite Virgen'!B30,'TAM Aceite Virgen Extra'!B30)</f>
        <v>5.0999999999999996</v>
      </c>
      <c r="D30" s="13">
        <f>CHOOSE(Enlaces!$G$1,'TAM Aceite de Oliva'!C30,'TAM Aceite Virgen'!C30,'TAM Aceite Virgen Extra'!C30)</f>
        <v>5.2</v>
      </c>
      <c r="F30" s="34" t="str">
        <f t="shared" si="0"/>
        <v>&gt;=5,1  - &lt; 5,2</v>
      </c>
      <c r="G30" s="36">
        <f>CHOOSE(Enlaces!$G$1,'TAM Aceite de Oliva'!E30,'TAM Aceite Virgen'!E30,'TAM Aceite Virgen Extra'!E30)</f>
        <v>0.48</v>
      </c>
      <c r="H30" s="36">
        <f>CHOOSE(Enlaces!$G$1,'TAM Aceite de Oliva'!F30,'TAM Aceite Virgen'!F30,'TAM Aceite Virgen Extra'!F30)</f>
        <v>0</v>
      </c>
      <c r="I30" s="36">
        <f>CHOOSE(Enlaces!$G$1,'TAM Aceite de Oliva'!G30,'TAM Aceite Virgen'!G30,'TAM Aceite Virgen Extra'!G30)</f>
        <v>7.0000000000000007E-2</v>
      </c>
      <c r="J30" s="36">
        <f>CHOOSE(Enlaces!$G$1,'TAM Aceite de Oliva'!H30,'TAM Aceite Virgen'!H30,'TAM Aceite Virgen Extra'!H30)</f>
        <v>0</v>
      </c>
      <c r="K30" s="36">
        <f>CHOOSE(Enlaces!$G$1,'TAM Aceite de Oliva'!I30,'TAM Aceite Virgen'!I30,'TAM Aceite Virgen Extra'!I30)</f>
        <v>0.08</v>
      </c>
      <c r="L30" s="36">
        <f>CHOOSE(Enlaces!$G$1,'TAM Aceite de Oliva'!J30,'TAM Aceite Virgen'!J30,'TAM Aceite Virgen Extra'!J30)</f>
        <v>0.12</v>
      </c>
      <c r="M30" s="36">
        <f>CHOOSE(Enlaces!$G$1,'TAM Aceite de Oliva'!K30,'TAM Aceite Virgen'!K30,'TAM Aceite Virgen Extra'!K30)</f>
        <v>0</v>
      </c>
      <c r="N30" s="36">
        <f>CHOOSE(Enlaces!$G$1,'TAM Aceite de Oliva'!L30,'TAM Aceite Virgen'!L30,'TAM Aceite Virgen Extra'!L30)</f>
        <v>0.56999999999999995</v>
      </c>
      <c r="O30" s="36">
        <f>CHOOSE(Enlaces!$G$1,'TAM Aceite de Oliva'!M30,'TAM Aceite Virgen'!M30,'TAM Aceite Virgen Extra'!M30)</f>
        <v>0.66</v>
      </c>
      <c r="P30" s="36">
        <f>CHOOSE(Enlaces!$G$1,'TAM Aceite de Oliva'!N30,'TAM Aceite Virgen'!N30,'TAM Aceite Virgen Extra'!N30)</f>
        <v>4.25</v>
      </c>
      <c r="Q30" s="36">
        <f>CHOOSE(Enlaces!$G$1,'TAM Aceite de Oliva'!O30,'TAM Aceite Virgen'!O30,'TAM Aceite Virgen Extra'!O30)</f>
        <v>2.2400000000000002</v>
      </c>
      <c r="R30" s="36">
        <f>CHOOSE(Enlaces!$G$1,'TAM Aceite de Oliva'!P30,'TAM Aceite Virgen'!P30,'TAM Aceite Virgen Extra'!P30)</f>
        <v>1.36</v>
      </c>
    </row>
    <row r="31" spans="3:18" x14ac:dyDescent="0.25">
      <c r="C31" s="14">
        <f>CHOOSE(Enlaces!$G$1,'TAM Aceite de Oliva'!B31,'TAM Aceite Virgen'!B31,'TAM Aceite Virgen Extra'!B31)</f>
        <v>5.2</v>
      </c>
      <c r="D31" s="13">
        <f>CHOOSE(Enlaces!$G$1,'TAM Aceite de Oliva'!C31,'TAM Aceite Virgen'!C31,'TAM Aceite Virgen Extra'!C31)</f>
        <v>5.3</v>
      </c>
      <c r="F31" s="34" t="str">
        <f>"&gt;="&amp;C31&amp;"  - &lt; "&amp;D31</f>
        <v>&gt;=5,2  - &lt; 5,3</v>
      </c>
      <c r="G31" s="36">
        <f>CHOOSE(Enlaces!$G$1,'TAM Aceite de Oliva'!E31,'TAM Aceite Virgen'!E31,'TAM Aceite Virgen Extra'!E31)</f>
        <v>0</v>
      </c>
      <c r="H31" s="36">
        <f>CHOOSE(Enlaces!$G$1,'TAM Aceite de Oliva'!F31,'TAM Aceite Virgen'!F31,'TAM Aceite Virgen Extra'!F31)</f>
        <v>0.27</v>
      </c>
      <c r="I31" s="36">
        <f>CHOOSE(Enlaces!$G$1,'TAM Aceite de Oliva'!G31,'TAM Aceite Virgen'!G31,'TAM Aceite Virgen Extra'!G31)</f>
        <v>0.05</v>
      </c>
      <c r="J31" s="36">
        <f>CHOOSE(Enlaces!$G$1,'TAM Aceite de Oliva'!H31,'TAM Aceite Virgen'!H31,'TAM Aceite Virgen Extra'!H31)</f>
        <v>0.28000000000000003</v>
      </c>
      <c r="K31" s="36">
        <f>CHOOSE(Enlaces!$G$1,'TAM Aceite de Oliva'!I31,'TAM Aceite Virgen'!I31,'TAM Aceite Virgen Extra'!I31)</f>
        <v>0.12</v>
      </c>
      <c r="L31" s="36">
        <f>CHOOSE(Enlaces!$G$1,'TAM Aceite de Oliva'!J31,'TAM Aceite Virgen'!J31,'TAM Aceite Virgen Extra'!J31)</f>
        <v>0</v>
      </c>
      <c r="M31" s="36">
        <f>CHOOSE(Enlaces!$G$1,'TAM Aceite de Oliva'!K31,'TAM Aceite Virgen'!K31,'TAM Aceite Virgen Extra'!K31)</f>
        <v>0.05</v>
      </c>
      <c r="N31" s="36">
        <f>CHOOSE(Enlaces!$G$1,'TAM Aceite de Oliva'!L31,'TAM Aceite Virgen'!L31,'TAM Aceite Virgen Extra'!L31)</f>
        <v>0.22</v>
      </c>
      <c r="O31" s="36">
        <f>CHOOSE(Enlaces!$G$1,'TAM Aceite de Oliva'!M31,'TAM Aceite Virgen'!M31,'TAM Aceite Virgen Extra'!M31)</f>
        <v>2.64</v>
      </c>
      <c r="P31" s="36">
        <f>CHOOSE(Enlaces!$G$1,'TAM Aceite de Oliva'!N31,'TAM Aceite Virgen'!N31,'TAM Aceite Virgen Extra'!N31)</f>
        <v>4.1400000000000006</v>
      </c>
      <c r="Q31" s="36">
        <f>CHOOSE(Enlaces!$G$1,'TAM Aceite de Oliva'!O31,'TAM Aceite Virgen'!O31,'TAM Aceite Virgen Extra'!O31)</f>
        <v>1.51</v>
      </c>
      <c r="R31" s="36">
        <f>CHOOSE(Enlaces!$G$1,'TAM Aceite de Oliva'!P31,'TAM Aceite Virgen'!P31,'TAM Aceite Virgen Extra'!P31)</f>
        <v>2.1</v>
      </c>
    </row>
    <row r="32" spans="3:18" x14ac:dyDescent="0.25">
      <c r="C32" s="14">
        <f>CHOOSE(Enlaces!$G$1,'TAM Aceite de Oliva'!B32,'TAM Aceite Virgen'!B32,'TAM Aceite Virgen Extra'!B32)</f>
        <v>5.3</v>
      </c>
      <c r="D32" s="13">
        <f>CHOOSE(Enlaces!$G$1,'TAM Aceite de Oliva'!C32,'TAM Aceite Virgen'!C32,'TAM Aceite Virgen Extra'!C32)</f>
        <v>5.4</v>
      </c>
      <c r="F32" s="34" t="str">
        <f>"&gt;="&amp;C32&amp;"  - &lt; "&amp;D32</f>
        <v>&gt;=5,3  - &lt; 5,4</v>
      </c>
      <c r="G32" s="36">
        <f>CHOOSE(Enlaces!$G$1,'TAM Aceite de Oliva'!E32,'TAM Aceite Virgen'!E32,'TAM Aceite Virgen Extra'!E32)</f>
        <v>0.09</v>
      </c>
      <c r="H32" s="36">
        <f>CHOOSE(Enlaces!$G$1,'TAM Aceite de Oliva'!F32,'TAM Aceite Virgen'!F32,'TAM Aceite Virgen Extra'!F32)</f>
        <v>0</v>
      </c>
      <c r="I32" s="36">
        <f>CHOOSE(Enlaces!$G$1,'TAM Aceite de Oliva'!G32,'TAM Aceite Virgen'!G32,'TAM Aceite Virgen Extra'!G32)</f>
        <v>0.13</v>
      </c>
      <c r="J32" s="36">
        <f>CHOOSE(Enlaces!$G$1,'TAM Aceite de Oliva'!H32,'TAM Aceite Virgen'!H32,'TAM Aceite Virgen Extra'!H32)</f>
        <v>0</v>
      </c>
      <c r="K32" s="36">
        <f>CHOOSE(Enlaces!$G$1,'TAM Aceite de Oliva'!I32,'TAM Aceite Virgen'!I32,'TAM Aceite Virgen Extra'!I32)</f>
        <v>0.05</v>
      </c>
      <c r="L32" s="36">
        <f>CHOOSE(Enlaces!$G$1,'TAM Aceite de Oliva'!J32,'TAM Aceite Virgen'!J32,'TAM Aceite Virgen Extra'!J32)</f>
        <v>0.15000000000000002</v>
      </c>
      <c r="M32" s="36">
        <f>CHOOSE(Enlaces!$G$1,'TAM Aceite de Oliva'!K32,'TAM Aceite Virgen'!K32,'TAM Aceite Virgen Extra'!K32)</f>
        <v>0.18</v>
      </c>
      <c r="N32" s="36">
        <f>CHOOSE(Enlaces!$G$1,'TAM Aceite de Oliva'!L32,'TAM Aceite Virgen'!L32,'TAM Aceite Virgen Extra'!L32)</f>
        <v>0.32</v>
      </c>
      <c r="O32" s="36">
        <f>CHOOSE(Enlaces!$G$1,'TAM Aceite de Oliva'!M32,'TAM Aceite Virgen'!M32,'TAM Aceite Virgen Extra'!M32)</f>
        <v>0.43</v>
      </c>
      <c r="P32" s="36">
        <f>CHOOSE(Enlaces!$G$1,'TAM Aceite de Oliva'!N32,'TAM Aceite Virgen'!N32,'TAM Aceite Virgen Extra'!N32)</f>
        <v>0.86</v>
      </c>
      <c r="Q32" s="36">
        <f>CHOOSE(Enlaces!$G$1,'TAM Aceite de Oliva'!O32,'TAM Aceite Virgen'!O32,'TAM Aceite Virgen Extra'!O32)</f>
        <v>0.41</v>
      </c>
      <c r="R32" s="36">
        <f>CHOOSE(Enlaces!$G$1,'TAM Aceite de Oliva'!P32,'TAM Aceite Virgen'!P32,'TAM Aceite Virgen Extra'!P32)</f>
        <v>1.6400000000000001</v>
      </c>
    </row>
    <row r="33" spans="3:18" x14ac:dyDescent="0.25">
      <c r="C33" s="46">
        <f>CHOOSE(Enlaces!$G$1,'TAM Aceite de Oliva'!B33,'TAM Aceite Virgen'!B33,'TAM Aceite Virgen Extra'!B33)</f>
        <v>5.4</v>
      </c>
      <c r="D33" s="47">
        <f>CHOOSE(Enlaces!$G$1,'TAM Aceite de Oliva'!C33,'TAM Aceite Virgen'!C33,'TAM Aceite Virgen Extra'!C33)</f>
        <v>0</v>
      </c>
      <c r="F33" s="34" t="str">
        <f>"&gt;="&amp;C33</f>
        <v>&gt;=5,4</v>
      </c>
      <c r="G33" s="36">
        <f>CHOOSE(Enlaces!$G$1,'TAM Aceite de Oliva'!E33,'TAM Aceite Virgen'!E33,'TAM Aceite Virgen Extra'!E33)</f>
        <v>1.6400000000000001</v>
      </c>
      <c r="H33" s="36">
        <f>CHOOSE(Enlaces!$G$1,'TAM Aceite de Oliva'!F33,'TAM Aceite Virgen'!F33,'TAM Aceite Virgen Extra'!F33)</f>
        <v>4.01</v>
      </c>
      <c r="I33" s="36">
        <f>CHOOSE(Enlaces!$G$1,'TAM Aceite de Oliva'!G33,'TAM Aceite Virgen'!G33,'TAM Aceite Virgen Extra'!G33)</f>
        <v>7.24</v>
      </c>
      <c r="J33" s="36">
        <f>CHOOSE(Enlaces!$G$1,'TAM Aceite de Oliva'!H33,'TAM Aceite Virgen'!H33,'TAM Aceite Virgen Extra'!H33)</f>
        <v>5.839999999999999</v>
      </c>
      <c r="K33" s="36">
        <f>CHOOSE(Enlaces!$G$1,'TAM Aceite de Oliva'!I33,'TAM Aceite Virgen'!I33,'TAM Aceite Virgen Extra'!I33)</f>
        <v>5.7000000000000011</v>
      </c>
      <c r="L33" s="36">
        <f>CHOOSE(Enlaces!$G$1,'TAM Aceite de Oliva'!J33,'TAM Aceite Virgen'!J33,'TAM Aceite Virgen Extra'!J33)</f>
        <v>5.6800000000000006</v>
      </c>
      <c r="M33" s="36">
        <f>CHOOSE(Enlaces!$G$1,'TAM Aceite de Oliva'!K33,'TAM Aceite Virgen'!K33,'TAM Aceite Virgen Extra'!K33)</f>
        <v>5.0400000000000009</v>
      </c>
      <c r="N33" s="36">
        <f>CHOOSE(Enlaces!$G$1,'TAM Aceite de Oliva'!L33,'TAM Aceite Virgen'!L33,'TAM Aceite Virgen Extra'!L33)</f>
        <v>9.3099999999999987</v>
      </c>
      <c r="O33" s="36">
        <f>CHOOSE(Enlaces!$G$1,'TAM Aceite de Oliva'!M33,'TAM Aceite Virgen'!M33,'TAM Aceite Virgen Extra'!M33)</f>
        <v>8.35</v>
      </c>
      <c r="P33" s="36">
        <f>CHOOSE(Enlaces!$G$1,'TAM Aceite de Oliva'!N33,'TAM Aceite Virgen'!N33,'TAM Aceite Virgen Extra'!N33)</f>
        <v>9.3400000000000016</v>
      </c>
      <c r="Q33" s="36">
        <f>CHOOSE(Enlaces!$G$1,'TAM Aceite de Oliva'!O33,'TAM Aceite Virgen'!O33,'TAM Aceite Virgen Extra'!O33)</f>
        <v>12.7</v>
      </c>
      <c r="R33" s="36">
        <f>CHOOSE(Enlaces!$G$1,'TAM Aceite de Oliva'!P33,'TAM Aceite Virgen'!P33,'TAM Aceite Virgen Extra'!P33)</f>
        <v>16.72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RK1" sqref="RK1:RO257"/>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Normal="100" zoomScalePageLayoutView="50" workbookViewId="0">
      <selection activeCell="Q45" sqref="Q45"/>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52" t="s">
        <v>455</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RO287"/>
  <sheetViews>
    <sheetView showGridLines="0" zoomScale="80" zoomScaleNormal="80" workbookViewId="0">
      <pane xSplit="2" ySplit="3" topLeftCell="QT249" activePane="bottomRight" state="frozen"/>
      <selection activeCell="RK1" sqref="RK1:RO257"/>
      <selection pane="topRight" activeCell="RK1" sqref="RK1:RO257"/>
      <selection pane="bottomLeft" activeCell="RK1" sqref="RK1:RO257"/>
      <selection pane="bottomRight" activeCell="RK1" sqref="RK1:RO257"/>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83"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row>
    <row r="2" spans="1:48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row>
    <row r="3" spans="1:483"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c r="RK3" s="2" t="s">
        <v>453</v>
      </c>
    </row>
    <row r="4" spans="1:483"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c r="RK4" t="s">
        <v>454</v>
      </c>
      <c r="RL4" t="s">
        <v>69</v>
      </c>
      <c r="RM4" t="s">
        <v>70</v>
      </c>
      <c r="RN4" t="s">
        <v>71</v>
      </c>
      <c r="RO4" t="s">
        <v>72</v>
      </c>
    </row>
    <row r="5" spans="1:483"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c r="RK5" t="s">
        <v>135</v>
      </c>
      <c r="RL5">
        <v>100</v>
      </c>
      <c r="RM5">
        <v>100</v>
      </c>
      <c r="RN5">
        <v>100</v>
      </c>
      <c r="RO5">
        <v>100</v>
      </c>
    </row>
    <row r="6" spans="1:483"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c r="RK6" t="s">
        <v>136</v>
      </c>
      <c r="RL6">
        <v>0</v>
      </c>
      <c r="RM6">
        <v>0</v>
      </c>
      <c r="RN6">
        <v>0</v>
      </c>
      <c r="RO6">
        <v>0</v>
      </c>
    </row>
    <row r="7" spans="1:483"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c r="RK7" t="s">
        <v>137</v>
      </c>
      <c r="RL7">
        <v>0</v>
      </c>
      <c r="RM7">
        <v>0</v>
      </c>
      <c r="RN7">
        <v>0</v>
      </c>
      <c r="RO7">
        <v>0</v>
      </c>
    </row>
    <row r="8" spans="1:483"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c r="RK8" t="s">
        <v>138</v>
      </c>
      <c r="RL8">
        <v>0</v>
      </c>
      <c r="RM8">
        <v>0</v>
      </c>
      <c r="RN8">
        <v>0</v>
      </c>
      <c r="RO8">
        <v>0</v>
      </c>
    </row>
    <row r="9" spans="1:483"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c r="RK9" t="s">
        <v>139</v>
      </c>
      <c r="RL9">
        <v>0.15</v>
      </c>
      <c r="RM9">
        <v>0</v>
      </c>
      <c r="RN9">
        <v>0</v>
      </c>
      <c r="RO9">
        <v>0</v>
      </c>
    </row>
    <row r="10" spans="1:483"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c r="RK10" t="s">
        <v>140</v>
      </c>
      <c r="RL10">
        <v>0</v>
      </c>
      <c r="RM10">
        <v>0</v>
      </c>
      <c r="RN10">
        <v>0</v>
      </c>
      <c r="RO10">
        <v>0</v>
      </c>
    </row>
    <row r="11" spans="1:483"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c r="RK11" t="s">
        <v>141</v>
      </c>
      <c r="RL11">
        <v>0</v>
      </c>
      <c r="RM11">
        <v>0</v>
      </c>
      <c r="RN11">
        <v>0</v>
      </c>
      <c r="RO11">
        <v>0</v>
      </c>
    </row>
    <row r="12" spans="1:483"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c r="RK12" t="s">
        <v>142</v>
      </c>
      <c r="RL12">
        <v>0</v>
      </c>
      <c r="RM12">
        <v>0</v>
      </c>
      <c r="RN12">
        <v>0</v>
      </c>
      <c r="RO12">
        <v>0</v>
      </c>
    </row>
    <row r="13" spans="1:483"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c r="RK13" t="s">
        <v>143</v>
      </c>
      <c r="RL13">
        <v>0</v>
      </c>
      <c r="RM13">
        <v>0</v>
      </c>
      <c r="RN13">
        <v>0</v>
      </c>
      <c r="RO13">
        <v>0</v>
      </c>
    </row>
    <row r="14" spans="1:483"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c r="RK14" t="s">
        <v>144</v>
      </c>
      <c r="RL14">
        <v>0</v>
      </c>
      <c r="RM14">
        <v>0</v>
      </c>
      <c r="RN14">
        <v>0</v>
      </c>
      <c r="RO14">
        <v>0</v>
      </c>
    </row>
    <row r="15" spans="1:483"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c r="RK15" t="s">
        <v>145</v>
      </c>
      <c r="RL15">
        <v>0</v>
      </c>
      <c r="RM15">
        <v>0</v>
      </c>
      <c r="RN15">
        <v>0</v>
      </c>
      <c r="RO15">
        <v>0</v>
      </c>
    </row>
    <row r="16" spans="1:483"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0.09</v>
      </c>
      <c r="QR16">
        <v>0</v>
      </c>
      <c r="QS16">
        <v>0</v>
      </c>
      <c r="QT16">
        <v>0</v>
      </c>
      <c r="QW16" t="s">
        <v>146</v>
      </c>
      <c r="QX16">
        <v>0</v>
      </c>
      <c r="QY16">
        <v>0</v>
      </c>
      <c r="QZ16">
        <v>0</v>
      </c>
      <c r="RA16">
        <v>0</v>
      </c>
      <c r="RD16" t="s">
        <v>146</v>
      </c>
      <c r="RE16">
        <v>0</v>
      </c>
      <c r="RF16">
        <v>0</v>
      </c>
      <c r="RG16">
        <v>0</v>
      </c>
      <c r="RH16">
        <v>0</v>
      </c>
      <c r="RK16" t="s">
        <v>146</v>
      </c>
      <c r="RL16">
        <v>0</v>
      </c>
      <c r="RM16">
        <v>0</v>
      </c>
      <c r="RN16">
        <v>0</v>
      </c>
      <c r="RO16">
        <v>0</v>
      </c>
    </row>
    <row r="17" spans="1:483"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c r="RK17" t="s">
        <v>147</v>
      </c>
      <c r="RL17">
        <v>0</v>
      </c>
      <c r="RM17">
        <v>0</v>
      </c>
      <c r="RN17">
        <v>0</v>
      </c>
      <c r="RO17">
        <v>0</v>
      </c>
    </row>
    <row r="18" spans="1:483"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c r="RK18" t="s">
        <v>148</v>
      </c>
      <c r="RL18">
        <v>0</v>
      </c>
      <c r="RM18">
        <v>0</v>
      </c>
      <c r="RN18">
        <v>0</v>
      </c>
      <c r="RO18">
        <v>0</v>
      </c>
    </row>
    <row r="19" spans="1:483"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c r="RK19" t="s">
        <v>149</v>
      </c>
      <c r="RL19">
        <v>0</v>
      </c>
      <c r="RM19">
        <v>0</v>
      </c>
      <c r="RN19">
        <v>0</v>
      </c>
      <c r="RO19">
        <v>0</v>
      </c>
    </row>
    <row r="20" spans="1:483"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0.12</v>
      </c>
      <c r="QY20">
        <v>0</v>
      </c>
      <c r="QZ20">
        <v>0</v>
      </c>
      <c r="RA20">
        <v>0</v>
      </c>
      <c r="RD20" t="s">
        <v>150</v>
      </c>
      <c r="RE20">
        <v>0</v>
      </c>
      <c r="RF20">
        <v>0</v>
      </c>
      <c r="RG20">
        <v>0</v>
      </c>
      <c r="RH20">
        <v>0</v>
      </c>
      <c r="RK20" t="s">
        <v>150</v>
      </c>
      <c r="RL20">
        <v>0</v>
      </c>
      <c r="RM20">
        <v>0</v>
      </c>
      <c r="RN20">
        <v>0</v>
      </c>
      <c r="RO20">
        <v>0</v>
      </c>
    </row>
    <row r="21" spans="1:483"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0.25</v>
      </c>
      <c r="QY21">
        <v>0</v>
      </c>
      <c r="QZ21">
        <v>0.17</v>
      </c>
      <c r="RA21">
        <v>0</v>
      </c>
      <c r="RD21" t="s">
        <v>151</v>
      </c>
      <c r="RE21">
        <v>0</v>
      </c>
      <c r="RF21">
        <v>0</v>
      </c>
      <c r="RG21">
        <v>0</v>
      </c>
      <c r="RH21">
        <v>0</v>
      </c>
      <c r="RK21" t="s">
        <v>151</v>
      </c>
      <c r="RL21">
        <v>0</v>
      </c>
      <c r="RM21">
        <v>0</v>
      </c>
      <c r="RN21">
        <v>0</v>
      </c>
      <c r="RO21">
        <v>0</v>
      </c>
    </row>
    <row r="22" spans="1:483"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c r="RK22" t="s">
        <v>152</v>
      </c>
      <c r="RL22">
        <v>0</v>
      </c>
      <c r="RM22">
        <v>0</v>
      </c>
      <c r="RN22">
        <v>0</v>
      </c>
      <c r="RO22">
        <v>0</v>
      </c>
    </row>
    <row r="23" spans="1:483"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c r="RK23" t="s">
        <v>153</v>
      </c>
      <c r="RL23">
        <v>0</v>
      </c>
      <c r="RM23">
        <v>0</v>
      </c>
      <c r="RN23">
        <v>0</v>
      </c>
      <c r="RO23">
        <v>0</v>
      </c>
    </row>
    <row r="24" spans="1:483"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c r="RD24" t="s">
        <v>154</v>
      </c>
      <c r="RE24">
        <v>0</v>
      </c>
      <c r="RF24">
        <v>0</v>
      </c>
      <c r="RG24">
        <v>0</v>
      </c>
      <c r="RH24">
        <v>0</v>
      </c>
      <c r="RK24" t="s">
        <v>154</v>
      </c>
      <c r="RL24">
        <v>0</v>
      </c>
      <c r="RM24">
        <v>0</v>
      </c>
      <c r="RN24">
        <v>0</v>
      </c>
      <c r="RO24">
        <v>0</v>
      </c>
    </row>
    <row r="25" spans="1:483"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c r="RK25" t="s">
        <v>155</v>
      </c>
      <c r="RL25">
        <v>0</v>
      </c>
      <c r="RM25">
        <v>0</v>
      </c>
      <c r="RN25">
        <v>0</v>
      </c>
      <c r="RO25">
        <v>0</v>
      </c>
    </row>
    <row r="26" spans="1:483"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c r="RK26" t="s">
        <v>156</v>
      </c>
      <c r="RL26">
        <v>0</v>
      </c>
      <c r="RM26">
        <v>0</v>
      </c>
      <c r="RN26">
        <v>0</v>
      </c>
      <c r="RO26">
        <v>0</v>
      </c>
    </row>
    <row r="27" spans="1:483"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7.0000000000000007E-2</v>
      </c>
      <c r="QK27">
        <v>0.3</v>
      </c>
      <c r="QL27">
        <v>0</v>
      </c>
      <c r="QM27">
        <v>0</v>
      </c>
      <c r="QP27" t="s">
        <v>157</v>
      </c>
      <c r="QQ27">
        <v>0</v>
      </c>
      <c r="QR27">
        <v>0</v>
      </c>
      <c r="QS27">
        <v>0</v>
      </c>
      <c r="QT27">
        <v>0</v>
      </c>
      <c r="QW27" t="s">
        <v>157</v>
      </c>
      <c r="QX27">
        <v>0</v>
      </c>
      <c r="QY27">
        <v>0</v>
      </c>
      <c r="QZ27">
        <v>0</v>
      </c>
      <c r="RA27">
        <v>0</v>
      </c>
      <c r="RD27" t="s">
        <v>157</v>
      </c>
      <c r="RE27">
        <v>0</v>
      </c>
      <c r="RF27">
        <v>0</v>
      </c>
      <c r="RG27">
        <v>0</v>
      </c>
      <c r="RH27">
        <v>0</v>
      </c>
      <c r="RK27" t="s">
        <v>157</v>
      </c>
      <c r="RL27">
        <v>0</v>
      </c>
      <c r="RM27">
        <v>0</v>
      </c>
      <c r="RN27">
        <v>0</v>
      </c>
      <c r="RO27">
        <v>0</v>
      </c>
    </row>
    <row r="28" spans="1:483"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0.05</v>
      </c>
      <c r="QK28">
        <v>0</v>
      </c>
      <c r="QL28">
        <v>0.08</v>
      </c>
      <c r="QM28">
        <v>0</v>
      </c>
      <c r="QP28" t="s">
        <v>158</v>
      </c>
      <c r="QQ28">
        <v>0</v>
      </c>
      <c r="QR28">
        <v>0</v>
      </c>
      <c r="QS28">
        <v>0</v>
      </c>
      <c r="QT28">
        <v>0</v>
      </c>
      <c r="QW28" t="s">
        <v>158</v>
      </c>
      <c r="QX28">
        <v>0</v>
      </c>
      <c r="QY28">
        <v>0</v>
      </c>
      <c r="QZ28">
        <v>0</v>
      </c>
      <c r="RA28">
        <v>0</v>
      </c>
      <c r="RD28" t="s">
        <v>158</v>
      </c>
      <c r="RE28">
        <v>0</v>
      </c>
      <c r="RF28">
        <v>0</v>
      </c>
      <c r="RG28">
        <v>0</v>
      </c>
      <c r="RH28">
        <v>0</v>
      </c>
      <c r="RK28" t="s">
        <v>158</v>
      </c>
      <c r="RL28">
        <v>0.19</v>
      </c>
      <c r="RM28">
        <v>0.98</v>
      </c>
      <c r="RN28">
        <v>0</v>
      </c>
      <c r="RO28">
        <v>0</v>
      </c>
    </row>
    <row r="29" spans="1:483"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c r="QI29" t="s">
        <v>159</v>
      </c>
      <c r="QJ29">
        <v>0</v>
      </c>
      <c r="QK29">
        <v>0</v>
      </c>
      <c r="QL29">
        <v>0</v>
      </c>
      <c r="QM29">
        <v>0</v>
      </c>
      <c r="QP29" t="s">
        <v>159</v>
      </c>
      <c r="QQ29">
        <v>0.22</v>
      </c>
      <c r="QR29">
        <v>0</v>
      </c>
      <c r="QS29">
        <v>0</v>
      </c>
      <c r="QT29">
        <v>0</v>
      </c>
      <c r="QW29" t="s">
        <v>159</v>
      </c>
      <c r="QX29">
        <v>0</v>
      </c>
      <c r="QY29">
        <v>0</v>
      </c>
      <c r="QZ29">
        <v>0</v>
      </c>
      <c r="RA29">
        <v>0</v>
      </c>
      <c r="RD29" t="s">
        <v>159</v>
      </c>
      <c r="RE29">
        <v>0</v>
      </c>
      <c r="RF29">
        <v>0</v>
      </c>
      <c r="RG29">
        <v>0</v>
      </c>
      <c r="RH29">
        <v>0</v>
      </c>
      <c r="RK29" t="s">
        <v>159</v>
      </c>
      <c r="RL29">
        <v>0.05</v>
      </c>
      <c r="RM29">
        <v>0</v>
      </c>
      <c r="RN29">
        <v>0</v>
      </c>
      <c r="RO29">
        <v>0</v>
      </c>
    </row>
    <row r="30" spans="1:483"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c r="RK30" t="s">
        <v>160</v>
      </c>
      <c r="RL30">
        <v>0</v>
      </c>
      <c r="RM30">
        <v>0</v>
      </c>
      <c r="RN30">
        <v>0</v>
      </c>
      <c r="RO30">
        <v>0</v>
      </c>
    </row>
    <row r="31" spans="1:483"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c r="RK31" t="s">
        <v>161</v>
      </c>
      <c r="RL31">
        <v>0</v>
      </c>
      <c r="RM31">
        <v>0</v>
      </c>
      <c r="RN31">
        <v>0</v>
      </c>
      <c r="RO31">
        <v>0</v>
      </c>
    </row>
    <row r="32" spans="1:483"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c r="RK32" t="s">
        <v>162</v>
      </c>
      <c r="RL32">
        <v>0</v>
      </c>
      <c r="RM32">
        <v>0</v>
      </c>
      <c r="RN32">
        <v>0</v>
      </c>
      <c r="RO32">
        <v>0</v>
      </c>
    </row>
    <row r="33" spans="1:483"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0.11</v>
      </c>
      <c r="QK33">
        <v>0</v>
      </c>
      <c r="QL33">
        <v>0.19</v>
      </c>
      <c r="QM33">
        <v>0</v>
      </c>
      <c r="QP33" t="s">
        <v>163</v>
      </c>
      <c r="QQ33">
        <v>0.09</v>
      </c>
      <c r="QR33">
        <v>0</v>
      </c>
      <c r="QS33">
        <v>0.15</v>
      </c>
      <c r="QT33">
        <v>0</v>
      </c>
      <c r="QW33" t="s">
        <v>163</v>
      </c>
      <c r="QX33">
        <v>0</v>
      </c>
      <c r="QY33">
        <v>0</v>
      </c>
      <c r="QZ33">
        <v>0</v>
      </c>
      <c r="RA33">
        <v>0</v>
      </c>
      <c r="RD33" t="s">
        <v>163</v>
      </c>
      <c r="RE33">
        <v>0</v>
      </c>
      <c r="RF33">
        <v>0</v>
      </c>
      <c r="RG33">
        <v>0</v>
      </c>
      <c r="RH33">
        <v>0</v>
      </c>
      <c r="RK33" t="s">
        <v>163</v>
      </c>
      <c r="RL33">
        <v>0</v>
      </c>
      <c r="RM33">
        <v>0</v>
      </c>
      <c r="RN33">
        <v>0</v>
      </c>
      <c r="RO33">
        <v>0</v>
      </c>
    </row>
    <row r="34" spans="1:483"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c r="RK34" t="s">
        <v>164</v>
      </c>
      <c r="RL34">
        <v>0</v>
      </c>
      <c r="RM34">
        <v>0</v>
      </c>
      <c r="RN34">
        <v>0</v>
      </c>
      <c r="RO34">
        <v>0</v>
      </c>
    </row>
    <row r="35" spans="1:483"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c r="RD35" t="s">
        <v>165</v>
      </c>
      <c r="RE35">
        <v>0</v>
      </c>
      <c r="RF35">
        <v>0</v>
      </c>
      <c r="RG35">
        <v>0</v>
      </c>
      <c r="RH35">
        <v>0</v>
      </c>
      <c r="RK35" t="s">
        <v>165</v>
      </c>
      <c r="RL35">
        <v>0</v>
      </c>
      <c r="RM35">
        <v>0</v>
      </c>
      <c r="RN35">
        <v>0</v>
      </c>
      <c r="RO35">
        <v>0</v>
      </c>
    </row>
    <row r="36" spans="1:483"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0.11</v>
      </c>
      <c r="QR36">
        <v>0</v>
      </c>
      <c r="QS36">
        <v>0.18</v>
      </c>
      <c r="QT36">
        <v>0</v>
      </c>
      <c r="QW36" t="s">
        <v>166</v>
      </c>
      <c r="QX36">
        <v>0</v>
      </c>
      <c r="QY36">
        <v>0</v>
      </c>
      <c r="QZ36">
        <v>0</v>
      </c>
      <c r="RA36">
        <v>0</v>
      </c>
      <c r="RD36" t="s">
        <v>166</v>
      </c>
      <c r="RE36">
        <v>0</v>
      </c>
      <c r="RF36">
        <v>0</v>
      </c>
      <c r="RG36">
        <v>0</v>
      </c>
      <c r="RH36">
        <v>0</v>
      </c>
      <c r="RK36" t="s">
        <v>166</v>
      </c>
      <c r="RL36">
        <v>0</v>
      </c>
      <c r="RM36">
        <v>0</v>
      </c>
      <c r="RN36">
        <v>0</v>
      </c>
      <c r="RO36">
        <v>0</v>
      </c>
    </row>
    <row r="37" spans="1:483"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0.08</v>
      </c>
      <c r="QR37">
        <v>0</v>
      </c>
      <c r="QS37">
        <v>0</v>
      </c>
      <c r="QT37">
        <v>0</v>
      </c>
      <c r="QW37" t="s">
        <v>167</v>
      </c>
      <c r="QX37">
        <v>0</v>
      </c>
      <c r="QY37">
        <v>0</v>
      </c>
      <c r="QZ37">
        <v>0</v>
      </c>
      <c r="RA37">
        <v>0</v>
      </c>
      <c r="RD37" t="s">
        <v>167</v>
      </c>
      <c r="RE37">
        <v>0</v>
      </c>
      <c r="RF37">
        <v>0</v>
      </c>
      <c r="RG37">
        <v>0</v>
      </c>
      <c r="RH37">
        <v>0</v>
      </c>
      <c r="RK37" t="s">
        <v>167</v>
      </c>
      <c r="RL37">
        <v>0</v>
      </c>
      <c r="RM37">
        <v>0</v>
      </c>
      <c r="RN37">
        <v>0</v>
      </c>
      <c r="RO37">
        <v>0</v>
      </c>
    </row>
    <row r="38" spans="1:483"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0.37</v>
      </c>
      <c r="RF38">
        <v>0</v>
      </c>
      <c r="RG38">
        <v>0</v>
      </c>
      <c r="RH38">
        <v>0</v>
      </c>
      <c r="RK38" t="s">
        <v>168</v>
      </c>
      <c r="RL38">
        <v>0</v>
      </c>
      <c r="RM38">
        <v>0</v>
      </c>
      <c r="RN38">
        <v>0</v>
      </c>
      <c r="RO38">
        <v>0</v>
      </c>
    </row>
    <row r="39" spans="1:483"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c r="RK39" t="s">
        <v>169</v>
      </c>
      <c r="RL39">
        <v>0</v>
      </c>
      <c r="RM39">
        <v>0</v>
      </c>
      <c r="RN39">
        <v>0</v>
      </c>
      <c r="RO39">
        <v>0</v>
      </c>
    </row>
    <row r="40" spans="1:483"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c r="QI40" t="s">
        <v>170</v>
      </c>
      <c r="QJ40">
        <v>0</v>
      </c>
      <c r="QK40">
        <v>0</v>
      </c>
      <c r="QL40">
        <v>0</v>
      </c>
      <c r="QM40">
        <v>0</v>
      </c>
      <c r="QP40" t="s">
        <v>170</v>
      </c>
      <c r="QQ40">
        <v>0</v>
      </c>
      <c r="QR40">
        <v>0</v>
      </c>
      <c r="QS40">
        <v>0</v>
      </c>
      <c r="QT40">
        <v>0</v>
      </c>
      <c r="QW40" t="s">
        <v>170</v>
      </c>
      <c r="QX40">
        <v>0</v>
      </c>
      <c r="QY40">
        <v>0</v>
      </c>
      <c r="QZ40">
        <v>0</v>
      </c>
      <c r="RA40">
        <v>0</v>
      </c>
      <c r="RD40" t="s">
        <v>170</v>
      </c>
      <c r="RE40">
        <v>0</v>
      </c>
      <c r="RF40">
        <v>0</v>
      </c>
      <c r="RG40">
        <v>0</v>
      </c>
      <c r="RH40">
        <v>0</v>
      </c>
      <c r="RK40" t="s">
        <v>170</v>
      </c>
      <c r="RL40">
        <v>0</v>
      </c>
      <c r="RM40">
        <v>0</v>
      </c>
      <c r="RN40">
        <v>0</v>
      </c>
      <c r="RO40">
        <v>0</v>
      </c>
    </row>
    <row r="41" spans="1:483"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0.06</v>
      </c>
      <c r="QK41">
        <v>0</v>
      </c>
      <c r="QL41">
        <v>0</v>
      </c>
      <c r="QM41">
        <v>0.44</v>
      </c>
      <c r="QP41" t="s">
        <v>171</v>
      </c>
      <c r="QQ41">
        <v>0</v>
      </c>
      <c r="QR41">
        <v>0</v>
      </c>
      <c r="QS41">
        <v>0</v>
      </c>
      <c r="QT41">
        <v>0</v>
      </c>
      <c r="QW41" t="s">
        <v>171</v>
      </c>
      <c r="QX41">
        <v>0</v>
      </c>
      <c r="QY41">
        <v>0</v>
      </c>
      <c r="QZ41">
        <v>0</v>
      </c>
      <c r="RA41">
        <v>0</v>
      </c>
      <c r="RD41" t="s">
        <v>171</v>
      </c>
      <c r="RE41">
        <v>0</v>
      </c>
      <c r="RF41">
        <v>0</v>
      </c>
      <c r="RG41">
        <v>0</v>
      </c>
      <c r="RH41">
        <v>0</v>
      </c>
      <c r="RK41" t="s">
        <v>171</v>
      </c>
      <c r="RL41">
        <v>0</v>
      </c>
      <c r="RM41">
        <v>0</v>
      </c>
      <c r="RN41">
        <v>0</v>
      </c>
      <c r="RO41">
        <v>0</v>
      </c>
    </row>
    <row r="42" spans="1:483"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0.22</v>
      </c>
      <c r="QK42">
        <v>0</v>
      </c>
      <c r="QL42">
        <v>0</v>
      </c>
      <c r="QM42">
        <v>0</v>
      </c>
      <c r="QP42" t="s">
        <v>172</v>
      </c>
      <c r="QQ42">
        <v>0</v>
      </c>
      <c r="QR42">
        <v>0</v>
      </c>
      <c r="QS42">
        <v>0</v>
      </c>
      <c r="QT42">
        <v>0</v>
      </c>
      <c r="QW42" t="s">
        <v>172</v>
      </c>
      <c r="QX42">
        <v>0</v>
      </c>
      <c r="QY42">
        <v>0</v>
      </c>
      <c r="QZ42">
        <v>0</v>
      </c>
      <c r="RA42">
        <v>0</v>
      </c>
      <c r="RD42" t="s">
        <v>172</v>
      </c>
      <c r="RE42">
        <v>0</v>
      </c>
      <c r="RF42">
        <v>0</v>
      </c>
      <c r="RG42">
        <v>0</v>
      </c>
      <c r="RH42">
        <v>0</v>
      </c>
      <c r="RK42" t="s">
        <v>172</v>
      </c>
      <c r="RL42">
        <v>0</v>
      </c>
      <c r="RM42">
        <v>0</v>
      </c>
      <c r="RN42">
        <v>0</v>
      </c>
      <c r="RO42">
        <v>0</v>
      </c>
    </row>
    <row r="43" spans="1:483"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c r="RK43" t="s">
        <v>173</v>
      </c>
      <c r="RL43">
        <v>0</v>
      </c>
      <c r="RM43">
        <v>0</v>
      </c>
      <c r="RN43">
        <v>0</v>
      </c>
      <c r="RO43">
        <v>0</v>
      </c>
    </row>
    <row r="44" spans="1:483"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c r="RD44" t="s">
        <v>174</v>
      </c>
      <c r="RE44">
        <v>0</v>
      </c>
      <c r="RF44">
        <v>0</v>
      </c>
      <c r="RG44">
        <v>0</v>
      </c>
      <c r="RH44">
        <v>0</v>
      </c>
      <c r="RK44" t="s">
        <v>174</v>
      </c>
      <c r="RL44">
        <v>0.1</v>
      </c>
      <c r="RM44">
        <v>0</v>
      </c>
      <c r="RN44">
        <v>0.17</v>
      </c>
      <c r="RO44">
        <v>0</v>
      </c>
    </row>
    <row r="45" spans="1:483"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c r="QI45" t="s">
        <v>175</v>
      </c>
      <c r="QJ45">
        <v>0</v>
      </c>
      <c r="QK45">
        <v>0</v>
      </c>
      <c r="QL45">
        <v>0</v>
      </c>
      <c r="QM45">
        <v>0</v>
      </c>
      <c r="QP45" t="s">
        <v>175</v>
      </c>
      <c r="QQ45">
        <v>0.11</v>
      </c>
      <c r="QR45">
        <v>0</v>
      </c>
      <c r="QS45">
        <v>0</v>
      </c>
      <c r="QT45">
        <v>0</v>
      </c>
      <c r="QW45" t="s">
        <v>175</v>
      </c>
      <c r="QX45">
        <v>0.11</v>
      </c>
      <c r="QY45">
        <v>0</v>
      </c>
      <c r="QZ45">
        <v>0.18</v>
      </c>
      <c r="RA45">
        <v>0</v>
      </c>
      <c r="RD45" t="s">
        <v>175</v>
      </c>
      <c r="RE45">
        <v>0.04</v>
      </c>
      <c r="RF45">
        <v>0</v>
      </c>
      <c r="RG45">
        <v>0</v>
      </c>
      <c r="RH45">
        <v>0</v>
      </c>
      <c r="RK45" t="s">
        <v>175</v>
      </c>
      <c r="RL45">
        <v>0</v>
      </c>
      <c r="RM45">
        <v>0</v>
      </c>
      <c r="RN45">
        <v>0</v>
      </c>
      <c r="RO45">
        <v>0</v>
      </c>
    </row>
    <row r="46" spans="1:483"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c r="RD46" t="s">
        <v>176</v>
      </c>
      <c r="RE46">
        <v>0</v>
      </c>
      <c r="RF46">
        <v>0</v>
      </c>
      <c r="RG46">
        <v>0</v>
      </c>
      <c r="RH46">
        <v>0</v>
      </c>
      <c r="RK46" t="s">
        <v>176</v>
      </c>
      <c r="RL46">
        <v>0</v>
      </c>
      <c r="RM46">
        <v>0</v>
      </c>
      <c r="RN46">
        <v>0</v>
      </c>
      <c r="RO46">
        <v>0</v>
      </c>
    </row>
    <row r="47" spans="1:483"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c r="QI47" t="s">
        <v>177</v>
      </c>
      <c r="QJ47">
        <v>7.0000000000000007E-2</v>
      </c>
      <c r="QK47">
        <v>0</v>
      </c>
      <c r="QL47">
        <v>0.05</v>
      </c>
      <c r="QM47">
        <v>0</v>
      </c>
      <c r="QP47" t="s">
        <v>177</v>
      </c>
      <c r="QQ47">
        <v>0</v>
      </c>
      <c r="QR47">
        <v>0</v>
      </c>
      <c r="QS47">
        <v>0</v>
      </c>
      <c r="QT47">
        <v>0</v>
      </c>
      <c r="QW47" t="s">
        <v>177</v>
      </c>
      <c r="QX47">
        <v>0</v>
      </c>
      <c r="QY47">
        <v>0</v>
      </c>
      <c r="QZ47">
        <v>0</v>
      </c>
      <c r="RA47">
        <v>0</v>
      </c>
      <c r="RD47" t="s">
        <v>177</v>
      </c>
      <c r="RE47">
        <v>0.09</v>
      </c>
      <c r="RF47">
        <v>0.26</v>
      </c>
      <c r="RG47">
        <v>0.06</v>
      </c>
      <c r="RH47">
        <v>0</v>
      </c>
      <c r="RK47" t="s">
        <v>177</v>
      </c>
      <c r="RL47">
        <v>0</v>
      </c>
      <c r="RM47">
        <v>0</v>
      </c>
      <c r="RN47">
        <v>0</v>
      </c>
      <c r="RO47">
        <v>0</v>
      </c>
    </row>
    <row r="48" spans="1:483"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0.03</v>
      </c>
      <c r="QY48">
        <v>0</v>
      </c>
      <c r="QZ48">
        <v>0.06</v>
      </c>
      <c r="RA48">
        <v>0</v>
      </c>
      <c r="RD48" t="s">
        <v>178</v>
      </c>
      <c r="RE48">
        <v>0</v>
      </c>
      <c r="RF48">
        <v>0</v>
      </c>
      <c r="RG48">
        <v>0</v>
      </c>
      <c r="RH48">
        <v>0</v>
      </c>
      <c r="RK48" t="s">
        <v>178</v>
      </c>
      <c r="RL48">
        <v>0.27</v>
      </c>
      <c r="RM48">
        <v>0</v>
      </c>
      <c r="RN48">
        <v>0</v>
      </c>
      <c r="RO48">
        <v>0</v>
      </c>
    </row>
    <row r="49" spans="1:483"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c r="QI49" t="s">
        <v>179</v>
      </c>
      <c r="QJ49">
        <v>0</v>
      </c>
      <c r="QK49">
        <v>0</v>
      </c>
      <c r="QL49">
        <v>0</v>
      </c>
      <c r="QM49">
        <v>0</v>
      </c>
      <c r="QP49" t="s">
        <v>179</v>
      </c>
      <c r="QQ49">
        <v>0.04</v>
      </c>
      <c r="QR49">
        <v>0</v>
      </c>
      <c r="QS49">
        <v>7.0000000000000007E-2</v>
      </c>
      <c r="QT49">
        <v>0</v>
      </c>
      <c r="QW49" t="s">
        <v>179</v>
      </c>
      <c r="QX49">
        <v>0</v>
      </c>
      <c r="QY49">
        <v>0</v>
      </c>
      <c r="QZ49">
        <v>0</v>
      </c>
      <c r="RA49">
        <v>0</v>
      </c>
      <c r="RD49" t="s">
        <v>179</v>
      </c>
      <c r="RE49">
        <v>0</v>
      </c>
      <c r="RF49">
        <v>0</v>
      </c>
      <c r="RG49">
        <v>0</v>
      </c>
      <c r="RH49">
        <v>0</v>
      </c>
      <c r="RK49" t="s">
        <v>179</v>
      </c>
      <c r="RL49">
        <v>0.41</v>
      </c>
      <c r="RM49">
        <v>0</v>
      </c>
      <c r="RN49">
        <v>0</v>
      </c>
      <c r="RO49">
        <v>0.86</v>
      </c>
    </row>
    <row r="50" spans="1:483"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c r="QI50" t="s">
        <v>180</v>
      </c>
      <c r="QJ50">
        <v>0</v>
      </c>
      <c r="QK50">
        <v>0</v>
      </c>
      <c r="QL50">
        <v>0</v>
      </c>
      <c r="QM50">
        <v>0</v>
      </c>
      <c r="QP50" t="s">
        <v>180</v>
      </c>
      <c r="QQ50">
        <v>0</v>
      </c>
      <c r="QR50">
        <v>0</v>
      </c>
      <c r="QS50">
        <v>0</v>
      </c>
      <c r="QT50">
        <v>0</v>
      </c>
      <c r="QW50" t="s">
        <v>180</v>
      </c>
      <c r="QX50">
        <v>0</v>
      </c>
      <c r="QY50">
        <v>0</v>
      </c>
      <c r="QZ50">
        <v>0</v>
      </c>
      <c r="RA50">
        <v>0</v>
      </c>
      <c r="RD50" t="s">
        <v>180</v>
      </c>
      <c r="RE50">
        <v>0.06</v>
      </c>
      <c r="RF50">
        <v>0</v>
      </c>
      <c r="RG50">
        <v>0</v>
      </c>
      <c r="RH50">
        <v>0</v>
      </c>
      <c r="RK50" t="s">
        <v>180</v>
      </c>
      <c r="RL50">
        <v>0.13</v>
      </c>
      <c r="RM50">
        <v>0.67</v>
      </c>
      <c r="RN50">
        <v>0</v>
      </c>
      <c r="RO50">
        <v>0</v>
      </c>
    </row>
    <row r="51" spans="1:483"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c r="QI51" t="s">
        <v>181</v>
      </c>
      <c r="QJ51">
        <v>7.0000000000000007E-2</v>
      </c>
      <c r="QK51">
        <v>0.19</v>
      </c>
      <c r="QL51">
        <v>0.05</v>
      </c>
      <c r="QM51">
        <v>0</v>
      </c>
      <c r="QP51" t="s">
        <v>181</v>
      </c>
      <c r="QQ51">
        <v>0</v>
      </c>
      <c r="QR51">
        <v>0</v>
      </c>
      <c r="QS51">
        <v>0</v>
      </c>
      <c r="QT51">
        <v>0</v>
      </c>
      <c r="QW51" t="s">
        <v>181</v>
      </c>
      <c r="QX51">
        <v>0.06</v>
      </c>
      <c r="QY51">
        <v>0</v>
      </c>
      <c r="QZ51">
        <v>0.09</v>
      </c>
      <c r="RA51">
        <v>0</v>
      </c>
      <c r="RD51" t="s">
        <v>181</v>
      </c>
      <c r="RE51">
        <v>0</v>
      </c>
      <c r="RF51">
        <v>0</v>
      </c>
      <c r="RG51">
        <v>0</v>
      </c>
      <c r="RH51">
        <v>0</v>
      </c>
      <c r="RK51" t="s">
        <v>181</v>
      </c>
      <c r="RL51">
        <v>0</v>
      </c>
      <c r="RM51">
        <v>0</v>
      </c>
      <c r="RN51">
        <v>0</v>
      </c>
      <c r="RO51">
        <v>0</v>
      </c>
    </row>
    <row r="52" spans="1:483"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c r="QI52" t="s">
        <v>182</v>
      </c>
      <c r="QJ52">
        <v>0.1</v>
      </c>
      <c r="QK52">
        <v>0</v>
      </c>
      <c r="QL52">
        <v>0.17</v>
      </c>
      <c r="QM52">
        <v>0</v>
      </c>
      <c r="QP52" t="s">
        <v>182</v>
      </c>
      <c r="QQ52">
        <v>0.04</v>
      </c>
      <c r="QR52">
        <v>0</v>
      </c>
      <c r="QS52">
        <v>0.06</v>
      </c>
      <c r="QT52">
        <v>0</v>
      </c>
      <c r="QW52" t="s">
        <v>182</v>
      </c>
      <c r="QX52">
        <v>0.09</v>
      </c>
      <c r="QY52">
        <v>0</v>
      </c>
      <c r="QZ52">
        <v>0.14000000000000001</v>
      </c>
      <c r="RA52">
        <v>0</v>
      </c>
      <c r="RD52" t="s">
        <v>182</v>
      </c>
      <c r="RE52">
        <v>0.06</v>
      </c>
      <c r="RF52">
        <v>0</v>
      </c>
      <c r="RG52">
        <v>0.1</v>
      </c>
      <c r="RH52">
        <v>0</v>
      </c>
      <c r="RK52" t="s">
        <v>182</v>
      </c>
      <c r="RL52">
        <v>0</v>
      </c>
      <c r="RM52">
        <v>0</v>
      </c>
      <c r="RN52">
        <v>0</v>
      </c>
      <c r="RO52">
        <v>0</v>
      </c>
    </row>
    <row r="53" spans="1:483"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c r="QI53" t="s">
        <v>183</v>
      </c>
      <c r="QJ53">
        <v>0</v>
      </c>
      <c r="QK53">
        <v>0</v>
      </c>
      <c r="QL53">
        <v>0</v>
      </c>
      <c r="QM53">
        <v>0</v>
      </c>
      <c r="QP53" t="s">
        <v>183</v>
      </c>
      <c r="QQ53">
        <v>0.17</v>
      </c>
      <c r="QR53">
        <v>0</v>
      </c>
      <c r="QS53">
        <v>0</v>
      </c>
      <c r="QT53">
        <v>0</v>
      </c>
      <c r="QW53" t="s">
        <v>183</v>
      </c>
      <c r="QX53">
        <v>0</v>
      </c>
      <c r="QY53">
        <v>0</v>
      </c>
      <c r="QZ53">
        <v>0</v>
      </c>
      <c r="RA53">
        <v>0</v>
      </c>
      <c r="RD53" t="s">
        <v>183</v>
      </c>
      <c r="RE53">
        <v>0</v>
      </c>
      <c r="RF53">
        <v>0</v>
      </c>
      <c r="RG53">
        <v>0</v>
      </c>
      <c r="RH53">
        <v>0</v>
      </c>
      <c r="RK53" t="s">
        <v>183</v>
      </c>
      <c r="RL53">
        <v>0</v>
      </c>
      <c r="RM53">
        <v>0</v>
      </c>
      <c r="RN53">
        <v>0</v>
      </c>
      <c r="RO53">
        <v>0</v>
      </c>
    </row>
    <row r="54" spans="1:483"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c r="QI54" t="s">
        <v>184</v>
      </c>
      <c r="QJ54">
        <v>0.13</v>
      </c>
      <c r="QK54">
        <v>0</v>
      </c>
      <c r="QL54">
        <v>0.09</v>
      </c>
      <c r="QM54">
        <v>0.55000000000000004</v>
      </c>
      <c r="QP54" t="s">
        <v>184</v>
      </c>
      <c r="QQ54">
        <v>0.19</v>
      </c>
      <c r="QR54">
        <v>0.67</v>
      </c>
      <c r="QS54">
        <v>0</v>
      </c>
      <c r="QT54">
        <v>0</v>
      </c>
      <c r="QW54" t="s">
        <v>184</v>
      </c>
      <c r="QX54">
        <v>0.14000000000000001</v>
      </c>
      <c r="QY54">
        <v>0</v>
      </c>
      <c r="QZ54">
        <v>0</v>
      </c>
      <c r="RA54">
        <v>0.43</v>
      </c>
      <c r="RD54" t="s">
        <v>184</v>
      </c>
      <c r="RE54">
        <v>0</v>
      </c>
      <c r="RF54">
        <v>0</v>
      </c>
      <c r="RG54">
        <v>0</v>
      </c>
      <c r="RH54">
        <v>0</v>
      </c>
      <c r="RK54" t="s">
        <v>184</v>
      </c>
      <c r="RL54">
        <v>0</v>
      </c>
      <c r="RM54">
        <v>0</v>
      </c>
      <c r="RN54">
        <v>0</v>
      </c>
      <c r="RO54">
        <v>0</v>
      </c>
    </row>
    <row r="55" spans="1:483"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c r="QI55" t="s">
        <v>185</v>
      </c>
      <c r="QJ55">
        <v>0</v>
      </c>
      <c r="QK55">
        <v>0</v>
      </c>
      <c r="QL55">
        <v>0</v>
      </c>
      <c r="QM55">
        <v>0</v>
      </c>
      <c r="QP55" t="s">
        <v>185</v>
      </c>
      <c r="QQ55">
        <v>0.13</v>
      </c>
      <c r="QR55">
        <v>0</v>
      </c>
      <c r="QS55">
        <v>0</v>
      </c>
      <c r="QT55">
        <v>0</v>
      </c>
      <c r="QW55" t="s">
        <v>185</v>
      </c>
      <c r="QX55">
        <v>0.15</v>
      </c>
      <c r="QY55">
        <v>0</v>
      </c>
      <c r="QZ55">
        <v>0</v>
      </c>
      <c r="RA55">
        <v>0</v>
      </c>
      <c r="RD55" t="s">
        <v>185</v>
      </c>
      <c r="RE55">
        <v>7.0000000000000007E-2</v>
      </c>
      <c r="RF55">
        <v>0</v>
      </c>
      <c r="RG55">
        <v>0</v>
      </c>
      <c r="RH55">
        <v>0.48</v>
      </c>
      <c r="RK55" t="s">
        <v>185</v>
      </c>
      <c r="RL55">
        <v>0.08</v>
      </c>
      <c r="RM55">
        <v>0</v>
      </c>
      <c r="RN55">
        <v>0</v>
      </c>
      <c r="RO55">
        <v>0</v>
      </c>
    </row>
    <row r="56" spans="1:483"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c r="QI56" t="s">
        <v>186</v>
      </c>
      <c r="QJ56">
        <v>7.0000000000000007E-2</v>
      </c>
      <c r="QK56">
        <v>0</v>
      </c>
      <c r="QL56">
        <v>0</v>
      </c>
      <c r="QM56">
        <v>0</v>
      </c>
      <c r="QP56" t="s">
        <v>186</v>
      </c>
      <c r="QQ56">
        <v>0</v>
      </c>
      <c r="QR56">
        <v>0</v>
      </c>
      <c r="QS56">
        <v>0</v>
      </c>
      <c r="QT56">
        <v>0</v>
      </c>
      <c r="QW56" t="s">
        <v>186</v>
      </c>
      <c r="QX56">
        <v>7.0000000000000007E-2</v>
      </c>
      <c r="QY56">
        <v>0</v>
      </c>
      <c r="QZ56">
        <v>0.11</v>
      </c>
      <c r="RA56">
        <v>0</v>
      </c>
      <c r="RD56" t="s">
        <v>186</v>
      </c>
      <c r="RE56">
        <v>7.0000000000000007E-2</v>
      </c>
      <c r="RF56">
        <v>0</v>
      </c>
      <c r="RG56">
        <v>0.12</v>
      </c>
      <c r="RH56">
        <v>0</v>
      </c>
      <c r="RK56" t="s">
        <v>186</v>
      </c>
      <c r="RL56">
        <v>0</v>
      </c>
      <c r="RM56">
        <v>0</v>
      </c>
      <c r="RN56">
        <v>0</v>
      </c>
      <c r="RO56">
        <v>0</v>
      </c>
    </row>
    <row r="57" spans="1:483"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c r="QI57" t="s">
        <v>187</v>
      </c>
      <c r="QJ57">
        <v>0</v>
      </c>
      <c r="QK57">
        <v>0</v>
      </c>
      <c r="QL57">
        <v>0</v>
      </c>
      <c r="QM57">
        <v>0</v>
      </c>
      <c r="QP57" t="s">
        <v>187</v>
      </c>
      <c r="QQ57">
        <v>0.21</v>
      </c>
      <c r="QR57">
        <v>0</v>
      </c>
      <c r="QS57">
        <v>0.1</v>
      </c>
      <c r="QT57">
        <v>0</v>
      </c>
      <c r="QW57" t="s">
        <v>187</v>
      </c>
      <c r="QX57">
        <v>0</v>
      </c>
      <c r="QY57">
        <v>0</v>
      </c>
      <c r="QZ57">
        <v>0</v>
      </c>
      <c r="RA57">
        <v>0</v>
      </c>
      <c r="RD57" t="s">
        <v>187</v>
      </c>
      <c r="RE57">
        <v>0</v>
      </c>
      <c r="RF57">
        <v>0</v>
      </c>
      <c r="RG57">
        <v>0</v>
      </c>
      <c r="RH57">
        <v>0</v>
      </c>
      <c r="RK57" t="s">
        <v>187</v>
      </c>
      <c r="RL57">
        <v>0</v>
      </c>
      <c r="RM57">
        <v>0</v>
      </c>
      <c r="RN57">
        <v>0</v>
      </c>
      <c r="RO57">
        <v>0</v>
      </c>
    </row>
    <row r="58" spans="1:483"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c r="QI58" t="s">
        <v>188</v>
      </c>
      <c r="QJ58">
        <v>0.11</v>
      </c>
      <c r="QK58">
        <v>0</v>
      </c>
      <c r="QL58">
        <v>0.2</v>
      </c>
      <c r="QM58">
        <v>0</v>
      </c>
      <c r="QP58" t="s">
        <v>188</v>
      </c>
      <c r="QQ58">
        <v>0</v>
      </c>
      <c r="QR58">
        <v>0</v>
      </c>
      <c r="QS58">
        <v>0</v>
      </c>
      <c r="QT58">
        <v>0</v>
      </c>
      <c r="QW58" t="s">
        <v>188</v>
      </c>
      <c r="QX58">
        <v>0.1</v>
      </c>
      <c r="QY58">
        <v>0.5</v>
      </c>
      <c r="QZ58">
        <v>0</v>
      </c>
      <c r="RA58">
        <v>0</v>
      </c>
      <c r="RD58" t="s">
        <v>188</v>
      </c>
      <c r="RE58">
        <v>0</v>
      </c>
      <c r="RF58">
        <v>0</v>
      </c>
      <c r="RG58">
        <v>0</v>
      </c>
      <c r="RH58">
        <v>0</v>
      </c>
      <c r="RK58" t="s">
        <v>188</v>
      </c>
      <c r="RL58">
        <v>0.05</v>
      </c>
      <c r="RM58">
        <v>0</v>
      </c>
      <c r="RN58">
        <v>0.08</v>
      </c>
      <c r="RO58">
        <v>0</v>
      </c>
    </row>
    <row r="59" spans="1:483"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c r="QI59" t="s">
        <v>189</v>
      </c>
      <c r="QJ59">
        <v>0.03</v>
      </c>
      <c r="QK59">
        <v>0</v>
      </c>
      <c r="QL59">
        <v>0</v>
      </c>
      <c r="QM59">
        <v>0.23</v>
      </c>
      <c r="QP59" t="s">
        <v>189</v>
      </c>
      <c r="QQ59">
        <v>0.03</v>
      </c>
      <c r="QR59">
        <v>0</v>
      </c>
      <c r="QS59">
        <v>0</v>
      </c>
      <c r="QT59">
        <v>0</v>
      </c>
      <c r="QW59" t="s">
        <v>189</v>
      </c>
      <c r="QX59">
        <v>0.06</v>
      </c>
      <c r="QY59">
        <v>0</v>
      </c>
      <c r="QZ59">
        <v>0</v>
      </c>
      <c r="RA59">
        <v>0.43</v>
      </c>
      <c r="RD59" t="s">
        <v>189</v>
      </c>
      <c r="RE59">
        <v>0.05</v>
      </c>
      <c r="RF59">
        <v>0.23</v>
      </c>
      <c r="RG59">
        <v>0</v>
      </c>
      <c r="RH59">
        <v>0</v>
      </c>
      <c r="RK59" t="s">
        <v>189</v>
      </c>
      <c r="RL59">
        <v>0</v>
      </c>
      <c r="RM59">
        <v>0</v>
      </c>
      <c r="RN59">
        <v>0</v>
      </c>
      <c r="RO59">
        <v>0</v>
      </c>
    </row>
    <row r="60" spans="1:483"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c r="QI60" t="s">
        <v>190</v>
      </c>
      <c r="QJ60">
        <v>0.03</v>
      </c>
      <c r="QK60">
        <v>0</v>
      </c>
      <c r="QL60">
        <v>0.05</v>
      </c>
      <c r="QM60">
        <v>0</v>
      </c>
      <c r="QP60" t="s">
        <v>190</v>
      </c>
      <c r="QQ60">
        <v>0</v>
      </c>
      <c r="QR60">
        <v>0</v>
      </c>
      <c r="QS60">
        <v>0</v>
      </c>
      <c r="QT60">
        <v>0</v>
      </c>
      <c r="QW60" t="s">
        <v>190</v>
      </c>
      <c r="QX60">
        <v>0</v>
      </c>
      <c r="QY60">
        <v>0</v>
      </c>
      <c r="QZ60">
        <v>0</v>
      </c>
      <c r="RA60">
        <v>0</v>
      </c>
      <c r="RD60" t="s">
        <v>190</v>
      </c>
      <c r="RE60">
        <v>0</v>
      </c>
      <c r="RF60">
        <v>0</v>
      </c>
      <c r="RG60">
        <v>0</v>
      </c>
      <c r="RH60">
        <v>0</v>
      </c>
      <c r="RK60" t="s">
        <v>190</v>
      </c>
      <c r="RL60">
        <v>0.09</v>
      </c>
      <c r="RM60">
        <v>0</v>
      </c>
      <c r="RN60">
        <v>0.15</v>
      </c>
      <c r="RO60">
        <v>0</v>
      </c>
    </row>
    <row r="61" spans="1:483"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c r="QI61" t="s">
        <v>191</v>
      </c>
      <c r="QJ61">
        <v>0.08</v>
      </c>
      <c r="QK61">
        <v>0</v>
      </c>
      <c r="QL61">
        <v>0.13</v>
      </c>
      <c r="QM61">
        <v>0</v>
      </c>
      <c r="QP61" t="s">
        <v>191</v>
      </c>
      <c r="QQ61">
        <v>0.04</v>
      </c>
      <c r="QR61">
        <v>0</v>
      </c>
      <c r="QS61">
        <v>0.08</v>
      </c>
      <c r="QT61">
        <v>0</v>
      </c>
      <c r="QW61" t="s">
        <v>191</v>
      </c>
      <c r="QX61">
        <v>0.06</v>
      </c>
      <c r="QY61">
        <v>0</v>
      </c>
      <c r="QZ61">
        <v>0.09</v>
      </c>
      <c r="RA61">
        <v>0</v>
      </c>
      <c r="RD61" t="s">
        <v>191</v>
      </c>
      <c r="RE61">
        <v>0</v>
      </c>
      <c r="RF61">
        <v>0</v>
      </c>
      <c r="RG61">
        <v>0</v>
      </c>
      <c r="RH61">
        <v>0</v>
      </c>
      <c r="RK61" t="s">
        <v>191</v>
      </c>
      <c r="RL61">
        <v>0.08</v>
      </c>
      <c r="RM61">
        <v>0</v>
      </c>
      <c r="RN61">
        <v>0.13</v>
      </c>
      <c r="RO61">
        <v>0</v>
      </c>
    </row>
    <row r="62" spans="1:483"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c r="QI62" t="s">
        <v>192</v>
      </c>
      <c r="QJ62">
        <v>0</v>
      </c>
      <c r="QK62">
        <v>0</v>
      </c>
      <c r="QL62">
        <v>0</v>
      </c>
      <c r="QM62">
        <v>0</v>
      </c>
      <c r="QP62" t="s">
        <v>192</v>
      </c>
      <c r="QQ62">
        <v>0</v>
      </c>
      <c r="QR62">
        <v>0</v>
      </c>
      <c r="QS62">
        <v>0</v>
      </c>
      <c r="QT62">
        <v>0</v>
      </c>
      <c r="QW62" t="s">
        <v>192</v>
      </c>
      <c r="QX62">
        <v>0</v>
      </c>
      <c r="QY62">
        <v>0</v>
      </c>
      <c r="QZ62">
        <v>0</v>
      </c>
      <c r="RA62">
        <v>0</v>
      </c>
      <c r="RD62" t="s">
        <v>192</v>
      </c>
      <c r="RE62">
        <v>0</v>
      </c>
      <c r="RF62">
        <v>0</v>
      </c>
      <c r="RG62">
        <v>0</v>
      </c>
      <c r="RH62">
        <v>0</v>
      </c>
      <c r="RK62" t="s">
        <v>192</v>
      </c>
      <c r="RL62">
        <v>0</v>
      </c>
      <c r="RM62">
        <v>0</v>
      </c>
      <c r="RN62">
        <v>0</v>
      </c>
      <c r="RO62">
        <v>0</v>
      </c>
    </row>
    <row r="63" spans="1:483"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c r="QI63" t="s">
        <v>193</v>
      </c>
      <c r="QJ63">
        <v>0</v>
      </c>
      <c r="QK63">
        <v>0</v>
      </c>
      <c r="QL63">
        <v>0</v>
      </c>
      <c r="QM63">
        <v>0</v>
      </c>
      <c r="QP63" t="s">
        <v>193</v>
      </c>
      <c r="QQ63">
        <v>0.06</v>
      </c>
      <c r="QR63">
        <v>0</v>
      </c>
      <c r="QS63">
        <v>0</v>
      </c>
      <c r="QT63">
        <v>0</v>
      </c>
      <c r="QW63" t="s">
        <v>193</v>
      </c>
      <c r="QX63">
        <v>0</v>
      </c>
      <c r="QY63">
        <v>0</v>
      </c>
      <c r="QZ63">
        <v>0</v>
      </c>
      <c r="RA63">
        <v>0</v>
      </c>
      <c r="RD63" t="s">
        <v>193</v>
      </c>
      <c r="RE63">
        <v>0</v>
      </c>
      <c r="RF63">
        <v>0</v>
      </c>
      <c r="RG63">
        <v>0</v>
      </c>
      <c r="RH63">
        <v>0</v>
      </c>
      <c r="RK63" t="s">
        <v>193</v>
      </c>
      <c r="RL63">
        <v>0</v>
      </c>
      <c r="RM63">
        <v>0</v>
      </c>
      <c r="RN63">
        <v>0</v>
      </c>
      <c r="RO63">
        <v>0</v>
      </c>
    </row>
    <row r="64" spans="1:483"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c r="QI64" t="s">
        <v>194</v>
      </c>
      <c r="QJ64">
        <v>7.0000000000000007E-2</v>
      </c>
      <c r="QK64">
        <v>0</v>
      </c>
      <c r="QL64">
        <v>7.0000000000000007E-2</v>
      </c>
      <c r="QM64">
        <v>0</v>
      </c>
      <c r="QP64" t="s">
        <v>194</v>
      </c>
      <c r="QQ64">
        <v>0</v>
      </c>
      <c r="QR64">
        <v>0</v>
      </c>
      <c r="QS64">
        <v>0</v>
      </c>
      <c r="QT64">
        <v>0</v>
      </c>
      <c r="QW64" t="s">
        <v>194</v>
      </c>
      <c r="QX64">
        <v>0.11</v>
      </c>
      <c r="QY64">
        <v>0</v>
      </c>
      <c r="QZ64">
        <v>0.19</v>
      </c>
      <c r="RA64">
        <v>0</v>
      </c>
      <c r="RD64" t="s">
        <v>194</v>
      </c>
      <c r="RE64">
        <v>0</v>
      </c>
      <c r="RF64">
        <v>0</v>
      </c>
      <c r="RG64">
        <v>0</v>
      </c>
      <c r="RH64">
        <v>0</v>
      </c>
      <c r="RK64" t="s">
        <v>194</v>
      </c>
      <c r="RL64">
        <v>0.12</v>
      </c>
      <c r="RM64">
        <v>0.57999999999999996</v>
      </c>
      <c r="RN64">
        <v>0</v>
      </c>
      <c r="RO64">
        <v>0</v>
      </c>
    </row>
    <row r="65" spans="1:483"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c r="QI65" t="s">
        <v>195</v>
      </c>
      <c r="QJ65">
        <v>0.12</v>
      </c>
      <c r="QK65">
        <v>0</v>
      </c>
      <c r="QL65">
        <v>0.09</v>
      </c>
      <c r="QM65">
        <v>0</v>
      </c>
      <c r="QP65" t="s">
        <v>195</v>
      </c>
      <c r="QQ65">
        <v>0.05</v>
      </c>
      <c r="QR65">
        <v>0</v>
      </c>
      <c r="QS65">
        <v>0.08</v>
      </c>
      <c r="QT65">
        <v>0</v>
      </c>
      <c r="QW65" t="s">
        <v>195</v>
      </c>
      <c r="QX65">
        <v>0.28999999999999998</v>
      </c>
      <c r="QY65">
        <v>0.25</v>
      </c>
      <c r="QZ65">
        <v>0.22</v>
      </c>
      <c r="RA65">
        <v>0.33</v>
      </c>
      <c r="RD65" t="s">
        <v>195</v>
      </c>
      <c r="RE65">
        <v>0.61</v>
      </c>
      <c r="RF65">
        <v>0.28000000000000003</v>
      </c>
      <c r="RG65">
        <v>0</v>
      </c>
      <c r="RH65">
        <v>0</v>
      </c>
      <c r="RK65" t="s">
        <v>195</v>
      </c>
      <c r="RL65">
        <v>0.02</v>
      </c>
      <c r="RM65">
        <v>0</v>
      </c>
      <c r="RN65">
        <v>0.04</v>
      </c>
      <c r="RO65">
        <v>0</v>
      </c>
    </row>
    <row r="66" spans="1:483"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c r="QI66" t="s">
        <v>196</v>
      </c>
      <c r="QJ66">
        <v>0.2</v>
      </c>
      <c r="QK66">
        <v>0</v>
      </c>
      <c r="QL66">
        <v>0.24</v>
      </c>
      <c r="QM66">
        <v>0</v>
      </c>
      <c r="QP66" t="s">
        <v>196</v>
      </c>
      <c r="QQ66">
        <v>0</v>
      </c>
      <c r="QR66">
        <v>0</v>
      </c>
      <c r="QS66">
        <v>0</v>
      </c>
      <c r="QT66">
        <v>0</v>
      </c>
      <c r="QW66" t="s">
        <v>196</v>
      </c>
      <c r="QX66">
        <v>0.06</v>
      </c>
      <c r="QY66">
        <v>0</v>
      </c>
      <c r="QZ66">
        <v>0.1</v>
      </c>
      <c r="RA66">
        <v>0</v>
      </c>
      <c r="RD66" t="s">
        <v>196</v>
      </c>
      <c r="RE66">
        <v>0.06</v>
      </c>
      <c r="RF66">
        <v>0</v>
      </c>
      <c r="RG66">
        <v>0.1</v>
      </c>
      <c r="RH66">
        <v>0</v>
      </c>
      <c r="RK66" t="s">
        <v>196</v>
      </c>
      <c r="RL66">
        <v>0.09</v>
      </c>
      <c r="RM66">
        <v>0</v>
      </c>
      <c r="RN66">
        <v>0.16</v>
      </c>
      <c r="RO66">
        <v>0</v>
      </c>
    </row>
    <row r="67" spans="1:483"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c r="QI67" t="s">
        <v>197</v>
      </c>
      <c r="QJ67">
        <v>0.08</v>
      </c>
      <c r="QK67">
        <v>0</v>
      </c>
      <c r="QL67">
        <v>0</v>
      </c>
      <c r="QM67">
        <v>0</v>
      </c>
      <c r="QP67" t="s">
        <v>197</v>
      </c>
      <c r="QQ67">
        <v>0</v>
      </c>
      <c r="QR67">
        <v>0</v>
      </c>
      <c r="QS67">
        <v>0</v>
      </c>
      <c r="QT67">
        <v>0</v>
      </c>
      <c r="QW67" t="s">
        <v>197</v>
      </c>
      <c r="QX67">
        <v>0</v>
      </c>
      <c r="QY67">
        <v>0</v>
      </c>
      <c r="QZ67">
        <v>0</v>
      </c>
      <c r="RA67">
        <v>0</v>
      </c>
      <c r="RD67" t="s">
        <v>197</v>
      </c>
      <c r="RE67">
        <v>0</v>
      </c>
      <c r="RF67">
        <v>0</v>
      </c>
      <c r="RG67">
        <v>0</v>
      </c>
      <c r="RH67">
        <v>0</v>
      </c>
      <c r="RK67" t="s">
        <v>197</v>
      </c>
      <c r="RL67">
        <v>0</v>
      </c>
      <c r="RM67">
        <v>0</v>
      </c>
      <c r="RN67">
        <v>0</v>
      </c>
      <c r="RO67">
        <v>0</v>
      </c>
    </row>
    <row r="68" spans="1:483"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c r="QI68" t="s">
        <v>198</v>
      </c>
      <c r="QJ68">
        <v>0.12</v>
      </c>
      <c r="QK68">
        <v>0.3</v>
      </c>
      <c r="QL68">
        <v>0.09</v>
      </c>
      <c r="QM68">
        <v>0</v>
      </c>
      <c r="QP68" t="s">
        <v>198</v>
      </c>
      <c r="QQ68">
        <v>0</v>
      </c>
      <c r="QR68">
        <v>0</v>
      </c>
      <c r="QS68">
        <v>0</v>
      </c>
      <c r="QT68">
        <v>0</v>
      </c>
      <c r="QW68" t="s">
        <v>198</v>
      </c>
      <c r="QX68">
        <v>0.05</v>
      </c>
      <c r="QY68">
        <v>0.24</v>
      </c>
      <c r="QZ68">
        <v>0</v>
      </c>
      <c r="RA68">
        <v>0</v>
      </c>
      <c r="RD68" t="s">
        <v>198</v>
      </c>
      <c r="RE68">
        <v>0</v>
      </c>
      <c r="RF68">
        <v>0</v>
      </c>
      <c r="RG68">
        <v>0</v>
      </c>
      <c r="RH68">
        <v>0</v>
      </c>
      <c r="RK68" t="s">
        <v>198</v>
      </c>
      <c r="RL68">
        <v>0</v>
      </c>
      <c r="RM68">
        <v>0</v>
      </c>
      <c r="RN68">
        <v>0</v>
      </c>
      <c r="RO68">
        <v>0</v>
      </c>
    </row>
    <row r="69" spans="1:483"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c r="QI69" t="s">
        <v>199</v>
      </c>
      <c r="QJ69">
        <v>1.1000000000000001</v>
      </c>
      <c r="QK69">
        <v>0.94</v>
      </c>
      <c r="QL69">
        <v>0.88</v>
      </c>
      <c r="QM69">
        <v>2.36</v>
      </c>
      <c r="QP69" t="s">
        <v>199</v>
      </c>
      <c r="QQ69">
        <v>0.66</v>
      </c>
      <c r="QR69">
        <v>0.34</v>
      </c>
      <c r="QS69">
        <v>0.86</v>
      </c>
      <c r="QT69">
        <v>0.7</v>
      </c>
      <c r="QW69" t="s">
        <v>199</v>
      </c>
      <c r="QX69">
        <v>0.3</v>
      </c>
      <c r="QY69">
        <v>0.61</v>
      </c>
      <c r="QZ69">
        <v>0.08</v>
      </c>
      <c r="RA69">
        <v>0.6</v>
      </c>
      <c r="RD69" t="s">
        <v>199</v>
      </c>
      <c r="RE69">
        <v>0.21</v>
      </c>
      <c r="RF69">
        <v>0</v>
      </c>
      <c r="RG69">
        <v>0.12</v>
      </c>
      <c r="RH69">
        <v>0</v>
      </c>
      <c r="RK69" t="s">
        <v>199</v>
      </c>
      <c r="RL69">
        <v>0.42</v>
      </c>
      <c r="RM69">
        <v>0</v>
      </c>
      <c r="RN69">
        <v>0.64</v>
      </c>
      <c r="RO69">
        <v>0</v>
      </c>
    </row>
    <row r="70" spans="1:483"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c r="QI70" t="s">
        <v>200</v>
      </c>
      <c r="QJ70">
        <v>0.05</v>
      </c>
      <c r="QK70">
        <v>0</v>
      </c>
      <c r="QL70">
        <v>0.09</v>
      </c>
      <c r="QM70">
        <v>0</v>
      </c>
      <c r="QP70" t="s">
        <v>200</v>
      </c>
      <c r="QQ70">
        <v>0</v>
      </c>
      <c r="QR70">
        <v>0</v>
      </c>
      <c r="QS70">
        <v>0</v>
      </c>
      <c r="QT70">
        <v>0</v>
      </c>
      <c r="QW70" t="s">
        <v>200</v>
      </c>
      <c r="QX70">
        <v>0</v>
      </c>
      <c r="QY70">
        <v>0</v>
      </c>
      <c r="QZ70">
        <v>0</v>
      </c>
      <c r="RA70">
        <v>0</v>
      </c>
      <c r="RD70" t="s">
        <v>200</v>
      </c>
      <c r="RE70">
        <v>0</v>
      </c>
      <c r="RF70">
        <v>0</v>
      </c>
      <c r="RG70">
        <v>0</v>
      </c>
      <c r="RH70">
        <v>0</v>
      </c>
      <c r="RK70" t="s">
        <v>200</v>
      </c>
      <c r="RL70">
        <v>0.05</v>
      </c>
      <c r="RM70">
        <v>0</v>
      </c>
      <c r="RN70">
        <v>0.09</v>
      </c>
      <c r="RO70">
        <v>0</v>
      </c>
    </row>
    <row r="71" spans="1:483"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c r="QI71" t="s">
        <v>201</v>
      </c>
      <c r="QJ71">
        <v>0.23</v>
      </c>
      <c r="QK71">
        <v>0.19</v>
      </c>
      <c r="QL71">
        <v>0.26</v>
      </c>
      <c r="QM71">
        <v>0</v>
      </c>
      <c r="QP71" t="s">
        <v>201</v>
      </c>
      <c r="QQ71">
        <v>0.2</v>
      </c>
      <c r="QR71">
        <v>0</v>
      </c>
      <c r="QS71">
        <v>0.34</v>
      </c>
      <c r="QT71">
        <v>0</v>
      </c>
      <c r="QW71" t="s">
        <v>201</v>
      </c>
      <c r="QX71">
        <v>0.76</v>
      </c>
      <c r="QY71">
        <v>0.27</v>
      </c>
      <c r="QZ71">
        <v>0.97</v>
      </c>
      <c r="RA71">
        <v>0</v>
      </c>
      <c r="RD71" t="s">
        <v>201</v>
      </c>
      <c r="RE71">
        <v>0.04</v>
      </c>
      <c r="RF71">
        <v>0</v>
      </c>
      <c r="RG71">
        <v>7.0000000000000007E-2</v>
      </c>
      <c r="RH71">
        <v>0</v>
      </c>
      <c r="RK71" t="s">
        <v>201</v>
      </c>
      <c r="RL71">
        <v>0.06</v>
      </c>
      <c r="RM71">
        <v>0</v>
      </c>
      <c r="RN71">
        <v>0.09</v>
      </c>
      <c r="RO71">
        <v>0</v>
      </c>
    </row>
    <row r="72" spans="1:483"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c r="QI72" t="s">
        <v>202</v>
      </c>
      <c r="QJ72">
        <v>0.17</v>
      </c>
      <c r="QK72">
        <v>0.21</v>
      </c>
      <c r="QL72">
        <v>0.13</v>
      </c>
      <c r="QM72">
        <v>0</v>
      </c>
      <c r="QP72" t="s">
        <v>202</v>
      </c>
      <c r="QQ72">
        <v>0.49</v>
      </c>
      <c r="QR72">
        <v>0</v>
      </c>
      <c r="QS72">
        <v>0.61</v>
      </c>
      <c r="QT72">
        <v>0</v>
      </c>
      <c r="QW72" t="s">
        <v>202</v>
      </c>
      <c r="QX72">
        <v>0.03</v>
      </c>
      <c r="QY72">
        <v>0</v>
      </c>
      <c r="QZ72">
        <v>0.05</v>
      </c>
      <c r="RA72">
        <v>0</v>
      </c>
      <c r="RD72" t="s">
        <v>202</v>
      </c>
      <c r="RE72">
        <v>0</v>
      </c>
      <c r="RF72">
        <v>0</v>
      </c>
      <c r="RG72">
        <v>0</v>
      </c>
      <c r="RH72">
        <v>0</v>
      </c>
      <c r="RK72" t="s">
        <v>202</v>
      </c>
      <c r="RL72">
        <v>0.04</v>
      </c>
      <c r="RM72">
        <v>0</v>
      </c>
      <c r="RN72">
        <v>0</v>
      </c>
      <c r="RO72">
        <v>0</v>
      </c>
    </row>
    <row r="73" spans="1:483"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c r="QI73" t="s">
        <v>203</v>
      </c>
      <c r="QJ73">
        <v>0.47</v>
      </c>
      <c r="QK73">
        <v>0</v>
      </c>
      <c r="QL73">
        <v>0.7</v>
      </c>
      <c r="QM73">
        <v>0</v>
      </c>
      <c r="QP73" t="s">
        <v>203</v>
      </c>
      <c r="QQ73">
        <v>0.15</v>
      </c>
      <c r="QR73">
        <v>0.25</v>
      </c>
      <c r="QS73">
        <v>0.17</v>
      </c>
      <c r="QT73">
        <v>0</v>
      </c>
      <c r="QW73" t="s">
        <v>203</v>
      </c>
      <c r="QX73">
        <v>0.1</v>
      </c>
      <c r="QY73">
        <v>0</v>
      </c>
      <c r="QZ73">
        <v>0</v>
      </c>
      <c r="RA73">
        <v>0</v>
      </c>
      <c r="RD73" t="s">
        <v>203</v>
      </c>
      <c r="RE73">
        <v>0.12</v>
      </c>
      <c r="RF73">
        <v>0</v>
      </c>
      <c r="RG73">
        <v>0</v>
      </c>
      <c r="RH73">
        <v>0</v>
      </c>
      <c r="RK73" t="s">
        <v>203</v>
      </c>
      <c r="RL73">
        <v>0</v>
      </c>
      <c r="RM73">
        <v>0</v>
      </c>
      <c r="RN73">
        <v>0</v>
      </c>
      <c r="RO73">
        <v>0</v>
      </c>
    </row>
    <row r="74" spans="1:483"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c r="QI74" t="s">
        <v>204</v>
      </c>
      <c r="QJ74">
        <v>0.96</v>
      </c>
      <c r="QK74">
        <v>3.42</v>
      </c>
      <c r="QL74">
        <v>0.06</v>
      </c>
      <c r="QM74">
        <v>1.24</v>
      </c>
      <c r="QP74" t="s">
        <v>204</v>
      </c>
      <c r="QQ74">
        <v>0.54</v>
      </c>
      <c r="QR74">
        <v>1.6</v>
      </c>
      <c r="QS74">
        <v>0.13</v>
      </c>
      <c r="QT74">
        <v>0</v>
      </c>
      <c r="QW74" t="s">
        <v>204</v>
      </c>
      <c r="QX74">
        <v>0.08</v>
      </c>
      <c r="QY74">
        <v>0.39</v>
      </c>
      <c r="QZ74">
        <v>0</v>
      </c>
      <c r="RA74">
        <v>0</v>
      </c>
      <c r="RD74" t="s">
        <v>204</v>
      </c>
      <c r="RE74">
        <v>0.22</v>
      </c>
      <c r="RF74">
        <v>1.0900000000000001</v>
      </c>
      <c r="RG74">
        <v>0</v>
      </c>
      <c r="RH74">
        <v>0</v>
      </c>
      <c r="RK74" t="s">
        <v>204</v>
      </c>
      <c r="RL74">
        <v>0.09</v>
      </c>
      <c r="RM74">
        <v>0</v>
      </c>
      <c r="RN74">
        <v>0</v>
      </c>
      <c r="RO74">
        <v>0.64</v>
      </c>
    </row>
    <row r="75" spans="1:483"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c r="QI75" t="s">
        <v>205</v>
      </c>
      <c r="QJ75">
        <v>0.19</v>
      </c>
      <c r="QK75">
        <v>0.43</v>
      </c>
      <c r="QL75">
        <v>0.08</v>
      </c>
      <c r="QM75">
        <v>0</v>
      </c>
      <c r="QP75" t="s">
        <v>205</v>
      </c>
      <c r="QQ75">
        <v>0.41</v>
      </c>
      <c r="QR75">
        <v>1.19</v>
      </c>
      <c r="QS75">
        <v>7.0000000000000007E-2</v>
      </c>
      <c r="QT75">
        <v>0</v>
      </c>
      <c r="QW75" t="s">
        <v>205</v>
      </c>
      <c r="QX75">
        <v>0.35</v>
      </c>
      <c r="QY75">
        <v>0.91</v>
      </c>
      <c r="QZ75">
        <v>0.28999999999999998</v>
      </c>
      <c r="RA75">
        <v>0</v>
      </c>
      <c r="RD75" t="s">
        <v>205</v>
      </c>
      <c r="RE75">
        <v>0.26</v>
      </c>
      <c r="RF75">
        <v>0.53</v>
      </c>
      <c r="RG75">
        <v>0.26</v>
      </c>
      <c r="RH75">
        <v>0</v>
      </c>
      <c r="RK75" t="s">
        <v>205</v>
      </c>
      <c r="RL75">
        <v>0.02</v>
      </c>
      <c r="RM75">
        <v>0</v>
      </c>
      <c r="RN75">
        <v>0.04</v>
      </c>
      <c r="RO75">
        <v>0</v>
      </c>
    </row>
    <row r="76" spans="1:483"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c r="QI76" t="s">
        <v>206</v>
      </c>
      <c r="QJ76">
        <v>2.31</v>
      </c>
      <c r="QK76">
        <v>5.34</v>
      </c>
      <c r="QL76">
        <v>0.79</v>
      </c>
      <c r="QM76">
        <v>4.4000000000000004</v>
      </c>
      <c r="QP76" t="s">
        <v>206</v>
      </c>
      <c r="QQ76">
        <v>0.87</v>
      </c>
      <c r="QR76">
        <v>1.07</v>
      </c>
      <c r="QS76">
        <v>0.11</v>
      </c>
      <c r="QT76">
        <v>4.09</v>
      </c>
      <c r="QW76" t="s">
        <v>206</v>
      </c>
      <c r="QX76">
        <v>0.12</v>
      </c>
      <c r="QY76">
        <v>0.32</v>
      </c>
      <c r="QZ76">
        <v>0</v>
      </c>
      <c r="RA76">
        <v>0.39</v>
      </c>
      <c r="RD76" t="s">
        <v>206</v>
      </c>
      <c r="RE76">
        <v>0.12</v>
      </c>
      <c r="RF76">
        <v>0</v>
      </c>
      <c r="RG76">
        <v>0.21</v>
      </c>
      <c r="RH76">
        <v>0</v>
      </c>
      <c r="RK76" t="s">
        <v>206</v>
      </c>
      <c r="RL76">
        <v>0.08</v>
      </c>
      <c r="RM76">
        <v>0</v>
      </c>
      <c r="RN76">
        <v>0.14000000000000001</v>
      </c>
      <c r="RO76">
        <v>0</v>
      </c>
    </row>
    <row r="77" spans="1:483"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c r="QI77" t="s">
        <v>207</v>
      </c>
      <c r="QJ77">
        <v>0.44</v>
      </c>
      <c r="QK77">
        <v>0</v>
      </c>
      <c r="QL77">
        <v>0.56999999999999995</v>
      </c>
      <c r="QM77">
        <v>0.56000000000000005</v>
      </c>
      <c r="QP77" t="s">
        <v>207</v>
      </c>
      <c r="QQ77">
        <v>0.31</v>
      </c>
      <c r="QR77">
        <v>0</v>
      </c>
      <c r="QS77">
        <v>0</v>
      </c>
      <c r="QT77">
        <v>0.77</v>
      </c>
      <c r="QW77" t="s">
        <v>207</v>
      </c>
      <c r="QX77">
        <v>0.09</v>
      </c>
      <c r="QY77">
        <v>0</v>
      </c>
      <c r="QZ77">
        <v>7.0000000000000007E-2</v>
      </c>
      <c r="RA77">
        <v>0.32</v>
      </c>
      <c r="RD77" t="s">
        <v>207</v>
      </c>
      <c r="RE77">
        <v>0.16</v>
      </c>
      <c r="RF77">
        <v>0</v>
      </c>
      <c r="RG77">
        <v>0.06</v>
      </c>
      <c r="RH77">
        <v>0</v>
      </c>
      <c r="RK77" t="s">
        <v>207</v>
      </c>
      <c r="RL77">
        <v>0.16</v>
      </c>
      <c r="RM77">
        <v>0</v>
      </c>
      <c r="RN77">
        <v>0.26</v>
      </c>
      <c r="RO77">
        <v>0</v>
      </c>
    </row>
    <row r="78" spans="1:483"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c r="QI78" t="s">
        <v>208</v>
      </c>
      <c r="QJ78">
        <v>0.32</v>
      </c>
      <c r="QK78">
        <v>0.7</v>
      </c>
      <c r="QL78">
        <v>0.23</v>
      </c>
      <c r="QM78">
        <v>0.23</v>
      </c>
      <c r="QP78" t="s">
        <v>208</v>
      </c>
      <c r="QQ78">
        <v>0.06</v>
      </c>
      <c r="QR78">
        <v>0</v>
      </c>
      <c r="QS78">
        <v>0.1</v>
      </c>
      <c r="QT78">
        <v>0</v>
      </c>
      <c r="QW78" t="s">
        <v>208</v>
      </c>
      <c r="QX78">
        <v>0.28999999999999998</v>
      </c>
      <c r="QY78">
        <v>0</v>
      </c>
      <c r="QZ78">
        <v>0.18</v>
      </c>
      <c r="RA78">
        <v>1.26</v>
      </c>
      <c r="RD78" t="s">
        <v>208</v>
      </c>
      <c r="RE78">
        <v>0.28000000000000003</v>
      </c>
      <c r="RF78">
        <v>0</v>
      </c>
      <c r="RG78">
        <v>0.3</v>
      </c>
      <c r="RH78">
        <v>0</v>
      </c>
      <c r="RK78" t="s">
        <v>208</v>
      </c>
      <c r="RL78">
        <v>0.11</v>
      </c>
      <c r="RM78">
        <v>0</v>
      </c>
      <c r="RN78">
        <v>0.19</v>
      </c>
      <c r="RO78">
        <v>0</v>
      </c>
    </row>
    <row r="79" spans="1:483"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c r="QI79" t="s">
        <v>209</v>
      </c>
      <c r="QJ79">
        <v>1.05</v>
      </c>
      <c r="QK79">
        <v>1.54</v>
      </c>
      <c r="QL79">
        <v>0.16</v>
      </c>
      <c r="QM79">
        <v>4.3899999999999997</v>
      </c>
      <c r="QP79" t="s">
        <v>209</v>
      </c>
      <c r="QQ79">
        <v>0.66</v>
      </c>
      <c r="QR79">
        <v>2.68</v>
      </c>
      <c r="QS79">
        <v>7.0000000000000007E-2</v>
      </c>
      <c r="QT79">
        <v>0.48</v>
      </c>
      <c r="QW79" t="s">
        <v>209</v>
      </c>
      <c r="QX79">
        <v>0.84</v>
      </c>
      <c r="QY79">
        <v>4.3600000000000003</v>
      </c>
      <c r="QZ79">
        <v>0</v>
      </c>
      <c r="RA79">
        <v>0</v>
      </c>
      <c r="RD79" t="s">
        <v>209</v>
      </c>
      <c r="RE79">
        <v>0.21</v>
      </c>
      <c r="RF79">
        <v>0</v>
      </c>
      <c r="RG79">
        <v>0.28000000000000003</v>
      </c>
      <c r="RH79">
        <v>0</v>
      </c>
      <c r="RK79" t="s">
        <v>209</v>
      </c>
      <c r="RL79">
        <v>0</v>
      </c>
      <c r="RM79">
        <v>0</v>
      </c>
      <c r="RN79">
        <v>0</v>
      </c>
      <c r="RO79">
        <v>0</v>
      </c>
    </row>
    <row r="80" spans="1:483"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c r="QI80" t="s">
        <v>210</v>
      </c>
      <c r="QJ80">
        <v>2.25</v>
      </c>
      <c r="QK80">
        <v>1.02</v>
      </c>
      <c r="QL80">
        <v>2.79</v>
      </c>
      <c r="QM80">
        <v>2.95</v>
      </c>
      <c r="QP80" t="s">
        <v>210</v>
      </c>
      <c r="QQ80">
        <v>1.35</v>
      </c>
      <c r="QR80">
        <v>2.74</v>
      </c>
      <c r="QS80">
        <v>0.9</v>
      </c>
      <c r="QT80">
        <v>1.67</v>
      </c>
      <c r="QW80" t="s">
        <v>210</v>
      </c>
      <c r="QX80">
        <v>0</v>
      </c>
      <c r="QY80">
        <v>0</v>
      </c>
      <c r="QZ80">
        <v>0</v>
      </c>
      <c r="RA80">
        <v>0</v>
      </c>
      <c r="RD80" t="s">
        <v>210</v>
      </c>
      <c r="RE80">
        <v>0.06</v>
      </c>
      <c r="RF80">
        <v>0.28999999999999998</v>
      </c>
      <c r="RG80">
        <v>0</v>
      </c>
      <c r="RH80">
        <v>0</v>
      </c>
      <c r="RK80" t="s">
        <v>210</v>
      </c>
      <c r="RL80">
        <v>0</v>
      </c>
      <c r="RM80">
        <v>0</v>
      </c>
      <c r="RN80">
        <v>0</v>
      </c>
      <c r="RO80">
        <v>0</v>
      </c>
    </row>
    <row r="81" spans="1:483"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c r="QI81" t="s">
        <v>211</v>
      </c>
      <c r="QJ81">
        <v>5.9</v>
      </c>
      <c r="QK81">
        <v>6.06</v>
      </c>
      <c r="QL81">
        <v>5.14</v>
      </c>
      <c r="QM81">
        <v>8.8800000000000008</v>
      </c>
      <c r="QP81" t="s">
        <v>211</v>
      </c>
      <c r="QQ81">
        <v>0.87</v>
      </c>
      <c r="QR81">
        <v>1.32</v>
      </c>
      <c r="QS81">
        <v>0.52</v>
      </c>
      <c r="QT81">
        <v>0.65</v>
      </c>
      <c r="QW81" t="s">
        <v>211</v>
      </c>
      <c r="QX81">
        <v>0.28000000000000003</v>
      </c>
      <c r="QY81">
        <v>1.06</v>
      </c>
      <c r="QZ81">
        <v>0.13</v>
      </c>
      <c r="RA81">
        <v>0</v>
      </c>
      <c r="RD81" t="s">
        <v>211</v>
      </c>
      <c r="RE81">
        <v>0.23</v>
      </c>
      <c r="RF81">
        <v>0</v>
      </c>
      <c r="RG81">
        <v>0.18</v>
      </c>
      <c r="RH81">
        <v>0</v>
      </c>
      <c r="RK81" t="s">
        <v>211</v>
      </c>
      <c r="RL81">
        <v>0.56000000000000005</v>
      </c>
      <c r="RM81">
        <v>0.21</v>
      </c>
      <c r="RN81">
        <v>0.51</v>
      </c>
      <c r="RO81">
        <v>0.31</v>
      </c>
    </row>
    <row r="82" spans="1:483"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c r="QI82" t="s">
        <v>212</v>
      </c>
      <c r="QJ82">
        <v>6.05</v>
      </c>
      <c r="QK82">
        <v>7.53</v>
      </c>
      <c r="QL82">
        <v>1.51</v>
      </c>
      <c r="QM82">
        <v>23.85</v>
      </c>
      <c r="QP82" t="s">
        <v>212</v>
      </c>
      <c r="QQ82">
        <v>0.65</v>
      </c>
      <c r="QR82">
        <v>0.99</v>
      </c>
      <c r="QS82">
        <v>0.57999999999999996</v>
      </c>
      <c r="QT82">
        <v>0.83</v>
      </c>
      <c r="QW82" t="s">
        <v>212</v>
      </c>
      <c r="QX82">
        <v>0.51</v>
      </c>
      <c r="QY82">
        <v>2.63</v>
      </c>
      <c r="QZ82">
        <v>0</v>
      </c>
      <c r="RA82">
        <v>0</v>
      </c>
      <c r="RD82" t="s">
        <v>212</v>
      </c>
      <c r="RE82">
        <v>0</v>
      </c>
      <c r="RF82">
        <v>0</v>
      </c>
      <c r="RG82">
        <v>0</v>
      </c>
      <c r="RH82">
        <v>0</v>
      </c>
      <c r="RK82" t="s">
        <v>212</v>
      </c>
      <c r="RL82">
        <v>0.05</v>
      </c>
      <c r="RM82">
        <v>0</v>
      </c>
      <c r="RN82">
        <v>0.08</v>
      </c>
      <c r="RO82">
        <v>0</v>
      </c>
    </row>
    <row r="83" spans="1:483"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c r="QI83" t="s">
        <v>213</v>
      </c>
      <c r="QJ83">
        <v>4.7699999999999996</v>
      </c>
      <c r="QK83">
        <v>1.67</v>
      </c>
      <c r="QL83">
        <v>6.9</v>
      </c>
      <c r="QM83">
        <v>1.99</v>
      </c>
      <c r="QP83" t="s">
        <v>213</v>
      </c>
      <c r="QQ83">
        <v>0.69</v>
      </c>
      <c r="QR83">
        <v>1.88</v>
      </c>
      <c r="QS83">
        <v>0.52</v>
      </c>
      <c r="QT83">
        <v>0</v>
      </c>
      <c r="QW83" t="s">
        <v>213</v>
      </c>
      <c r="QX83">
        <v>0</v>
      </c>
      <c r="QY83">
        <v>0</v>
      </c>
      <c r="QZ83">
        <v>0</v>
      </c>
      <c r="RA83">
        <v>0</v>
      </c>
      <c r="RD83" t="s">
        <v>213</v>
      </c>
      <c r="RE83">
        <v>0.05</v>
      </c>
      <c r="RF83">
        <v>0</v>
      </c>
      <c r="RG83">
        <v>0.08</v>
      </c>
      <c r="RH83">
        <v>0</v>
      </c>
      <c r="RK83" t="s">
        <v>213</v>
      </c>
      <c r="RL83">
        <v>0.03</v>
      </c>
      <c r="RM83">
        <v>0.16</v>
      </c>
      <c r="RN83">
        <v>0</v>
      </c>
      <c r="RO83">
        <v>0</v>
      </c>
    </row>
    <row r="84" spans="1:483"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c r="QI84" t="s">
        <v>214</v>
      </c>
      <c r="QJ84">
        <v>6.19</v>
      </c>
      <c r="QK84">
        <v>17.88</v>
      </c>
      <c r="QL84">
        <v>3.11</v>
      </c>
      <c r="QM84">
        <v>1.31</v>
      </c>
      <c r="QP84" t="s">
        <v>214</v>
      </c>
      <c r="QQ84">
        <v>1.94</v>
      </c>
      <c r="QR84">
        <v>4.9000000000000004</v>
      </c>
      <c r="QS84">
        <v>1.28</v>
      </c>
      <c r="QT84">
        <v>0.52</v>
      </c>
      <c r="QW84" t="s">
        <v>214</v>
      </c>
      <c r="QX84">
        <v>2.68</v>
      </c>
      <c r="QY84">
        <v>9.68</v>
      </c>
      <c r="QZ84">
        <v>1.22</v>
      </c>
      <c r="RA84">
        <v>0</v>
      </c>
      <c r="RD84" t="s">
        <v>214</v>
      </c>
      <c r="RE84">
        <v>0.26</v>
      </c>
      <c r="RF84">
        <v>0.71</v>
      </c>
      <c r="RG84">
        <v>0.2</v>
      </c>
      <c r="RH84">
        <v>0</v>
      </c>
      <c r="RK84" t="s">
        <v>214</v>
      </c>
      <c r="RL84">
        <v>0.8</v>
      </c>
      <c r="RM84">
        <v>1.06</v>
      </c>
      <c r="RN84">
        <v>0.83</v>
      </c>
      <c r="RO84">
        <v>0</v>
      </c>
    </row>
    <row r="85" spans="1:483"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c r="QI85" t="s">
        <v>215</v>
      </c>
      <c r="QJ85">
        <v>2.48</v>
      </c>
      <c r="QK85">
        <v>5.15</v>
      </c>
      <c r="QL85">
        <v>1.1399999999999999</v>
      </c>
      <c r="QM85">
        <v>1.58</v>
      </c>
      <c r="QP85" t="s">
        <v>215</v>
      </c>
      <c r="QQ85">
        <v>4.1900000000000004</v>
      </c>
      <c r="QR85">
        <v>2.75</v>
      </c>
      <c r="QS85">
        <v>4.09</v>
      </c>
      <c r="QT85">
        <v>8.34</v>
      </c>
      <c r="QW85" t="s">
        <v>215</v>
      </c>
      <c r="QX85">
        <v>5.26</v>
      </c>
      <c r="QY85">
        <v>2.91</v>
      </c>
      <c r="QZ85">
        <v>5.25</v>
      </c>
      <c r="RA85">
        <v>6.8</v>
      </c>
      <c r="RD85" t="s">
        <v>215</v>
      </c>
      <c r="RE85">
        <v>2.61</v>
      </c>
      <c r="RF85">
        <v>3.5</v>
      </c>
      <c r="RG85">
        <v>1.29</v>
      </c>
      <c r="RH85">
        <v>6.19</v>
      </c>
      <c r="RK85" t="s">
        <v>215</v>
      </c>
      <c r="RL85">
        <v>2.4700000000000002</v>
      </c>
      <c r="RM85">
        <v>2.37</v>
      </c>
      <c r="RN85">
        <v>1.43</v>
      </c>
      <c r="RO85">
        <v>5.91</v>
      </c>
    </row>
    <row r="86" spans="1:483"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c r="QI86" t="s">
        <v>216</v>
      </c>
      <c r="QJ86">
        <v>8.01</v>
      </c>
      <c r="QK86">
        <v>9.6300000000000008</v>
      </c>
      <c r="QL86">
        <v>7.56</v>
      </c>
      <c r="QM86">
        <v>8.23</v>
      </c>
      <c r="QP86" t="s">
        <v>216</v>
      </c>
      <c r="QQ86">
        <v>2.06</v>
      </c>
      <c r="QR86">
        <v>2.5</v>
      </c>
      <c r="QS86">
        <v>0.83</v>
      </c>
      <c r="QT86">
        <v>7.54</v>
      </c>
      <c r="QW86" t="s">
        <v>216</v>
      </c>
      <c r="QX86">
        <v>1.0900000000000001</v>
      </c>
      <c r="QY86">
        <v>0.27</v>
      </c>
      <c r="QZ86">
        <v>0.32</v>
      </c>
      <c r="RA86">
        <v>5.78</v>
      </c>
      <c r="RD86" t="s">
        <v>216</v>
      </c>
      <c r="RE86">
        <v>0.93</v>
      </c>
      <c r="RF86">
        <v>0.18</v>
      </c>
      <c r="RG86">
        <v>0.36</v>
      </c>
      <c r="RH86">
        <v>4.5</v>
      </c>
      <c r="RK86" t="s">
        <v>216</v>
      </c>
      <c r="RL86">
        <v>0.51</v>
      </c>
      <c r="RM86">
        <v>0</v>
      </c>
      <c r="RN86">
        <v>0.41</v>
      </c>
      <c r="RO86">
        <v>1.95</v>
      </c>
    </row>
    <row r="87" spans="1:483"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c r="QI87" t="s">
        <v>217</v>
      </c>
      <c r="QJ87">
        <v>23.39</v>
      </c>
      <c r="QK87">
        <v>1.2</v>
      </c>
      <c r="QL87">
        <v>38.770000000000003</v>
      </c>
      <c r="QM87">
        <v>1.62</v>
      </c>
      <c r="QP87" t="s">
        <v>217</v>
      </c>
      <c r="QQ87">
        <v>3.69</v>
      </c>
      <c r="QR87">
        <v>0.77</v>
      </c>
      <c r="QS87">
        <v>5.7</v>
      </c>
      <c r="QT87">
        <v>0.72</v>
      </c>
      <c r="QW87" t="s">
        <v>217</v>
      </c>
      <c r="QX87">
        <v>2.0499999999999998</v>
      </c>
      <c r="QY87">
        <v>2.2000000000000002</v>
      </c>
      <c r="QZ87">
        <v>2.69</v>
      </c>
      <c r="RA87">
        <v>0</v>
      </c>
      <c r="RD87" t="s">
        <v>217</v>
      </c>
      <c r="RE87">
        <v>1.28</v>
      </c>
      <c r="RF87">
        <v>0.54</v>
      </c>
      <c r="RG87">
        <v>1.72</v>
      </c>
      <c r="RH87">
        <v>1.24</v>
      </c>
      <c r="RK87" t="s">
        <v>217</v>
      </c>
      <c r="RL87">
        <v>0.93</v>
      </c>
      <c r="RM87">
        <v>0.25</v>
      </c>
      <c r="RN87">
        <v>1.1100000000000001</v>
      </c>
      <c r="RO87">
        <v>0.93</v>
      </c>
    </row>
    <row r="88" spans="1:483"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c r="QI88" t="s">
        <v>218</v>
      </c>
      <c r="QJ88">
        <v>2.9</v>
      </c>
      <c r="QK88">
        <v>0.34</v>
      </c>
      <c r="QL88">
        <v>3.19</v>
      </c>
      <c r="QM88">
        <v>5.67</v>
      </c>
      <c r="QP88" t="s">
        <v>218</v>
      </c>
      <c r="QQ88">
        <v>2.67</v>
      </c>
      <c r="QR88">
        <v>1.58</v>
      </c>
      <c r="QS88">
        <v>3.73</v>
      </c>
      <c r="QT88">
        <v>0</v>
      </c>
      <c r="QW88" t="s">
        <v>218</v>
      </c>
      <c r="QX88">
        <v>2.31</v>
      </c>
      <c r="QY88">
        <v>3.06</v>
      </c>
      <c r="QZ88">
        <v>2.87</v>
      </c>
      <c r="RA88">
        <v>0</v>
      </c>
      <c r="RD88" t="s">
        <v>218</v>
      </c>
      <c r="RE88">
        <v>2.94</v>
      </c>
      <c r="RF88">
        <v>7.13</v>
      </c>
      <c r="RG88">
        <v>2.21</v>
      </c>
      <c r="RH88">
        <v>1.42</v>
      </c>
      <c r="RK88" t="s">
        <v>218</v>
      </c>
      <c r="RL88">
        <v>2.72</v>
      </c>
      <c r="RM88">
        <v>4.22</v>
      </c>
      <c r="RN88">
        <v>2.64</v>
      </c>
      <c r="RO88">
        <v>2.25</v>
      </c>
    </row>
    <row r="89" spans="1:483"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c r="QI89" t="s">
        <v>219</v>
      </c>
      <c r="QJ89">
        <v>0.35</v>
      </c>
      <c r="QK89">
        <v>0</v>
      </c>
      <c r="QL89">
        <v>0.28999999999999998</v>
      </c>
      <c r="QM89">
        <v>0.28000000000000003</v>
      </c>
      <c r="QP89" t="s">
        <v>219</v>
      </c>
      <c r="QQ89">
        <v>0.37</v>
      </c>
      <c r="QR89">
        <v>0</v>
      </c>
      <c r="QS89">
        <v>0.55000000000000004</v>
      </c>
      <c r="QT89">
        <v>0</v>
      </c>
      <c r="QW89" t="s">
        <v>219</v>
      </c>
      <c r="QX89">
        <v>0.8</v>
      </c>
      <c r="QY89">
        <v>0.23</v>
      </c>
      <c r="QZ89">
        <v>1.1100000000000001</v>
      </c>
      <c r="RA89">
        <v>0.32</v>
      </c>
      <c r="RD89" t="s">
        <v>219</v>
      </c>
      <c r="RE89">
        <v>0.46</v>
      </c>
      <c r="RF89">
        <v>0</v>
      </c>
      <c r="RG89">
        <v>0.71</v>
      </c>
      <c r="RH89">
        <v>0</v>
      </c>
      <c r="RK89" t="s">
        <v>219</v>
      </c>
      <c r="RL89">
        <v>0.46</v>
      </c>
      <c r="RM89">
        <v>0</v>
      </c>
      <c r="RN89">
        <v>0.31</v>
      </c>
      <c r="RO89">
        <v>0</v>
      </c>
    </row>
    <row r="90" spans="1:483"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c r="QI90" t="s">
        <v>220</v>
      </c>
      <c r="QJ90">
        <v>2.14</v>
      </c>
      <c r="QK90">
        <v>5.33</v>
      </c>
      <c r="QL90">
        <v>1.46</v>
      </c>
      <c r="QM90">
        <v>0.94</v>
      </c>
      <c r="QP90" t="s">
        <v>220</v>
      </c>
      <c r="QQ90">
        <v>1.87</v>
      </c>
      <c r="QR90">
        <v>2.93</v>
      </c>
      <c r="QS90">
        <v>1.57</v>
      </c>
      <c r="QT90">
        <v>0</v>
      </c>
      <c r="QW90" t="s">
        <v>220</v>
      </c>
      <c r="QX90">
        <v>0.18</v>
      </c>
      <c r="QY90">
        <v>0.48</v>
      </c>
      <c r="QZ90">
        <v>0</v>
      </c>
      <c r="RA90">
        <v>0.28999999999999998</v>
      </c>
      <c r="RD90" t="s">
        <v>220</v>
      </c>
      <c r="RE90">
        <v>0.45</v>
      </c>
      <c r="RF90">
        <v>0.83</v>
      </c>
      <c r="RG90">
        <v>0.38</v>
      </c>
      <c r="RH90">
        <v>0.4</v>
      </c>
      <c r="RK90" t="s">
        <v>220</v>
      </c>
      <c r="RL90">
        <v>0.33</v>
      </c>
      <c r="RM90">
        <v>0.9</v>
      </c>
      <c r="RN90">
        <v>0.25</v>
      </c>
      <c r="RO90">
        <v>0</v>
      </c>
    </row>
    <row r="91" spans="1:483"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c r="QI91" t="s">
        <v>221</v>
      </c>
      <c r="QJ91">
        <v>0.76</v>
      </c>
      <c r="QK91">
        <v>0.52</v>
      </c>
      <c r="QL91">
        <v>0.76</v>
      </c>
      <c r="QM91">
        <v>0.72</v>
      </c>
      <c r="QP91" t="s">
        <v>221</v>
      </c>
      <c r="QQ91">
        <v>0.05</v>
      </c>
      <c r="QR91">
        <v>0.26</v>
      </c>
      <c r="QS91">
        <v>0</v>
      </c>
      <c r="QT91">
        <v>0</v>
      </c>
      <c r="QW91" t="s">
        <v>221</v>
      </c>
      <c r="QX91">
        <v>7.0000000000000007E-2</v>
      </c>
      <c r="QY91">
        <v>0.39</v>
      </c>
      <c r="QZ91">
        <v>0</v>
      </c>
      <c r="RA91">
        <v>0</v>
      </c>
      <c r="RD91" t="s">
        <v>221</v>
      </c>
      <c r="RE91">
        <v>0.08</v>
      </c>
      <c r="RF91">
        <v>0.19</v>
      </c>
      <c r="RG91">
        <v>0</v>
      </c>
      <c r="RH91">
        <v>0.28999999999999998</v>
      </c>
      <c r="RK91" t="s">
        <v>221</v>
      </c>
      <c r="RL91">
        <v>0.03</v>
      </c>
      <c r="RM91">
        <v>0</v>
      </c>
      <c r="RN91">
        <v>0.06</v>
      </c>
      <c r="RO91">
        <v>0</v>
      </c>
    </row>
    <row r="92" spans="1:483"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c r="QI92" t="s">
        <v>222</v>
      </c>
      <c r="QJ92">
        <v>2.09</v>
      </c>
      <c r="QK92">
        <v>0.63</v>
      </c>
      <c r="QL92">
        <v>2.99</v>
      </c>
      <c r="QM92">
        <v>0.21</v>
      </c>
      <c r="QP92" t="s">
        <v>222</v>
      </c>
      <c r="QQ92">
        <v>3.89</v>
      </c>
      <c r="QR92">
        <v>9.56</v>
      </c>
      <c r="QS92">
        <v>2.73</v>
      </c>
      <c r="QT92">
        <v>1.24</v>
      </c>
      <c r="QW92" t="s">
        <v>222</v>
      </c>
      <c r="QX92">
        <v>0.64</v>
      </c>
      <c r="QY92">
        <v>1.42</v>
      </c>
      <c r="QZ92">
        <v>0.51</v>
      </c>
      <c r="RA92">
        <v>0</v>
      </c>
      <c r="RD92" t="s">
        <v>222</v>
      </c>
      <c r="RE92">
        <v>1.05</v>
      </c>
      <c r="RF92">
        <v>4.4800000000000004</v>
      </c>
      <c r="RG92">
        <v>0.15</v>
      </c>
      <c r="RH92">
        <v>0</v>
      </c>
      <c r="RK92" t="s">
        <v>222</v>
      </c>
      <c r="RL92">
        <v>1.1000000000000001</v>
      </c>
      <c r="RM92">
        <v>4.49</v>
      </c>
      <c r="RN92">
        <v>0.35</v>
      </c>
      <c r="RO92">
        <v>0</v>
      </c>
    </row>
    <row r="93" spans="1:483"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c r="QI93" t="s">
        <v>223</v>
      </c>
      <c r="QJ93">
        <v>0.54</v>
      </c>
      <c r="QK93">
        <v>0</v>
      </c>
      <c r="QL93">
        <v>0.65</v>
      </c>
      <c r="QM93">
        <v>0</v>
      </c>
      <c r="QP93" t="s">
        <v>223</v>
      </c>
      <c r="QQ93">
        <v>2.78</v>
      </c>
      <c r="QR93">
        <v>2.4900000000000002</v>
      </c>
      <c r="QS93">
        <v>3.54</v>
      </c>
      <c r="QT93">
        <v>0</v>
      </c>
      <c r="QW93" t="s">
        <v>223</v>
      </c>
      <c r="QX93">
        <v>0.49</v>
      </c>
      <c r="QY93">
        <v>2.14</v>
      </c>
      <c r="QZ93">
        <v>0.13</v>
      </c>
      <c r="RA93">
        <v>0</v>
      </c>
      <c r="RD93" t="s">
        <v>223</v>
      </c>
      <c r="RE93">
        <v>0.26</v>
      </c>
      <c r="RF93">
        <v>0.91</v>
      </c>
      <c r="RG93">
        <v>0.06</v>
      </c>
      <c r="RH93">
        <v>0</v>
      </c>
      <c r="RK93" t="s">
        <v>223</v>
      </c>
      <c r="RL93">
        <v>0.22</v>
      </c>
      <c r="RM93">
        <v>0.2</v>
      </c>
      <c r="RN93">
        <v>0.3</v>
      </c>
      <c r="RO93">
        <v>0</v>
      </c>
    </row>
    <row r="94" spans="1:483"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c r="QI94" t="s">
        <v>224</v>
      </c>
      <c r="QJ94">
        <v>2.8</v>
      </c>
      <c r="QK94">
        <v>0.16</v>
      </c>
      <c r="QL94">
        <v>1.72</v>
      </c>
      <c r="QM94">
        <v>10.59</v>
      </c>
      <c r="QP94" t="s">
        <v>224</v>
      </c>
      <c r="QQ94">
        <v>6.59</v>
      </c>
      <c r="QR94">
        <v>2.48</v>
      </c>
      <c r="QS94">
        <v>8.83</v>
      </c>
      <c r="QT94">
        <v>5.72</v>
      </c>
      <c r="QW94" t="s">
        <v>224</v>
      </c>
      <c r="QX94">
        <v>0.79</v>
      </c>
      <c r="QY94">
        <v>3</v>
      </c>
      <c r="QZ94">
        <v>0.27</v>
      </c>
      <c r="RA94">
        <v>0</v>
      </c>
      <c r="RD94" t="s">
        <v>224</v>
      </c>
      <c r="RE94">
        <v>0.28000000000000003</v>
      </c>
      <c r="RF94">
        <v>1.25</v>
      </c>
      <c r="RG94">
        <v>0.03</v>
      </c>
      <c r="RH94">
        <v>0</v>
      </c>
      <c r="RK94" t="s">
        <v>224</v>
      </c>
      <c r="RL94">
        <v>0.11</v>
      </c>
      <c r="RM94">
        <v>0.16</v>
      </c>
      <c r="RN94">
        <v>0</v>
      </c>
      <c r="RO94">
        <v>0</v>
      </c>
    </row>
    <row r="95" spans="1:483"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c r="QI95" t="s">
        <v>225</v>
      </c>
      <c r="QJ95">
        <v>0.74</v>
      </c>
      <c r="QK95">
        <v>0.56000000000000005</v>
      </c>
      <c r="QL95">
        <v>0.32</v>
      </c>
      <c r="QM95">
        <v>1.52</v>
      </c>
      <c r="QP95" t="s">
        <v>225</v>
      </c>
      <c r="QQ95">
        <v>2.0099999999999998</v>
      </c>
      <c r="QR95">
        <v>2.42</v>
      </c>
      <c r="QS95">
        <v>0.66</v>
      </c>
      <c r="QT95">
        <v>7.32</v>
      </c>
      <c r="QW95" t="s">
        <v>225</v>
      </c>
      <c r="QX95">
        <v>0.38</v>
      </c>
      <c r="QY95">
        <v>0</v>
      </c>
      <c r="QZ95">
        <v>0.08</v>
      </c>
      <c r="RA95">
        <v>1.57</v>
      </c>
      <c r="RD95" t="s">
        <v>225</v>
      </c>
      <c r="RE95">
        <v>0.54</v>
      </c>
      <c r="RF95">
        <v>0.74</v>
      </c>
      <c r="RG95">
        <v>0.42</v>
      </c>
      <c r="RH95">
        <v>0</v>
      </c>
      <c r="RK95" t="s">
        <v>225</v>
      </c>
      <c r="RL95">
        <v>0.35</v>
      </c>
      <c r="RM95">
        <v>0.61</v>
      </c>
      <c r="RN95">
        <v>0.27</v>
      </c>
      <c r="RO95">
        <v>0</v>
      </c>
    </row>
    <row r="96" spans="1:483"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c r="QI96" t="s">
        <v>226</v>
      </c>
      <c r="QJ96">
        <v>3.75</v>
      </c>
      <c r="QK96">
        <v>0.62</v>
      </c>
      <c r="QL96">
        <v>4.16</v>
      </c>
      <c r="QM96">
        <v>7.03</v>
      </c>
      <c r="QP96" t="s">
        <v>226</v>
      </c>
      <c r="QQ96">
        <v>2.34</v>
      </c>
      <c r="QR96">
        <v>3.94</v>
      </c>
      <c r="QS96">
        <v>1.78</v>
      </c>
      <c r="QT96">
        <v>3.64</v>
      </c>
      <c r="QW96" t="s">
        <v>226</v>
      </c>
      <c r="QX96">
        <v>0.32</v>
      </c>
      <c r="QY96">
        <v>0.7</v>
      </c>
      <c r="QZ96">
        <v>0.31</v>
      </c>
      <c r="RA96">
        <v>0</v>
      </c>
      <c r="RD96" t="s">
        <v>226</v>
      </c>
      <c r="RE96">
        <v>0.64</v>
      </c>
      <c r="RF96">
        <v>2.7</v>
      </c>
      <c r="RG96">
        <v>7.0000000000000007E-2</v>
      </c>
      <c r="RH96">
        <v>0</v>
      </c>
      <c r="RK96" t="s">
        <v>226</v>
      </c>
      <c r="RL96">
        <v>0.04</v>
      </c>
      <c r="RM96">
        <v>0</v>
      </c>
      <c r="RN96">
        <v>0</v>
      </c>
      <c r="RO96">
        <v>0</v>
      </c>
    </row>
    <row r="97" spans="1:483"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c r="QI97" t="s">
        <v>227</v>
      </c>
      <c r="QJ97">
        <v>0.23</v>
      </c>
      <c r="QK97">
        <v>0</v>
      </c>
      <c r="QL97">
        <v>0.41</v>
      </c>
      <c r="QM97">
        <v>0</v>
      </c>
      <c r="QP97" t="s">
        <v>227</v>
      </c>
      <c r="QQ97">
        <v>0.57999999999999996</v>
      </c>
      <c r="QR97">
        <v>0.69</v>
      </c>
      <c r="QS97">
        <v>0.38</v>
      </c>
      <c r="QT97">
        <v>0</v>
      </c>
      <c r="QW97" t="s">
        <v>227</v>
      </c>
      <c r="QX97">
        <v>0.06</v>
      </c>
      <c r="QY97">
        <v>0</v>
      </c>
      <c r="QZ97">
        <v>0</v>
      </c>
      <c r="RA97">
        <v>0</v>
      </c>
      <c r="RD97" t="s">
        <v>227</v>
      </c>
      <c r="RE97">
        <v>0.09</v>
      </c>
      <c r="RF97">
        <v>0.24</v>
      </c>
      <c r="RG97">
        <v>0.08</v>
      </c>
      <c r="RH97">
        <v>0</v>
      </c>
      <c r="RK97" t="s">
        <v>227</v>
      </c>
      <c r="RL97">
        <v>0.32</v>
      </c>
      <c r="RM97">
        <v>0.43</v>
      </c>
      <c r="RN97">
        <v>0</v>
      </c>
      <c r="RO97">
        <v>0</v>
      </c>
    </row>
    <row r="98" spans="1:483"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c r="QI98" t="s">
        <v>228</v>
      </c>
      <c r="QJ98">
        <v>1.3</v>
      </c>
      <c r="QK98">
        <v>0.95</v>
      </c>
      <c r="QL98">
        <v>1.58</v>
      </c>
      <c r="QM98">
        <v>0.97</v>
      </c>
      <c r="QP98" t="s">
        <v>228</v>
      </c>
      <c r="QQ98">
        <v>4.04</v>
      </c>
      <c r="QR98">
        <v>6.16</v>
      </c>
      <c r="QS98">
        <v>4.22</v>
      </c>
      <c r="QT98">
        <v>1.65</v>
      </c>
      <c r="QW98" t="s">
        <v>228</v>
      </c>
      <c r="QX98">
        <v>1</v>
      </c>
      <c r="QY98">
        <v>1.91</v>
      </c>
      <c r="QZ98">
        <v>0.45</v>
      </c>
      <c r="RA98">
        <v>0.51</v>
      </c>
      <c r="RD98" t="s">
        <v>228</v>
      </c>
      <c r="RE98">
        <v>2.5099999999999998</v>
      </c>
      <c r="RF98">
        <v>6.53</v>
      </c>
      <c r="RG98">
        <v>1.34</v>
      </c>
      <c r="RH98">
        <v>1.58</v>
      </c>
      <c r="RK98" t="s">
        <v>228</v>
      </c>
      <c r="RL98">
        <v>2.89</v>
      </c>
      <c r="RM98">
        <v>8.07</v>
      </c>
      <c r="RN98">
        <v>1.0900000000000001</v>
      </c>
      <c r="RO98">
        <v>2.61</v>
      </c>
    </row>
    <row r="99" spans="1:483"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c r="QI99" t="s">
        <v>229</v>
      </c>
      <c r="QJ99">
        <v>7.0000000000000007E-2</v>
      </c>
      <c r="QK99">
        <v>0.31</v>
      </c>
      <c r="QL99">
        <v>0</v>
      </c>
      <c r="QM99">
        <v>0</v>
      </c>
      <c r="QP99" t="s">
        <v>229</v>
      </c>
      <c r="QQ99">
        <v>0.44</v>
      </c>
      <c r="QR99">
        <v>0.27</v>
      </c>
      <c r="QS99">
        <v>0.66</v>
      </c>
      <c r="QT99">
        <v>0</v>
      </c>
      <c r="QW99" t="s">
        <v>229</v>
      </c>
      <c r="QX99">
        <v>0.12</v>
      </c>
      <c r="QY99">
        <v>0</v>
      </c>
      <c r="QZ99">
        <v>0.14000000000000001</v>
      </c>
      <c r="RA99">
        <v>0</v>
      </c>
      <c r="RD99" t="s">
        <v>229</v>
      </c>
      <c r="RE99">
        <v>11.78</v>
      </c>
      <c r="RF99">
        <v>11.56</v>
      </c>
      <c r="RG99">
        <v>11.84</v>
      </c>
      <c r="RH99">
        <v>13.13</v>
      </c>
      <c r="RK99" t="s">
        <v>229</v>
      </c>
      <c r="RL99">
        <v>9.2899999999999991</v>
      </c>
      <c r="RM99">
        <v>8.08</v>
      </c>
      <c r="RN99">
        <v>8.9499999999999993</v>
      </c>
      <c r="RO99">
        <v>13.4</v>
      </c>
    </row>
    <row r="100" spans="1:483"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c r="QI100" t="s">
        <v>230</v>
      </c>
      <c r="QJ100">
        <v>1.1499999999999999</v>
      </c>
      <c r="QK100">
        <v>1.56</v>
      </c>
      <c r="QL100">
        <v>0.98</v>
      </c>
      <c r="QM100">
        <v>0.62</v>
      </c>
      <c r="QP100" t="s">
        <v>230</v>
      </c>
      <c r="QQ100">
        <v>0.96</v>
      </c>
      <c r="QR100">
        <v>1</v>
      </c>
      <c r="QS100">
        <v>1.06</v>
      </c>
      <c r="QT100">
        <v>0.13</v>
      </c>
      <c r="QW100" t="s">
        <v>230</v>
      </c>
      <c r="QX100">
        <v>0.12</v>
      </c>
      <c r="QY100">
        <v>0.35</v>
      </c>
      <c r="QZ100">
        <v>0.08</v>
      </c>
      <c r="RA100">
        <v>0</v>
      </c>
      <c r="RD100" t="s">
        <v>230</v>
      </c>
      <c r="RE100">
        <v>40.53</v>
      </c>
      <c r="RF100">
        <v>10.18</v>
      </c>
      <c r="RG100">
        <v>52.16</v>
      </c>
      <c r="RH100">
        <v>48.97</v>
      </c>
      <c r="RK100" t="s">
        <v>230</v>
      </c>
      <c r="RL100">
        <v>45.45</v>
      </c>
      <c r="RM100">
        <v>23.03</v>
      </c>
      <c r="RN100">
        <v>54.72</v>
      </c>
      <c r="RO100">
        <v>54.49</v>
      </c>
    </row>
    <row r="101" spans="1:483"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c r="QI101" t="s">
        <v>231</v>
      </c>
      <c r="QJ101">
        <v>0.28999999999999998</v>
      </c>
      <c r="QK101">
        <v>0</v>
      </c>
      <c r="QL101">
        <v>0.34</v>
      </c>
      <c r="QM101">
        <v>0</v>
      </c>
      <c r="QP101" t="s">
        <v>231</v>
      </c>
      <c r="QQ101">
        <v>1.1499999999999999</v>
      </c>
      <c r="QR101">
        <v>0</v>
      </c>
      <c r="QS101">
        <v>1.58</v>
      </c>
      <c r="QT101">
        <v>0.37</v>
      </c>
      <c r="QW101" t="s">
        <v>231</v>
      </c>
      <c r="QX101">
        <v>0.6</v>
      </c>
      <c r="QY101">
        <v>0</v>
      </c>
      <c r="QZ101">
        <v>0.99</v>
      </c>
      <c r="RA101">
        <v>0</v>
      </c>
      <c r="RD101" t="s">
        <v>231</v>
      </c>
      <c r="RE101">
        <v>0.95</v>
      </c>
      <c r="RF101">
        <v>0.39</v>
      </c>
      <c r="RG101">
        <v>1.48</v>
      </c>
      <c r="RH101">
        <v>0.11</v>
      </c>
      <c r="RK101" t="s">
        <v>231</v>
      </c>
      <c r="RL101">
        <v>1.22</v>
      </c>
      <c r="RM101">
        <v>0.48</v>
      </c>
      <c r="RN101">
        <v>1.88</v>
      </c>
      <c r="RO101">
        <v>0</v>
      </c>
    </row>
    <row r="102" spans="1:483"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c r="QI102" t="s">
        <v>232</v>
      </c>
      <c r="QJ102">
        <v>0.35</v>
      </c>
      <c r="QK102">
        <v>0.84</v>
      </c>
      <c r="QL102">
        <v>0.28000000000000003</v>
      </c>
      <c r="QM102">
        <v>0</v>
      </c>
      <c r="QP102" t="s">
        <v>232</v>
      </c>
      <c r="QQ102">
        <v>2.71</v>
      </c>
      <c r="QR102">
        <v>1.88</v>
      </c>
      <c r="QS102">
        <v>2.87</v>
      </c>
      <c r="QT102">
        <v>2.11</v>
      </c>
      <c r="QW102" t="s">
        <v>232</v>
      </c>
      <c r="QX102">
        <v>3.05</v>
      </c>
      <c r="QY102">
        <v>3.09</v>
      </c>
      <c r="QZ102">
        <v>2.95</v>
      </c>
      <c r="RA102">
        <v>0.61</v>
      </c>
      <c r="RD102" t="s">
        <v>232</v>
      </c>
      <c r="RE102">
        <v>2.09</v>
      </c>
      <c r="RF102">
        <v>0</v>
      </c>
      <c r="RG102">
        <v>1.6</v>
      </c>
      <c r="RH102">
        <v>5.62</v>
      </c>
      <c r="RK102" t="s">
        <v>232</v>
      </c>
      <c r="RL102">
        <v>0.99</v>
      </c>
      <c r="RM102">
        <v>0.21</v>
      </c>
      <c r="RN102">
        <v>0.49</v>
      </c>
      <c r="RO102">
        <v>4.7300000000000004</v>
      </c>
    </row>
    <row r="103" spans="1:483"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c r="QI103" t="s">
        <v>233</v>
      </c>
      <c r="QJ103">
        <v>0.18</v>
      </c>
      <c r="QK103">
        <v>0.84</v>
      </c>
      <c r="QL103">
        <v>0</v>
      </c>
      <c r="QM103">
        <v>0</v>
      </c>
      <c r="QP103" t="s">
        <v>233</v>
      </c>
      <c r="QQ103">
        <v>0.68</v>
      </c>
      <c r="QR103">
        <v>0.46</v>
      </c>
      <c r="QS103">
        <v>0.66</v>
      </c>
      <c r="QT103">
        <v>0.72</v>
      </c>
      <c r="QW103" t="s">
        <v>233</v>
      </c>
      <c r="QX103">
        <v>2.68</v>
      </c>
      <c r="QY103">
        <v>8.3699999999999992</v>
      </c>
      <c r="QZ103">
        <v>1.45</v>
      </c>
      <c r="RA103">
        <v>0.74</v>
      </c>
      <c r="RD103" t="s">
        <v>233</v>
      </c>
      <c r="RE103">
        <v>1.08</v>
      </c>
      <c r="RF103">
        <v>1.1000000000000001</v>
      </c>
      <c r="RG103">
        <v>1.41</v>
      </c>
      <c r="RH103">
        <v>0</v>
      </c>
      <c r="RK103" t="s">
        <v>233</v>
      </c>
      <c r="RL103">
        <v>0.3</v>
      </c>
      <c r="RM103">
        <v>0.82</v>
      </c>
      <c r="RN103">
        <v>0.24</v>
      </c>
      <c r="RO103">
        <v>0</v>
      </c>
    </row>
    <row r="104" spans="1:483"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c r="QI104" t="s">
        <v>234</v>
      </c>
      <c r="QJ104">
        <v>1.04</v>
      </c>
      <c r="QK104">
        <v>0.26</v>
      </c>
      <c r="QL104">
        <v>1.63</v>
      </c>
      <c r="QM104">
        <v>0.3</v>
      </c>
      <c r="QP104" t="s">
        <v>234</v>
      </c>
      <c r="QQ104">
        <v>14.32</v>
      </c>
      <c r="QR104">
        <v>12.17</v>
      </c>
      <c r="QS104">
        <v>9.7899999999999991</v>
      </c>
      <c r="QT104">
        <v>42.65</v>
      </c>
      <c r="QW104" t="s">
        <v>234</v>
      </c>
      <c r="QX104">
        <v>22.84</v>
      </c>
      <c r="QY104">
        <v>19.18</v>
      </c>
      <c r="QZ104">
        <v>16.05</v>
      </c>
      <c r="RA104">
        <v>61.76</v>
      </c>
      <c r="RD104" t="s">
        <v>234</v>
      </c>
      <c r="RE104">
        <v>3.67</v>
      </c>
      <c r="RF104">
        <v>7.79</v>
      </c>
      <c r="RG104">
        <v>1.89</v>
      </c>
      <c r="RH104">
        <v>5.21</v>
      </c>
      <c r="RK104" t="s">
        <v>234</v>
      </c>
      <c r="RL104">
        <v>2.65</v>
      </c>
      <c r="RM104">
        <v>2.3199999999999998</v>
      </c>
      <c r="RN104">
        <v>2.82</v>
      </c>
      <c r="RO104">
        <v>3.64</v>
      </c>
    </row>
    <row r="105" spans="1:483"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c r="QI105" t="s">
        <v>235</v>
      </c>
      <c r="QJ105">
        <v>0.6</v>
      </c>
      <c r="QK105">
        <v>0.48</v>
      </c>
      <c r="QL105">
        <v>0.34</v>
      </c>
      <c r="QM105">
        <v>0.15</v>
      </c>
      <c r="QP105" t="s">
        <v>235</v>
      </c>
      <c r="QQ105">
        <v>17.8</v>
      </c>
      <c r="QR105">
        <v>2.94</v>
      </c>
      <c r="QS105">
        <v>28.22</v>
      </c>
      <c r="QT105">
        <v>0</v>
      </c>
      <c r="QW105" t="s">
        <v>235</v>
      </c>
      <c r="QX105">
        <v>26.97</v>
      </c>
      <c r="QY105">
        <v>9.08</v>
      </c>
      <c r="QZ105">
        <v>40.39</v>
      </c>
      <c r="RA105">
        <v>0.72</v>
      </c>
      <c r="RD105" t="s">
        <v>235</v>
      </c>
      <c r="RE105">
        <v>4.55</v>
      </c>
      <c r="RF105">
        <v>2.4500000000000002</v>
      </c>
      <c r="RG105">
        <v>5.43</v>
      </c>
      <c r="RH105">
        <v>2.67</v>
      </c>
      <c r="RK105" t="s">
        <v>235</v>
      </c>
      <c r="RL105">
        <v>1.51</v>
      </c>
      <c r="RM105">
        <v>3.31</v>
      </c>
      <c r="RN105">
        <v>0.39</v>
      </c>
      <c r="RO105">
        <v>0</v>
      </c>
    </row>
    <row r="106" spans="1:483"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c r="QI106" t="s">
        <v>236</v>
      </c>
      <c r="QJ106">
        <v>0.2</v>
      </c>
      <c r="QK106">
        <v>0</v>
      </c>
      <c r="QL106">
        <v>0.34</v>
      </c>
      <c r="QM106">
        <v>0</v>
      </c>
      <c r="QP106" t="s">
        <v>236</v>
      </c>
      <c r="QQ106">
        <v>1.23</v>
      </c>
      <c r="QR106">
        <v>1.1200000000000001</v>
      </c>
      <c r="QS106">
        <v>1.32</v>
      </c>
      <c r="QT106">
        <v>1.1100000000000001</v>
      </c>
      <c r="QW106" t="s">
        <v>236</v>
      </c>
      <c r="QX106">
        <v>1.44</v>
      </c>
      <c r="QY106">
        <v>1.54</v>
      </c>
      <c r="QZ106">
        <v>1.77</v>
      </c>
      <c r="RA106">
        <v>0.54</v>
      </c>
      <c r="RD106" t="s">
        <v>236</v>
      </c>
      <c r="RE106">
        <v>0.68</v>
      </c>
      <c r="RF106">
        <v>0.26</v>
      </c>
      <c r="RG106">
        <v>1</v>
      </c>
      <c r="RH106">
        <v>0</v>
      </c>
      <c r="RK106" t="s">
        <v>236</v>
      </c>
      <c r="RL106">
        <v>0</v>
      </c>
      <c r="RM106">
        <v>0</v>
      </c>
      <c r="RN106">
        <v>0</v>
      </c>
      <c r="RO106">
        <v>0</v>
      </c>
    </row>
    <row r="107" spans="1:483"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c r="QI107" t="s">
        <v>237</v>
      </c>
      <c r="QJ107">
        <v>0</v>
      </c>
      <c r="QK107">
        <v>0</v>
      </c>
      <c r="QL107">
        <v>0</v>
      </c>
      <c r="QM107">
        <v>0</v>
      </c>
      <c r="QP107" t="s">
        <v>237</v>
      </c>
      <c r="QQ107">
        <v>0.26</v>
      </c>
      <c r="QR107">
        <v>0.84</v>
      </c>
      <c r="QS107">
        <v>0.14000000000000001</v>
      </c>
      <c r="QT107">
        <v>0</v>
      </c>
      <c r="QW107" t="s">
        <v>237</v>
      </c>
      <c r="QX107">
        <v>0.41</v>
      </c>
      <c r="QY107">
        <v>0.45</v>
      </c>
      <c r="QZ107">
        <v>0.15</v>
      </c>
      <c r="RA107">
        <v>1.1299999999999999</v>
      </c>
      <c r="RD107" t="s">
        <v>237</v>
      </c>
      <c r="RE107">
        <v>1.05</v>
      </c>
      <c r="RF107">
        <v>4.37</v>
      </c>
      <c r="RG107">
        <v>0.14000000000000001</v>
      </c>
      <c r="RH107">
        <v>0</v>
      </c>
      <c r="RK107" t="s">
        <v>237</v>
      </c>
      <c r="RL107">
        <v>0.9</v>
      </c>
      <c r="RM107">
        <v>2.58</v>
      </c>
      <c r="RN107">
        <v>0.56999999999999995</v>
      </c>
      <c r="RO107">
        <v>0</v>
      </c>
    </row>
    <row r="108" spans="1:483"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c r="QI108" t="s">
        <v>238</v>
      </c>
      <c r="QJ108">
        <v>0.56999999999999995</v>
      </c>
      <c r="QK108">
        <v>0.2</v>
      </c>
      <c r="QL108">
        <v>0.52</v>
      </c>
      <c r="QM108">
        <v>0.2</v>
      </c>
      <c r="QP108" t="s">
        <v>238</v>
      </c>
      <c r="QQ108">
        <v>0.4</v>
      </c>
      <c r="QR108">
        <v>0.19</v>
      </c>
      <c r="QS108">
        <v>0.54</v>
      </c>
      <c r="QT108">
        <v>0</v>
      </c>
      <c r="QW108" t="s">
        <v>238</v>
      </c>
      <c r="QX108">
        <v>3.84</v>
      </c>
      <c r="QY108">
        <v>2.36</v>
      </c>
      <c r="QZ108">
        <v>4.32</v>
      </c>
      <c r="RA108">
        <v>4.2699999999999996</v>
      </c>
      <c r="RD108" t="s">
        <v>238</v>
      </c>
      <c r="RE108">
        <v>1.19</v>
      </c>
      <c r="RF108">
        <v>0.91</v>
      </c>
      <c r="RG108">
        <v>1.33</v>
      </c>
      <c r="RH108">
        <v>1.18</v>
      </c>
      <c r="RK108" t="s">
        <v>238</v>
      </c>
      <c r="RL108">
        <v>0.46</v>
      </c>
      <c r="RM108">
        <v>0.21</v>
      </c>
      <c r="RN108">
        <v>0.61</v>
      </c>
      <c r="RO108">
        <v>0.38</v>
      </c>
    </row>
    <row r="109" spans="1:483"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c r="QI109" t="s">
        <v>239</v>
      </c>
      <c r="QJ109">
        <v>0.06</v>
      </c>
      <c r="QK109">
        <v>0</v>
      </c>
      <c r="QL109">
        <v>0.1</v>
      </c>
      <c r="QM109">
        <v>0</v>
      </c>
      <c r="QP109" t="s">
        <v>239</v>
      </c>
      <c r="QQ109">
        <v>0.83</v>
      </c>
      <c r="QR109">
        <v>0</v>
      </c>
      <c r="QS109">
        <v>1.1000000000000001</v>
      </c>
      <c r="QT109">
        <v>0.62</v>
      </c>
      <c r="QW109" t="s">
        <v>239</v>
      </c>
      <c r="QX109">
        <v>1.54</v>
      </c>
      <c r="QY109">
        <v>0.82</v>
      </c>
      <c r="QZ109">
        <v>1.76</v>
      </c>
      <c r="RA109">
        <v>0.57999999999999996</v>
      </c>
      <c r="RD109" t="s">
        <v>239</v>
      </c>
      <c r="RE109">
        <v>0.66</v>
      </c>
      <c r="RF109">
        <v>0.36</v>
      </c>
      <c r="RG109">
        <v>0.86</v>
      </c>
      <c r="RH109">
        <v>0.24</v>
      </c>
      <c r="RK109" t="s">
        <v>239</v>
      </c>
      <c r="RL109">
        <v>1.24</v>
      </c>
      <c r="RM109">
        <v>2.74</v>
      </c>
      <c r="RN109">
        <v>1.17</v>
      </c>
      <c r="RO109">
        <v>0</v>
      </c>
    </row>
    <row r="110" spans="1:483"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c r="QI110" t="s">
        <v>240</v>
      </c>
      <c r="QJ110">
        <v>0.16</v>
      </c>
      <c r="QK110">
        <v>0.47</v>
      </c>
      <c r="QL110">
        <v>0.1</v>
      </c>
      <c r="QM110">
        <v>0</v>
      </c>
      <c r="QP110" t="s">
        <v>240</v>
      </c>
      <c r="QQ110">
        <v>1.81</v>
      </c>
      <c r="QR110">
        <v>2.09</v>
      </c>
      <c r="QS110">
        <v>1.87</v>
      </c>
      <c r="QT110">
        <v>0</v>
      </c>
      <c r="QW110" t="s">
        <v>240</v>
      </c>
      <c r="QX110">
        <v>2.6</v>
      </c>
      <c r="QY110">
        <v>1.4</v>
      </c>
      <c r="QZ110">
        <v>3.61</v>
      </c>
      <c r="RA110">
        <v>0.63</v>
      </c>
      <c r="RD110" t="s">
        <v>240</v>
      </c>
      <c r="RE110">
        <v>0.85</v>
      </c>
      <c r="RF110">
        <v>0</v>
      </c>
      <c r="RG110">
        <v>1.25</v>
      </c>
      <c r="RH110">
        <v>0</v>
      </c>
      <c r="RK110" t="s">
        <v>240</v>
      </c>
      <c r="RL110">
        <v>0.86</v>
      </c>
      <c r="RM110">
        <v>0.81</v>
      </c>
      <c r="RN110">
        <v>0.98</v>
      </c>
      <c r="RO110">
        <v>0</v>
      </c>
    </row>
    <row r="111" spans="1:483"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c r="QI111" t="s">
        <v>241</v>
      </c>
      <c r="QJ111">
        <v>0.11</v>
      </c>
      <c r="QK111">
        <v>0.19</v>
      </c>
      <c r="QL111">
        <v>0</v>
      </c>
      <c r="QM111">
        <v>0.45</v>
      </c>
      <c r="QP111" t="s">
        <v>241</v>
      </c>
      <c r="QQ111">
        <v>0.38</v>
      </c>
      <c r="QR111">
        <v>0</v>
      </c>
      <c r="QS111">
        <v>0.45</v>
      </c>
      <c r="QT111">
        <v>0.56999999999999995</v>
      </c>
      <c r="QW111" t="s">
        <v>241</v>
      </c>
      <c r="QX111">
        <v>0.16</v>
      </c>
      <c r="QY111">
        <v>0</v>
      </c>
      <c r="QZ111">
        <v>0</v>
      </c>
      <c r="RA111">
        <v>0</v>
      </c>
      <c r="RD111" t="s">
        <v>241</v>
      </c>
      <c r="RE111">
        <v>0.04</v>
      </c>
      <c r="RF111">
        <v>0</v>
      </c>
      <c r="RG111">
        <v>0.08</v>
      </c>
      <c r="RH111">
        <v>0</v>
      </c>
      <c r="RK111" t="s">
        <v>241</v>
      </c>
      <c r="RL111">
        <v>0.36</v>
      </c>
      <c r="RM111">
        <v>0</v>
      </c>
      <c r="RN111">
        <v>0.6</v>
      </c>
      <c r="RO111">
        <v>0</v>
      </c>
    </row>
    <row r="112" spans="1:483"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c r="QI112" t="s">
        <v>242</v>
      </c>
      <c r="QJ112">
        <v>0.21</v>
      </c>
      <c r="QK112">
        <v>0</v>
      </c>
      <c r="QL112">
        <v>0.37</v>
      </c>
      <c r="QM112">
        <v>0</v>
      </c>
      <c r="QP112" t="s">
        <v>242</v>
      </c>
      <c r="QQ112">
        <v>0.05</v>
      </c>
      <c r="QR112">
        <v>0</v>
      </c>
      <c r="QS112">
        <v>0.08</v>
      </c>
      <c r="QT112">
        <v>0</v>
      </c>
      <c r="QW112" t="s">
        <v>242</v>
      </c>
      <c r="QX112">
        <v>0.7</v>
      </c>
      <c r="QY112">
        <v>0.77</v>
      </c>
      <c r="QZ112">
        <v>0.86</v>
      </c>
      <c r="RA112">
        <v>0.28999999999999998</v>
      </c>
      <c r="RD112" t="s">
        <v>242</v>
      </c>
      <c r="RE112">
        <v>0.37</v>
      </c>
      <c r="RF112">
        <v>0.19</v>
      </c>
      <c r="RG112">
        <v>0.5</v>
      </c>
      <c r="RH112">
        <v>0</v>
      </c>
      <c r="RK112" t="s">
        <v>242</v>
      </c>
      <c r="RL112">
        <v>1.28</v>
      </c>
      <c r="RM112">
        <v>1.28</v>
      </c>
      <c r="RN112">
        <v>1.64</v>
      </c>
      <c r="RO112">
        <v>0</v>
      </c>
    </row>
    <row r="113" spans="1:483"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0.13</v>
      </c>
      <c r="QY113">
        <v>0</v>
      </c>
      <c r="QZ113">
        <v>0.13</v>
      </c>
      <c r="RA113">
        <v>0</v>
      </c>
      <c r="RD113" t="s">
        <v>243</v>
      </c>
      <c r="RE113">
        <v>0.65</v>
      </c>
      <c r="RF113">
        <v>1.7</v>
      </c>
      <c r="RG113">
        <v>0.52</v>
      </c>
      <c r="RH113">
        <v>0</v>
      </c>
      <c r="RK113" t="s">
        <v>243</v>
      </c>
      <c r="RL113">
        <v>0.06</v>
      </c>
      <c r="RM113">
        <v>0</v>
      </c>
      <c r="RN113">
        <v>0.1</v>
      </c>
      <c r="RO113">
        <v>0</v>
      </c>
    </row>
    <row r="114" spans="1:483"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c r="QI114" t="s">
        <v>244</v>
      </c>
      <c r="QJ114">
        <v>7.0000000000000007E-2</v>
      </c>
      <c r="QK114">
        <v>0</v>
      </c>
      <c r="QL114">
        <v>0</v>
      </c>
      <c r="QM114">
        <v>0</v>
      </c>
      <c r="QP114" t="s">
        <v>244</v>
      </c>
      <c r="QQ114">
        <v>0.11</v>
      </c>
      <c r="QR114">
        <v>0</v>
      </c>
      <c r="QS114">
        <v>0.19</v>
      </c>
      <c r="QT114">
        <v>0</v>
      </c>
      <c r="QW114" t="s">
        <v>244</v>
      </c>
      <c r="QX114">
        <v>0.31</v>
      </c>
      <c r="QY114">
        <v>0</v>
      </c>
      <c r="QZ114">
        <v>0.26</v>
      </c>
      <c r="RA114">
        <v>0.26</v>
      </c>
      <c r="RD114" t="s">
        <v>244</v>
      </c>
      <c r="RE114">
        <v>0.28000000000000003</v>
      </c>
      <c r="RF114">
        <v>0</v>
      </c>
      <c r="RG114">
        <v>0.36</v>
      </c>
      <c r="RH114">
        <v>0</v>
      </c>
      <c r="RK114" t="s">
        <v>244</v>
      </c>
      <c r="RL114">
        <v>1.27</v>
      </c>
      <c r="RM114">
        <v>1.82</v>
      </c>
      <c r="RN114">
        <v>0.86</v>
      </c>
      <c r="RO114">
        <v>0</v>
      </c>
    </row>
    <row r="115" spans="1:483"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0.19</v>
      </c>
      <c r="QY115">
        <v>0</v>
      </c>
      <c r="QZ115">
        <v>0.32</v>
      </c>
      <c r="RA115">
        <v>0</v>
      </c>
      <c r="RD115" t="s">
        <v>245</v>
      </c>
      <c r="RE115">
        <v>0.28000000000000003</v>
      </c>
      <c r="RF115">
        <v>0</v>
      </c>
      <c r="RG115">
        <v>0.33</v>
      </c>
      <c r="RH115">
        <v>0.44</v>
      </c>
      <c r="RK115" t="s">
        <v>245</v>
      </c>
      <c r="RL115">
        <v>0.26</v>
      </c>
      <c r="RM115">
        <v>0.2</v>
      </c>
      <c r="RN115">
        <v>0.33</v>
      </c>
      <c r="RO115">
        <v>0</v>
      </c>
    </row>
    <row r="116" spans="1:483"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c r="QI116" t="s">
        <v>246</v>
      </c>
      <c r="QJ116">
        <v>0.19</v>
      </c>
      <c r="QK116">
        <v>0.43</v>
      </c>
      <c r="QL116">
        <v>0.16</v>
      </c>
      <c r="QM116">
        <v>0</v>
      </c>
      <c r="QP116" t="s">
        <v>246</v>
      </c>
      <c r="QQ116">
        <v>0.08</v>
      </c>
      <c r="QR116">
        <v>0</v>
      </c>
      <c r="QS116">
        <v>0</v>
      </c>
      <c r="QT116">
        <v>0</v>
      </c>
      <c r="QW116" t="s">
        <v>246</v>
      </c>
      <c r="QX116">
        <v>0.41</v>
      </c>
      <c r="QY116">
        <v>0</v>
      </c>
      <c r="QZ116">
        <v>0.41</v>
      </c>
      <c r="RA116">
        <v>0.86</v>
      </c>
      <c r="RD116" t="s">
        <v>246</v>
      </c>
      <c r="RE116">
        <v>0.7</v>
      </c>
      <c r="RF116">
        <v>1.36</v>
      </c>
      <c r="RG116">
        <v>0.56000000000000005</v>
      </c>
      <c r="RH116">
        <v>0.67</v>
      </c>
      <c r="RK116" t="s">
        <v>246</v>
      </c>
      <c r="RL116">
        <v>2.58</v>
      </c>
      <c r="RM116">
        <v>2.39</v>
      </c>
      <c r="RN116">
        <v>2.34</v>
      </c>
      <c r="RO116">
        <v>1.24</v>
      </c>
    </row>
    <row r="117" spans="1:483"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0</v>
      </c>
      <c r="QK117">
        <v>0</v>
      </c>
      <c r="QL117">
        <v>0</v>
      </c>
      <c r="QM117">
        <v>0</v>
      </c>
      <c r="QP117" t="s">
        <v>247</v>
      </c>
      <c r="QQ117">
        <v>0</v>
      </c>
      <c r="QR117">
        <v>0</v>
      </c>
      <c r="QS117">
        <v>0</v>
      </c>
      <c r="QT117">
        <v>0</v>
      </c>
      <c r="QW117" t="s">
        <v>247</v>
      </c>
      <c r="QX117">
        <v>0.63</v>
      </c>
      <c r="QY117">
        <v>0.88</v>
      </c>
      <c r="QZ117">
        <v>7.0000000000000007E-2</v>
      </c>
      <c r="RA117">
        <v>2.09</v>
      </c>
      <c r="RD117" t="s">
        <v>247</v>
      </c>
      <c r="RE117">
        <v>0.56999999999999995</v>
      </c>
      <c r="RF117">
        <v>0.5</v>
      </c>
      <c r="RG117">
        <v>0.51</v>
      </c>
      <c r="RH117">
        <v>0.33</v>
      </c>
      <c r="RK117" t="s">
        <v>247</v>
      </c>
      <c r="RL117">
        <v>0.1</v>
      </c>
      <c r="RM117">
        <v>0.3</v>
      </c>
      <c r="RN117">
        <v>7.0000000000000007E-2</v>
      </c>
      <c r="RO117">
        <v>0</v>
      </c>
    </row>
    <row r="118" spans="1:483"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0.04</v>
      </c>
      <c r="QR118">
        <v>0</v>
      </c>
      <c r="QS118">
        <v>0</v>
      </c>
      <c r="QT118">
        <v>0</v>
      </c>
      <c r="QW118" t="s">
        <v>248</v>
      </c>
      <c r="QX118">
        <v>1.6</v>
      </c>
      <c r="QY118">
        <v>1.67</v>
      </c>
      <c r="QZ118">
        <v>1.78</v>
      </c>
      <c r="RA118">
        <v>1.19</v>
      </c>
      <c r="RD118" t="s">
        <v>248</v>
      </c>
      <c r="RE118">
        <v>0.83</v>
      </c>
      <c r="RF118">
        <v>1.51</v>
      </c>
      <c r="RG118">
        <v>0.91</v>
      </c>
      <c r="RH118">
        <v>0</v>
      </c>
      <c r="RK118" t="s">
        <v>248</v>
      </c>
      <c r="RL118">
        <v>2.69</v>
      </c>
      <c r="RM118">
        <v>0.83</v>
      </c>
      <c r="RN118">
        <v>3.42</v>
      </c>
      <c r="RO118">
        <v>1.95</v>
      </c>
    </row>
    <row r="119" spans="1:483"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0.23</v>
      </c>
      <c r="QY119">
        <v>0.73</v>
      </c>
      <c r="QZ119">
        <v>0.15</v>
      </c>
      <c r="RA119">
        <v>0</v>
      </c>
      <c r="RD119" t="s">
        <v>249</v>
      </c>
      <c r="RE119">
        <v>0.35</v>
      </c>
      <c r="RF119">
        <v>0</v>
      </c>
      <c r="RG119">
        <v>0.51</v>
      </c>
      <c r="RH119">
        <v>0.43</v>
      </c>
      <c r="RK119" t="s">
        <v>249</v>
      </c>
      <c r="RL119">
        <v>1.31</v>
      </c>
      <c r="RM119">
        <v>2.58</v>
      </c>
      <c r="RN119">
        <v>0.92</v>
      </c>
      <c r="RO119">
        <v>1.23</v>
      </c>
    </row>
    <row r="120" spans="1:483"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c r="QI120" t="s">
        <v>250</v>
      </c>
      <c r="QJ120">
        <v>0.26</v>
      </c>
      <c r="QK120">
        <v>0.68</v>
      </c>
      <c r="QL120">
        <v>0.2</v>
      </c>
      <c r="QM120">
        <v>0</v>
      </c>
      <c r="QP120" t="s">
        <v>250</v>
      </c>
      <c r="QQ120">
        <v>0.43</v>
      </c>
      <c r="QR120">
        <v>1.46</v>
      </c>
      <c r="QS120">
        <v>0.22</v>
      </c>
      <c r="QT120">
        <v>0</v>
      </c>
      <c r="QW120" t="s">
        <v>250</v>
      </c>
      <c r="QX120">
        <v>0.41</v>
      </c>
      <c r="QY120">
        <v>1.08</v>
      </c>
      <c r="QZ120">
        <v>0.33</v>
      </c>
      <c r="RA120">
        <v>0</v>
      </c>
      <c r="RD120" t="s">
        <v>250</v>
      </c>
      <c r="RE120">
        <v>0.4</v>
      </c>
      <c r="RF120">
        <v>0</v>
      </c>
      <c r="RG120">
        <v>0.7</v>
      </c>
      <c r="RH120">
        <v>0</v>
      </c>
      <c r="RK120" t="s">
        <v>250</v>
      </c>
      <c r="RL120">
        <v>0.13</v>
      </c>
      <c r="RM120">
        <v>0.13</v>
      </c>
      <c r="RN120">
        <v>0.08</v>
      </c>
      <c r="RO120">
        <v>0.4</v>
      </c>
    </row>
    <row r="121" spans="1:483"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v>
      </c>
      <c r="QK121">
        <v>0</v>
      </c>
      <c r="QL121">
        <v>0</v>
      </c>
      <c r="QM121">
        <v>0</v>
      </c>
      <c r="QP121" t="s">
        <v>251</v>
      </c>
      <c r="QQ121">
        <v>0.21</v>
      </c>
      <c r="QR121">
        <v>0</v>
      </c>
      <c r="QS121">
        <v>7.0000000000000007E-2</v>
      </c>
      <c r="QT121">
        <v>0</v>
      </c>
      <c r="QW121" t="s">
        <v>251</v>
      </c>
      <c r="QX121">
        <v>0.28000000000000003</v>
      </c>
      <c r="QY121">
        <v>0</v>
      </c>
      <c r="QZ121">
        <v>0.46</v>
      </c>
      <c r="RA121">
        <v>0</v>
      </c>
      <c r="RD121" t="s">
        <v>251</v>
      </c>
      <c r="RE121">
        <v>0.13</v>
      </c>
      <c r="RF121">
        <v>0</v>
      </c>
      <c r="RG121">
        <v>0.11</v>
      </c>
      <c r="RH121">
        <v>0</v>
      </c>
      <c r="RK121" t="s">
        <v>251</v>
      </c>
      <c r="RL121">
        <v>0.32</v>
      </c>
      <c r="RM121">
        <v>0.72</v>
      </c>
      <c r="RN121">
        <v>0.23</v>
      </c>
      <c r="RO121">
        <v>0.27</v>
      </c>
    </row>
    <row r="122" spans="1:483"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c r="QI122" t="s">
        <v>252</v>
      </c>
      <c r="QJ122">
        <v>1.31</v>
      </c>
      <c r="QK122">
        <v>1.74</v>
      </c>
      <c r="QL122">
        <v>1.61</v>
      </c>
      <c r="QM122">
        <v>0</v>
      </c>
      <c r="QP122" t="s">
        <v>252</v>
      </c>
      <c r="QQ122">
        <v>1.59</v>
      </c>
      <c r="QR122">
        <v>3.42</v>
      </c>
      <c r="QS122">
        <v>1.27</v>
      </c>
      <c r="QT122">
        <v>0.68</v>
      </c>
      <c r="QW122" t="s">
        <v>252</v>
      </c>
      <c r="QX122">
        <v>1.32</v>
      </c>
      <c r="QY122">
        <v>2.13</v>
      </c>
      <c r="QZ122">
        <v>1.26</v>
      </c>
      <c r="RA122">
        <v>0.72</v>
      </c>
      <c r="RD122" t="s">
        <v>252</v>
      </c>
      <c r="RE122">
        <v>0.12</v>
      </c>
      <c r="RF122">
        <v>0</v>
      </c>
      <c r="RG122">
        <v>0.21</v>
      </c>
      <c r="RH122">
        <v>0</v>
      </c>
      <c r="RK122" t="s">
        <v>252</v>
      </c>
      <c r="RL122">
        <v>0.09</v>
      </c>
      <c r="RM122">
        <v>0</v>
      </c>
      <c r="RN122">
        <v>7.0000000000000007E-2</v>
      </c>
      <c r="RO122">
        <v>0.34</v>
      </c>
    </row>
    <row r="123" spans="1:483"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c r="RD123" t="s">
        <v>253</v>
      </c>
      <c r="RE123">
        <v>0.08</v>
      </c>
      <c r="RF123">
        <v>0</v>
      </c>
      <c r="RG123">
        <v>0</v>
      </c>
      <c r="RH123">
        <v>0</v>
      </c>
      <c r="RK123" t="s">
        <v>253</v>
      </c>
      <c r="RL123">
        <v>0.43</v>
      </c>
      <c r="RM123">
        <v>1.03</v>
      </c>
      <c r="RN123">
        <v>0.13</v>
      </c>
      <c r="RO123">
        <v>0</v>
      </c>
    </row>
    <row r="124" spans="1:483"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c r="QI124" t="s">
        <v>254</v>
      </c>
      <c r="QJ124">
        <v>5.99</v>
      </c>
      <c r="QK124">
        <v>17.62</v>
      </c>
      <c r="QL124">
        <v>2.19</v>
      </c>
      <c r="QM124">
        <v>3.21</v>
      </c>
      <c r="QP124" t="s">
        <v>254</v>
      </c>
      <c r="QQ124">
        <v>3.88</v>
      </c>
      <c r="QR124">
        <v>11.83</v>
      </c>
      <c r="QS124">
        <v>1.36</v>
      </c>
      <c r="QT124">
        <v>0.76</v>
      </c>
      <c r="QW124" t="s">
        <v>254</v>
      </c>
      <c r="QX124">
        <v>0.53</v>
      </c>
      <c r="QY124">
        <v>1.8</v>
      </c>
      <c r="QZ124">
        <v>0.15</v>
      </c>
      <c r="RA124">
        <v>0.7</v>
      </c>
      <c r="RD124" t="s">
        <v>254</v>
      </c>
      <c r="RE124">
        <v>0.17</v>
      </c>
      <c r="RF124">
        <v>0.31</v>
      </c>
      <c r="RG124">
        <v>0.04</v>
      </c>
      <c r="RH124">
        <v>0.57999999999999996</v>
      </c>
      <c r="RK124" t="s">
        <v>254</v>
      </c>
      <c r="RL124">
        <v>0.48</v>
      </c>
      <c r="RM124">
        <v>0.46</v>
      </c>
      <c r="RN124">
        <v>0.45</v>
      </c>
      <c r="RO124">
        <v>0.55000000000000004</v>
      </c>
    </row>
    <row r="125" spans="1:483"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c r="QI125" t="s">
        <v>255</v>
      </c>
      <c r="QJ125">
        <v>0.11</v>
      </c>
      <c r="QK125">
        <v>0.18</v>
      </c>
      <c r="QL125">
        <v>0</v>
      </c>
      <c r="QM125">
        <v>0</v>
      </c>
      <c r="QP125" t="s">
        <v>255</v>
      </c>
      <c r="QQ125">
        <v>0.05</v>
      </c>
      <c r="QR125">
        <v>0</v>
      </c>
      <c r="QS125">
        <v>0</v>
      </c>
      <c r="QT125">
        <v>0</v>
      </c>
      <c r="QW125" t="s">
        <v>255</v>
      </c>
      <c r="QX125">
        <v>0.09</v>
      </c>
      <c r="QY125">
        <v>0</v>
      </c>
      <c r="QZ125">
        <v>0</v>
      </c>
      <c r="RA125">
        <v>0</v>
      </c>
      <c r="RD125" t="s">
        <v>255</v>
      </c>
      <c r="RE125">
        <v>0.38</v>
      </c>
      <c r="RF125">
        <v>0</v>
      </c>
      <c r="RG125">
        <v>0.31</v>
      </c>
      <c r="RH125">
        <v>0</v>
      </c>
      <c r="RK125" t="s">
        <v>255</v>
      </c>
      <c r="RL125">
        <v>0.13</v>
      </c>
      <c r="RM125">
        <v>0</v>
      </c>
      <c r="RN125">
        <v>0.1</v>
      </c>
      <c r="RO125">
        <v>0</v>
      </c>
    </row>
    <row r="126" spans="1:483"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c r="QI126" t="s">
        <v>256</v>
      </c>
      <c r="QJ126">
        <v>0.51</v>
      </c>
      <c r="QK126">
        <v>0</v>
      </c>
      <c r="QL126">
        <v>0.3</v>
      </c>
      <c r="QM126">
        <v>2.34</v>
      </c>
      <c r="QP126" t="s">
        <v>256</v>
      </c>
      <c r="QQ126">
        <v>0</v>
      </c>
      <c r="QR126">
        <v>0</v>
      </c>
      <c r="QS126">
        <v>0</v>
      </c>
      <c r="QT126">
        <v>0</v>
      </c>
      <c r="QW126" t="s">
        <v>256</v>
      </c>
      <c r="QX126">
        <v>0.08</v>
      </c>
      <c r="QY126">
        <v>0</v>
      </c>
      <c r="QZ126">
        <v>0</v>
      </c>
      <c r="RA126">
        <v>0</v>
      </c>
      <c r="RD126" t="s">
        <v>256</v>
      </c>
      <c r="RE126">
        <v>0</v>
      </c>
      <c r="RF126">
        <v>0</v>
      </c>
      <c r="RG126">
        <v>0</v>
      </c>
      <c r="RH126">
        <v>0</v>
      </c>
      <c r="RK126" t="s">
        <v>256</v>
      </c>
      <c r="RL126">
        <v>0</v>
      </c>
      <c r="RM126">
        <v>0</v>
      </c>
      <c r="RN126">
        <v>0</v>
      </c>
      <c r="RO126">
        <v>0</v>
      </c>
    </row>
    <row r="127" spans="1:483"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c r="RD127" t="s">
        <v>257</v>
      </c>
      <c r="RE127">
        <v>0</v>
      </c>
      <c r="RF127">
        <v>0</v>
      </c>
      <c r="RG127">
        <v>0</v>
      </c>
      <c r="RH127">
        <v>0</v>
      </c>
      <c r="RK127" t="s">
        <v>257</v>
      </c>
      <c r="RL127">
        <v>0</v>
      </c>
      <c r="RM127">
        <v>0</v>
      </c>
      <c r="RN127">
        <v>0</v>
      </c>
      <c r="RO127">
        <v>0</v>
      </c>
    </row>
    <row r="128" spans="1:483"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c r="QI128" t="s">
        <v>258</v>
      </c>
      <c r="QJ128">
        <v>0</v>
      </c>
      <c r="QK128">
        <v>0</v>
      </c>
      <c r="QL128">
        <v>0</v>
      </c>
      <c r="QM128">
        <v>0</v>
      </c>
      <c r="QP128" t="s">
        <v>258</v>
      </c>
      <c r="QQ128">
        <v>0</v>
      </c>
      <c r="QR128">
        <v>0</v>
      </c>
      <c r="QS128">
        <v>0</v>
      </c>
      <c r="QT128">
        <v>0</v>
      </c>
      <c r="QW128" t="s">
        <v>258</v>
      </c>
      <c r="QX128">
        <v>0</v>
      </c>
      <c r="QY128">
        <v>0</v>
      </c>
      <c r="QZ128">
        <v>0</v>
      </c>
      <c r="RA128">
        <v>0</v>
      </c>
      <c r="RD128" t="s">
        <v>258</v>
      </c>
      <c r="RE128">
        <v>0.06</v>
      </c>
      <c r="RF128">
        <v>0</v>
      </c>
      <c r="RG128">
        <v>0.1</v>
      </c>
      <c r="RH128">
        <v>0</v>
      </c>
      <c r="RK128" t="s">
        <v>258</v>
      </c>
      <c r="RL128">
        <v>0.3</v>
      </c>
      <c r="RM128">
        <v>0.75</v>
      </c>
      <c r="RN128">
        <v>0.26</v>
      </c>
      <c r="RO128">
        <v>0</v>
      </c>
    </row>
    <row r="129" spans="1:483"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0.19</v>
      </c>
      <c r="QY129">
        <v>0</v>
      </c>
      <c r="QZ129">
        <v>0.32</v>
      </c>
      <c r="RA129">
        <v>0</v>
      </c>
      <c r="RD129" t="s">
        <v>259</v>
      </c>
      <c r="RE129">
        <v>0</v>
      </c>
      <c r="RF129">
        <v>0</v>
      </c>
      <c r="RG129">
        <v>0</v>
      </c>
      <c r="RH129">
        <v>0</v>
      </c>
      <c r="RK129" t="s">
        <v>259</v>
      </c>
      <c r="RL129">
        <v>0</v>
      </c>
      <c r="RM129">
        <v>0</v>
      </c>
      <c r="RN129">
        <v>0</v>
      </c>
      <c r="RO129">
        <v>0</v>
      </c>
    </row>
    <row r="130" spans="1:483"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c r="QI130" t="s">
        <v>260</v>
      </c>
      <c r="QJ130">
        <v>0</v>
      </c>
      <c r="QK130">
        <v>0</v>
      </c>
      <c r="QL130">
        <v>0</v>
      </c>
      <c r="QM130">
        <v>0</v>
      </c>
      <c r="QP130" t="s">
        <v>260</v>
      </c>
      <c r="QQ130">
        <v>0.05</v>
      </c>
      <c r="QR130">
        <v>0</v>
      </c>
      <c r="QS130">
        <v>0.09</v>
      </c>
      <c r="QT130">
        <v>0</v>
      </c>
      <c r="QW130" t="s">
        <v>260</v>
      </c>
      <c r="QX130">
        <v>0.2</v>
      </c>
      <c r="QY130">
        <v>0.62</v>
      </c>
      <c r="QZ130">
        <v>0.13</v>
      </c>
      <c r="RA130">
        <v>0</v>
      </c>
      <c r="RD130" t="s">
        <v>260</v>
      </c>
      <c r="RE130">
        <v>0.19</v>
      </c>
      <c r="RF130">
        <v>0.41</v>
      </c>
      <c r="RG130">
        <v>0.08</v>
      </c>
      <c r="RH130">
        <v>0</v>
      </c>
      <c r="RK130" t="s">
        <v>260</v>
      </c>
      <c r="RL130">
        <v>0.69</v>
      </c>
      <c r="RM130">
        <v>0</v>
      </c>
      <c r="RN130">
        <v>1.03</v>
      </c>
      <c r="RO130">
        <v>0</v>
      </c>
    </row>
    <row r="131" spans="1:483"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v>
      </c>
      <c r="QK131">
        <v>0</v>
      </c>
      <c r="QL131">
        <v>0</v>
      </c>
      <c r="QM131">
        <v>0</v>
      </c>
      <c r="QP131" t="s">
        <v>261</v>
      </c>
      <c r="QQ131">
        <v>0</v>
      </c>
      <c r="QR131">
        <v>0</v>
      </c>
      <c r="QS131">
        <v>0</v>
      </c>
      <c r="QT131">
        <v>0</v>
      </c>
      <c r="QW131" t="s">
        <v>261</v>
      </c>
      <c r="QX131">
        <v>0</v>
      </c>
      <c r="QY131">
        <v>0</v>
      </c>
      <c r="QZ131">
        <v>0</v>
      </c>
      <c r="RA131">
        <v>0</v>
      </c>
      <c r="RD131" t="s">
        <v>261</v>
      </c>
      <c r="RE131">
        <v>0</v>
      </c>
      <c r="RF131">
        <v>0</v>
      </c>
      <c r="RG131">
        <v>0</v>
      </c>
      <c r="RH131">
        <v>0</v>
      </c>
      <c r="RK131" t="s">
        <v>261</v>
      </c>
      <c r="RL131">
        <v>7.0000000000000007E-2</v>
      </c>
      <c r="RM131">
        <v>0</v>
      </c>
      <c r="RN131">
        <v>0.12</v>
      </c>
      <c r="RO131">
        <v>0</v>
      </c>
    </row>
    <row r="132" spans="1:483"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0.03</v>
      </c>
      <c r="QR132">
        <v>0.14000000000000001</v>
      </c>
      <c r="QS132">
        <v>0</v>
      </c>
      <c r="QT132">
        <v>0</v>
      </c>
      <c r="QW132" t="s">
        <v>262</v>
      </c>
      <c r="QX132">
        <v>0</v>
      </c>
      <c r="QY132">
        <v>0</v>
      </c>
      <c r="QZ132">
        <v>0</v>
      </c>
      <c r="RA132">
        <v>0</v>
      </c>
      <c r="RD132" t="s">
        <v>262</v>
      </c>
      <c r="RE132">
        <v>0.06</v>
      </c>
      <c r="RF132">
        <v>0</v>
      </c>
      <c r="RG132">
        <v>0</v>
      </c>
      <c r="RH132">
        <v>0</v>
      </c>
      <c r="RK132" t="s">
        <v>262</v>
      </c>
      <c r="RL132">
        <v>0</v>
      </c>
      <c r="RM132">
        <v>0</v>
      </c>
      <c r="RN132">
        <v>0</v>
      </c>
      <c r="RO132">
        <v>0</v>
      </c>
    </row>
    <row r="133" spans="1:483"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0.08</v>
      </c>
      <c r="QY133">
        <v>0</v>
      </c>
      <c r="QZ133">
        <v>0</v>
      </c>
      <c r="RA133">
        <v>0</v>
      </c>
      <c r="RD133" t="s">
        <v>263</v>
      </c>
      <c r="RE133">
        <v>0</v>
      </c>
      <c r="RF133">
        <v>0</v>
      </c>
      <c r="RG133">
        <v>0</v>
      </c>
      <c r="RH133">
        <v>0</v>
      </c>
      <c r="RK133" t="s">
        <v>263</v>
      </c>
      <c r="RL133">
        <v>0.11</v>
      </c>
      <c r="RM133">
        <v>0</v>
      </c>
      <c r="RN133">
        <v>0.12</v>
      </c>
      <c r="RO133">
        <v>0</v>
      </c>
    </row>
    <row r="134" spans="1:483"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v>
      </c>
      <c r="QR134">
        <v>0</v>
      </c>
      <c r="QS134">
        <v>0</v>
      </c>
      <c r="QT134">
        <v>0</v>
      </c>
      <c r="QW134" t="s">
        <v>264</v>
      </c>
      <c r="QX134">
        <v>0</v>
      </c>
      <c r="QY134">
        <v>0</v>
      </c>
      <c r="QZ134">
        <v>0</v>
      </c>
      <c r="RA134">
        <v>0</v>
      </c>
      <c r="RD134" t="s">
        <v>264</v>
      </c>
      <c r="RE134">
        <v>0</v>
      </c>
      <c r="RF134">
        <v>0</v>
      </c>
      <c r="RG134">
        <v>0</v>
      </c>
      <c r="RH134">
        <v>0</v>
      </c>
      <c r="RK134" t="s">
        <v>264</v>
      </c>
      <c r="RL134">
        <v>0.33</v>
      </c>
      <c r="RM134">
        <v>0</v>
      </c>
      <c r="RN134">
        <v>0.56000000000000005</v>
      </c>
      <c r="RO134">
        <v>0</v>
      </c>
    </row>
    <row r="135" spans="1:483"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c r="RD135" t="s">
        <v>265</v>
      </c>
      <c r="RE135">
        <v>0</v>
      </c>
      <c r="RF135">
        <v>0</v>
      </c>
      <c r="RG135">
        <v>0</v>
      </c>
      <c r="RH135">
        <v>0</v>
      </c>
      <c r="RK135" t="s">
        <v>265</v>
      </c>
      <c r="RL135">
        <v>0.08</v>
      </c>
      <c r="RM135">
        <v>0</v>
      </c>
      <c r="RN135">
        <v>0</v>
      </c>
      <c r="RO135">
        <v>0</v>
      </c>
    </row>
    <row r="136" spans="1:483"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v>
      </c>
      <c r="QR136">
        <v>0</v>
      </c>
      <c r="QS136">
        <v>0</v>
      </c>
      <c r="QT136">
        <v>0</v>
      </c>
      <c r="QW136" t="s">
        <v>266</v>
      </c>
      <c r="QX136">
        <v>0</v>
      </c>
      <c r="QY136">
        <v>0</v>
      </c>
      <c r="QZ136">
        <v>0</v>
      </c>
      <c r="RA136">
        <v>0</v>
      </c>
      <c r="RD136" t="s">
        <v>266</v>
      </c>
      <c r="RE136">
        <v>0.24</v>
      </c>
      <c r="RF136">
        <v>0</v>
      </c>
      <c r="RG136">
        <v>0.41</v>
      </c>
      <c r="RH136">
        <v>0</v>
      </c>
      <c r="RK136" t="s">
        <v>266</v>
      </c>
      <c r="RL136">
        <v>0</v>
      </c>
      <c r="RM136">
        <v>0</v>
      </c>
      <c r="RN136">
        <v>0</v>
      </c>
      <c r="RO136">
        <v>0</v>
      </c>
    </row>
    <row r="137" spans="1:483"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c r="QI137" t="s">
        <v>267</v>
      </c>
      <c r="QJ137">
        <v>0</v>
      </c>
      <c r="QK137">
        <v>0</v>
      </c>
      <c r="QL137">
        <v>0</v>
      </c>
      <c r="QM137">
        <v>0</v>
      </c>
      <c r="QP137" t="s">
        <v>267</v>
      </c>
      <c r="QQ137">
        <v>0.17</v>
      </c>
      <c r="QR137">
        <v>0</v>
      </c>
      <c r="QS137">
        <v>0</v>
      </c>
      <c r="QT137">
        <v>0</v>
      </c>
      <c r="QW137" t="s">
        <v>267</v>
      </c>
      <c r="QX137">
        <v>0</v>
      </c>
      <c r="QY137">
        <v>0</v>
      </c>
      <c r="QZ137">
        <v>0</v>
      </c>
      <c r="RA137">
        <v>0</v>
      </c>
      <c r="RD137" t="s">
        <v>267</v>
      </c>
      <c r="RE137">
        <v>0.32</v>
      </c>
      <c r="RF137">
        <v>0</v>
      </c>
      <c r="RG137">
        <v>0.28999999999999998</v>
      </c>
      <c r="RH137">
        <v>0</v>
      </c>
      <c r="RK137" t="s">
        <v>267</v>
      </c>
      <c r="RL137">
        <v>0</v>
      </c>
      <c r="RM137">
        <v>0</v>
      </c>
      <c r="RN137">
        <v>0</v>
      </c>
      <c r="RO137">
        <v>0</v>
      </c>
    </row>
    <row r="138" spans="1:483"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0.27</v>
      </c>
      <c r="QY138">
        <v>0</v>
      </c>
      <c r="QZ138">
        <v>0.44</v>
      </c>
      <c r="RA138">
        <v>0</v>
      </c>
      <c r="RD138" t="s">
        <v>268</v>
      </c>
      <c r="RE138">
        <v>0.59</v>
      </c>
      <c r="RF138">
        <v>1.47</v>
      </c>
      <c r="RG138">
        <v>0.5</v>
      </c>
      <c r="RH138">
        <v>0</v>
      </c>
      <c r="RK138" t="s">
        <v>268</v>
      </c>
      <c r="RL138">
        <v>0.46</v>
      </c>
      <c r="RM138">
        <v>1.1100000000000001</v>
      </c>
      <c r="RN138">
        <v>0.4</v>
      </c>
      <c r="RO138">
        <v>0</v>
      </c>
    </row>
    <row r="139" spans="1:483"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c r="RD139" t="s">
        <v>269</v>
      </c>
      <c r="RE139">
        <v>0</v>
      </c>
      <c r="RF139">
        <v>0</v>
      </c>
      <c r="RG139">
        <v>0</v>
      </c>
      <c r="RH139">
        <v>0</v>
      </c>
      <c r="RK139" t="s">
        <v>269</v>
      </c>
      <c r="RL139">
        <v>0</v>
      </c>
      <c r="RM139">
        <v>0</v>
      </c>
      <c r="RN139">
        <v>0</v>
      </c>
      <c r="RO139">
        <v>0</v>
      </c>
    </row>
    <row r="140" spans="1:483"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c r="QI140" t="s">
        <v>270</v>
      </c>
      <c r="QJ140">
        <v>0.2</v>
      </c>
      <c r="QK140">
        <v>0</v>
      </c>
      <c r="QL140">
        <v>0.12</v>
      </c>
      <c r="QM140">
        <v>0</v>
      </c>
      <c r="QP140" t="s">
        <v>270</v>
      </c>
      <c r="QQ140">
        <v>0</v>
      </c>
      <c r="QR140">
        <v>0</v>
      </c>
      <c r="QS140">
        <v>0</v>
      </c>
      <c r="QT140">
        <v>0</v>
      </c>
      <c r="QW140" t="s">
        <v>270</v>
      </c>
      <c r="QX140">
        <v>0.19</v>
      </c>
      <c r="QY140">
        <v>0</v>
      </c>
      <c r="QZ140">
        <v>0</v>
      </c>
      <c r="RA140">
        <v>0</v>
      </c>
      <c r="RD140" t="s">
        <v>270</v>
      </c>
      <c r="RE140">
        <v>0</v>
      </c>
      <c r="RF140">
        <v>0</v>
      </c>
      <c r="RG140">
        <v>0</v>
      </c>
      <c r="RH140">
        <v>0</v>
      </c>
      <c r="RK140" t="s">
        <v>270</v>
      </c>
      <c r="RL140">
        <v>0.14000000000000001</v>
      </c>
      <c r="RM140">
        <v>0</v>
      </c>
      <c r="RN140">
        <v>0</v>
      </c>
      <c r="RO140">
        <v>0</v>
      </c>
    </row>
    <row r="141" spans="1:483"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c r="RD141" t="s">
        <v>271</v>
      </c>
      <c r="RE141">
        <v>0</v>
      </c>
      <c r="RF141">
        <v>0</v>
      </c>
      <c r="RG141">
        <v>0</v>
      </c>
      <c r="RH141">
        <v>0</v>
      </c>
      <c r="RK141" t="s">
        <v>271</v>
      </c>
      <c r="RL141">
        <v>0</v>
      </c>
      <c r="RM141">
        <v>0</v>
      </c>
      <c r="RN141">
        <v>0</v>
      </c>
      <c r="RO141">
        <v>0</v>
      </c>
    </row>
    <row r="142" spans="1:483"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c r="QI142" t="s">
        <v>272</v>
      </c>
      <c r="QJ142">
        <v>0</v>
      </c>
      <c r="QK142">
        <v>0</v>
      </c>
      <c r="QL142">
        <v>0</v>
      </c>
      <c r="QM142">
        <v>0</v>
      </c>
      <c r="QP142" t="s">
        <v>272</v>
      </c>
      <c r="QQ142">
        <v>0.08</v>
      </c>
      <c r="QR142">
        <v>0</v>
      </c>
      <c r="QS142">
        <v>0.13</v>
      </c>
      <c r="QT142">
        <v>0</v>
      </c>
      <c r="QW142" t="s">
        <v>272</v>
      </c>
      <c r="QX142">
        <v>0</v>
      </c>
      <c r="QY142">
        <v>0</v>
      </c>
      <c r="QZ142">
        <v>0</v>
      </c>
      <c r="RA142">
        <v>0</v>
      </c>
      <c r="RD142" t="s">
        <v>272</v>
      </c>
      <c r="RE142">
        <v>0</v>
      </c>
      <c r="RF142">
        <v>0</v>
      </c>
      <c r="RG142">
        <v>0</v>
      </c>
      <c r="RH142">
        <v>0</v>
      </c>
      <c r="RK142" t="s">
        <v>272</v>
      </c>
      <c r="RL142">
        <v>0</v>
      </c>
      <c r="RM142">
        <v>0</v>
      </c>
      <c r="RN142">
        <v>0</v>
      </c>
      <c r="RO142">
        <v>0</v>
      </c>
    </row>
    <row r="143" spans="1:483"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c r="RD143" t="s">
        <v>273</v>
      </c>
      <c r="RE143">
        <v>0.32</v>
      </c>
      <c r="RF143">
        <v>1.17</v>
      </c>
      <c r="RG143">
        <v>0.13</v>
      </c>
      <c r="RH143">
        <v>0</v>
      </c>
      <c r="RK143" t="s">
        <v>273</v>
      </c>
      <c r="RL143">
        <v>0</v>
      </c>
      <c r="RM143">
        <v>0</v>
      </c>
      <c r="RN143">
        <v>0</v>
      </c>
      <c r="RO143">
        <v>0</v>
      </c>
    </row>
    <row r="144" spans="1:483"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0.17</v>
      </c>
      <c r="QR144">
        <v>0</v>
      </c>
      <c r="QS144">
        <v>0.11</v>
      </c>
      <c r="QT144">
        <v>0.23</v>
      </c>
      <c r="QW144" t="s">
        <v>274</v>
      </c>
      <c r="QX144">
        <v>0.33</v>
      </c>
      <c r="QY144">
        <v>0</v>
      </c>
      <c r="QZ144">
        <v>0.28999999999999998</v>
      </c>
      <c r="RA144">
        <v>0</v>
      </c>
      <c r="RD144" t="s">
        <v>274</v>
      </c>
      <c r="RE144">
        <v>0.21</v>
      </c>
      <c r="RF144">
        <v>0</v>
      </c>
      <c r="RG144">
        <v>0.25</v>
      </c>
      <c r="RH144">
        <v>0</v>
      </c>
      <c r="RK144" t="s">
        <v>274</v>
      </c>
      <c r="RL144">
        <v>0.27</v>
      </c>
      <c r="RM144">
        <v>0</v>
      </c>
      <c r="RN144">
        <v>0.17</v>
      </c>
      <c r="RO144">
        <v>0</v>
      </c>
    </row>
    <row r="145" spans="1:483"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c r="RD145" t="s">
        <v>275</v>
      </c>
      <c r="RE145">
        <v>0.05</v>
      </c>
      <c r="RF145">
        <v>0.22</v>
      </c>
      <c r="RG145">
        <v>0</v>
      </c>
      <c r="RH145">
        <v>0</v>
      </c>
      <c r="RK145" t="s">
        <v>275</v>
      </c>
      <c r="RL145">
        <v>0</v>
      </c>
      <c r="RM145">
        <v>0</v>
      </c>
      <c r="RN145">
        <v>0</v>
      </c>
      <c r="RO145">
        <v>0</v>
      </c>
    </row>
    <row r="146" spans="1:483"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c r="RD146" t="s">
        <v>276</v>
      </c>
      <c r="RE146">
        <v>0</v>
      </c>
      <c r="RF146">
        <v>0</v>
      </c>
      <c r="RG146">
        <v>0</v>
      </c>
      <c r="RH146">
        <v>0</v>
      </c>
      <c r="RK146" t="s">
        <v>276</v>
      </c>
      <c r="RL146">
        <v>0</v>
      </c>
      <c r="RM146">
        <v>0</v>
      </c>
      <c r="RN146">
        <v>0</v>
      </c>
      <c r="RO146">
        <v>0</v>
      </c>
    </row>
    <row r="147" spans="1:483"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c r="RD147" t="s">
        <v>277</v>
      </c>
      <c r="RE147">
        <v>0</v>
      </c>
      <c r="RF147">
        <v>0</v>
      </c>
      <c r="RG147">
        <v>0</v>
      </c>
      <c r="RH147">
        <v>0</v>
      </c>
      <c r="RK147" t="s">
        <v>277</v>
      </c>
      <c r="RL147">
        <v>0</v>
      </c>
      <c r="RM147">
        <v>0</v>
      </c>
      <c r="RN147">
        <v>0</v>
      </c>
      <c r="RO147">
        <v>0</v>
      </c>
    </row>
    <row r="148" spans="1:483"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c r="RD148" t="s">
        <v>278</v>
      </c>
      <c r="RE148">
        <v>0.06</v>
      </c>
      <c r="RF148">
        <v>0</v>
      </c>
      <c r="RG148">
        <v>0.1</v>
      </c>
      <c r="RH148">
        <v>0</v>
      </c>
      <c r="RK148" t="s">
        <v>278</v>
      </c>
      <c r="RL148">
        <v>0.06</v>
      </c>
      <c r="RM148">
        <v>0</v>
      </c>
      <c r="RN148">
        <v>0.1</v>
      </c>
      <c r="RO148">
        <v>0</v>
      </c>
    </row>
    <row r="149" spans="1:483"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c r="RD149" t="s">
        <v>279</v>
      </c>
      <c r="RE149">
        <v>0.59</v>
      </c>
      <c r="RF149">
        <v>0.24</v>
      </c>
      <c r="RG149">
        <v>0.44</v>
      </c>
      <c r="RH149">
        <v>0.53</v>
      </c>
      <c r="RK149" t="s">
        <v>279</v>
      </c>
      <c r="RL149">
        <v>0.68</v>
      </c>
      <c r="RM149">
        <v>0</v>
      </c>
      <c r="RN149">
        <v>0.86</v>
      </c>
      <c r="RO149">
        <v>0.62</v>
      </c>
    </row>
    <row r="150" spans="1:483"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c r="RD150" t="s">
        <v>280</v>
      </c>
      <c r="RE150">
        <v>0</v>
      </c>
      <c r="RF150">
        <v>0</v>
      </c>
      <c r="RG150">
        <v>0</v>
      </c>
      <c r="RH150">
        <v>0</v>
      </c>
      <c r="RK150" t="s">
        <v>280</v>
      </c>
      <c r="RL150">
        <v>0</v>
      </c>
      <c r="RM150">
        <v>0</v>
      </c>
      <c r="RN150">
        <v>0</v>
      </c>
      <c r="RO150">
        <v>0</v>
      </c>
    </row>
    <row r="151" spans="1:483"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c r="RD151" t="s">
        <v>281</v>
      </c>
      <c r="RE151">
        <v>0.17</v>
      </c>
      <c r="RF151">
        <v>0.6</v>
      </c>
      <c r="RG151">
        <v>0</v>
      </c>
      <c r="RH151">
        <v>0</v>
      </c>
      <c r="RK151" t="s">
        <v>281</v>
      </c>
      <c r="RL151">
        <v>0</v>
      </c>
      <c r="RM151">
        <v>0</v>
      </c>
      <c r="RN151">
        <v>0</v>
      </c>
      <c r="RO151">
        <v>0</v>
      </c>
    </row>
    <row r="152" spans="1:483"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c r="RD152" t="s">
        <v>282</v>
      </c>
      <c r="RE152">
        <v>0.06</v>
      </c>
      <c r="RF152">
        <v>0</v>
      </c>
      <c r="RG152">
        <v>0.11</v>
      </c>
      <c r="RH152">
        <v>0</v>
      </c>
      <c r="RK152" t="s">
        <v>282</v>
      </c>
      <c r="RL152">
        <v>0.04</v>
      </c>
      <c r="RM152">
        <v>0.22</v>
      </c>
      <c r="RN152">
        <v>0</v>
      </c>
      <c r="RO152">
        <v>0</v>
      </c>
    </row>
    <row r="153" spans="1:483"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c r="RD153" t="s">
        <v>283</v>
      </c>
      <c r="RE153">
        <v>0</v>
      </c>
      <c r="RF153">
        <v>0</v>
      </c>
      <c r="RG153">
        <v>0</v>
      </c>
      <c r="RH153">
        <v>0</v>
      </c>
      <c r="RK153" t="s">
        <v>283</v>
      </c>
      <c r="RL153">
        <v>0</v>
      </c>
      <c r="RM153">
        <v>0</v>
      </c>
      <c r="RN153">
        <v>0</v>
      </c>
      <c r="RO153">
        <v>0</v>
      </c>
    </row>
    <row r="154" spans="1:483"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0.36</v>
      </c>
      <c r="QY154">
        <v>0.43</v>
      </c>
      <c r="QZ154">
        <v>0.13</v>
      </c>
      <c r="RA154">
        <v>0.21</v>
      </c>
      <c r="RD154" t="s">
        <v>284</v>
      </c>
      <c r="RE154">
        <v>0.78</v>
      </c>
      <c r="RF154">
        <v>3.55</v>
      </c>
      <c r="RG154">
        <v>0</v>
      </c>
      <c r="RH154">
        <v>0</v>
      </c>
      <c r="RK154" t="s">
        <v>284</v>
      </c>
      <c r="RL154">
        <v>0.17</v>
      </c>
      <c r="RM154">
        <v>0.88</v>
      </c>
      <c r="RN154">
        <v>0</v>
      </c>
      <c r="RO154">
        <v>0</v>
      </c>
    </row>
    <row r="155" spans="1:483"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c r="RD155" t="s">
        <v>285</v>
      </c>
      <c r="RE155">
        <v>0</v>
      </c>
      <c r="RF155">
        <v>0</v>
      </c>
      <c r="RG155">
        <v>0</v>
      </c>
      <c r="RH155">
        <v>0</v>
      </c>
      <c r="RK155" t="s">
        <v>285</v>
      </c>
      <c r="RL155">
        <v>0</v>
      </c>
      <c r="RM155">
        <v>0</v>
      </c>
      <c r="RN155">
        <v>0</v>
      </c>
      <c r="RO155">
        <v>0</v>
      </c>
    </row>
    <row r="156" spans="1:483"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0.35</v>
      </c>
      <c r="QY156">
        <v>0.75</v>
      </c>
      <c r="QZ156">
        <v>0.35</v>
      </c>
      <c r="RA156">
        <v>0</v>
      </c>
      <c r="RD156" t="s">
        <v>286</v>
      </c>
      <c r="RE156">
        <v>0</v>
      </c>
      <c r="RF156">
        <v>0</v>
      </c>
      <c r="RG156">
        <v>0</v>
      </c>
      <c r="RH156">
        <v>0</v>
      </c>
      <c r="RK156" t="s">
        <v>286</v>
      </c>
      <c r="RL156">
        <v>0</v>
      </c>
      <c r="RM156">
        <v>0</v>
      </c>
      <c r="RN156">
        <v>0</v>
      </c>
      <c r="RO156">
        <v>0</v>
      </c>
    </row>
    <row r="157" spans="1:483"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c r="RD157" t="s">
        <v>287</v>
      </c>
      <c r="RE157">
        <v>2.38</v>
      </c>
      <c r="RF157">
        <v>11</v>
      </c>
      <c r="RG157">
        <v>0.16</v>
      </c>
      <c r="RH157">
        <v>0</v>
      </c>
      <c r="RK157" t="s">
        <v>287</v>
      </c>
      <c r="RL157">
        <v>0</v>
      </c>
      <c r="RM157">
        <v>0</v>
      </c>
      <c r="RN157">
        <v>0</v>
      </c>
      <c r="RO157">
        <v>0</v>
      </c>
    </row>
    <row r="158" spans="1:483"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0.12</v>
      </c>
      <c r="QY158">
        <v>0.61</v>
      </c>
      <c r="QZ158">
        <v>0</v>
      </c>
      <c r="RA158">
        <v>0</v>
      </c>
      <c r="RD158" t="s">
        <v>288</v>
      </c>
      <c r="RE158">
        <v>0.72</v>
      </c>
      <c r="RF158">
        <v>2.95</v>
      </c>
      <c r="RG158">
        <v>0.14000000000000001</v>
      </c>
      <c r="RH158">
        <v>0</v>
      </c>
      <c r="RK158" t="s">
        <v>288</v>
      </c>
      <c r="RL158">
        <v>2.82</v>
      </c>
      <c r="RM158">
        <v>14.09</v>
      </c>
      <c r="RN158">
        <v>0.06</v>
      </c>
      <c r="RO158">
        <v>0</v>
      </c>
    </row>
    <row r="159" spans="1:483"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c r="RD159" t="s">
        <v>289</v>
      </c>
      <c r="RE159">
        <v>0</v>
      </c>
      <c r="RF159">
        <v>0</v>
      </c>
      <c r="RG159">
        <v>0</v>
      </c>
      <c r="RH159">
        <v>0</v>
      </c>
      <c r="RK159" t="s">
        <v>289</v>
      </c>
      <c r="RL159">
        <v>0</v>
      </c>
      <c r="RM159">
        <v>0</v>
      </c>
      <c r="RN159">
        <v>0</v>
      </c>
      <c r="RO159">
        <v>0</v>
      </c>
    </row>
    <row r="160" spans="1:483"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c r="RD160" t="s">
        <v>290</v>
      </c>
      <c r="RE160">
        <v>7.0000000000000007E-2</v>
      </c>
      <c r="RF160">
        <v>0</v>
      </c>
      <c r="RG160">
        <v>0</v>
      </c>
      <c r="RH160">
        <v>0.5</v>
      </c>
      <c r="RK160" t="s">
        <v>290</v>
      </c>
      <c r="RL160">
        <v>0.21</v>
      </c>
      <c r="RM160">
        <v>0</v>
      </c>
      <c r="RN160">
        <v>0.35</v>
      </c>
      <c r="RO160">
        <v>0</v>
      </c>
    </row>
    <row r="161" spans="1:483"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c r="RD161" t="s">
        <v>291</v>
      </c>
      <c r="RE161">
        <v>0</v>
      </c>
      <c r="RF161">
        <v>0</v>
      </c>
      <c r="RG161">
        <v>0</v>
      </c>
      <c r="RH161">
        <v>0</v>
      </c>
      <c r="RK161" t="s">
        <v>291</v>
      </c>
      <c r="RL161">
        <v>0</v>
      </c>
      <c r="RM161">
        <v>0</v>
      </c>
      <c r="RN161">
        <v>0</v>
      </c>
      <c r="RO161">
        <v>0</v>
      </c>
    </row>
    <row r="162" spans="1:483"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c r="RD162" t="s">
        <v>292</v>
      </c>
      <c r="RE162">
        <v>0</v>
      </c>
      <c r="RF162">
        <v>0</v>
      </c>
      <c r="RG162">
        <v>0</v>
      </c>
      <c r="RH162">
        <v>0</v>
      </c>
      <c r="RK162" t="s">
        <v>292</v>
      </c>
      <c r="RL162">
        <v>0</v>
      </c>
      <c r="RM162">
        <v>0</v>
      </c>
      <c r="RN162">
        <v>0</v>
      </c>
      <c r="RO162">
        <v>0</v>
      </c>
    </row>
    <row r="163" spans="1:483"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c r="RD163" t="s">
        <v>293</v>
      </c>
      <c r="RE163">
        <v>0</v>
      </c>
      <c r="RF163">
        <v>0</v>
      </c>
      <c r="RG163">
        <v>0</v>
      </c>
      <c r="RH163">
        <v>0</v>
      </c>
      <c r="RK163" t="s">
        <v>293</v>
      </c>
      <c r="RL163">
        <v>0</v>
      </c>
      <c r="RM163">
        <v>0</v>
      </c>
      <c r="RN163">
        <v>0</v>
      </c>
      <c r="RO163">
        <v>0</v>
      </c>
    </row>
    <row r="164" spans="1:483"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c r="RD164" t="s">
        <v>294</v>
      </c>
      <c r="RE164">
        <v>0</v>
      </c>
      <c r="RF164">
        <v>0</v>
      </c>
      <c r="RG164">
        <v>0</v>
      </c>
      <c r="RH164">
        <v>0</v>
      </c>
      <c r="RK164" t="s">
        <v>294</v>
      </c>
      <c r="RL164">
        <v>0</v>
      </c>
      <c r="RM164">
        <v>0</v>
      </c>
      <c r="RN164">
        <v>0</v>
      </c>
      <c r="RO164">
        <v>0</v>
      </c>
    </row>
    <row r="165" spans="1:483"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v>
      </c>
      <c r="QK165">
        <v>0</v>
      </c>
      <c r="QL165">
        <v>0</v>
      </c>
      <c r="QM165">
        <v>0</v>
      </c>
      <c r="QP165" t="s">
        <v>295</v>
      </c>
      <c r="QQ165">
        <v>0</v>
      </c>
      <c r="QR165">
        <v>0</v>
      </c>
      <c r="QS165">
        <v>0</v>
      </c>
      <c r="QT165">
        <v>0</v>
      </c>
      <c r="QW165" t="s">
        <v>295</v>
      </c>
      <c r="QX165">
        <v>0</v>
      </c>
      <c r="QY165">
        <v>0</v>
      </c>
      <c r="QZ165">
        <v>0</v>
      </c>
      <c r="RA165">
        <v>0</v>
      </c>
      <c r="RD165" t="s">
        <v>295</v>
      </c>
      <c r="RE165">
        <v>0</v>
      </c>
      <c r="RF165">
        <v>0</v>
      </c>
      <c r="RG165">
        <v>0</v>
      </c>
      <c r="RH165">
        <v>0</v>
      </c>
      <c r="RK165" t="s">
        <v>295</v>
      </c>
      <c r="RL165">
        <v>0</v>
      </c>
      <c r="RM165">
        <v>0</v>
      </c>
      <c r="RN165">
        <v>0</v>
      </c>
      <c r="RO165">
        <v>0</v>
      </c>
    </row>
    <row r="166" spans="1:483"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c r="RK166" t="s">
        <v>296</v>
      </c>
      <c r="RL166">
        <v>0</v>
      </c>
      <c r="RM166">
        <v>0</v>
      </c>
      <c r="RN166">
        <v>0</v>
      </c>
      <c r="RO166">
        <v>0</v>
      </c>
    </row>
    <row r="167" spans="1:483"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c r="RD167" t="s">
        <v>297</v>
      </c>
      <c r="RE167">
        <v>0</v>
      </c>
      <c r="RF167">
        <v>0</v>
      </c>
      <c r="RG167">
        <v>0</v>
      </c>
      <c r="RH167">
        <v>0</v>
      </c>
      <c r="RK167" t="s">
        <v>297</v>
      </c>
      <c r="RL167">
        <v>0</v>
      </c>
      <c r="RM167">
        <v>0</v>
      </c>
      <c r="RN167">
        <v>0</v>
      </c>
      <c r="RO167">
        <v>0</v>
      </c>
    </row>
    <row r="168" spans="1:483"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c r="RK168" t="s">
        <v>298</v>
      </c>
      <c r="RL168">
        <v>0</v>
      </c>
      <c r="RM168">
        <v>0</v>
      </c>
      <c r="RN168">
        <v>0</v>
      </c>
      <c r="RO168">
        <v>0</v>
      </c>
    </row>
    <row r="169" spans="1:483"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c r="RD169" t="s">
        <v>299</v>
      </c>
      <c r="RE169">
        <v>0</v>
      </c>
      <c r="RF169">
        <v>0</v>
      </c>
      <c r="RG169">
        <v>0</v>
      </c>
      <c r="RH169">
        <v>0</v>
      </c>
      <c r="RK169" t="s">
        <v>299</v>
      </c>
      <c r="RL169">
        <v>0</v>
      </c>
      <c r="RM169">
        <v>0</v>
      </c>
      <c r="RN169">
        <v>0</v>
      </c>
      <c r="RO169">
        <v>0</v>
      </c>
    </row>
    <row r="170" spans="1:483"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v>
      </c>
      <c r="RF170">
        <v>0</v>
      </c>
      <c r="RG170">
        <v>0</v>
      </c>
      <c r="RH170">
        <v>0</v>
      </c>
      <c r="RK170" t="s">
        <v>300</v>
      </c>
      <c r="RL170">
        <v>0</v>
      </c>
      <c r="RM170">
        <v>0</v>
      </c>
      <c r="RN170">
        <v>0</v>
      </c>
      <c r="RO170">
        <v>0</v>
      </c>
    </row>
    <row r="171" spans="1:483"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c r="RD171" t="s">
        <v>301</v>
      </c>
      <c r="RE171">
        <v>0</v>
      </c>
      <c r="RF171">
        <v>0</v>
      </c>
      <c r="RG171">
        <v>0</v>
      </c>
      <c r="RH171">
        <v>0</v>
      </c>
      <c r="RK171" t="s">
        <v>301</v>
      </c>
      <c r="RL171">
        <v>0.2</v>
      </c>
      <c r="RM171">
        <v>0.99</v>
      </c>
      <c r="RN171">
        <v>0</v>
      </c>
      <c r="RO171">
        <v>0</v>
      </c>
    </row>
    <row r="172" spans="1:483"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c r="RD172" t="s">
        <v>302</v>
      </c>
      <c r="RE172">
        <v>0</v>
      </c>
      <c r="RF172">
        <v>0</v>
      </c>
      <c r="RG172">
        <v>0</v>
      </c>
      <c r="RH172">
        <v>0</v>
      </c>
      <c r="RK172" t="s">
        <v>302</v>
      </c>
      <c r="RL172">
        <v>0</v>
      </c>
      <c r="RM172">
        <v>0</v>
      </c>
      <c r="RN172">
        <v>0</v>
      </c>
      <c r="RO172">
        <v>0</v>
      </c>
    </row>
    <row r="173" spans="1:483"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c r="RD173" t="s">
        <v>303</v>
      </c>
      <c r="RE173">
        <v>0</v>
      </c>
      <c r="RF173">
        <v>0</v>
      </c>
      <c r="RG173">
        <v>0</v>
      </c>
      <c r="RH173">
        <v>0</v>
      </c>
      <c r="RK173" t="s">
        <v>303</v>
      </c>
      <c r="RL173">
        <v>0</v>
      </c>
      <c r="RM173">
        <v>0</v>
      </c>
      <c r="RN173">
        <v>0</v>
      </c>
      <c r="RO173">
        <v>0</v>
      </c>
    </row>
    <row r="174" spans="1:483"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c r="RD174" t="s">
        <v>304</v>
      </c>
      <c r="RE174">
        <v>0</v>
      </c>
      <c r="RF174">
        <v>0</v>
      </c>
      <c r="RG174">
        <v>0</v>
      </c>
      <c r="RH174">
        <v>0</v>
      </c>
      <c r="RK174" t="s">
        <v>304</v>
      </c>
      <c r="RL174">
        <v>0</v>
      </c>
      <c r="RM174">
        <v>0</v>
      </c>
      <c r="RN174">
        <v>0</v>
      </c>
      <c r="RO174">
        <v>0</v>
      </c>
    </row>
    <row r="175" spans="1:483"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c r="RD175" t="s">
        <v>305</v>
      </c>
      <c r="RE175">
        <v>0</v>
      </c>
      <c r="RF175">
        <v>0</v>
      </c>
      <c r="RG175">
        <v>0</v>
      </c>
      <c r="RH175">
        <v>0</v>
      </c>
      <c r="RK175" t="s">
        <v>305</v>
      </c>
      <c r="RL175">
        <v>0</v>
      </c>
      <c r="RM175">
        <v>0</v>
      </c>
      <c r="RN175">
        <v>0</v>
      </c>
      <c r="RO175">
        <v>0</v>
      </c>
    </row>
    <row r="176" spans="1:483"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c r="RD176" t="s">
        <v>306</v>
      </c>
      <c r="RE176">
        <v>0</v>
      </c>
      <c r="RF176">
        <v>0</v>
      </c>
      <c r="RG176">
        <v>0</v>
      </c>
      <c r="RH176">
        <v>0</v>
      </c>
      <c r="RK176" t="s">
        <v>306</v>
      </c>
      <c r="RL176">
        <v>0</v>
      </c>
      <c r="RM176">
        <v>0</v>
      </c>
      <c r="RN176">
        <v>0</v>
      </c>
      <c r="RO176">
        <v>0</v>
      </c>
    </row>
    <row r="177" spans="1:483"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v>
      </c>
      <c r="RF177">
        <v>0</v>
      </c>
      <c r="RG177">
        <v>0</v>
      </c>
      <c r="RH177">
        <v>0</v>
      </c>
      <c r="RK177" t="s">
        <v>307</v>
      </c>
      <c r="RL177">
        <v>0</v>
      </c>
      <c r="RM177">
        <v>0</v>
      </c>
      <c r="RN177">
        <v>0</v>
      </c>
      <c r="RO177">
        <v>0</v>
      </c>
    </row>
    <row r="178" spans="1:483"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0.05</v>
      </c>
      <c r="QY178">
        <v>0</v>
      </c>
      <c r="QZ178">
        <v>0</v>
      </c>
      <c r="RA178">
        <v>0</v>
      </c>
      <c r="RD178" t="s">
        <v>308</v>
      </c>
      <c r="RE178">
        <v>0</v>
      </c>
      <c r="RF178">
        <v>0</v>
      </c>
      <c r="RG178">
        <v>0</v>
      </c>
      <c r="RH178">
        <v>0</v>
      </c>
      <c r="RK178" t="s">
        <v>308</v>
      </c>
      <c r="RL178">
        <v>0</v>
      </c>
      <c r="RM178">
        <v>0</v>
      </c>
      <c r="RN178">
        <v>0</v>
      </c>
      <c r="RO178">
        <v>0</v>
      </c>
    </row>
    <row r="179" spans="1:483"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c r="RD179" t="s">
        <v>309</v>
      </c>
      <c r="RE179">
        <v>0</v>
      </c>
      <c r="RF179">
        <v>0</v>
      </c>
      <c r="RG179">
        <v>0</v>
      </c>
      <c r="RH179">
        <v>0</v>
      </c>
      <c r="RK179" t="s">
        <v>309</v>
      </c>
      <c r="RL179">
        <v>0</v>
      </c>
      <c r="RM179">
        <v>0</v>
      </c>
      <c r="RN179">
        <v>0</v>
      </c>
      <c r="RO179">
        <v>0</v>
      </c>
    </row>
    <row r="180" spans="1:483"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c r="RD180" t="s">
        <v>310</v>
      </c>
      <c r="RE180">
        <v>0</v>
      </c>
      <c r="RF180">
        <v>0</v>
      </c>
      <c r="RG180">
        <v>0</v>
      </c>
      <c r="RH180">
        <v>0</v>
      </c>
      <c r="RK180" t="s">
        <v>310</v>
      </c>
      <c r="RL180">
        <v>0</v>
      </c>
      <c r="RM180">
        <v>0</v>
      </c>
      <c r="RN180">
        <v>0</v>
      </c>
      <c r="RO180">
        <v>0</v>
      </c>
    </row>
    <row r="181" spans="1:483"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c r="RD181" t="s">
        <v>311</v>
      </c>
      <c r="RE181">
        <v>0</v>
      </c>
      <c r="RF181">
        <v>0</v>
      </c>
      <c r="RG181">
        <v>0</v>
      </c>
      <c r="RH181">
        <v>0</v>
      </c>
      <c r="RK181" t="s">
        <v>311</v>
      </c>
      <c r="RL181">
        <v>0</v>
      </c>
      <c r="RM181">
        <v>0</v>
      </c>
      <c r="RN181">
        <v>0</v>
      </c>
      <c r="RO181">
        <v>0</v>
      </c>
    </row>
    <row r="182" spans="1:483"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v>
      </c>
      <c r="RF182">
        <v>0</v>
      </c>
      <c r="RG182">
        <v>0</v>
      </c>
      <c r="RH182">
        <v>0</v>
      </c>
      <c r="RK182" t="s">
        <v>312</v>
      </c>
      <c r="RL182">
        <v>0</v>
      </c>
      <c r="RM182">
        <v>0</v>
      </c>
      <c r="RN182">
        <v>0</v>
      </c>
      <c r="RO182">
        <v>0</v>
      </c>
    </row>
    <row r="183" spans="1:483"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c r="RD183" t="s">
        <v>313</v>
      </c>
      <c r="RE183">
        <v>0</v>
      </c>
      <c r="RF183">
        <v>0</v>
      </c>
      <c r="RG183">
        <v>0</v>
      </c>
      <c r="RH183">
        <v>0</v>
      </c>
      <c r="RK183" t="s">
        <v>313</v>
      </c>
      <c r="RL183">
        <v>0</v>
      </c>
      <c r="RM183">
        <v>0</v>
      </c>
      <c r="RN183">
        <v>0</v>
      </c>
      <c r="RO183">
        <v>0</v>
      </c>
    </row>
    <row r="184" spans="1:483"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c r="RD184" t="s">
        <v>314</v>
      </c>
      <c r="RE184">
        <v>0</v>
      </c>
      <c r="RF184">
        <v>0</v>
      </c>
      <c r="RG184">
        <v>0</v>
      </c>
      <c r="RH184">
        <v>0</v>
      </c>
      <c r="RK184" t="s">
        <v>314</v>
      </c>
      <c r="RL184">
        <v>0</v>
      </c>
      <c r="RM184">
        <v>0</v>
      </c>
      <c r="RN184">
        <v>0</v>
      </c>
      <c r="RO184">
        <v>0</v>
      </c>
    </row>
    <row r="185" spans="1:483"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c r="RD185" t="s">
        <v>315</v>
      </c>
      <c r="RE185">
        <v>0</v>
      </c>
      <c r="RF185">
        <v>0</v>
      </c>
      <c r="RG185">
        <v>0</v>
      </c>
      <c r="RH185">
        <v>0</v>
      </c>
      <c r="RK185" t="s">
        <v>315</v>
      </c>
      <c r="RL185">
        <v>0</v>
      </c>
      <c r="RM185">
        <v>0</v>
      </c>
      <c r="RN185">
        <v>0</v>
      </c>
      <c r="RO185">
        <v>0</v>
      </c>
    </row>
    <row r="186" spans="1:483"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c r="RK186" t="s">
        <v>316</v>
      </c>
      <c r="RL186">
        <v>0</v>
      </c>
      <c r="RM186">
        <v>0</v>
      </c>
      <c r="RN186">
        <v>0</v>
      </c>
      <c r="RO186">
        <v>0</v>
      </c>
    </row>
    <row r="187" spans="1:483"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c r="RD187" t="s">
        <v>317</v>
      </c>
      <c r="RE187">
        <v>0</v>
      </c>
      <c r="RF187">
        <v>0</v>
      </c>
      <c r="RG187">
        <v>0</v>
      </c>
      <c r="RH187">
        <v>0</v>
      </c>
      <c r="RK187" t="s">
        <v>317</v>
      </c>
      <c r="RL187">
        <v>0</v>
      </c>
      <c r="RM187">
        <v>0</v>
      </c>
      <c r="RN187">
        <v>0</v>
      </c>
      <c r="RO187">
        <v>0</v>
      </c>
    </row>
    <row r="188" spans="1:483"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c r="RD188" t="s">
        <v>318</v>
      </c>
      <c r="RE188">
        <v>0</v>
      </c>
      <c r="RF188">
        <v>0</v>
      </c>
      <c r="RG188">
        <v>0</v>
      </c>
      <c r="RH188">
        <v>0</v>
      </c>
      <c r="RK188" t="s">
        <v>318</v>
      </c>
      <c r="RL188">
        <v>0</v>
      </c>
      <c r="RM188">
        <v>0</v>
      </c>
      <c r="RN188">
        <v>0</v>
      </c>
      <c r="RO188">
        <v>0</v>
      </c>
    </row>
    <row r="189" spans="1:483"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c r="RD189" t="s">
        <v>319</v>
      </c>
      <c r="RE189">
        <v>0</v>
      </c>
      <c r="RF189">
        <v>0</v>
      </c>
      <c r="RG189">
        <v>0</v>
      </c>
      <c r="RH189">
        <v>0</v>
      </c>
      <c r="RK189" t="s">
        <v>319</v>
      </c>
      <c r="RL189">
        <v>0</v>
      </c>
      <c r="RM189">
        <v>0</v>
      </c>
      <c r="RN189">
        <v>0</v>
      </c>
      <c r="RO189">
        <v>0</v>
      </c>
    </row>
    <row r="190" spans="1:483"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c r="RD190" t="s">
        <v>320</v>
      </c>
      <c r="RE190">
        <v>0</v>
      </c>
      <c r="RF190">
        <v>0</v>
      </c>
      <c r="RG190">
        <v>0</v>
      </c>
      <c r="RH190">
        <v>0</v>
      </c>
      <c r="RK190" t="s">
        <v>320</v>
      </c>
      <c r="RL190">
        <v>0</v>
      </c>
      <c r="RM190">
        <v>0</v>
      </c>
      <c r="RN190">
        <v>0</v>
      </c>
      <c r="RO190">
        <v>0</v>
      </c>
    </row>
    <row r="191" spans="1:483"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c r="RD191" t="s">
        <v>321</v>
      </c>
      <c r="RE191">
        <v>0</v>
      </c>
      <c r="RF191">
        <v>0</v>
      </c>
      <c r="RG191">
        <v>0</v>
      </c>
      <c r="RH191">
        <v>0</v>
      </c>
      <c r="RK191" t="s">
        <v>321</v>
      </c>
      <c r="RL191">
        <v>0</v>
      </c>
      <c r="RM191">
        <v>0</v>
      </c>
      <c r="RN191">
        <v>0</v>
      </c>
      <c r="RO191">
        <v>0</v>
      </c>
    </row>
    <row r="192" spans="1:483"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c r="RD192" t="s">
        <v>322</v>
      </c>
      <c r="RE192">
        <v>0</v>
      </c>
      <c r="RF192">
        <v>0</v>
      </c>
      <c r="RG192">
        <v>0</v>
      </c>
      <c r="RH192">
        <v>0</v>
      </c>
      <c r="RK192" t="s">
        <v>322</v>
      </c>
      <c r="RL192">
        <v>0</v>
      </c>
      <c r="RM192">
        <v>0</v>
      </c>
      <c r="RN192">
        <v>0</v>
      </c>
      <c r="RO192">
        <v>0</v>
      </c>
    </row>
    <row r="193" spans="1:483"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v>
      </c>
      <c r="RF193">
        <v>0</v>
      </c>
      <c r="RG193">
        <v>0</v>
      </c>
      <c r="RH193">
        <v>0</v>
      </c>
      <c r="RK193" t="s">
        <v>323</v>
      </c>
      <c r="RL193">
        <v>0</v>
      </c>
      <c r="RM193">
        <v>0</v>
      </c>
      <c r="RN193">
        <v>0</v>
      </c>
      <c r="RO193">
        <v>0</v>
      </c>
    </row>
    <row r="194" spans="1:483"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v>
      </c>
      <c r="RF194">
        <v>0</v>
      </c>
      <c r="RG194">
        <v>0</v>
      </c>
      <c r="RH194">
        <v>0</v>
      </c>
      <c r="RK194" t="s">
        <v>324</v>
      </c>
      <c r="RL194">
        <v>0</v>
      </c>
      <c r="RM194">
        <v>0</v>
      </c>
      <c r="RN194">
        <v>0</v>
      </c>
      <c r="RO194">
        <v>0</v>
      </c>
    </row>
    <row r="195" spans="1:483"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c r="RD195" t="s">
        <v>325</v>
      </c>
      <c r="RE195">
        <v>0</v>
      </c>
      <c r="RF195">
        <v>0</v>
      </c>
      <c r="RG195">
        <v>0</v>
      </c>
      <c r="RH195">
        <v>0</v>
      </c>
      <c r="RK195" t="s">
        <v>325</v>
      </c>
      <c r="RL195">
        <v>0</v>
      </c>
      <c r="RM195">
        <v>0</v>
      </c>
      <c r="RN195">
        <v>0</v>
      </c>
      <c r="RO195">
        <v>0</v>
      </c>
    </row>
    <row r="196" spans="1:483"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c r="RD196" t="s">
        <v>326</v>
      </c>
      <c r="RE196">
        <v>0</v>
      </c>
      <c r="RF196">
        <v>0</v>
      </c>
      <c r="RG196">
        <v>0</v>
      </c>
      <c r="RH196">
        <v>0</v>
      </c>
      <c r="RK196" t="s">
        <v>326</v>
      </c>
      <c r="RL196">
        <v>0</v>
      </c>
      <c r="RM196">
        <v>0</v>
      </c>
      <c r="RN196">
        <v>0</v>
      </c>
      <c r="RO196">
        <v>0</v>
      </c>
    </row>
    <row r="197" spans="1:483"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c r="RD197" t="s">
        <v>327</v>
      </c>
      <c r="RE197">
        <v>0</v>
      </c>
      <c r="RF197">
        <v>0</v>
      </c>
      <c r="RG197">
        <v>0</v>
      </c>
      <c r="RH197">
        <v>0</v>
      </c>
      <c r="RK197" t="s">
        <v>327</v>
      </c>
      <c r="RL197">
        <v>0</v>
      </c>
      <c r="RM197">
        <v>0</v>
      </c>
      <c r="RN197">
        <v>0</v>
      </c>
      <c r="RO197">
        <v>0</v>
      </c>
    </row>
    <row r="198" spans="1:483"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c r="RK198" t="s">
        <v>328</v>
      </c>
      <c r="RL198">
        <v>0</v>
      </c>
      <c r="RM198">
        <v>0</v>
      </c>
      <c r="RN198">
        <v>0</v>
      </c>
      <c r="RO198">
        <v>0</v>
      </c>
    </row>
    <row r="199" spans="1:483"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c r="RD199" t="s">
        <v>329</v>
      </c>
      <c r="RE199">
        <v>0</v>
      </c>
      <c r="RF199">
        <v>0</v>
      </c>
      <c r="RG199">
        <v>0</v>
      </c>
      <c r="RH199">
        <v>0</v>
      </c>
      <c r="RK199" t="s">
        <v>329</v>
      </c>
      <c r="RL199">
        <v>0</v>
      </c>
      <c r="RM199">
        <v>0</v>
      </c>
      <c r="RN199">
        <v>0</v>
      </c>
      <c r="RO199">
        <v>0</v>
      </c>
    </row>
    <row r="200" spans="1:483"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c r="RD200" t="s">
        <v>330</v>
      </c>
      <c r="RE200">
        <v>0</v>
      </c>
      <c r="RF200">
        <v>0</v>
      </c>
      <c r="RG200">
        <v>0</v>
      </c>
      <c r="RH200">
        <v>0</v>
      </c>
      <c r="RK200" t="s">
        <v>330</v>
      </c>
      <c r="RL200">
        <v>0</v>
      </c>
      <c r="RM200">
        <v>0</v>
      </c>
      <c r="RN200">
        <v>0</v>
      </c>
      <c r="RO200">
        <v>0</v>
      </c>
    </row>
    <row r="201" spans="1:483"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c r="RD201" t="s">
        <v>331</v>
      </c>
      <c r="RE201">
        <v>0</v>
      </c>
      <c r="RF201">
        <v>0</v>
      </c>
      <c r="RG201">
        <v>0</v>
      </c>
      <c r="RH201">
        <v>0</v>
      </c>
      <c r="RK201" t="s">
        <v>331</v>
      </c>
      <c r="RL201">
        <v>0</v>
      </c>
      <c r="RM201">
        <v>0</v>
      </c>
      <c r="RN201">
        <v>0</v>
      </c>
      <c r="RO201">
        <v>0</v>
      </c>
    </row>
    <row r="202" spans="1:483"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c r="RD202" t="s">
        <v>332</v>
      </c>
      <c r="RE202">
        <v>0</v>
      </c>
      <c r="RF202">
        <v>0</v>
      </c>
      <c r="RG202">
        <v>0</v>
      </c>
      <c r="RH202">
        <v>0</v>
      </c>
      <c r="RK202" t="s">
        <v>332</v>
      </c>
      <c r="RL202">
        <v>0</v>
      </c>
      <c r="RM202">
        <v>0</v>
      </c>
      <c r="RN202">
        <v>0</v>
      </c>
      <c r="RO202">
        <v>0</v>
      </c>
    </row>
    <row r="203" spans="1:483"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c r="RD203" t="s">
        <v>333</v>
      </c>
      <c r="RE203">
        <v>0</v>
      </c>
      <c r="RF203">
        <v>0</v>
      </c>
      <c r="RG203">
        <v>0</v>
      </c>
      <c r="RH203">
        <v>0</v>
      </c>
      <c r="RK203" t="s">
        <v>333</v>
      </c>
      <c r="RL203">
        <v>0</v>
      </c>
      <c r="RM203">
        <v>0</v>
      </c>
      <c r="RN203">
        <v>0</v>
      </c>
      <c r="RO203">
        <v>0</v>
      </c>
    </row>
    <row r="204" spans="1:483"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c r="RD204" t="s">
        <v>334</v>
      </c>
      <c r="RE204">
        <v>0</v>
      </c>
      <c r="RF204">
        <v>0</v>
      </c>
      <c r="RG204">
        <v>0</v>
      </c>
      <c r="RH204">
        <v>0</v>
      </c>
      <c r="RK204" t="s">
        <v>334</v>
      </c>
      <c r="RL204">
        <v>0</v>
      </c>
      <c r="RM204">
        <v>0</v>
      </c>
      <c r="RN204">
        <v>0</v>
      </c>
      <c r="RO204">
        <v>0</v>
      </c>
    </row>
    <row r="205" spans="1:483"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c r="QI205" t="s">
        <v>335</v>
      </c>
      <c r="QJ205">
        <v>0</v>
      </c>
      <c r="QK205">
        <v>0</v>
      </c>
      <c r="QL205">
        <v>0</v>
      </c>
      <c r="QM205">
        <v>0</v>
      </c>
      <c r="QP205" t="s">
        <v>335</v>
      </c>
      <c r="QQ205">
        <v>0</v>
      </c>
      <c r="QR205">
        <v>0</v>
      </c>
      <c r="QS205">
        <v>0</v>
      </c>
      <c r="QT205">
        <v>0</v>
      </c>
      <c r="QW205" t="s">
        <v>335</v>
      </c>
      <c r="QX205">
        <v>0</v>
      </c>
      <c r="QY205">
        <v>0</v>
      </c>
      <c r="QZ205">
        <v>0</v>
      </c>
      <c r="RA205">
        <v>0</v>
      </c>
      <c r="RD205" t="s">
        <v>335</v>
      </c>
      <c r="RE205">
        <v>0</v>
      </c>
      <c r="RF205">
        <v>0</v>
      </c>
      <c r="RG205">
        <v>0</v>
      </c>
      <c r="RH205">
        <v>0</v>
      </c>
      <c r="RK205" t="s">
        <v>335</v>
      </c>
      <c r="RL205">
        <v>0</v>
      </c>
      <c r="RM205">
        <v>0</v>
      </c>
      <c r="RN205">
        <v>0</v>
      </c>
      <c r="RO205">
        <v>0</v>
      </c>
    </row>
    <row r="206" spans="1:483"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c r="RK206" t="s">
        <v>336</v>
      </c>
      <c r="RL206">
        <v>0</v>
      </c>
      <c r="RM206">
        <v>0</v>
      </c>
      <c r="RN206">
        <v>0</v>
      </c>
      <c r="RO206">
        <v>0</v>
      </c>
    </row>
    <row r="207" spans="1:483"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c r="RK207" t="s">
        <v>337</v>
      </c>
      <c r="RL207">
        <v>0</v>
      </c>
      <c r="RM207">
        <v>0</v>
      </c>
      <c r="RN207">
        <v>0</v>
      </c>
      <c r="RO207">
        <v>0</v>
      </c>
    </row>
    <row r="208" spans="1:483"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c r="RK208" t="s">
        <v>338</v>
      </c>
      <c r="RL208">
        <v>0</v>
      </c>
      <c r="RM208">
        <v>0</v>
      </c>
      <c r="RN208">
        <v>0</v>
      </c>
      <c r="RO208">
        <v>0</v>
      </c>
    </row>
    <row r="209" spans="1:483"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c r="RD209" t="s">
        <v>339</v>
      </c>
      <c r="RE209">
        <v>0</v>
      </c>
      <c r="RF209">
        <v>0</v>
      </c>
      <c r="RG209">
        <v>0</v>
      </c>
      <c r="RH209">
        <v>0</v>
      </c>
      <c r="RK209" t="s">
        <v>339</v>
      </c>
      <c r="RL209">
        <v>0</v>
      </c>
      <c r="RM209">
        <v>0</v>
      </c>
      <c r="RN209">
        <v>0</v>
      </c>
      <c r="RO209">
        <v>0</v>
      </c>
    </row>
    <row r="210" spans="1:483"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0</v>
      </c>
      <c r="RF210">
        <v>0</v>
      </c>
      <c r="RG210">
        <v>0</v>
      </c>
      <c r="RH210">
        <v>0</v>
      </c>
      <c r="RK210" t="s">
        <v>340</v>
      </c>
      <c r="RL210">
        <v>0</v>
      </c>
      <c r="RM210">
        <v>0</v>
      </c>
      <c r="RN210">
        <v>0</v>
      </c>
      <c r="RO210">
        <v>0</v>
      </c>
    </row>
    <row r="211" spans="1:483"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c r="RD211" t="s">
        <v>341</v>
      </c>
      <c r="RE211">
        <v>0</v>
      </c>
      <c r="RF211">
        <v>0</v>
      </c>
      <c r="RG211">
        <v>0</v>
      </c>
      <c r="RH211">
        <v>0</v>
      </c>
      <c r="RK211" t="s">
        <v>341</v>
      </c>
      <c r="RL211">
        <v>0</v>
      </c>
      <c r="RM211">
        <v>0</v>
      </c>
      <c r="RN211">
        <v>0</v>
      </c>
      <c r="RO211">
        <v>0</v>
      </c>
    </row>
    <row r="212" spans="1:483"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c r="RD212" t="s">
        <v>342</v>
      </c>
      <c r="RE212">
        <v>0</v>
      </c>
      <c r="RF212">
        <v>0</v>
      </c>
      <c r="RG212">
        <v>0</v>
      </c>
      <c r="RH212">
        <v>0</v>
      </c>
      <c r="RK212" t="s">
        <v>342</v>
      </c>
      <c r="RL212">
        <v>0</v>
      </c>
      <c r="RM212">
        <v>0</v>
      </c>
      <c r="RN212">
        <v>0</v>
      </c>
      <c r="RO212">
        <v>0</v>
      </c>
    </row>
    <row r="213" spans="1:483"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c r="RD213" t="s">
        <v>343</v>
      </c>
      <c r="RE213">
        <v>0</v>
      </c>
      <c r="RF213">
        <v>0</v>
      </c>
      <c r="RG213">
        <v>0</v>
      </c>
      <c r="RH213">
        <v>0</v>
      </c>
      <c r="RK213" t="s">
        <v>343</v>
      </c>
      <c r="RL213">
        <v>0</v>
      </c>
      <c r="RM213">
        <v>0</v>
      </c>
      <c r="RN213">
        <v>0</v>
      </c>
      <c r="RO213">
        <v>0</v>
      </c>
    </row>
    <row r="214" spans="1:483"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c r="RK214" t="s">
        <v>344</v>
      </c>
      <c r="RL214">
        <v>0</v>
      </c>
      <c r="RM214">
        <v>0</v>
      </c>
      <c r="RN214">
        <v>0</v>
      </c>
      <c r="RO214">
        <v>0</v>
      </c>
    </row>
    <row r="215" spans="1:483"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v>
      </c>
      <c r="QY215">
        <v>0</v>
      </c>
      <c r="QZ215">
        <v>0</v>
      </c>
      <c r="RA215">
        <v>0</v>
      </c>
      <c r="RD215" t="s">
        <v>345</v>
      </c>
      <c r="RE215">
        <v>0</v>
      </c>
      <c r="RF215">
        <v>0</v>
      </c>
      <c r="RG215">
        <v>0</v>
      </c>
      <c r="RH215">
        <v>0</v>
      </c>
      <c r="RK215" t="s">
        <v>345</v>
      </c>
      <c r="RL215">
        <v>0</v>
      </c>
      <c r="RM215">
        <v>0</v>
      </c>
      <c r="RN215">
        <v>0</v>
      </c>
      <c r="RO215">
        <v>0</v>
      </c>
    </row>
    <row r="216" spans="1:483"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c r="RK216" t="s">
        <v>346</v>
      </c>
      <c r="RL216">
        <v>0</v>
      </c>
      <c r="RM216">
        <v>0</v>
      </c>
      <c r="RN216">
        <v>0</v>
      </c>
      <c r="RO216">
        <v>0</v>
      </c>
    </row>
    <row r="217" spans="1:483"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0.04</v>
      </c>
      <c r="QK217">
        <v>0.17</v>
      </c>
      <c r="QL217">
        <v>0</v>
      </c>
      <c r="QM217">
        <v>0</v>
      </c>
      <c r="QP217" t="s">
        <v>347</v>
      </c>
      <c r="QQ217">
        <v>0</v>
      </c>
      <c r="QR217">
        <v>0</v>
      </c>
      <c r="QS217">
        <v>0</v>
      </c>
      <c r="QT217">
        <v>0</v>
      </c>
      <c r="QW217" t="s">
        <v>347</v>
      </c>
      <c r="QX217">
        <v>0</v>
      </c>
      <c r="QY217">
        <v>0</v>
      </c>
      <c r="QZ217">
        <v>0</v>
      </c>
      <c r="RA217">
        <v>0</v>
      </c>
      <c r="RD217" t="s">
        <v>347</v>
      </c>
      <c r="RE217">
        <v>0</v>
      </c>
      <c r="RF217">
        <v>0</v>
      </c>
      <c r="RG217">
        <v>0</v>
      </c>
      <c r="RH217">
        <v>0</v>
      </c>
      <c r="RK217" t="s">
        <v>347</v>
      </c>
      <c r="RL217">
        <v>0</v>
      </c>
      <c r="RM217">
        <v>0</v>
      </c>
      <c r="RN217">
        <v>0</v>
      </c>
      <c r="RO217">
        <v>0</v>
      </c>
    </row>
    <row r="218" spans="1:483"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c r="RD218" t="s">
        <v>348</v>
      </c>
      <c r="RE218">
        <v>0</v>
      </c>
      <c r="RF218">
        <v>0</v>
      </c>
      <c r="RG218">
        <v>0</v>
      </c>
      <c r="RH218">
        <v>0</v>
      </c>
      <c r="RK218" t="s">
        <v>348</v>
      </c>
      <c r="RL218">
        <v>0</v>
      </c>
      <c r="RM218">
        <v>0</v>
      </c>
      <c r="RN218">
        <v>0</v>
      </c>
      <c r="RO218">
        <v>0</v>
      </c>
    </row>
    <row r="219" spans="1:483"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c r="RD219" t="s">
        <v>349</v>
      </c>
      <c r="RE219">
        <v>0</v>
      </c>
      <c r="RF219">
        <v>0</v>
      </c>
      <c r="RG219">
        <v>0</v>
      </c>
      <c r="RH219">
        <v>0</v>
      </c>
      <c r="RK219" t="s">
        <v>349</v>
      </c>
      <c r="RL219">
        <v>0</v>
      </c>
      <c r="RM219">
        <v>0</v>
      </c>
      <c r="RN219">
        <v>0</v>
      </c>
      <c r="RO219">
        <v>0</v>
      </c>
    </row>
    <row r="220" spans="1:483"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c r="QI220" t="s">
        <v>350</v>
      </c>
      <c r="QJ220">
        <v>0</v>
      </c>
      <c r="QK220">
        <v>0</v>
      </c>
      <c r="QL220">
        <v>0</v>
      </c>
      <c r="QM220">
        <v>0</v>
      </c>
      <c r="QP220" t="s">
        <v>350</v>
      </c>
      <c r="QQ220">
        <v>0</v>
      </c>
      <c r="QR220">
        <v>0</v>
      </c>
      <c r="QS220">
        <v>0</v>
      </c>
      <c r="QT220">
        <v>0</v>
      </c>
      <c r="QW220" t="s">
        <v>350</v>
      </c>
      <c r="QX220">
        <v>0.05</v>
      </c>
      <c r="QY220">
        <v>0</v>
      </c>
      <c r="QZ220">
        <v>0</v>
      </c>
      <c r="RA220">
        <v>0.37</v>
      </c>
      <c r="RD220" t="s">
        <v>350</v>
      </c>
      <c r="RE220">
        <v>0</v>
      </c>
      <c r="RF220">
        <v>0</v>
      </c>
      <c r="RG220">
        <v>0</v>
      </c>
      <c r="RH220">
        <v>0</v>
      </c>
      <c r="RK220" t="s">
        <v>350</v>
      </c>
      <c r="RL220">
        <v>0</v>
      </c>
      <c r="RM220">
        <v>0</v>
      </c>
      <c r="RN220">
        <v>0</v>
      </c>
      <c r="RO220">
        <v>0</v>
      </c>
    </row>
    <row r="221" spans="1:483"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c r="RK221" t="s">
        <v>351</v>
      </c>
      <c r="RL221">
        <v>0</v>
      </c>
      <c r="RM221">
        <v>0</v>
      </c>
      <c r="RN221">
        <v>0</v>
      </c>
      <c r="RO221">
        <v>0</v>
      </c>
    </row>
    <row r="222" spans="1:483"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c r="RD222" t="s">
        <v>352</v>
      </c>
      <c r="RE222">
        <v>0</v>
      </c>
      <c r="RF222">
        <v>0</v>
      </c>
      <c r="RG222">
        <v>0</v>
      </c>
      <c r="RH222">
        <v>0</v>
      </c>
      <c r="RK222" t="s">
        <v>352</v>
      </c>
      <c r="RL222">
        <v>0</v>
      </c>
      <c r="RM222">
        <v>0</v>
      </c>
      <c r="RN222">
        <v>0</v>
      </c>
      <c r="RO222">
        <v>0</v>
      </c>
    </row>
    <row r="223" spans="1:483"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c r="RK223" t="s">
        <v>353</v>
      </c>
      <c r="RL223">
        <v>0</v>
      </c>
      <c r="RM223">
        <v>0</v>
      </c>
      <c r="RN223">
        <v>0</v>
      </c>
      <c r="RO223">
        <v>0</v>
      </c>
    </row>
    <row r="224" spans="1:483"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c r="RK224" t="s">
        <v>354</v>
      </c>
      <c r="RL224">
        <v>0</v>
      </c>
      <c r="RM224">
        <v>0</v>
      </c>
      <c r="RN224">
        <v>0</v>
      </c>
      <c r="RO224">
        <v>0</v>
      </c>
    </row>
    <row r="225" spans="1:483"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c r="RD225" t="s">
        <v>355</v>
      </c>
      <c r="RE225">
        <v>0</v>
      </c>
      <c r="RF225">
        <v>0</v>
      </c>
      <c r="RG225">
        <v>0</v>
      </c>
      <c r="RH225">
        <v>0</v>
      </c>
      <c r="RK225" t="s">
        <v>355</v>
      </c>
      <c r="RL225">
        <v>0</v>
      </c>
      <c r="RM225">
        <v>0</v>
      </c>
      <c r="RN225">
        <v>0</v>
      </c>
      <c r="RO225">
        <v>0</v>
      </c>
    </row>
    <row r="226" spans="1:483"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c r="RD226" t="s">
        <v>356</v>
      </c>
      <c r="RE226">
        <v>0</v>
      </c>
      <c r="RF226">
        <v>0</v>
      </c>
      <c r="RG226">
        <v>0</v>
      </c>
      <c r="RH226">
        <v>0</v>
      </c>
      <c r="RK226" t="s">
        <v>356</v>
      </c>
      <c r="RL226">
        <v>0</v>
      </c>
      <c r="RM226">
        <v>0</v>
      </c>
      <c r="RN226">
        <v>0</v>
      </c>
      <c r="RO226">
        <v>0</v>
      </c>
    </row>
    <row r="227" spans="1:483"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c r="RD227" t="s">
        <v>357</v>
      </c>
      <c r="RE227">
        <v>0</v>
      </c>
      <c r="RF227">
        <v>0</v>
      </c>
      <c r="RG227">
        <v>0</v>
      </c>
      <c r="RH227">
        <v>0</v>
      </c>
      <c r="RK227" t="s">
        <v>357</v>
      </c>
      <c r="RL227">
        <v>0</v>
      </c>
      <c r="RM227">
        <v>0</v>
      </c>
      <c r="RN227">
        <v>0</v>
      </c>
      <c r="RO227">
        <v>0</v>
      </c>
    </row>
    <row r="228" spans="1:483"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c r="RD228" t="s">
        <v>358</v>
      </c>
      <c r="RE228">
        <v>0</v>
      </c>
      <c r="RF228">
        <v>0</v>
      </c>
      <c r="RG228">
        <v>0</v>
      </c>
      <c r="RH228">
        <v>0</v>
      </c>
      <c r="RK228" t="s">
        <v>358</v>
      </c>
      <c r="RL228">
        <v>0</v>
      </c>
      <c r="RM228">
        <v>0</v>
      </c>
      <c r="RN228">
        <v>0</v>
      </c>
      <c r="RO228">
        <v>0</v>
      </c>
    </row>
    <row r="229" spans="1:483"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c r="RK229" t="s">
        <v>359</v>
      </c>
      <c r="RL229">
        <v>0</v>
      </c>
      <c r="RM229">
        <v>0</v>
      </c>
      <c r="RN229">
        <v>0</v>
      </c>
      <c r="RO229">
        <v>0</v>
      </c>
    </row>
    <row r="230" spans="1:483"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c r="RK230" t="s">
        <v>360</v>
      </c>
      <c r="RL230">
        <v>0</v>
      </c>
      <c r="RM230">
        <v>0</v>
      </c>
      <c r="RN230">
        <v>0</v>
      </c>
      <c r="RO230">
        <v>0</v>
      </c>
    </row>
    <row r="231" spans="1:483"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c r="RK231" t="s">
        <v>361</v>
      </c>
      <c r="RL231">
        <v>0</v>
      </c>
      <c r="RM231">
        <v>0</v>
      </c>
      <c r="RN231">
        <v>0</v>
      </c>
      <c r="RO231">
        <v>0</v>
      </c>
    </row>
    <row r="232" spans="1:483"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c r="RK232" t="s">
        <v>362</v>
      </c>
      <c r="RL232">
        <v>0</v>
      </c>
      <c r="RM232">
        <v>0</v>
      </c>
      <c r="RN232">
        <v>0</v>
      </c>
      <c r="RO232">
        <v>0</v>
      </c>
    </row>
    <row r="233" spans="1:483"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0</v>
      </c>
      <c r="RF233">
        <v>0</v>
      </c>
      <c r="RG233">
        <v>0</v>
      </c>
      <c r="RH233">
        <v>0</v>
      </c>
      <c r="RK233" t="s">
        <v>363</v>
      </c>
      <c r="RL233">
        <v>0</v>
      </c>
      <c r="RM233">
        <v>0</v>
      </c>
      <c r="RN233">
        <v>0</v>
      </c>
      <c r="RO233">
        <v>0</v>
      </c>
    </row>
    <row r="234" spans="1:483"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c r="RD234" t="s">
        <v>364</v>
      </c>
      <c r="RE234">
        <v>0</v>
      </c>
      <c r="RF234">
        <v>0</v>
      </c>
      <c r="RG234">
        <v>0</v>
      </c>
      <c r="RH234">
        <v>0</v>
      </c>
      <c r="RK234" t="s">
        <v>364</v>
      </c>
      <c r="RL234">
        <v>0</v>
      </c>
      <c r="RM234">
        <v>0</v>
      </c>
      <c r="RN234">
        <v>0</v>
      </c>
      <c r="RO234">
        <v>0</v>
      </c>
    </row>
    <row r="235" spans="1:483"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c r="RD235" t="s">
        <v>365</v>
      </c>
      <c r="RE235">
        <v>0</v>
      </c>
      <c r="RF235">
        <v>0</v>
      </c>
      <c r="RG235">
        <v>0</v>
      </c>
      <c r="RH235">
        <v>0</v>
      </c>
      <c r="RK235" t="s">
        <v>365</v>
      </c>
      <c r="RL235">
        <v>0</v>
      </c>
      <c r="RM235">
        <v>0</v>
      </c>
      <c r="RN235">
        <v>0</v>
      </c>
      <c r="RO235">
        <v>0</v>
      </c>
    </row>
    <row r="236" spans="1:483"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0.1</v>
      </c>
      <c r="RF236">
        <v>0</v>
      </c>
      <c r="RG236">
        <v>0</v>
      </c>
      <c r="RH236">
        <v>0</v>
      </c>
      <c r="RK236" t="s">
        <v>366</v>
      </c>
      <c r="RL236">
        <v>0</v>
      </c>
      <c r="RM236">
        <v>0</v>
      </c>
      <c r="RN236">
        <v>0</v>
      </c>
      <c r="RO236">
        <v>0</v>
      </c>
    </row>
    <row r="237" spans="1:483"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c r="RK237" t="s">
        <v>367</v>
      </c>
      <c r="RL237">
        <v>0</v>
      </c>
      <c r="RM237">
        <v>0</v>
      </c>
      <c r="RN237">
        <v>0</v>
      </c>
      <c r="RO237">
        <v>0</v>
      </c>
    </row>
    <row r="238" spans="1:483"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c r="RK238" t="s">
        <v>368</v>
      </c>
      <c r="RL238">
        <v>0</v>
      </c>
      <c r="RM238">
        <v>0</v>
      </c>
      <c r="RN238">
        <v>0</v>
      </c>
      <c r="RO238">
        <v>0</v>
      </c>
    </row>
    <row r="239" spans="1:483"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c r="RD239" t="s">
        <v>369</v>
      </c>
      <c r="RE239">
        <v>0</v>
      </c>
      <c r="RF239">
        <v>0</v>
      </c>
      <c r="RG239">
        <v>0</v>
      </c>
      <c r="RH239">
        <v>0</v>
      </c>
      <c r="RK239" t="s">
        <v>369</v>
      </c>
      <c r="RL239">
        <v>0</v>
      </c>
      <c r="RM239">
        <v>0</v>
      </c>
      <c r="RN239">
        <v>0</v>
      </c>
      <c r="RO239">
        <v>0</v>
      </c>
    </row>
    <row r="240" spans="1:483"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c r="RK240" t="s">
        <v>370</v>
      </c>
      <c r="RL240">
        <v>0</v>
      </c>
      <c r="RM240">
        <v>0</v>
      </c>
      <c r="RN240">
        <v>0</v>
      </c>
      <c r="RO240">
        <v>0</v>
      </c>
    </row>
    <row r="241" spans="1:483"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c r="RK241" t="s">
        <v>371</v>
      </c>
      <c r="RL241">
        <v>0</v>
      </c>
      <c r="RM241">
        <v>0</v>
      </c>
      <c r="RN241">
        <v>0</v>
      </c>
      <c r="RO241">
        <v>0</v>
      </c>
    </row>
    <row r="242" spans="1:483"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c r="RK242" t="s">
        <v>372</v>
      </c>
      <c r="RL242">
        <v>0</v>
      </c>
      <c r="RM242">
        <v>0</v>
      </c>
      <c r="RN242">
        <v>0</v>
      </c>
      <c r="RO242">
        <v>0</v>
      </c>
    </row>
    <row r="243" spans="1:483"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v>
      </c>
      <c r="RF243">
        <v>0</v>
      </c>
      <c r="RG243">
        <v>0</v>
      </c>
      <c r="RH243">
        <v>0</v>
      </c>
      <c r="RK243" t="s">
        <v>373</v>
      </c>
      <c r="RL243">
        <v>0</v>
      </c>
      <c r="RM243">
        <v>0</v>
      </c>
      <c r="RN243">
        <v>0</v>
      </c>
      <c r="RO243">
        <v>0</v>
      </c>
    </row>
    <row r="244" spans="1:483"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v>
      </c>
      <c r="RF244">
        <v>0</v>
      </c>
      <c r="RG244">
        <v>0</v>
      </c>
      <c r="RH244">
        <v>0</v>
      </c>
      <c r="RK244" t="s">
        <v>374</v>
      </c>
      <c r="RL244">
        <v>0</v>
      </c>
      <c r="RM244">
        <v>0</v>
      </c>
      <c r="RN244">
        <v>0</v>
      </c>
      <c r="RO244">
        <v>0</v>
      </c>
    </row>
    <row r="245" spans="1:483"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v>
      </c>
      <c r="QY245">
        <v>0</v>
      </c>
      <c r="QZ245">
        <v>0</v>
      </c>
      <c r="RA245">
        <v>0</v>
      </c>
      <c r="RD245" t="s">
        <v>375</v>
      </c>
      <c r="RE245">
        <v>0</v>
      </c>
      <c r="RF245">
        <v>0</v>
      </c>
      <c r="RG245">
        <v>0</v>
      </c>
      <c r="RH245">
        <v>0</v>
      </c>
      <c r="RK245" t="s">
        <v>375</v>
      </c>
      <c r="RL245">
        <v>0</v>
      </c>
      <c r="RM245">
        <v>0</v>
      </c>
      <c r="RN245">
        <v>0</v>
      </c>
      <c r="RO245">
        <v>0</v>
      </c>
    </row>
    <row r="246" spans="1:483"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c r="RK246" t="s">
        <v>376</v>
      </c>
      <c r="RL246">
        <v>0</v>
      </c>
      <c r="RM246">
        <v>0</v>
      </c>
      <c r="RN246">
        <v>0</v>
      </c>
      <c r="RO246">
        <v>0</v>
      </c>
    </row>
    <row r="247" spans="1:483"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c r="RK247" t="s">
        <v>377</v>
      </c>
      <c r="RL247">
        <v>0</v>
      </c>
      <c r="RM247">
        <v>0</v>
      </c>
      <c r="RN247">
        <v>0</v>
      </c>
      <c r="RO247">
        <v>0</v>
      </c>
    </row>
    <row r="248" spans="1:483"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c r="RK248" t="s">
        <v>378</v>
      </c>
      <c r="RL248">
        <v>0</v>
      </c>
      <c r="RM248">
        <v>0</v>
      </c>
      <c r="RN248">
        <v>0</v>
      </c>
      <c r="RO248">
        <v>0</v>
      </c>
    </row>
    <row r="249" spans="1:483"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c r="RK249" t="s">
        <v>379</v>
      </c>
      <c r="RL249">
        <v>0</v>
      </c>
      <c r="RM249">
        <v>0</v>
      </c>
      <c r="RN249">
        <v>0</v>
      </c>
      <c r="RO249">
        <v>0</v>
      </c>
    </row>
    <row r="250" spans="1:483"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c r="RD250" t="s">
        <v>380</v>
      </c>
      <c r="RE250">
        <v>0</v>
      </c>
      <c r="RF250">
        <v>0</v>
      </c>
      <c r="RG250">
        <v>0</v>
      </c>
      <c r="RH250">
        <v>0</v>
      </c>
      <c r="RK250" t="s">
        <v>380</v>
      </c>
      <c r="RL250">
        <v>0</v>
      </c>
      <c r="RM250">
        <v>0</v>
      </c>
      <c r="RN250">
        <v>0</v>
      </c>
      <c r="RO250">
        <v>0</v>
      </c>
    </row>
    <row r="251" spans="1:483"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c r="RK251" t="s">
        <v>381</v>
      </c>
      <c r="RL251">
        <v>0</v>
      </c>
      <c r="RM251">
        <v>0</v>
      </c>
      <c r="RN251">
        <v>0</v>
      </c>
      <c r="RO251">
        <v>0</v>
      </c>
    </row>
    <row r="252" spans="1:483"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c r="RK252" t="s">
        <v>382</v>
      </c>
      <c r="RL252">
        <v>0</v>
      </c>
      <c r="RM252">
        <v>0</v>
      </c>
      <c r="RN252">
        <v>0</v>
      </c>
      <c r="RO252">
        <v>0</v>
      </c>
    </row>
    <row r="253" spans="1:483"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c r="RK253" t="s">
        <v>383</v>
      </c>
      <c r="RL253">
        <v>0</v>
      </c>
      <c r="RM253">
        <v>0</v>
      </c>
      <c r="RN253">
        <v>0</v>
      </c>
      <c r="RO253">
        <v>0</v>
      </c>
    </row>
    <row r="254" spans="1:483"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c r="QI254" t="s">
        <v>384</v>
      </c>
      <c r="QJ254">
        <v>0.18</v>
      </c>
      <c r="QK254">
        <v>0</v>
      </c>
      <c r="QL254">
        <v>0.31</v>
      </c>
      <c r="QM254">
        <v>0</v>
      </c>
      <c r="QP254" t="s">
        <v>384</v>
      </c>
      <c r="QQ254">
        <v>0</v>
      </c>
      <c r="QR254">
        <v>0</v>
      </c>
      <c r="QS254">
        <v>0</v>
      </c>
      <c r="QT254">
        <v>0</v>
      </c>
      <c r="QW254" t="s">
        <v>384</v>
      </c>
      <c r="QX254">
        <v>0</v>
      </c>
      <c r="QY254">
        <v>0</v>
      </c>
      <c r="QZ254">
        <v>0</v>
      </c>
      <c r="RA254">
        <v>0</v>
      </c>
      <c r="RD254" t="s">
        <v>384</v>
      </c>
      <c r="RE254">
        <v>0</v>
      </c>
      <c r="RF254">
        <v>0</v>
      </c>
      <c r="RG254">
        <v>0</v>
      </c>
      <c r="RH254">
        <v>0</v>
      </c>
      <c r="RK254" t="s">
        <v>384</v>
      </c>
      <c r="RL254">
        <v>0</v>
      </c>
      <c r="RM254">
        <v>0</v>
      </c>
      <c r="RN254">
        <v>0</v>
      </c>
      <c r="RO254">
        <v>0</v>
      </c>
    </row>
    <row r="255" spans="1:483"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c r="RD255" t="s">
        <v>385</v>
      </c>
      <c r="RE255">
        <v>0</v>
      </c>
      <c r="RF255">
        <v>0</v>
      </c>
      <c r="RG255">
        <v>0</v>
      </c>
      <c r="RH255">
        <v>0</v>
      </c>
      <c r="RK255" t="s">
        <v>385</v>
      </c>
      <c r="RL255">
        <v>0</v>
      </c>
      <c r="RM255">
        <v>0</v>
      </c>
      <c r="RN255">
        <v>0</v>
      </c>
      <c r="RO255">
        <v>0</v>
      </c>
    </row>
    <row r="256" spans="1:483"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c r="RK256" t="s">
        <v>386</v>
      </c>
      <c r="RL256">
        <v>0</v>
      </c>
      <c r="RM256">
        <v>0</v>
      </c>
      <c r="RN256">
        <v>0</v>
      </c>
      <c r="RO256">
        <v>0</v>
      </c>
    </row>
    <row r="257" spans="1:483"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c r="QI257" t="s">
        <v>387</v>
      </c>
      <c r="QJ257">
        <v>0.45</v>
      </c>
      <c r="QK257">
        <v>1.21</v>
      </c>
      <c r="QL257">
        <v>0.19</v>
      </c>
      <c r="QM257">
        <v>0</v>
      </c>
      <c r="QP257" t="s">
        <v>387</v>
      </c>
      <c r="QQ257">
        <v>1.46</v>
      </c>
      <c r="QR257">
        <v>2.0099999999999998</v>
      </c>
      <c r="QS257">
        <v>0.63</v>
      </c>
      <c r="QT257">
        <v>4.17</v>
      </c>
      <c r="QW257" t="s">
        <v>387</v>
      </c>
      <c r="QX257">
        <v>0.94</v>
      </c>
      <c r="QY257">
        <v>1.95</v>
      </c>
      <c r="QZ257">
        <v>0.18</v>
      </c>
      <c r="RA257">
        <v>3.3</v>
      </c>
      <c r="RD257" t="s">
        <v>387</v>
      </c>
      <c r="RE257">
        <v>0.79</v>
      </c>
      <c r="RF257">
        <v>0.82</v>
      </c>
      <c r="RG257">
        <v>0.28000000000000003</v>
      </c>
      <c r="RH257">
        <v>3.32</v>
      </c>
      <c r="RK257" t="s">
        <v>387</v>
      </c>
      <c r="RL257">
        <v>0.24</v>
      </c>
      <c r="RM257">
        <v>0.28000000000000003</v>
      </c>
      <c r="RN257">
        <v>0</v>
      </c>
      <c r="RO257">
        <v>1.3</v>
      </c>
    </row>
    <row r="259" spans="1:483"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row>
    <row r="260" spans="1:483"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row>
    <row r="261" spans="1:483"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c r="RL261" s="6" t="s">
        <v>69</v>
      </c>
      <c r="RM261" s="6" t="s">
        <v>70</v>
      </c>
      <c r="RN261" s="6" t="s">
        <v>71</v>
      </c>
      <c r="RO261" s="6" t="s">
        <v>72</v>
      </c>
    </row>
    <row r="262" spans="1:483" x14ac:dyDescent="0.25">
      <c r="A262" s="9">
        <f>'TAM Aceite de Oliva'!B10</f>
        <v>0</v>
      </c>
      <c r="B262" s="9">
        <f>'TAM Aceite de Oliva'!C10</f>
        <v>3.2</v>
      </c>
      <c r="C262" s="9"/>
      <c r="D262" s="5">
        <f>SUMIF('Aceite de Oliva'!$B6:$B257,"&lt;="&amp;$B262,'Aceite de Oliva'!D$6:D$257)</f>
        <v>2.3800000000000003</v>
      </c>
      <c r="E262" s="5">
        <f>SUMIF('Aceite de Oliva'!$B6:$B257,"&lt;="&amp;$B262,'Aceite de Oliva'!E$6:E$257)</f>
        <v>3.62</v>
      </c>
      <c r="F262" s="5">
        <f>SUMIF('Aceite de Oliva'!$B6:$B257,"&lt;="&amp;$B262,'Aceite de Oliva'!F$6:F$257)</f>
        <v>1.9100000000000001</v>
      </c>
      <c r="G262" s="5">
        <f>SUMIF('Aceite de Oliva'!$B6:$B257,"&lt;="&amp;$B262,'Aceite de Oliva'!G$6:G$257)</f>
        <v>0.8600000000000001</v>
      </c>
      <c r="H262" s="9"/>
      <c r="I262" s="9"/>
      <c r="J262" s="9"/>
      <c r="K262" s="5">
        <f>SUMIF('Aceite de Oliva'!$B6:$B257,"&lt;="&amp;$B262,'Aceite de Oliva'!K$6:K$257)</f>
        <v>2.4599999999999995</v>
      </c>
      <c r="L262" s="5">
        <f>SUMIF('Aceite de Oliva'!$B6:$B257,"&lt;="&amp;$B262,'Aceite de Oliva'!L$6:L$257)</f>
        <v>1.7999999999999998</v>
      </c>
      <c r="M262" s="5">
        <f>SUMIF('Aceite de Oliva'!$B6:$B257,"&lt;="&amp;$B262,'Aceite de Oliva'!M$6:M$257)</f>
        <v>2.4500000000000002</v>
      </c>
      <c r="N262" s="5">
        <f>SUMIF('Aceite de Oliva'!$B6:$B257,"&lt;="&amp;$B262,'Aceite de Oliva'!N$6:N$257)</f>
        <v>0.25</v>
      </c>
      <c r="O262" s="9"/>
      <c r="P262" s="9"/>
      <c r="Q262" s="9"/>
      <c r="R262" s="5">
        <f>SUMIF('Aceite de Oliva'!$B6:$B257,"&lt;="&amp;$B262,'Aceite de Oliva'!R$6:R$257)</f>
        <v>2.1300000000000003</v>
      </c>
      <c r="S262" s="5">
        <f>SUMIF('Aceite de Oliva'!$B6:$B257,"&lt;="&amp;$B262,'Aceite de Oliva'!S$6:S$257)</f>
        <v>1.73</v>
      </c>
      <c r="T262" s="5">
        <f>SUMIF('Aceite de Oliva'!$B6:$B257,"&lt;="&amp;$B262,'Aceite de Oliva'!T$6:T$257)</f>
        <v>2.1</v>
      </c>
      <c r="U262" s="5">
        <f>SUMIF('Aceite de Oliva'!$B6:$B257,"&lt;="&amp;$B262,'Aceite de Oliva'!U$6:U$257)</f>
        <v>0.92999999999999994</v>
      </c>
      <c r="V262" s="9"/>
      <c r="W262" s="9"/>
      <c r="X262" s="9"/>
      <c r="Y262" s="5">
        <f>SUMIF('Aceite de Oliva'!$B6:$B257,"&lt;="&amp;$B262,'Aceite de Oliva'!Y$6:Y$257)</f>
        <v>2.23</v>
      </c>
      <c r="Z262" s="5">
        <f>SUMIF('Aceite de Oliva'!$B6:$B257,"&lt;="&amp;$B262,'Aceite de Oliva'!Z$6:Z$257)</f>
        <v>0.86</v>
      </c>
      <c r="AA262" s="5">
        <f>SUMIF('Aceite de Oliva'!$B6:$B257,"&lt;="&amp;$B262,'Aceite de Oliva'!AA$6:AA$257)</f>
        <v>1.7600000000000002</v>
      </c>
      <c r="AB262" s="5">
        <f>SUMIF('Aceite de Oliva'!$B6:$B257,"&lt;="&amp;$B262,'Aceite de Oliva'!AB$6:AB$257)</f>
        <v>2.4399999999999995</v>
      </c>
      <c r="AC262" s="9"/>
      <c r="AD262" s="9"/>
      <c r="AE262" s="9"/>
      <c r="AF262" s="5">
        <f>SUMIF('Aceite de Oliva'!$B6:$B257,"&lt;="&amp;$B262,'Aceite de Oliva'!AF$6:AF$257)</f>
        <v>2.7899999999999996</v>
      </c>
      <c r="AG262" s="5">
        <f>SUMIF('Aceite de Oliva'!$B6:$B257,"&lt;="&amp;$B262,'Aceite de Oliva'!AG$6:AG$257)</f>
        <v>2.5200000000000005</v>
      </c>
      <c r="AH262" s="5">
        <f>SUMIF('Aceite de Oliva'!$B6:$B257,"&lt;="&amp;$B262,'Aceite de Oliva'!AH$6:AH$257)</f>
        <v>3.27</v>
      </c>
      <c r="AI262" s="5">
        <f>SUMIF('Aceite de Oliva'!$B6:$B257,"&lt;="&amp;$B262,'Aceite de Oliva'!AI$6:AI$257)</f>
        <v>0.73</v>
      </c>
      <c r="AJ262" s="9"/>
      <c r="AK262" s="9"/>
      <c r="AL262" s="9"/>
      <c r="AM262" s="5">
        <f>SUMIF('Aceite de Oliva'!$B6:$B257,"&lt;="&amp;$B262,'Aceite de Oliva'!AM$6:AM$257)</f>
        <v>3.9999999999999996</v>
      </c>
      <c r="AN262" s="5">
        <f>SUMIF('Aceite de Oliva'!$B6:$B257,"&lt;="&amp;$B262,'Aceite de Oliva'!AN$6:AN$257)</f>
        <v>3.08</v>
      </c>
      <c r="AO262" s="5">
        <f>SUMIF('Aceite de Oliva'!$B6:$B257,"&lt;="&amp;$B262,'Aceite de Oliva'!AO$6:AO$257)</f>
        <v>2.36</v>
      </c>
      <c r="AP262" s="5">
        <f>SUMIF('Aceite de Oliva'!$B6:$B257,"&lt;="&amp;$B262,'Aceite de Oliva'!AP$6:AP$257)</f>
        <v>2.9000000000000004</v>
      </c>
      <c r="AQ262" s="9"/>
      <c r="AR262" s="9"/>
      <c r="AT262" s="5">
        <f>SUMIF('Aceite de Oliva'!$B6:$B257,"&lt;="&amp;$B262,'Aceite de Oliva'!AT$6:AT$257)</f>
        <v>4.26</v>
      </c>
      <c r="AU262" s="5">
        <f>SUMIF('Aceite de Oliva'!$B6:$B257,"&lt;="&amp;$B262,'Aceite de Oliva'!AU$6:AU$257)</f>
        <v>1.9699999999999998</v>
      </c>
      <c r="AV262" s="5">
        <f>SUMIF('Aceite de Oliva'!$B6:$B257,"&lt;="&amp;$B262,'Aceite de Oliva'!AV$6:AV$257)</f>
        <v>3.5999999999999996</v>
      </c>
      <c r="AW262" s="5">
        <f>SUMIF('Aceite de Oliva'!$B6:$B257,"&lt;="&amp;$B262,'Aceite de Oliva'!AW$6:AW$257)</f>
        <v>2.15</v>
      </c>
      <c r="BA262" s="5">
        <f>SUMIF('Aceite de Oliva'!$B6:$B257,"&lt;="&amp;$B262,'Aceite de Oliva'!BA$6:BA$257)</f>
        <v>10.62</v>
      </c>
      <c r="BB262" s="5">
        <f>SUMIF('Aceite de Oliva'!$B6:$B257,"&lt;="&amp;$B262,'Aceite de Oliva'!BB$6:BB$257)</f>
        <v>27.38</v>
      </c>
      <c r="BC262" s="5">
        <f>SUMIF('Aceite de Oliva'!$B6:$B257,"&lt;="&amp;$B262,'Aceite de Oliva'!BC$6:BC$257)</f>
        <v>1.7099999999999997</v>
      </c>
      <c r="BD262" s="5">
        <f>SUMIF('Aceite de Oliva'!$B6:$B257,"&lt;="&amp;$B262,'Aceite de Oliva'!BD$6:BD$257)</f>
        <v>0.37</v>
      </c>
      <c r="BH262" s="5">
        <f>SUMIF('Aceite de Oliva'!$B6:$B257,"&lt;="&amp;$B262,'Aceite de Oliva'!BH$6:BH$257)</f>
        <v>3.55</v>
      </c>
      <c r="BI262" s="5">
        <f>SUMIF('Aceite de Oliva'!$B6:$B257,"&lt;="&amp;$B262,'Aceite de Oliva'!BI$6:BI$257)</f>
        <v>0.89999999999999991</v>
      </c>
      <c r="BJ262" s="5">
        <f>SUMIF('Aceite de Oliva'!$B6:$B257,"&lt;="&amp;$B262,'Aceite de Oliva'!BJ$6:BJ$257)</f>
        <v>4.6900000000000013</v>
      </c>
      <c r="BK262" s="5">
        <f>SUMIF('Aceite de Oliva'!$B6:$B257,"&lt;="&amp;$B262,'Aceite de Oliva'!BK$6:BK$257)</f>
        <v>0</v>
      </c>
      <c r="BO262" s="5">
        <f>SUMIF('Aceite de Oliva'!$B6:$B257,"&lt;="&amp;$B262,'Aceite de Oliva'!BO$6:BO$257)</f>
        <v>2.0200000000000005</v>
      </c>
      <c r="BP262" s="5">
        <f>SUMIF('Aceite de Oliva'!$B6:$B257,"&lt;="&amp;$B262,'Aceite de Oliva'!BP$6:BP$257)</f>
        <v>2.7700000000000005</v>
      </c>
      <c r="BQ262" s="5">
        <f>SUMIF('Aceite de Oliva'!$B6:$B257,"&lt;="&amp;$B262,'Aceite de Oliva'!BQ$6:BQ$257)</f>
        <v>1.6000000000000003</v>
      </c>
      <c r="BR262" s="5">
        <f>SUMIF('Aceite de Oliva'!$B6:$B257,"&lt;="&amp;$B262,'Aceite de Oliva'!BR$6:BR$257)</f>
        <v>0.44999999999999996</v>
      </c>
      <c r="BV262" s="5">
        <f>SUMIF('Aceite de Oliva'!$B6:$B257,"&lt;="&amp;$B262,'Aceite de Oliva'!BV$6:BV$257)</f>
        <v>4.83</v>
      </c>
      <c r="BW262" s="5">
        <f>SUMIF('Aceite de Oliva'!$B6:$B257,"&lt;="&amp;$B262,'Aceite de Oliva'!BW$6:BW$257)</f>
        <v>12.01</v>
      </c>
      <c r="BX262" s="5">
        <f>SUMIF('Aceite de Oliva'!$B6:$B257,"&lt;="&amp;$B262,'Aceite de Oliva'!BX$6:BX$257)</f>
        <v>3.0799999999999996</v>
      </c>
      <c r="BY262" s="5">
        <f>SUMIF('Aceite de Oliva'!$B6:$B257,"&lt;="&amp;$B262,'Aceite de Oliva'!BY$6:BY$257)</f>
        <v>0.61999999999999988</v>
      </c>
      <c r="CC262" s="5">
        <f>SUMIF('Aceite de Oliva'!$B6:$B257,"&lt;="&amp;$B262,'Aceite de Oliva'!CC$6:CC$257)</f>
        <v>8.8100000000000023</v>
      </c>
      <c r="CD262" s="5">
        <f>SUMIF('Aceite de Oliva'!$B6:$B257,"&lt;="&amp;$B262,'Aceite de Oliva'!CD$6:CD$257)</f>
        <v>23.509999999999998</v>
      </c>
      <c r="CE262" s="5">
        <f>SUMIF('Aceite de Oliva'!$B6:$B257,"&lt;="&amp;$B262,'Aceite de Oliva'!CE$6:CE$257)</f>
        <v>5.71</v>
      </c>
      <c r="CF262" s="5">
        <f>SUMIF('Aceite de Oliva'!$B6:$B257,"&lt;="&amp;$B262,'Aceite de Oliva'!CF$6:CF$257)</f>
        <v>0.30000000000000004</v>
      </c>
      <c r="CJ262" s="5">
        <f>SUMIF('Aceite de Oliva'!$B6:$B257,"&lt;="&amp;$B262,'Aceite de Oliva'!CJ$6:CJ$257)</f>
        <v>12.82</v>
      </c>
      <c r="CK262" s="5">
        <f>SUMIF('Aceite de Oliva'!$B6:$B257,"&lt;="&amp;$B262,'Aceite de Oliva'!CK$6:CK$257)</f>
        <v>26.229999999999997</v>
      </c>
      <c r="CL262" s="5">
        <f>SUMIF('Aceite de Oliva'!$B6:$B257,"&lt;="&amp;$B262,'Aceite de Oliva'!CL$6:CL$257)</f>
        <v>10.63</v>
      </c>
      <c r="CM262" s="5">
        <f>SUMIF('Aceite de Oliva'!$B6:$B257,"&lt;="&amp;$B262,'Aceite de Oliva'!CM$6:CM$257)</f>
        <v>2.9400000000000004</v>
      </c>
      <c r="CQ262" s="5">
        <f>SUMIF('Aceite de Oliva'!$B6:$B257,"&lt;="&amp;$B262,'Aceite de Oliva'!CQ$6:CQ$257)</f>
        <v>15.269999999999998</v>
      </c>
      <c r="CR262" s="5">
        <f>SUMIF('Aceite de Oliva'!$B6:$B257,"&lt;="&amp;$B262,'Aceite de Oliva'!CR$6:CR$257)</f>
        <v>34.14</v>
      </c>
      <c r="CS262" s="5">
        <f>SUMIF('Aceite de Oliva'!$B6:$B257,"&lt;="&amp;$B262,'Aceite de Oliva'!CS$6:CS$257)</f>
        <v>12.190000000000001</v>
      </c>
      <c r="CT262" s="5">
        <f>SUMIF('Aceite de Oliva'!$B6:$B257,"&lt;="&amp;$B262,'Aceite de Oliva'!CT$6:CT$257)</f>
        <v>5.0200000000000005</v>
      </c>
      <c r="CX262" s="5">
        <f>SUMIF('Aceite de Oliva'!$B6:$B257,"&lt;="&amp;$B262,'Aceite de Oliva'!CX$6:CX$257)</f>
        <v>18.649999999999999</v>
      </c>
      <c r="CY262" s="5">
        <f>SUMIF('Aceite de Oliva'!$B6:$B257,"&lt;="&amp;$B262,'Aceite de Oliva'!CY$6:CY$257)</f>
        <v>33.85</v>
      </c>
      <c r="CZ262" s="5">
        <f>SUMIF('Aceite de Oliva'!$B6:$B257,"&lt;="&amp;$B262,'Aceite de Oliva'!CZ$6:CZ$257)</f>
        <v>17.520000000000003</v>
      </c>
      <c r="DA262" s="5">
        <f>SUMIF('Aceite de Oliva'!$B6:$B257,"&lt;="&amp;$B262,'Aceite de Oliva'!DA$6:DA$257)</f>
        <v>7.89</v>
      </c>
      <c r="DE262" s="5">
        <f>SUMIF('Aceite de Oliva'!$B6:$B257,"&lt;="&amp;$B262,'Aceite de Oliva'!DE$6:DE$257)</f>
        <v>30.29</v>
      </c>
      <c r="DF262" s="5">
        <f>SUMIF('Aceite de Oliva'!$B6:$B257,"&lt;="&amp;$B262,'Aceite de Oliva'!DF$6:DF$257)</f>
        <v>52.66</v>
      </c>
      <c r="DG262" s="5">
        <f>SUMIF('Aceite de Oliva'!$B6:$B257,"&lt;="&amp;$B262,'Aceite de Oliva'!DG$6:DG$257)</f>
        <v>19.889999999999997</v>
      </c>
      <c r="DH262" s="5">
        <f>SUMIF('Aceite de Oliva'!$B6:$B257,"&lt;="&amp;$B262,'Aceite de Oliva'!DH$6:DH$257)</f>
        <v>32.57</v>
      </c>
      <c r="DL262" s="5">
        <f>SUMIF('Aceite de Oliva'!$B6:$B257,"&lt;="&amp;$B262,'Aceite de Oliva'!DL$6:DL$257)</f>
        <v>46.84</v>
      </c>
      <c r="DM262" s="5">
        <f>SUMIF('Aceite de Oliva'!$B6:$B257,"&lt;="&amp;$B262,'Aceite de Oliva'!DM$6:DM$257)</f>
        <v>60.760000000000005</v>
      </c>
      <c r="DN262" s="5">
        <f>SUMIF('Aceite de Oliva'!$B6:$B257,"&lt;="&amp;$B262,'Aceite de Oliva'!DN$6:DN$257)</f>
        <v>46.359999999999992</v>
      </c>
      <c r="DO262" s="5">
        <f>SUMIF('Aceite de Oliva'!$B6:$B257,"&lt;="&amp;$B262,'Aceite de Oliva'!DO$6:DO$257)</f>
        <v>36.340000000000003</v>
      </c>
      <c r="DS262" s="5">
        <f>SUMIF('Aceite de Oliva'!$B6:$B257,"&lt;="&amp;$B262,'Aceite de Oliva'!DS$6:DS$257)</f>
        <v>74.629999999999981</v>
      </c>
      <c r="DT262" s="5">
        <f>SUMIF('Aceite de Oliva'!$B6:$B257,"&lt;="&amp;$B262,'Aceite de Oliva'!DT$6:DT$257)</f>
        <v>70.760000000000005</v>
      </c>
      <c r="DU262" s="5">
        <f>SUMIF('Aceite de Oliva'!$B6:$B257,"&lt;="&amp;$B262,'Aceite de Oliva'!DU$6:DU$257)</f>
        <v>74.42000000000003</v>
      </c>
      <c r="DV262" s="5">
        <f>SUMIF('Aceite de Oliva'!$B6:$B257,"&lt;="&amp;$B262,'Aceite de Oliva'!DV$6:DV$257)</f>
        <v>89.250000000000014</v>
      </c>
      <c r="DZ262" s="5">
        <f>SUMIF('Aceite de Oliva'!$B6:$B257,"&lt;="&amp;$B262,'Aceite de Oliva'!DZ$6:DZ$257)</f>
        <v>77.75</v>
      </c>
      <c r="EA262" s="5">
        <f>SUMIF('Aceite de Oliva'!$B6:$B257,"&lt;="&amp;$B262,'Aceite de Oliva'!EA$6:EA$257)</f>
        <v>74.489999999999995</v>
      </c>
      <c r="EB262" s="5">
        <f>SUMIF('Aceite de Oliva'!$B6:$B257,"&lt;="&amp;$B262,'Aceite de Oliva'!EB$6:EB$257)</f>
        <v>79.819999999999979</v>
      </c>
      <c r="EC262" s="5">
        <f>SUMIF('Aceite de Oliva'!$B6:$B257,"&lt;="&amp;$B262,'Aceite de Oliva'!EC$6:EC$257)</f>
        <v>86.2</v>
      </c>
      <c r="EG262" s="5">
        <f>SUMIF('Aceite de Oliva'!$B6:$B257,"&lt;="&amp;$B262,'Aceite de Oliva'!EG$6:EG$257)</f>
        <v>80.34</v>
      </c>
      <c r="EH262" s="5">
        <f>SUMIF('Aceite de Oliva'!$B6:$B257,"&lt;="&amp;$B262,'Aceite de Oliva'!EH$6:EH$257)</f>
        <v>78.310000000000016</v>
      </c>
      <c r="EI262" s="5">
        <f>SUMIF('Aceite de Oliva'!$B6:$B257,"&lt;="&amp;$B262,'Aceite de Oliva'!EI$6:EI$257)</f>
        <v>80.809999999999988</v>
      </c>
      <c r="EJ262" s="5">
        <f>SUMIF('Aceite de Oliva'!$B6:$B257,"&lt;="&amp;$B262,'Aceite de Oliva'!EJ$6:EJ$257)</f>
        <v>90.58</v>
      </c>
      <c r="EN262" s="5">
        <f>SUMIF('Aceite de Oliva'!$B6:$B257,"&lt;="&amp;$B262,'Aceite de Oliva'!EN$6:EN$257)</f>
        <v>81.78</v>
      </c>
      <c r="EO262" s="5">
        <f>SUMIF('Aceite de Oliva'!$B6:$B257,"&lt;="&amp;$B262,'Aceite de Oliva'!EO$6:EO$257)</f>
        <v>70.429999999999993</v>
      </c>
      <c r="EP262" s="5">
        <f>SUMIF('Aceite de Oliva'!$B6:$B257,"&lt;="&amp;$B262,'Aceite de Oliva'!EP$6:EP$257)</f>
        <v>84.51</v>
      </c>
      <c r="EQ262" s="5">
        <f>SUMIF('Aceite de Oliva'!$B6:$B257,"&lt;="&amp;$B262,'Aceite de Oliva'!EQ$6:EQ$257)</f>
        <v>93.6</v>
      </c>
      <c r="EU262" s="5">
        <f>SUMIF('Aceite de Oliva'!$B6:$B257,"&lt;="&amp;$B262,'Aceite de Oliva'!EU$6:EU$257)</f>
        <v>80.179999999999993</v>
      </c>
      <c r="EV262" s="5">
        <f>SUMIF('Aceite de Oliva'!$B6:$B257,"&lt;="&amp;$B262,'Aceite de Oliva'!EV$6:EV$257)</f>
        <v>73.63</v>
      </c>
      <c r="EW262" s="5">
        <f>SUMIF('Aceite de Oliva'!$B6:$B257,"&lt;="&amp;$B262,'Aceite de Oliva'!EW$6:EW$257)</f>
        <v>81.510000000000005</v>
      </c>
      <c r="EX262" s="5">
        <f>SUMIF('Aceite de Oliva'!$B6:$B257,"&lt;="&amp;$B262,'Aceite de Oliva'!EX$6:EX$257)</f>
        <v>90.649999999999991</v>
      </c>
      <c r="FB262" s="5">
        <f>SUMIF('Aceite de Oliva'!$B6:$B257,"&lt;="&amp;$B262,'Aceite de Oliva'!FB$6:FB$257)</f>
        <v>85.66</v>
      </c>
      <c r="FC262" s="5">
        <f>SUMIF('Aceite de Oliva'!$B6:$B257,"&lt;="&amp;$B262,'Aceite de Oliva'!FC$6:FC$257)</f>
        <v>80.059999999999988</v>
      </c>
      <c r="FD262" s="5">
        <f>SUMIF('Aceite de Oliva'!$B6:$B257,"&lt;="&amp;$B262,'Aceite de Oliva'!FD$6:FD$257)</f>
        <v>86.54</v>
      </c>
      <c r="FE262" s="5">
        <f>SUMIF('Aceite de Oliva'!$B6:$B257,"&lt;="&amp;$B262,'Aceite de Oliva'!FE$6:FE$257)</f>
        <v>93.440000000000012</v>
      </c>
      <c r="FI262" s="5">
        <f>SUMIF('Aceite de Oliva'!$B6:$B257,"&lt;="&amp;$B262,'Aceite de Oliva'!FI$6:FI$257)</f>
        <v>83.89</v>
      </c>
      <c r="FJ262" s="5">
        <f>SUMIF('Aceite de Oliva'!$B6:$B257,"&lt;="&amp;$B262,'Aceite de Oliva'!FJ$6:FJ$257)</f>
        <v>70.559999999999988</v>
      </c>
      <c r="FK262" s="5">
        <f>SUMIF('Aceite de Oliva'!$B6:$B257,"&lt;="&amp;$B262,'Aceite de Oliva'!FK$6:FK$257)</f>
        <v>88.809999999999974</v>
      </c>
      <c r="FL262" s="5">
        <f>SUMIF('Aceite de Oliva'!$B6:$B257,"&lt;="&amp;$B262,'Aceite de Oliva'!FL$6:FL$257)</f>
        <v>93.86</v>
      </c>
      <c r="FP262" s="5">
        <f>SUMIF('Aceite de Oliva'!$B6:$B257,"&lt;="&amp;$B262,'Aceite de Oliva'!FP$6:FP$257)</f>
        <v>84.860000000000028</v>
      </c>
      <c r="FQ262" s="5">
        <f>SUMIF('Aceite de Oliva'!$B6:$B257,"&lt;="&amp;$B262,'Aceite de Oliva'!FQ$6:FQ$257)</f>
        <v>75.339999999999989</v>
      </c>
      <c r="FR262" s="5">
        <f>SUMIF('Aceite de Oliva'!$B6:$B257,"&lt;="&amp;$B262,'Aceite de Oliva'!FR$6:FR$257)</f>
        <v>87.33</v>
      </c>
      <c r="FS262" s="5">
        <f>SUMIF('Aceite de Oliva'!$B6:$B257,"&lt;="&amp;$B262,'Aceite de Oliva'!FS$6:FS$257)</f>
        <v>91.03</v>
      </c>
      <c r="FW262" s="5">
        <f>SUMIF('Aceite de Oliva'!$B6:$B257,"&lt;="&amp;$B262,'Aceite de Oliva'!FW$6:FW$257)</f>
        <v>85.2</v>
      </c>
      <c r="FX262" s="5">
        <f>SUMIF('Aceite de Oliva'!$B6:$B257,"&lt;="&amp;$B262,'Aceite de Oliva'!FX$6:FX$257)</f>
        <v>72.66</v>
      </c>
      <c r="FY262" s="5">
        <f>SUMIF('Aceite de Oliva'!$B6:$B257,"&lt;="&amp;$B262,'Aceite de Oliva'!FY$6:FY$257)</f>
        <v>88.850000000000009</v>
      </c>
      <c r="FZ262" s="5">
        <f>SUMIF('Aceite de Oliva'!$B6:$B257,"&lt;="&amp;$B262,'Aceite de Oliva'!FZ$6:FZ$257)</f>
        <v>93.010000000000019</v>
      </c>
      <c r="GD262" s="5">
        <f>SUMIF('Aceite de Oliva'!$B6:$B257,"&lt;="&amp;$B262,'Aceite de Oliva'!GD$6:GD$257)</f>
        <v>84.489999999999981</v>
      </c>
      <c r="GE262" s="5">
        <f>SUMIF('Aceite de Oliva'!$B6:$B257,"&lt;="&amp;$B262,'Aceite de Oliva'!GE$6:GE$257)</f>
        <v>73.75</v>
      </c>
      <c r="GF262" s="5">
        <f>SUMIF('Aceite de Oliva'!$B6:$B257,"&lt;="&amp;$B262,'Aceite de Oliva'!GF$6:GF$257)</f>
        <v>88.230000000000018</v>
      </c>
      <c r="GG262" s="5">
        <f>SUMIF('Aceite de Oliva'!$B6:$B257,"&lt;="&amp;$B262,'Aceite de Oliva'!GG$6:GG$257)</f>
        <v>92.789999999999992</v>
      </c>
      <c r="GK262" s="5">
        <f>SUMIF('Aceite de Oliva'!$B6:$B257,"&lt;="&amp;$B262,'Aceite de Oliva'!GK$6:GK$257)</f>
        <v>86.189999999999984</v>
      </c>
      <c r="GL262" s="5">
        <f>SUMIF('Aceite de Oliva'!$B6:$B257,"&lt;="&amp;$B262,'Aceite de Oliva'!GL$6:GL$257)</f>
        <v>82.9</v>
      </c>
      <c r="GM262" s="5">
        <f>SUMIF('Aceite de Oliva'!$B6:$B257,"&lt;="&amp;$B262,'Aceite de Oliva'!GM$6:GM$257)</f>
        <v>88.839999999999989</v>
      </c>
      <c r="GN262" s="5">
        <f>SUMIF('Aceite de Oliva'!$B6:$B257,"&lt;="&amp;$B262,'Aceite de Oliva'!GN$6:GN$257)</f>
        <v>85.179999999999978</v>
      </c>
      <c r="GR262" s="5">
        <f>SUMIF('Aceite de Oliva'!$B6:$B257,"&lt;="&amp;$B262,'Aceite de Oliva'!GR$6:GR$257)</f>
        <v>84.279999999999987</v>
      </c>
      <c r="GS262" s="5">
        <f>SUMIF('Aceite de Oliva'!$B6:$B257,"&lt;="&amp;$B262,'Aceite de Oliva'!GS$6:GS$257)</f>
        <v>72.570000000000007</v>
      </c>
      <c r="GT262" s="5">
        <f>SUMIF('Aceite de Oliva'!$B6:$B257,"&lt;="&amp;$B262,'Aceite de Oliva'!GT$6:GT$257)</f>
        <v>87.19</v>
      </c>
      <c r="GU262" s="5">
        <f>SUMIF('Aceite de Oliva'!$B6:$B257,"&lt;="&amp;$B262,'Aceite de Oliva'!GU$6:GU$257)</f>
        <v>92.160000000000011</v>
      </c>
      <c r="GY262" s="5">
        <f>SUMIF('Aceite de Oliva'!$B6:$B257,"&lt;="&amp;$B262,'Aceite de Oliva'!GY$6:GY$257)</f>
        <v>84.300000000000011</v>
      </c>
      <c r="GZ262" s="5">
        <f>SUMIF('Aceite de Oliva'!$B6:$B257,"&lt;="&amp;$B262,'Aceite de Oliva'!GZ$6:GZ$257)</f>
        <v>80.480000000000018</v>
      </c>
      <c r="HA262" s="5">
        <f>SUMIF('Aceite de Oliva'!$B6:$B257,"&lt;="&amp;$B262,'Aceite de Oliva'!HA$6:HA$257)</f>
        <v>86.539999999999992</v>
      </c>
      <c r="HB262" s="5">
        <f>SUMIF('Aceite de Oliva'!$B6:$B257,"&lt;="&amp;$B262,'Aceite de Oliva'!HB$6:HB$257)</f>
        <v>87.66</v>
      </c>
      <c r="HF262" s="5">
        <f>SUMIF('Aceite de Oliva'!$B6:$B257,"&lt;="&amp;$B262,'Aceite de Oliva'!HF$6:HF$257)</f>
        <v>84.7</v>
      </c>
      <c r="HG262" s="5">
        <f>SUMIF('Aceite de Oliva'!$B6:$B257,"&lt;="&amp;$B262,'Aceite de Oliva'!HG$6:HG$257)</f>
        <v>85.91</v>
      </c>
      <c r="HH262" s="5">
        <f>SUMIF('Aceite de Oliva'!$B6:$B257,"&lt;="&amp;$B262,'Aceite de Oliva'!HH$6:HH$257)</f>
        <v>84.339999999999975</v>
      </c>
      <c r="HI262" s="5">
        <f>SUMIF('Aceite de Oliva'!$B6:$B257,"&lt;="&amp;$B262,'Aceite de Oliva'!HI$6:HI$257)</f>
        <v>89.960000000000008</v>
      </c>
      <c r="HM262" s="5">
        <f>SUMIF('Aceite de Oliva'!$B6:$B257,"&lt;="&amp;$B262,'Aceite de Oliva'!HM$6:HM$257)</f>
        <v>87.54000000000002</v>
      </c>
      <c r="HN262" s="5">
        <f>SUMIF('Aceite de Oliva'!$B6:$B257,"&lt;="&amp;$B262,'Aceite de Oliva'!HN$6:HN$257)</f>
        <v>81.000000000000014</v>
      </c>
      <c r="HO262" s="5">
        <f>SUMIF('Aceite de Oliva'!$B6:$B257,"&lt;="&amp;$B262,'Aceite de Oliva'!HO$6:HO$257)</f>
        <v>90.47</v>
      </c>
      <c r="HP262" s="5">
        <f>SUMIF('Aceite de Oliva'!$B6:$B257,"&lt;="&amp;$B262,'Aceite de Oliva'!HP$6:HP$257)</f>
        <v>88.689999999999984</v>
      </c>
      <c r="HT262" s="5">
        <f>SUMIF('Aceite de Oliva'!$B6:$B257,"&lt;="&amp;$B262,'Aceite de Oliva'!HT$6:HT$257)</f>
        <v>85.939999999999984</v>
      </c>
      <c r="HU262" s="5">
        <f>SUMIF('Aceite de Oliva'!$B6:$B257,"&lt;="&amp;$B262,'Aceite de Oliva'!HU$6:HU$257)</f>
        <v>79.510000000000005</v>
      </c>
      <c r="HV262" s="5">
        <f>SUMIF('Aceite de Oliva'!$B6:$B257,"&lt;="&amp;$B262,'Aceite de Oliva'!HV$6:HV$257)</f>
        <v>87.69</v>
      </c>
      <c r="HW262" s="5">
        <f>SUMIF('Aceite de Oliva'!$B6:$B257,"&lt;="&amp;$B262,'Aceite de Oliva'!HW$6:HW$257)</f>
        <v>91.07</v>
      </c>
      <c r="IA262" s="5">
        <f>SUMIF('Aceite de Oliva'!$B6:$B257,"&lt;="&amp;$B262,'Aceite de Oliva'!IA$6:IA$257)</f>
        <v>86.829999999999984</v>
      </c>
      <c r="IB262" s="5">
        <f>SUMIF('Aceite de Oliva'!$B6:$B257,"&lt;="&amp;$B262,'Aceite de Oliva'!IB$6:IB$257)</f>
        <v>82.560000000000016</v>
      </c>
      <c r="IC262" s="5">
        <f>SUMIF('Aceite de Oliva'!$B6:$B257,"&lt;="&amp;$B262,'Aceite de Oliva'!IC$6:IC$257)</f>
        <v>86.670000000000016</v>
      </c>
      <c r="ID262" s="5">
        <f>SUMIF('Aceite de Oliva'!$B6:$B257,"&lt;="&amp;$B262,'Aceite de Oliva'!ID$6:ID$257)</f>
        <v>97.33</v>
      </c>
      <c r="IH262" s="5">
        <f>SUMIF('Aceite de Oliva'!$B6:$B257,"&lt;="&amp;$B262,'Aceite de Oliva'!IH$6:IH$257)</f>
        <v>85.289999999999978</v>
      </c>
      <c r="II262" s="5">
        <f>SUMIF('Aceite de Oliva'!$B6:$B257,"&lt;="&amp;$B262,'Aceite de Oliva'!II$6:II$257)</f>
        <v>83.19</v>
      </c>
      <c r="IJ262" s="5">
        <f>SUMIF('Aceite de Oliva'!$B6:$B257,"&lt;="&amp;$B262,'Aceite de Oliva'!IJ$6:IJ$257)</f>
        <v>85.950000000000031</v>
      </c>
      <c r="IK262" s="5">
        <f>SUMIF('Aceite de Oliva'!$B6:$B257,"&lt;="&amp;$B262,'Aceite de Oliva'!IK$6:IK$257)</f>
        <v>90.29</v>
      </c>
      <c r="IO262" s="5">
        <f>SUMIF('Aceite de Oliva'!$B6:$B257,"&lt;="&amp;$B262,'Aceite de Oliva'!IO$6:IO$257)</f>
        <v>87.34</v>
      </c>
      <c r="IP262" s="5">
        <f>SUMIF('Aceite de Oliva'!$B6:$B257,"&lt;="&amp;$B262,'Aceite de Oliva'!IP$6:IP$257)</f>
        <v>82.27</v>
      </c>
      <c r="IQ262" s="5">
        <f>SUMIF('Aceite de Oliva'!$B6:$B257,"&lt;="&amp;$B262,'Aceite de Oliva'!IQ$6:IQ$257)</f>
        <v>90.749999999999986</v>
      </c>
      <c r="IR262" s="5">
        <f>SUMIF('Aceite de Oliva'!$B6:$B257,"&lt;="&amp;$B262,'Aceite de Oliva'!IR$6:IR$257)</f>
        <v>91.32</v>
      </c>
      <c r="IV262" s="5">
        <f>SUMIF('Aceite de Oliva'!$B6:$B257,"&lt;="&amp;$B262,'Aceite de Oliva'!IV$6:IV$257)</f>
        <v>87.26</v>
      </c>
      <c r="IW262" s="5">
        <f>SUMIF('Aceite de Oliva'!$B6:$B257,"&lt;="&amp;$B262,'Aceite de Oliva'!IW$6:IW$257)</f>
        <v>81.669999999999987</v>
      </c>
      <c r="IX262" s="5">
        <f>SUMIF('Aceite de Oliva'!$B6:$B257,"&lt;="&amp;$B262,'Aceite de Oliva'!IX$6:IX$257)</f>
        <v>90.350000000000009</v>
      </c>
      <c r="IY262" s="5">
        <f>SUMIF('Aceite de Oliva'!$B6:$B257,"&lt;="&amp;$B262,'Aceite de Oliva'!IY$6:IY$257)</f>
        <v>91.83</v>
      </c>
      <c r="JC262" s="5">
        <f>SUMIF('Aceite de Oliva'!$B6:$B257,"&lt;="&amp;$B262,'Aceite de Oliva'!JC$6:JC$257)</f>
        <v>87.079999999999984</v>
      </c>
      <c r="JD262" s="5">
        <f>SUMIF('Aceite de Oliva'!$B6:$B257,"&lt;="&amp;$B262,'Aceite de Oliva'!JD$6:JD$257)</f>
        <v>76.960000000000008</v>
      </c>
      <c r="JE262" s="5">
        <f>SUMIF('Aceite de Oliva'!$B6:$B257,"&lt;="&amp;$B262,'Aceite de Oliva'!JE$6:JE$257)</f>
        <v>90.85</v>
      </c>
      <c r="JF262" s="5">
        <f>SUMIF('Aceite de Oliva'!$B6:$B257,"&lt;="&amp;$B262,'Aceite de Oliva'!JF$6:JF$257)</f>
        <v>91.19</v>
      </c>
      <c r="JJ262" s="5">
        <f>SUMIF('Aceite de Oliva'!$B6:$B257,"&lt;="&amp;$B262,'Aceite de Oliva'!JJ$6:JJ$257)</f>
        <v>87.14</v>
      </c>
      <c r="JK262" s="5">
        <f>SUMIF('Aceite de Oliva'!$B6:$B257,"&lt;="&amp;$B262,'Aceite de Oliva'!JK$6:JK$257)</f>
        <v>73.589999999999989</v>
      </c>
      <c r="JL262" s="5">
        <f>SUMIF('Aceite de Oliva'!$B6:$B257,"&lt;="&amp;$B262,'Aceite de Oliva'!JL$6:JL$257)</f>
        <v>90.53</v>
      </c>
      <c r="JM262" s="5">
        <f>SUMIF('Aceite de Oliva'!$B6:$B257,"&lt;="&amp;$B262,'Aceite de Oliva'!JM$6:JM$257)</f>
        <v>95.96</v>
      </c>
      <c r="JQ262" s="5">
        <f>SUMIF('Aceite de Oliva'!$B6:$B257,"&lt;="&amp;$B262,'Aceite de Oliva'!JQ$6:JQ$257)</f>
        <v>87.72999999999999</v>
      </c>
      <c r="JR262" s="5">
        <f>SUMIF('Aceite de Oliva'!$B6:$B257,"&lt;="&amp;$B262,'Aceite de Oliva'!JR$6:JR$257)</f>
        <v>81.660000000000011</v>
      </c>
      <c r="JS262" s="5">
        <f>SUMIF('Aceite de Oliva'!$B6:$B257,"&lt;="&amp;$B262,'Aceite de Oliva'!JS$6:JS$257)</f>
        <v>89.449999999999974</v>
      </c>
      <c r="JT262" s="5">
        <f>SUMIF('Aceite de Oliva'!$B6:$B257,"&lt;="&amp;$B262,'Aceite de Oliva'!JT$6:JT$257)</f>
        <v>93.769999999999982</v>
      </c>
      <c r="JX262" s="5">
        <f>SUMIF('Aceite de Oliva'!$B6:$B257,"&lt;="&amp;$B262,'Aceite de Oliva'!JX$6:JX$257)</f>
        <v>87.210000000000008</v>
      </c>
      <c r="JY262" s="5">
        <f>SUMIF('Aceite de Oliva'!$B6:$B257,"&lt;="&amp;$B262,'Aceite de Oliva'!JY$6:JY$257)</f>
        <v>82.389999999999986</v>
      </c>
      <c r="JZ262" s="5">
        <f>SUMIF('Aceite de Oliva'!$B6:$B257,"&lt;="&amp;$B262,'Aceite de Oliva'!JZ$6:JZ$257)</f>
        <v>89.79</v>
      </c>
      <c r="KA262" s="5">
        <f>SUMIF('Aceite de Oliva'!$B6:$B257,"&lt;="&amp;$B262,'Aceite de Oliva'!KA$6:KA$257)</f>
        <v>91.299999999999983</v>
      </c>
      <c r="KE262" s="5">
        <f>SUMIF('Aceite de Oliva'!$B6:$B257,"&lt;="&amp;$B262,'Aceite de Oliva'!KE$6:KE$257)</f>
        <v>87.930000000000021</v>
      </c>
      <c r="KF262" s="5">
        <f>SUMIF('Aceite de Oliva'!$B6:$B257,"&lt;="&amp;$B262,'Aceite de Oliva'!KF$6:KF$257)</f>
        <v>83.759999999999991</v>
      </c>
      <c r="KG262" s="5">
        <f>SUMIF('Aceite de Oliva'!$B6:$B257,"&lt;="&amp;$B262,'Aceite de Oliva'!KG$6:KG$257)</f>
        <v>89.89</v>
      </c>
      <c r="KH262" s="5">
        <f>SUMIF('Aceite de Oliva'!$B6:$B257,"&lt;="&amp;$B262,'Aceite de Oliva'!KH$6:KH$257)</f>
        <v>95.960000000000008</v>
      </c>
      <c r="KL262" s="5">
        <f>SUMIF('Aceite de Oliva'!$B6:$B257,"&lt;="&amp;$B262,'Aceite de Oliva'!KL$6:KL$257)</f>
        <v>89.929999999999993</v>
      </c>
      <c r="KM262" s="5">
        <f>SUMIF('Aceite de Oliva'!$B6:$B257,"&lt;="&amp;$B262,'Aceite de Oliva'!KM$6:KM$257)</f>
        <v>89.510000000000019</v>
      </c>
      <c r="KN262" s="5">
        <f>SUMIF('Aceite de Oliva'!$B6:$B257,"&lt;="&amp;$B262,'Aceite de Oliva'!KN$6:KN$257)</f>
        <v>92.43</v>
      </c>
      <c r="KO262" s="5">
        <f>SUMIF('Aceite de Oliva'!$B6:$B257,"&lt;="&amp;$B262,'Aceite de Oliva'!KO$6:KO$257)</f>
        <v>94.629999999999981</v>
      </c>
      <c r="KS262" s="5">
        <f>SUMIF('Aceite de Oliva'!$B6:$B257,"&lt;="&amp;$B262,'Aceite de Oliva'!KS$6:KS$257)</f>
        <v>88.999999999999986</v>
      </c>
      <c r="KT262" s="5">
        <f>SUMIF('Aceite de Oliva'!$B6:$B257,"&lt;="&amp;$B262,'Aceite de Oliva'!KT$6:KT$257)</f>
        <v>84.87</v>
      </c>
      <c r="KU262" s="5">
        <f>SUMIF('Aceite de Oliva'!$B6:$B257,"&lt;="&amp;$B262,'Aceite de Oliva'!KU$6:KU$257)</f>
        <v>91.04000000000002</v>
      </c>
      <c r="KV262" s="5">
        <f>SUMIF('Aceite de Oliva'!$B6:$B257,"&lt;="&amp;$B262,'Aceite de Oliva'!KV$6:KV$257)</f>
        <v>94.860000000000014</v>
      </c>
      <c r="KZ262" s="5">
        <f>SUMIF('Aceite de Oliva'!$B6:$B257,"&lt;="&amp;$B262,'Aceite de Oliva'!KZ$6:KZ$257)</f>
        <v>88.719999999999985</v>
      </c>
      <c r="LA262" s="5">
        <f>SUMIF('Aceite de Oliva'!$B6:$B257,"&lt;="&amp;$B262,'Aceite de Oliva'!LA$6:LA$257)</f>
        <v>85.500000000000014</v>
      </c>
      <c r="LB262" s="5">
        <f>SUMIF('Aceite de Oliva'!$B6:$B257,"&lt;="&amp;$B262,'Aceite de Oliva'!LB$6:LB$257)</f>
        <v>91.02000000000001</v>
      </c>
      <c r="LC262" s="5">
        <f>SUMIF('Aceite de Oliva'!$B6:$B257,"&lt;="&amp;$B262,'Aceite de Oliva'!LC$6:LC$257)</f>
        <v>93.789999999999992</v>
      </c>
      <c r="LG262" s="5">
        <f>SUMIF('Aceite de Oliva'!$B6:$B257,"&lt;="&amp;$B262,'Aceite de Oliva'!LG$6:LG$257)</f>
        <v>86.67</v>
      </c>
      <c r="LH262" s="5">
        <f>SUMIF('Aceite de Oliva'!$B6:$B257,"&lt;="&amp;$B262,'Aceite de Oliva'!LH$6:LH$257)</f>
        <v>75.610000000000014</v>
      </c>
      <c r="LI262" s="5">
        <f>SUMIF('Aceite de Oliva'!$B6:$B257,"&lt;="&amp;$B262,'Aceite de Oliva'!LI$6:LI$257)</f>
        <v>90.7</v>
      </c>
      <c r="LJ262" s="5">
        <f>SUMIF('Aceite de Oliva'!$B6:$B257,"&lt;="&amp;$B262,'Aceite de Oliva'!LJ$6:LJ$257)</f>
        <v>96.929999999999993</v>
      </c>
      <c r="LN262" s="5">
        <f>SUMIF('Aceite de Oliva'!$B6:$B257,"&lt;="&amp;$B262,'Aceite de Oliva'!LN$6:LN$257)</f>
        <v>87.300000000000026</v>
      </c>
      <c r="LO262" s="5">
        <f>SUMIF('Aceite de Oliva'!$B6:$B257,"&lt;="&amp;$B262,'Aceite de Oliva'!LO$6:LO$257)</f>
        <v>80.169999999999987</v>
      </c>
      <c r="LP262" s="5">
        <f>SUMIF('Aceite de Oliva'!$B6:$B257,"&lt;="&amp;$B262,'Aceite de Oliva'!LP$6:LP$257)</f>
        <v>89.690000000000012</v>
      </c>
      <c r="LQ262" s="5">
        <f>SUMIF('Aceite de Oliva'!$B6:$B257,"&lt;="&amp;$B262,'Aceite de Oliva'!LQ$6:LQ$257)</f>
        <v>96.350000000000009</v>
      </c>
      <c r="LU262" s="5">
        <f>SUMIF('Aceite de Oliva'!$B6:$B257,"&lt;="&amp;$B262,'Aceite de Oliva'!LU$6:LU$257)</f>
        <v>82.37</v>
      </c>
      <c r="LV262" s="5">
        <f>SUMIF('Aceite de Oliva'!$B6:$B257,"&lt;="&amp;$B262,'Aceite de Oliva'!LV$6:LV$257)</f>
        <v>78.290000000000006</v>
      </c>
      <c r="LW262" s="5">
        <f>SUMIF('Aceite de Oliva'!$B6:$B257,"&lt;="&amp;$B262,'Aceite de Oliva'!LW$6:LW$257)</f>
        <v>83.639999999999986</v>
      </c>
      <c r="LX262" s="5">
        <f>SUMIF('Aceite de Oliva'!$B6:$B257,"&lt;="&amp;$B262,'Aceite de Oliva'!LX$6:LX$257)</f>
        <v>90.17</v>
      </c>
      <c r="MB262" s="5">
        <f>SUMIF('Aceite de Oliva'!$B6:$B257,"&lt;="&amp;$B262,'Aceite de Oliva'!MB$6:MB$257)</f>
        <v>77.42</v>
      </c>
      <c r="MC262" s="5">
        <f>SUMIF('Aceite de Oliva'!$B6:$B257,"&lt;="&amp;$B262,'Aceite de Oliva'!MC$6:MC$257)</f>
        <v>70.260000000000019</v>
      </c>
      <c r="MD262" s="5">
        <f>SUMIF('Aceite de Oliva'!$B6:$B257,"&lt;="&amp;$B262,'Aceite de Oliva'!MD$6:MD$257)</f>
        <v>78.190000000000012</v>
      </c>
      <c r="ME262" s="5">
        <f>SUMIF('Aceite de Oliva'!$B6:$B257,"&lt;="&amp;$B262,'Aceite de Oliva'!ME$6:ME$257)</f>
        <v>89.37</v>
      </c>
      <c r="MI262" s="5">
        <f>SUMIF('Aceite de Oliva'!$B6:$B257,"&lt;="&amp;$B262,'Aceite de Oliva'!MI$6:MI$257)</f>
        <v>43.519999999999996</v>
      </c>
      <c r="MJ262" s="5">
        <f>SUMIF('Aceite de Oliva'!$B6:$B257,"&lt;="&amp;$B262,'Aceite de Oliva'!MJ$6:MJ$257)</f>
        <v>58.640000000000008</v>
      </c>
      <c r="MK262" s="5">
        <f>SUMIF('Aceite de Oliva'!$B6:$B257,"&lt;="&amp;$B262,'Aceite de Oliva'!MK$6:MK$257)</f>
        <v>34.43</v>
      </c>
      <c r="ML262" s="5">
        <f>SUMIF('Aceite de Oliva'!$B6:$B257,"&lt;="&amp;$B262,'Aceite de Oliva'!ML$6:ML$257)</f>
        <v>67.300000000000011</v>
      </c>
      <c r="MP262" s="5">
        <f>SUMIF('Aceite de Oliva'!$B6:$B257,"&lt;="&amp;$B262,'Aceite de Oliva'!MP$6:MP$257)</f>
        <v>35.5</v>
      </c>
      <c r="MQ262" s="5">
        <f>SUMIF('Aceite de Oliva'!$B6:$B257,"&lt;="&amp;$B262,'Aceite de Oliva'!MQ$6:MQ$257)</f>
        <v>40.03</v>
      </c>
      <c r="MR262" s="5">
        <f>SUMIF('Aceite de Oliva'!$B6:$B257,"&lt;="&amp;$B262,'Aceite de Oliva'!MR$6:MR$257)</f>
        <v>30.720000000000002</v>
      </c>
      <c r="MS262" s="5">
        <f>SUMIF('Aceite de Oliva'!$B6:$B257,"&lt;="&amp;$B262,'Aceite de Oliva'!MS$6:MS$257)</f>
        <v>54.4</v>
      </c>
      <c r="MW262" s="5">
        <f>SUMIF('Aceite de Oliva'!$B6:$B257,"&lt;="&amp;$B262,'Aceite de Oliva'!MW$6:MW$257)</f>
        <v>34.74</v>
      </c>
      <c r="MX262" s="5">
        <f>SUMIF('Aceite de Oliva'!$B6:$B257,"&lt;="&amp;$B262,'Aceite de Oliva'!MX$6:MX$257)</f>
        <v>43.44</v>
      </c>
      <c r="MY262" s="5">
        <f>SUMIF('Aceite de Oliva'!$B6:$B257,"&lt;="&amp;$B262,'Aceite de Oliva'!MY$6:MY$257)</f>
        <v>26.380000000000003</v>
      </c>
      <c r="MZ262" s="5">
        <f>SUMIF('Aceite de Oliva'!$B6:$B257,"&lt;="&amp;$B262,'Aceite de Oliva'!MZ$6:MZ$257)</f>
        <v>55.730000000000004</v>
      </c>
      <c r="ND262" s="5">
        <f>SUMIF('Aceite de Oliva'!$B6:$B257,"&lt;="&amp;$B262,'Aceite de Oliva'!ND$6:ND$257)</f>
        <v>34.08</v>
      </c>
      <c r="NE262" s="5">
        <f>SUMIF('Aceite de Oliva'!$B6:$B257,"&lt;="&amp;$B262,'Aceite de Oliva'!NE$6:NE$257)</f>
        <v>42.710000000000008</v>
      </c>
      <c r="NF262" s="5">
        <f>SUMIF('Aceite de Oliva'!$B6:$B257,"&lt;="&amp;$B262,'Aceite de Oliva'!NF$6:NF$257)</f>
        <v>26.18</v>
      </c>
      <c r="NG262" s="5">
        <f>SUMIF('Aceite de Oliva'!$B6:$B257,"&lt;="&amp;$B262,'Aceite de Oliva'!NG$6:NG$257)</f>
        <v>56.680000000000007</v>
      </c>
      <c r="NK262" s="5">
        <f>SUMIF('Aceite de Oliva'!$B6:$B257,"&lt;="&amp;$B262,'Aceite de Oliva'!NK$6:NK$257)</f>
        <v>34.49</v>
      </c>
      <c r="NL262" s="5">
        <f>SUMIF('Aceite de Oliva'!$B6:$B257,"&lt;="&amp;$B262,'Aceite de Oliva'!NL$6:NL$257)</f>
        <v>39.14</v>
      </c>
      <c r="NM262" s="5">
        <f>SUMIF('Aceite de Oliva'!$B6:$B257,"&lt;="&amp;$B262,'Aceite de Oliva'!NM$6:NM$257)</f>
        <v>27.39</v>
      </c>
      <c r="NN262" s="5">
        <f>SUMIF('Aceite de Oliva'!$B6:$B257,"&lt;="&amp;$B262,'Aceite de Oliva'!NN$6:NN$257)</f>
        <v>58.169999999999995</v>
      </c>
      <c r="NR262" s="5">
        <f>SUMIF('Aceite de Oliva'!$B6:$B257,"&lt;="&amp;$B262,'Aceite de Oliva'!NR$6:NR$257)</f>
        <v>32.89</v>
      </c>
      <c r="NS262" s="5">
        <f>SUMIF('Aceite de Oliva'!$B6:$B257,"&lt;="&amp;$B262,'Aceite de Oliva'!NS$6:NS$257)</f>
        <v>32.74</v>
      </c>
      <c r="NT262" s="5">
        <f>SUMIF('Aceite de Oliva'!$B6:$B257,"&lt;="&amp;$B262,'Aceite de Oliva'!NT$6:NT$257)</f>
        <v>27.35</v>
      </c>
      <c r="NU262" s="5">
        <f>SUMIF('Aceite de Oliva'!$B6:$B257,"&lt;="&amp;$B262,'Aceite de Oliva'!NU$6:NU$257)</f>
        <v>60.510000000000005</v>
      </c>
      <c r="NY262" s="5">
        <f>SUMIF('Aceite de Oliva'!$B6:$B257,"&lt;="&amp;$B262,'Aceite de Oliva'!NY$6:NY$257)</f>
        <v>15.080000000000002</v>
      </c>
      <c r="NZ262" s="5">
        <f>SUMIF('Aceite de Oliva'!$B6:$B257,"&lt;="&amp;$B262,'Aceite de Oliva'!NZ$6:NZ$257)</f>
        <v>20.36</v>
      </c>
      <c r="OA262" s="5">
        <f>SUMIF('Aceite de Oliva'!$B6:$B257,"&lt;="&amp;$B262,'Aceite de Oliva'!OA$6:OA$257)</f>
        <v>10.770000000000001</v>
      </c>
      <c r="OB262" s="5">
        <f>SUMIF('Aceite de Oliva'!$B6:$B257,"&lt;="&amp;$B262,'Aceite de Oliva'!OB$6:OB$257)</f>
        <v>25.93</v>
      </c>
      <c r="OF262" s="5">
        <f>SUMIF('Aceite de Oliva'!$B6:$B257,"&lt;="&amp;$B262,'Aceite de Oliva'!OF$6:OF$257)</f>
        <v>9.58</v>
      </c>
      <c r="OG262" s="5">
        <f>SUMIF('Aceite de Oliva'!$B6:$B257,"&lt;="&amp;$B262,'Aceite de Oliva'!OG$6:OG$257)</f>
        <v>17.62</v>
      </c>
      <c r="OH262" s="5">
        <f>SUMIF('Aceite de Oliva'!$B6:$B257,"&lt;="&amp;$B262,'Aceite de Oliva'!OH$6:OH$257)</f>
        <v>5.3100000000000005</v>
      </c>
      <c r="OI262" s="5">
        <f>SUMIF('Aceite de Oliva'!$B6:$B257,"&lt;="&amp;$B262,'Aceite de Oliva'!OI$6:OI$257)</f>
        <v>9.7100000000000009</v>
      </c>
      <c r="OM262" s="5">
        <f>SUMIF('Aceite de Oliva'!$B6:$B257,"&lt;="&amp;$B262,'Aceite de Oliva'!OM$6:OM$257)</f>
        <v>6.57</v>
      </c>
      <c r="ON262" s="5">
        <f>SUMIF('Aceite de Oliva'!$B6:$B257,"&lt;="&amp;$B262,'Aceite de Oliva'!ON$6:ON$257)</f>
        <v>6.63</v>
      </c>
      <c r="OO262" s="5">
        <f>SUMIF('Aceite de Oliva'!$B6:$B257,"&lt;="&amp;$B262,'Aceite de Oliva'!OO$6:OO$257)</f>
        <v>5.56</v>
      </c>
      <c r="OP262" s="5">
        <f>SUMIF('Aceite de Oliva'!$B6:$B257,"&lt;="&amp;$B262,'Aceite de Oliva'!OP$6:OP$257)</f>
        <v>6.1899999999999995</v>
      </c>
      <c r="OT262" s="5">
        <f>SUMIF('Aceite de Oliva'!$B6:$B257,"&lt;="&amp;$B262,'Aceite de Oliva'!OT$6:OT$257)</f>
        <v>5.1400000000000006</v>
      </c>
      <c r="OU262" s="5">
        <f>SUMIF('Aceite de Oliva'!$B6:$B257,"&lt;="&amp;$B262,'Aceite de Oliva'!OU$6:OU$257)</f>
        <v>5.05</v>
      </c>
      <c r="OV262" s="5">
        <f>SUMIF('Aceite de Oliva'!$B6:$B257,"&lt;="&amp;$B262,'Aceite de Oliva'!OV$6:OV$257)</f>
        <v>3.95</v>
      </c>
      <c r="OW262" s="5">
        <f>SUMIF('Aceite de Oliva'!$B6:$B257,"&lt;="&amp;$B262,'Aceite de Oliva'!OW$6:OW$257)</f>
        <v>1.1199999999999999</v>
      </c>
      <c r="PA262" s="5">
        <f>SUMIF('Aceite de Oliva'!$B6:$B257,"&lt;="&amp;$B262,'Aceite de Oliva'!PA$6:PA$257)</f>
        <v>3</v>
      </c>
      <c r="PB262" s="5">
        <f>SUMIF('Aceite de Oliva'!$B6:$B257,"&lt;="&amp;$B262,'Aceite de Oliva'!PB$6:PB$257)</f>
        <v>3.62</v>
      </c>
      <c r="PC262" s="5">
        <f>SUMIF('Aceite de Oliva'!$B6:$B257,"&lt;="&amp;$B262,'Aceite de Oliva'!PC$6:PC$257)</f>
        <v>2.2100000000000004</v>
      </c>
      <c r="PD262" s="5">
        <f>SUMIF('Aceite de Oliva'!$B6:$B257,"&lt;="&amp;$B262,'Aceite de Oliva'!PD$6:PD$257)</f>
        <v>0.94000000000000006</v>
      </c>
      <c r="PH262" s="5">
        <f>SUMIF('Aceite de Oliva'!$B6:$B257,"&lt;="&amp;$B262,'Aceite de Oliva'!PH$6:PH$257)</f>
        <v>3.22</v>
      </c>
      <c r="PI262" s="5">
        <f>SUMIF('Aceite de Oliva'!$B6:$B257,"&lt;="&amp;$B262,'Aceite de Oliva'!PI$6:PI$257)</f>
        <v>3.9799999999999995</v>
      </c>
      <c r="PJ262" s="5">
        <f>SUMIF('Aceite de Oliva'!$B6:$B257,"&lt;="&amp;$B262,'Aceite de Oliva'!PJ$6:PJ$257)</f>
        <v>2.3599999999999994</v>
      </c>
      <c r="PK262" s="5">
        <f>SUMIF('Aceite de Oliva'!$B6:$B257,"&lt;="&amp;$B262,'Aceite de Oliva'!PK$6:PK$257)</f>
        <v>0.89</v>
      </c>
      <c r="PO262" s="5">
        <f>SUMIF('Aceite de Oliva'!$B6:$B257,"&lt;="&amp;$B262,'Aceite de Oliva'!PO$6:PO$257)</f>
        <v>2.4899999999999998</v>
      </c>
      <c r="PP262" s="5">
        <f>SUMIF('Aceite de Oliva'!$B6:$B257,"&lt;="&amp;$B262,'Aceite de Oliva'!PP$6:PP$257)</f>
        <v>3.71</v>
      </c>
      <c r="PQ262" s="5">
        <f>SUMIF('Aceite de Oliva'!$B6:$B257,"&lt;="&amp;$B262,'Aceite de Oliva'!PQ$6:PQ$257)</f>
        <v>1.5800000000000003</v>
      </c>
      <c r="PR262" s="5">
        <f>SUMIF('Aceite de Oliva'!$B6:$B257,"&lt;="&amp;$B262,'Aceite de Oliva'!PR$6:PR$257)</f>
        <v>3.23</v>
      </c>
      <c r="PV262" s="5">
        <f>SUMIF('Aceite de Oliva'!$B6:$B257,"&lt;="&amp;$B262,'Aceite de Oliva'!PV$6:PV$257)</f>
        <v>2.17</v>
      </c>
      <c r="PW262" s="5">
        <f>SUMIF('Aceite de Oliva'!$B6:$B257,"&lt;="&amp;$B262,'Aceite de Oliva'!PW$6:PW$257)</f>
        <v>1.65</v>
      </c>
      <c r="PX262" s="5">
        <f>SUMIF('Aceite de Oliva'!$B6:$B257,"&lt;="&amp;$B262,'Aceite de Oliva'!PX$6:PX$257)</f>
        <v>1.55</v>
      </c>
      <c r="PY262" s="5">
        <f>SUMIF('Aceite de Oliva'!$B6:$B257,"&lt;="&amp;$B262,'Aceite de Oliva'!PY$6:PY$257)</f>
        <v>0.81</v>
      </c>
      <c r="QC262" s="5">
        <f>SUMIF('Aceite de Oliva'!$B6:$B257,"&lt;="&amp;$B262,'Aceite de Oliva'!QC$6:QC$257)</f>
        <v>1.8900000000000006</v>
      </c>
      <c r="QD262" s="5">
        <f>SUMIF('Aceite de Oliva'!$B6:$B257,"&lt;="&amp;$B262,'Aceite de Oliva'!QD$6:QD$257)</f>
        <v>1.8399999999999999</v>
      </c>
      <c r="QE262" s="5">
        <f>SUMIF('Aceite de Oliva'!$B6:$B257,"&lt;="&amp;$B262,'Aceite de Oliva'!QE$6:QE$257)</f>
        <v>1.55</v>
      </c>
      <c r="QF262" s="5">
        <f>SUMIF('Aceite de Oliva'!$B6:$B257,"&lt;="&amp;$B262,'Aceite de Oliva'!QF$6:QF$257)</f>
        <v>0.39</v>
      </c>
      <c r="QJ262" s="5">
        <f>SUMIF('Aceite de Oliva'!$B6:$B257,"&lt;="&amp;$B262,'Aceite de Oliva'!QJ$6:QJ$257)</f>
        <v>1.7900000000000005</v>
      </c>
      <c r="QK262" s="5">
        <f>SUMIF('Aceite de Oliva'!$B6:$B257,"&lt;="&amp;$B262,'Aceite de Oliva'!QK$6:QK$257)</f>
        <v>0.79</v>
      </c>
      <c r="QL262" s="5">
        <f>SUMIF('Aceite de Oliva'!$B6:$B257,"&lt;="&amp;$B262,'Aceite de Oliva'!QL$6:QL$257)</f>
        <v>1.5000000000000004</v>
      </c>
      <c r="QM262" s="5">
        <f>SUMIF('Aceite de Oliva'!$B6:$B257,"&lt;="&amp;$B262,'Aceite de Oliva'!QM$6:QM$257)</f>
        <v>1.22</v>
      </c>
      <c r="QQ262" s="5">
        <f>SUMIF('Aceite de Oliva'!$B6:$B257,"&lt;="&amp;$B262,'Aceite de Oliva'!QQ$6:QQ$257)</f>
        <v>1.6600000000000001</v>
      </c>
      <c r="QR262" s="5">
        <f>SUMIF('Aceite de Oliva'!$B6:$B257,"&lt;="&amp;$B262,'Aceite de Oliva'!QR$6:QR$257)</f>
        <v>0.67</v>
      </c>
      <c r="QS262" s="5">
        <f>SUMIF('Aceite de Oliva'!$B6:$B257,"&lt;="&amp;$B262,'Aceite de Oliva'!QS$6:QS$257)</f>
        <v>0.71999999999999986</v>
      </c>
      <c r="QT262" s="5">
        <f>SUMIF('Aceite de Oliva'!$B6:$B257,"&lt;="&amp;$B262,'Aceite de Oliva'!QT$6:QT$257)</f>
        <v>0</v>
      </c>
      <c r="QX262" s="5">
        <f>SUMIF('Aceite de Oliva'!$B6:$B257,"&lt;="&amp;$B262,'Aceite de Oliva'!QX$6:QX$257)</f>
        <v>1.7500000000000004</v>
      </c>
      <c r="QY262" s="5">
        <f>SUMIF('Aceite de Oliva'!$B6:$B257,"&lt;="&amp;$B262,'Aceite de Oliva'!QY$6:QY$257)</f>
        <v>0.99</v>
      </c>
      <c r="QZ262" s="5">
        <f>SUMIF('Aceite de Oliva'!$B6:$B257,"&lt;="&amp;$B262,'Aceite de Oliva'!QZ$6:QZ$257)</f>
        <v>1.35</v>
      </c>
      <c r="RA262" s="5">
        <f>SUMIF('Aceite de Oliva'!$B6:$B257,"&lt;="&amp;$B262,'Aceite de Oliva'!RA$6:RA$257)</f>
        <v>1.19</v>
      </c>
      <c r="RE262" s="5">
        <f>SUMIF('Aceite de Oliva'!$B6:$B257,"&lt;="&amp;$B262,'Aceite de Oliva'!RE$6:RE$257)</f>
        <v>1.4800000000000004</v>
      </c>
      <c r="RF262" s="5">
        <f>SUMIF('Aceite de Oliva'!$B6:$B257,"&lt;="&amp;$B262,'Aceite de Oliva'!RF$6:RF$257)</f>
        <v>0.77</v>
      </c>
      <c r="RG262" s="5">
        <f>SUMIF('Aceite de Oliva'!$B6:$B257,"&lt;="&amp;$B262,'Aceite de Oliva'!RG$6:RG$257)</f>
        <v>0.38</v>
      </c>
      <c r="RH262" s="5">
        <f>SUMIF('Aceite de Oliva'!$B6:$B257,"&lt;="&amp;$B262,'Aceite de Oliva'!RH$6:RH$257)</f>
        <v>0.48</v>
      </c>
      <c r="RL262" s="5">
        <f>SUMIF('Aceite de Oliva'!$B6:$B257,"&lt;="&amp;$B262,'Aceite de Oliva'!RL$6:RL$257)</f>
        <v>1.8300000000000003</v>
      </c>
      <c r="RM262" s="5">
        <f>SUMIF('Aceite de Oliva'!$B6:$B257,"&lt;="&amp;$B262,'Aceite de Oliva'!RM$6:RM$257)</f>
        <v>2.23</v>
      </c>
      <c r="RN262" s="5">
        <f>SUMIF('Aceite de Oliva'!$B6:$B257,"&lt;="&amp;$B262,'Aceite de Oliva'!RN$6:RN$257)</f>
        <v>0.73000000000000009</v>
      </c>
      <c r="RO262" s="5">
        <f>SUMIF('Aceite de Oliva'!$B6:$B257,"&lt;="&amp;$B262,'Aceite de Oliva'!RO$6:RO$257)</f>
        <v>0.86</v>
      </c>
    </row>
    <row r="263" spans="1:483" x14ac:dyDescent="0.25">
      <c r="A263" s="9">
        <f>'TAM Aceite de Oliva'!B11</f>
        <v>3.2</v>
      </c>
      <c r="B263" s="9">
        <f>'TAM Aceite de Oliva'!C11</f>
        <v>3.3</v>
      </c>
      <c r="C263" s="9"/>
      <c r="D263" s="4">
        <f>SUMIFS('Aceite de Oliva'!D$6:D$257,'Aceite de Oliva'!$A$6:$A$257,"&gt;="&amp;$A263,'Aceite de Oliva'!$B$6:$B$257,"&lt;="&amp;$B263)</f>
        <v>0.71</v>
      </c>
      <c r="E263" s="4">
        <f>SUMIFS('Aceite de Oliva'!E$6:E$257,'Aceite de Oliva'!$A$6:$A$257,"&gt;="&amp;$A263,'Aceite de Oliva'!$B$6:$B$257,"&lt;="&amp;$B263)</f>
        <v>0.87</v>
      </c>
      <c r="F263" s="4">
        <f>SUMIFS('Aceite de Oliva'!F$6:F$257,'Aceite de Oliva'!$A$6:$A$257,"&gt;="&amp;$A263,'Aceite de Oliva'!$B$6:$B$257,"&lt;="&amp;$B263)</f>
        <v>0.34</v>
      </c>
      <c r="G263" s="4">
        <f>SUMIFS('Aceite de Oliva'!G$6:G$257,'Aceite de Oliva'!$A$6:$A$257,"&gt;="&amp;$A263,'Aceite de Oliva'!$B$6:$B$257,"&lt;="&amp;$B263)</f>
        <v>1.45</v>
      </c>
      <c r="H263" s="9"/>
      <c r="I263" s="9"/>
      <c r="J263" s="9"/>
      <c r="K263" s="4">
        <f>SUMIFS('Aceite de Oliva'!K$6:K$257,'Aceite de Oliva'!$A$6:$A$257,"&gt;="&amp;$A263,'Aceite de Oliva'!$B$6:$B$257,"&lt;="&amp;$B263)</f>
        <v>0.49</v>
      </c>
      <c r="L263" s="4">
        <f>SUMIFS('Aceite de Oliva'!L$6:L$257,'Aceite de Oliva'!$A$6:$A$257,"&gt;="&amp;$A263,'Aceite de Oliva'!$B$6:$B$257,"&lt;="&amp;$B263)</f>
        <v>1.08</v>
      </c>
      <c r="M263" s="4">
        <f>SUMIFS('Aceite de Oliva'!M$6:M$257,'Aceite de Oliva'!$A$6:$A$257,"&gt;="&amp;$A263,'Aceite de Oliva'!$B$6:$B$257,"&lt;="&amp;$B263)</f>
        <v>0.30000000000000004</v>
      </c>
      <c r="N263" s="4">
        <f>SUMIFS('Aceite de Oliva'!N$6:N$257,'Aceite de Oliva'!$A$6:$A$257,"&gt;="&amp;$A263,'Aceite de Oliva'!$B$6:$B$257,"&lt;="&amp;$B263)</f>
        <v>0.47</v>
      </c>
      <c r="O263" s="9"/>
      <c r="P263" s="9"/>
      <c r="Q263" s="9"/>
      <c r="R263" s="4">
        <f>SUMIFS('Aceite de Oliva'!R$6:R$257,'Aceite de Oliva'!$A$6:$A$257,"&gt;="&amp;$A263,'Aceite de Oliva'!$B$6:$B$257,"&lt;="&amp;$B263)</f>
        <v>0.11</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0.35</v>
      </c>
      <c r="V263" s="9"/>
      <c r="W263" s="9"/>
      <c r="X263" s="9"/>
      <c r="Y263" s="4">
        <f>SUMIFS('Aceite de Oliva'!Y$6:Y$257,'Aceite de Oliva'!$A$6:$A$257,"&gt;="&amp;$A263,'Aceite de Oliva'!$B$6:$B$257,"&lt;="&amp;$B263)</f>
        <v>0.11</v>
      </c>
      <c r="Z263" s="4">
        <f>SUMIFS('Aceite de Oliva'!Z$6:Z$257,'Aceite de Oliva'!$A$6:$A$257,"&gt;="&amp;$A263,'Aceite de Oliva'!$B$6:$B$257,"&lt;="&amp;$B263)</f>
        <v>0</v>
      </c>
      <c r="AA263" s="4">
        <f>SUMIFS('Aceite de Oliva'!AA$6:AA$257,'Aceite de Oliva'!$A$6:$A$257,"&gt;="&amp;$A263,'Aceite de Oliva'!$B$6:$B$257,"&lt;="&amp;$B263)</f>
        <v>0.1</v>
      </c>
      <c r="AB263" s="4">
        <f>SUMIFS('Aceite de Oliva'!AB$6:AB$257,'Aceite de Oliva'!$A$6:$A$257,"&gt;="&amp;$A263,'Aceite de Oliva'!$B$6:$B$257,"&lt;="&amp;$B263)</f>
        <v>0</v>
      </c>
      <c r="AC263" s="9"/>
      <c r="AD263" s="9"/>
      <c r="AE263" s="9"/>
      <c r="AF263" s="4">
        <f>SUMIFS('Aceite de Oliva'!AF$6:AF$257,'Aceite de Oliva'!$A$6:$A$257,"&gt;="&amp;$A263,'Aceite de Oliva'!$B$6:$B$257,"&lt;="&amp;$B263)</f>
        <v>0.73</v>
      </c>
      <c r="AG263" s="4">
        <f>SUMIFS('Aceite de Oliva'!AG$6:AG$257,'Aceite de Oliva'!$A$6:$A$257,"&gt;="&amp;$A263,'Aceite de Oliva'!$B$6:$B$257,"&lt;="&amp;$B263)</f>
        <v>0</v>
      </c>
      <c r="AH263" s="4">
        <f>SUMIFS('Aceite de Oliva'!AH$6:AH$257,'Aceite de Oliva'!$A$6:$A$257,"&gt;="&amp;$A263,'Aceite de Oliva'!$B$6:$B$257,"&lt;="&amp;$B263)</f>
        <v>0.11</v>
      </c>
      <c r="AI263" s="4">
        <f>SUMIFS('Aceite de Oliva'!AI$6:AI$257,'Aceite de Oliva'!$A$6:$A$257,"&gt;="&amp;$A263,'Aceite de Oliva'!$B$6:$B$257,"&lt;="&amp;$B263)</f>
        <v>1.1599999999999999</v>
      </c>
      <c r="AJ263" s="9"/>
      <c r="AK263" s="9"/>
      <c r="AL263" s="9"/>
      <c r="AM263" s="4">
        <f>SUMIFS('Aceite de Oliva'!AM$6:AM$257,'Aceite de Oliva'!$A$6:$A$257,"&gt;="&amp;$A263,'Aceite de Oliva'!$B$6:$B$257,"&lt;="&amp;$B263)</f>
        <v>0.75</v>
      </c>
      <c r="AN263" s="4">
        <f>SUMIFS('Aceite de Oliva'!AN$6:AN$257,'Aceite de Oliva'!$A$6:$A$257,"&gt;="&amp;$A263,'Aceite de Oliva'!$B$6:$B$257,"&lt;="&amp;$B263)</f>
        <v>1.21</v>
      </c>
      <c r="AO263" s="4">
        <f>SUMIFS('Aceite de Oliva'!AO$6:AO$257,'Aceite de Oliva'!$A$6:$A$257,"&gt;="&amp;$A263,'Aceite de Oliva'!$B$6:$B$257,"&lt;="&amp;$B263)</f>
        <v>0</v>
      </c>
      <c r="AP263" s="4">
        <f>SUMIFS('Aceite de Oliva'!AP$6:AP$257,'Aceite de Oliva'!$A$6:$A$257,"&gt;="&amp;$A263,'Aceite de Oliva'!$B$6:$B$257,"&lt;="&amp;$B263)</f>
        <v>0.34</v>
      </c>
      <c r="AQ263" s="9"/>
      <c r="AR263" s="9"/>
      <c r="AT263" s="4">
        <f>SUMIFS('Aceite de Oliva'!AT$6:AT$257,'Aceite de Oliva'!$A$6:$A$257,"&gt;="&amp;$A263,'Aceite de Oliva'!$B$6:$B$257,"&lt;="&amp;$B263)</f>
        <v>0.28000000000000003</v>
      </c>
      <c r="AU263" s="4">
        <f>SUMIFS('Aceite de Oliva'!AU$6:AU$257,'Aceite de Oliva'!$A$6:$A$257,"&gt;="&amp;$A263,'Aceite de Oliva'!$B$6:$B$257,"&lt;="&amp;$B263)</f>
        <v>0.69</v>
      </c>
      <c r="AV263" s="4">
        <f>SUMIFS('Aceite de Oliva'!AV$6:AV$257,'Aceite de Oliva'!$A$6:$A$257,"&gt;="&amp;$A263,'Aceite de Oliva'!$B$6:$B$257,"&lt;="&amp;$B263)</f>
        <v>0</v>
      </c>
      <c r="AW263" s="4">
        <f>SUMIFS('Aceite de Oliva'!AW$6:AW$257,'Aceite de Oliva'!$A$6:$A$257,"&gt;="&amp;$A263,'Aceite de Oliva'!$B$6:$B$257,"&lt;="&amp;$B263)</f>
        <v>0.18</v>
      </c>
      <c r="BA263" s="4">
        <f>SUMIFS('Aceite de Oliva'!BA$6:BA$257,'Aceite de Oliva'!$A$6:$A$257,"&gt;="&amp;$A263,'Aceite de Oliva'!$B$6:$B$257,"&lt;="&amp;$B263)</f>
        <v>0.42</v>
      </c>
      <c r="BB263" s="4">
        <f>SUMIFS('Aceite de Oliva'!BB$6:BB$257,'Aceite de Oliva'!$A$6:$A$257,"&gt;="&amp;$A263,'Aceite de Oliva'!$B$6:$B$257,"&lt;="&amp;$B263)</f>
        <v>0.11</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0.49</v>
      </c>
      <c r="BI263" s="4">
        <f>SUMIFS('Aceite de Oliva'!BI$6:BI$257,'Aceite de Oliva'!$A$6:$A$257,"&gt;="&amp;$A263,'Aceite de Oliva'!$B$6:$B$257,"&lt;="&amp;$B263)</f>
        <v>0.24</v>
      </c>
      <c r="BJ263" s="4">
        <f>SUMIFS('Aceite de Oliva'!BJ$6:BJ$257,'Aceite de Oliva'!$A$6:$A$257,"&gt;="&amp;$A263,'Aceite de Oliva'!$B$6:$B$257,"&lt;="&amp;$B263)</f>
        <v>0.05</v>
      </c>
      <c r="BK263" s="4">
        <f>SUMIFS('Aceite de Oliva'!BK$6:BK$257,'Aceite de Oliva'!$A$6:$A$257,"&gt;="&amp;$A263,'Aceite de Oliva'!$B$6:$B$257,"&lt;="&amp;$B263)</f>
        <v>0.28999999999999998</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0.34</v>
      </c>
      <c r="BR263" s="4">
        <f>SUMIFS('Aceite de Oliva'!BR$6:BR$257,'Aceite de Oliva'!$A$6:$A$257,"&gt;="&amp;$A263,'Aceite de Oliva'!$B$6:$B$257,"&lt;="&amp;$B263)</f>
        <v>0</v>
      </c>
      <c r="BV263" s="4">
        <f>SUMIFS('Aceite de Oliva'!BV$6:BV$257,'Aceite de Oliva'!$A$6:$A$257,"&gt;="&amp;$A263,'Aceite de Oliva'!$B$6:$B$257,"&lt;="&amp;$B263)</f>
        <v>0.44999999999999996</v>
      </c>
      <c r="BW263" s="4">
        <f>SUMIFS('Aceite de Oliva'!BW$6:BW$257,'Aceite de Oliva'!$A$6:$A$257,"&gt;="&amp;$A263,'Aceite de Oliva'!$B$6:$B$257,"&lt;="&amp;$B263)</f>
        <v>0.62</v>
      </c>
      <c r="BX263" s="4">
        <f>SUMIFS('Aceite de Oliva'!BX$6:BX$257,'Aceite de Oliva'!$A$6:$A$257,"&gt;="&amp;$A263,'Aceite de Oliva'!$B$6:$B$257,"&lt;="&amp;$B263)</f>
        <v>0.71</v>
      </c>
      <c r="BY263" s="4">
        <f>SUMIFS('Aceite de Oliva'!BY$6:BY$257,'Aceite de Oliva'!$A$6:$A$257,"&gt;="&amp;$A263,'Aceite de Oliva'!$B$6:$B$257,"&lt;="&amp;$B263)</f>
        <v>0</v>
      </c>
      <c r="CC263" s="4">
        <f>SUMIFS('Aceite de Oliva'!CC$6:CC$257,'Aceite de Oliva'!$A$6:$A$257,"&gt;="&amp;$A263,'Aceite de Oliva'!$B$6:$B$257,"&lt;="&amp;$B263)</f>
        <v>1.3399999999999999</v>
      </c>
      <c r="CD263" s="4">
        <f>SUMIFS('Aceite de Oliva'!CD$6:CD$257,'Aceite de Oliva'!$A$6:$A$257,"&gt;="&amp;$A263,'Aceite de Oliva'!$B$6:$B$257,"&lt;="&amp;$B263)</f>
        <v>3.37</v>
      </c>
      <c r="CE263" s="4">
        <f>SUMIFS('Aceite de Oliva'!CE$6:CE$257,'Aceite de Oliva'!$A$6:$A$257,"&gt;="&amp;$A263,'Aceite de Oliva'!$B$6:$B$257,"&lt;="&amp;$B263)</f>
        <v>1.02</v>
      </c>
      <c r="CF263" s="4">
        <f>SUMIFS('Aceite de Oliva'!CF$6:CF$257,'Aceite de Oliva'!$A$6:$A$257,"&gt;="&amp;$A263,'Aceite de Oliva'!$B$6:$B$257,"&lt;="&amp;$B263)</f>
        <v>0.14000000000000001</v>
      </c>
      <c r="CJ263" s="4">
        <f>SUMIFS('Aceite de Oliva'!CJ$6:CJ$257,'Aceite de Oliva'!$A$6:$A$257,"&gt;="&amp;$A263,'Aceite de Oliva'!$B$6:$B$257,"&lt;="&amp;$B263)</f>
        <v>1.99</v>
      </c>
      <c r="CK263" s="4">
        <f>SUMIFS('Aceite de Oliva'!CK$6:CK$257,'Aceite de Oliva'!$A$6:$A$257,"&gt;="&amp;$A263,'Aceite de Oliva'!$B$6:$B$257,"&lt;="&amp;$B263)</f>
        <v>3.65</v>
      </c>
      <c r="CL263" s="4">
        <f>SUMIFS('Aceite de Oliva'!CL$6:CL$257,'Aceite de Oliva'!$A$6:$A$257,"&gt;="&amp;$A263,'Aceite de Oliva'!$B$6:$B$257,"&lt;="&amp;$B263)</f>
        <v>2.1</v>
      </c>
      <c r="CM263" s="4">
        <f>SUMIFS('Aceite de Oliva'!CM$6:CM$257,'Aceite de Oliva'!$A$6:$A$257,"&gt;="&amp;$A263,'Aceite de Oliva'!$B$6:$B$257,"&lt;="&amp;$B263)</f>
        <v>0.87000000000000011</v>
      </c>
      <c r="CQ263" s="4">
        <f>SUMIFS('Aceite de Oliva'!CQ$6:CQ$257,'Aceite de Oliva'!$A$6:$A$257,"&gt;="&amp;$A263,'Aceite de Oliva'!$B$6:$B$257,"&lt;="&amp;$B263)</f>
        <v>2.7</v>
      </c>
      <c r="CR263" s="4">
        <f>SUMIFS('Aceite de Oliva'!CR$6:CR$257,'Aceite de Oliva'!$A$6:$A$257,"&gt;="&amp;$A263,'Aceite de Oliva'!$B$6:$B$257,"&lt;="&amp;$B263)</f>
        <v>3.99</v>
      </c>
      <c r="CS263" s="4">
        <f>SUMIFS('Aceite de Oliva'!CS$6:CS$257,'Aceite de Oliva'!$A$6:$A$257,"&gt;="&amp;$A263,'Aceite de Oliva'!$B$6:$B$257,"&lt;="&amp;$B263)</f>
        <v>2.9899999999999998</v>
      </c>
      <c r="CT263" s="4">
        <f>SUMIFS('Aceite de Oliva'!CT$6:CT$257,'Aceite de Oliva'!$A$6:$A$257,"&gt;="&amp;$A263,'Aceite de Oliva'!$B$6:$B$257,"&lt;="&amp;$B263)</f>
        <v>0.22</v>
      </c>
      <c r="CX263" s="4">
        <f>SUMIFS('Aceite de Oliva'!CX$6:CX$257,'Aceite de Oliva'!$A$6:$A$257,"&gt;="&amp;$A263,'Aceite de Oliva'!$B$6:$B$257,"&lt;="&amp;$B263)</f>
        <v>1.6300000000000001</v>
      </c>
      <c r="CY263" s="4">
        <f>SUMIFS('Aceite de Oliva'!CY$6:CY$257,'Aceite de Oliva'!$A$6:$A$257,"&gt;="&amp;$A263,'Aceite de Oliva'!$B$6:$B$257,"&lt;="&amp;$B263)</f>
        <v>3.6799999999999997</v>
      </c>
      <c r="CZ263" s="4">
        <f>SUMIFS('Aceite de Oliva'!CZ$6:CZ$257,'Aceite de Oliva'!$A$6:$A$257,"&gt;="&amp;$A263,'Aceite de Oliva'!$B$6:$B$257,"&lt;="&amp;$B263)</f>
        <v>1.54</v>
      </c>
      <c r="DA263" s="4">
        <f>SUMIFS('Aceite de Oliva'!DA$6:DA$257,'Aceite de Oliva'!$A$6:$A$257,"&gt;="&amp;$A263,'Aceite de Oliva'!$B$6:$B$257,"&lt;="&amp;$B263)</f>
        <v>0</v>
      </c>
      <c r="DE263" s="4">
        <f>SUMIFS('Aceite de Oliva'!DE$6:DE$257,'Aceite de Oliva'!$A$6:$A$257,"&gt;="&amp;$A263,'Aceite de Oliva'!$B$6:$B$257,"&lt;="&amp;$B263)</f>
        <v>1.6</v>
      </c>
      <c r="DF263" s="4">
        <f>SUMIFS('Aceite de Oliva'!DF$6:DF$257,'Aceite de Oliva'!$A$6:$A$257,"&gt;="&amp;$A263,'Aceite de Oliva'!$B$6:$B$257,"&lt;="&amp;$B263)</f>
        <v>4.4799999999999995</v>
      </c>
      <c r="DG263" s="4">
        <f>SUMIFS('Aceite de Oliva'!DG$6:DG$257,'Aceite de Oliva'!$A$6:$A$257,"&gt;="&amp;$A263,'Aceite de Oliva'!$B$6:$B$257,"&lt;="&amp;$B263)</f>
        <v>0.78</v>
      </c>
      <c r="DH263" s="4">
        <f>SUMIFS('Aceite de Oliva'!DH$6:DH$257,'Aceite de Oliva'!$A$6:$A$257,"&gt;="&amp;$A263,'Aceite de Oliva'!$B$6:$B$257,"&lt;="&amp;$B263)</f>
        <v>0.18</v>
      </c>
      <c r="DL263" s="4">
        <f>SUMIFS('Aceite de Oliva'!DL$6:DL$257,'Aceite de Oliva'!$A$6:$A$257,"&gt;="&amp;$A263,'Aceite de Oliva'!$B$6:$B$257,"&lt;="&amp;$B263)</f>
        <v>14.09</v>
      </c>
      <c r="DM263" s="4">
        <f>SUMIFS('Aceite de Oliva'!DM$6:DM$257,'Aceite de Oliva'!$A$6:$A$257,"&gt;="&amp;$A263,'Aceite de Oliva'!$B$6:$B$257,"&lt;="&amp;$B263)</f>
        <v>11.52</v>
      </c>
      <c r="DN263" s="4">
        <f>SUMIFS('Aceite de Oliva'!DN$6:DN$257,'Aceite de Oliva'!$A$6:$A$257,"&gt;="&amp;$A263,'Aceite de Oliva'!$B$6:$B$257,"&lt;="&amp;$B263)</f>
        <v>16.009999999999998</v>
      </c>
      <c r="DO263" s="4">
        <f>SUMIFS('Aceite de Oliva'!DO$6:DO$257,'Aceite de Oliva'!$A$6:$A$257,"&gt;="&amp;$A263,'Aceite de Oliva'!$B$6:$B$257,"&lt;="&amp;$B263)</f>
        <v>12.15</v>
      </c>
      <c r="DS263" s="4">
        <f>SUMIFS('Aceite de Oliva'!DS$6:DS$257,'Aceite de Oliva'!$A$6:$A$257,"&gt;="&amp;$A263,'Aceite de Oliva'!$B$6:$B$257,"&lt;="&amp;$B263)</f>
        <v>2.6</v>
      </c>
      <c r="DT263" s="4">
        <f>SUMIFS('Aceite de Oliva'!DT$6:DT$257,'Aceite de Oliva'!$A$6:$A$257,"&gt;="&amp;$A263,'Aceite de Oliva'!$B$6:$B$257,"&lt;="&amp;$B263)</f>
        <v>5.3900000000000006</v>
      </c>
      <c r="DU263" s="4">
        <f>SUMIFS('Aceite de Oliva'!DU$6:DU$257,'Aceite de Oliva'!$A$6:$A$257,"&gt;="&amp;$A263,'Aceite de Oliva'!$B$6:$B$257,"&lt;="&amp;$B263)</f>
        <v>2.46</v>
      </c>
      <c r="DV263" s="4">
        <f>SUMIFS('Aceite de Oliva'!DV$6:DV$257,'Aceite de Oliva'!$A$6:$A$257,"&gt;="&amp;$A263,'Aceite de Oliva'!$B$6:$B$257,"&lt;="&amp;$B263)</f>
        <v>0.8</v>
      </c>
      <c r="DZ263" s="4">
        <f>SUMIFS('Aceite de Oliva'!DZ$6:DZ$257,'Aceite de Oliva'!$A$6:$A$257,"&gt;="&amp;$A263,'Aceite de Oliva'!$B$6:$B$257,"&lt;="&amp;$B263)</f>
        <v>2.96</v>
      </c>
      <c r="EA263" s="4">
        <f>SUMIFS('Aceite de Oliva'!EA$6:EA$257,'Aceite de Oliva'!$A$6:$A$257,"&gt;="&amp;$A263,'Aceite de Oliva'!$B$6:$B$257,"&lt;="&amp;$B263)</f>
        <v>6.76</v>
      </c>
      <c r="EB263" s="4">
        <f>SUMIFS('Aceite de Oliva'!EB$6:EB$257,'Aceite de Oliva'!$A$6:$A$257,"&gt;="&amp;$A263,'Aceite de Oliva'!$B$6:$B$257,"&lt;="&amp;$B263)</f>
        <v>2.77</v>
      </c>
      <c r="EC263" s="4">
        <f>SUMIFS('Aceite de Oliva'!EC$6:EC$257,'Aceite de Oliva'!$A$6:$A$257,"&gt;="&amp;$A263,'Aceite de Oliva'!$B$6:$B$257,"&lt;="&amp;$B263)</f>
        <v>0.22</v>
      </c>
      <c r="EG263" s="4">
        <f>SUMIFS('Aceite de Oliva'!EG$6:EG$257,'Aceite de Oliva'!$A$6:$A$257,"&gt;="&amp;$A263,'Aceite de Oliva'!$B$6:$B$257,"&lt;="&amp;$B263)</f>
        <v>2.14</v>
      </c>
      <c r="EH263" s="4">
        <f>SUMIFS('Aceite de Oliva'!EH$6:EH$257,'Aceite de Oliva'!$A$6:$A$257,"&gt;="&amp;$A263,'Aceite de Oliva'!$B$6:$B$257,"&lt;="&amp;$B263)</f>
        <v>3.33</v>
      </c>
      <c r="EI263" s="4">
        <f>SUMIFS('Aceite de Oliva'!EI$6:EI$257,'Aceite de Oliva'!$A$6:$A$257,"&gt;="&amp;$A263,'Aceite de Oliva'!$B$6:$B$257,"&lt;="&amp;$B263)</f>
        <v>1.8</v>
      </c>
      <c r="EJ263" s="4">
        <f>SUMIFS('Aceite de Oliva'!EJ$6:EJ$257,'Aceite de Oliva'!$A$6:$A$257,"&gt;="&amp;$A263,'Aceite de Oliva'!$B$6:$B$257,"&lt;="&amp;$B263)</f>
        <v>1.64</v>
      </c>
      <c r="EN263" s="4">
        <f>SUMIFS('Aceite de Oliva'!EN$6:EN$257,'Aceite de Oliva'!$A$6:$A$257,"&gt;="&amp;$A263,'Aceite de Oliva'!$B$6:$B$257,"&lt;="&amp;$B263)</f>
        <v>1.21</v>
      </c>
      <c r="EO263" s="4">
        <f>SUMIFS('Aceite de Oliva'!EO$6:EO$257,'Aceite de Oliva'!$A$6:$A$257,"&gt;="&amp;$A263,'Aceite de Oliva'!$B$6:$B$257,"&lt;="&amp;$B263)</f>
        <v>3.2199999999999998</v>
      </c>
      <c r="EP263" s="4">
        <f>SUMIFS('Aceite de Oliva'!EP$6:EP$257,'Aceite de Oliva'!$A$6:$A$257,"&gt;="&amp;$A263,'Aceite de Oliva'!$B$6:$B$257,"&lt;="&amp;$B263)</f>
        <v>0.85000000000000009</v>
      </c>
      <c r="EQ263" s="4">
        <f>SUMIFS('Aceite de Oliva'!EQ$6:EQ$257,'Aceite de Oliva'!$A$6:$A$257,"&gt;="&amp;$A263,'Aceite de Oliva'!$B$6:$B$257,"&lt;="&amp;$B263)</f>
        <v>0.48</v>
      </c>
      <c r="EU263" s="4">
        <f>SUMIFS('Aceite de Oliva'!EU$6:EU$257,'Aceite de Oliva'!$A$6:$A$257,"&gt;="&amp;$A263,'Aceite de Oliva'!$B$6:$B$257,"&lt;="&amp;$B263)</f>
        <v>1.92</v>
      </c>
      <c r="EV263" s="4">
        <f>SUMIFS('Aceite de Oliva'!EV$6:EV$257,'Aceite de Oliva'!$A$6:$A$257,"&gt;="&amp;$A263,'Aceite de Oliva'!$B$6:$B$257,"&lt;="&amp;$B263)</f>
        <v>3.1500000000000004</v>
      </c>
      <c r="EW263" s="4">
        <f>SUMIFS('Aceite de Oliva'!EW$6:EW$257,'Aceite de Oliva'!$A$6:$A$257,"&gt;="&amp;$A263,'Aceite de Oliva'!$B$6:$B$257,"&lt;="&amp;$B263)</f>
        <v>1.86</v>
      </c>
      <c r="EX263" s="4">
        <f>SUMIFS('Aceite de Oliva'!EX$6:EX$257,'Aceite de Oliva'!$A$6:$A$257,"&gt;="&amp;$A263,'Aceite de Oliva'!$B$6:$B$257,"&lt;="&amp;$B263)</f>
        <v>0.17</v>
      </c>
      <c r="FB263" s="4">
        <f>SUMIFS('Aceite de Oliva'!FB$6:FB$257,'Aceite de Oliva'!$A$6:$A$257,"&gt;="&amp;$A263,'Aceite de Oliva'!$B$6:$B$257,"&lt;="&amp;$B263)</f>
        <v>1.38</v>
      </c>
      <c r="FC263" s="4">
        <f>SUMIFS('Aceite de Oliva'!FC$6:FC$257,'Aceite de Oliva'!$A$6:$A$257,"&gt;="&amp;$A263,'Aceite de Oliva'!$B$6:$B$257,"&lt;="&amp;$B263)</f>
        <v>3.6900000000000004</v>
      </c>
      <c r="FD263" s="4">
        <f>SUMIFS('Aceite de Oliva'!FD$6:FD$257,'Aceite de Oliva'!$A$6:$A$257,"&gt;="&amp;$A263,'Aceite de Oliva'!$B$6:$B$257,"&lt;="&amp;$B263)</f>
        <v>1.0899999999999999</v>
      </c>
      <c r="FE263" s="4">
        <f>SUMIFS('Aceite de Oliva'!FE$6:FE$257,'Aceite de Oliva'!$A$6:$A$257,"&gt;="&amp;$A263,'Aceite de Oliva'!$B$6:$B$257,"&lt;="&amp;$B263)</f>
        <v>0</v>
      </c>
      <c r="FI263" s="4">
        <f>SUMIFS('Aceite de Oliva'!FI$6:FI$257,'Aceite de Oliva'!$A$6:$A$257,"&gt;="&amp;$A263,'Aceite de Oliva'!$B$6:$B$257,"&lt;="&amp;$B263)</f>
        <v>0.53</v>
      </c>
      <c r="FJ263" s="4">
        <f>SUMIFS('Aceite de Oliva'!FJ$6:FJ$257,'Aceite de Oliva'!$A$6:$A$257,"&gt;="&amp;$A263,'Aceite de Oliva'!$B$6:$B$257,"&lt;="&amp;$B263)</f>
        <v>1.43</v>
      </c>
      <c r="FK263" s="4">
        <f>SUMIFS('Aceite de Oliva'!FK$6:FK$257,'Aceite de Oliva'!$A$6:$A$257,"&gt;="&amp;$A263,'Aceite de Oliva'!$B$6:$B$257,"&lt;="&amp;$B263)</f>
        <v>0.27</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1.9200000000000002</v>
      </c>
      <c r="FR263" s="4">
        <f>SUMIFS('Aceite de Oliva'!FR$6:FR$257,'Aceite de Oliva'!$A$6:$A$257,"&gt;="&amp;$A263,'Aceite de Oliva'!$B$6:$B$257,"&lt;="&amp;$B263)</f>
        <v>1.27</v>
      </c>
      <c r="FS263" s="4">
        <f>SUMIFS('Aceite de Oliva'!FS$6:FS$257,'Aceite de Oliva'!$A$6:$A$257,"&gt;="&amp;$A263,'Aceite de Oliva'!$B$6:$B$257,"&lt;="&amp;$B263)</f>
        <v>0.95</v>
      </c>
      <c r="FW263" s="4">
        <f>SUMIFS('Aceite de Oliva'!FW$6:FW$257,'Aceite de Oliva'!$A$6:$A$257,"&gt;="&amp;$A263,'Aceite de Oliva'!$B$6:$B$257,"&lt;="&amp;$B263)</f>
        <v>0.71</v>
      </c>
      <c r="FX263" s="4">
        <f>SUMIFS('Aceite de Oliva'!FX$6:FX$257,'Aceite de Oliva'!$A$6:$A$257,"&gt;="&amp;$A263,'Aceite de Oliva'!$B$6:$B$257,"&lt;="&amp;$B263)</f>
        <v>1.47</v>
      </c>
      <c r="FY263" s="4">
        <f>SUMIFS('Aceite de Oliva'!FY$6:FY$257,'Aceite de Oliva'!$A$6:$A$257,"&gt;="&amp;$A263,'Aceite de Oliva'!$B$6:$B$257,"&lt;="&amp;$B263)</f>
        <v>0.17</v>
      </c>
      <c r="FZ263" s="4">
        <f>SUMIFS('Aceite de Oliva'!FZ$6:FZ$257,'Aceite de Oliva'!$A$6:$A$257,"&gt;="&amp;$A263,'Aceite de Oliva'!$B$6:$B$257,"&lt;="&amp;$B263)</f>
        <v>1.8</v>
      </c>
      <c r="GD263" s="4">
        <f>SUMIFS('Aceite de Oliva'!GD$6:GD$257,'Aceite de Oliva'!$A$6:$A$257,"&gt;="&amp;$A263,'Aceite de Oliva'!$B$6:$B$257,"&lt;="&amp;$B263)</f>
        <v>0.52</v>
      </c>
      <c r="GE263" s="4">
        <f>SUMIFS('Aceite de Oliva'!GE$6:GE$257,'Aceite de Oliva'!$A$6:$A$257,"&gt;="&amp;$A263,'Aceite de Oliva'!$B$6:$B$257,"&lt;="&amp;$B263)</f>
        <v>0.62</v>
      </c>
      <c r="GF263" s="4">
        <f>SUMIFS('Aceite de Oliva'!GF$6:GF$257,'Aceite de Oliva'!$A$6:$A$257,"&gt;="&amp;$A263,'Aceite de Oliva'!$B$6:$B$257,"&lt;="&amp;$B263)</f>
        <v>0.28000000000000003</v>
      </c>
      <c r="GG263" s="4">
        <f>SUMIFS('Aceite de Oliva'!GG$6:GG$257,'Aceite de Oliva'!$A$6:$A$257,"&gt;="&amp;$A263,'Aceite de Oliva'!$B$6:$B$257,"&lt;="&amp;$B263)</f>
        <v>1.39</v>
      </c>
      <c r="GK263" s="4">
        <f>SUMIFS('Aceite de Oliva'!GK$6:GK$257,'Aceite de Oliva'!$A$6:$A$257,"&gt;="&amp;$A263,'Aceite de Oliva'!$B$6:$B$257,"&lt;="&amp;$B263)</f>
        <v>0.72</v>
      </c>
      <c r="GL263" s="4">
        <f>SUMIFS('Aceite de Oliva'!GL$6:GL$257,'Aceite de Oliva'!$A$6:$A$257,"&gt;="&amp;$A263,'Aceite de Oliva'!$B$6:$B$257,"&lt;="&amp;$B263)</f>
        <v>1.1399999999999999</v>
      </c>
      <c r="GM263" s="4">
        <f>SUMIFS('Aceite de Oliva'!GM$6:GM$257,'Aceite de Oliva'!$A$6:$A$257,"&gt;="&amp;$A263,'Aceite de Oliva'!$B$6:$B$257,"&lt;="&amp;$B263)</f>
        <v>0.58000000000000007</v>
      </c>
      <c r="GN263" s="4">
        <f>SUMIFS('Aceite de Oliva'!GN$6:GN$257,'Aceite de Oliva'!$A$6:$A$257,"&gt;="&amp;$A263,'Aceite de Oliva'!$B$6:$B$257,"&lt;="&amp;$B263)</f>
        <v>0</v>
      </c>
      <c r="GR263" s="4">
        <f>SUMIFS('Aceite de Oliva'!GR$6:GR$257,'Aceite de Oliva'!$A$6:$A$257,"&gt;="&amp;$A263,'Aceite de Oliva'!$B$6:$B$257,"&lt;="&amp;$B263)</f>
        <v>1.1599999999999999</v>
      </c>
      <c r="GS263" s="4">
        <f>SUMIFS('Aceite de Oliva'!GS$6:GS$257,'Aceite de Oliva'!$A$6:$A$257,"&gt;="&amp;$A263,'Aceite de Oliva'!$B$6:$B$257,"&lt;="&amp;$B263)</f>
        <v>2.6199999999999997</v>
      </c>
      <c r="GT263" s="4">
        <f>SUMIFS('Aceite de Oliva'!GT$6:GT$257,'Aceite de Oliva'!$A$6:$A$257,"&gt;="&amp;$A263,'Aceite de Oliva'!$B$6:$B$257,"&lt;="&amp;$B263)</f>
        <v>1.03</v>
      </c>
      <c r="GU263" s="4">
        <f>SUMIFS('Aceite de Oliva'!GU$6:GU$257,'Aceite de Oliva'!$A$6:$A$257,"&gt;="&amp;$A263,'Aceite de Oliva'!$B$6:$B$257,"&lt;="&amp;$B263)</f>
        <v>0.28999999999999998</v>
      </c>
      <c r="GY263" s="4">
        <f>SUMIFS('Aceite de Oliva'!GY$6:GY$257,'Aceite de Oliva'!$A$6:$A$257,"&gt;="&amp;$A263,'Aceite de Oliva'!$B$6:$B$257,"&lt;="&amp;$B263)</f>
        <v>1.4</v>
      </c>
      <c r="GZ263" s="4">
        <f>SUMIFS('Aceite de Oliva'!GZ$6:GZ$257,'Aceite de Oliva'!$A$6:$A$257,"&gt;="&amp;$A263,'Aceite de Oliva'!$B$6:$B$257,"&lt;="&amp;$B263)</f>
        <v>1.31</v>
      </c>
      <c r="HA263" s="4">
        <f>SUMIFS('Aceite de Oliva'!HA$6:HA$257,'Aceite de Oliva'!$A$6:$A$257,"&gt;="&amp;$A263,'Aceite de Oliva'!$B$6:$B$257,"&lt;="&amp;$B263)</f>
        <v>1.81</v>
      </c>
      <c r="HB263" s="4">
        <f>SUMIFS('Aceite de Oliva'!HB$6:HB$257,'Aceite de Oliva'!$A$6:$A$257,"&gt;="&amp;$A263,'Aceite de Oliva'!$B$6:$B$257,"&lt;="&amp;$B263)</f>
        <v>0.12</v>
      </c>
      <c r="HF263" s="4">
        <f>SUMIFS('Aceite de Oliva'!HF$6:HF$257,'Aceite de Oliva'!$A$6:$A$257,"&gt;="&amp;$A263,'Aceite de Oliva'!$B$6:$B$257,"&lt;="&amp;$B263)</f>
        <v>0.38</v>
      </c>
      <c r="HG263" s="4">
        <f>SUMIFS('Aceite de Oliva'!HG$6:HG$257,'Aceite de Oliva'!$A$6:$A$257,"&gt;="&amp;$A263,'Aceite de Oliva'!$B$6:$B$257,"&lt;="&amp;$B263)</f>
        <v>1.06</v>
      </c>
      <c r="HH263" s="4">
        <f>SUMIFS('Aceite de Oliva'!HH$6:HH$257,'Aceite de Oliva'!$A$6:$A$257,"&gt;="&amp;$A263,'Aceite de Oliva'!$B$6:$B$257,"&lt;="&amp;$B263)</f>
        <v>0.28000000000000003</v>
      </c>
      <c r="HI263" s="4">
        <f>SUMIFS('Aceite de Oliva'!HI$6:HI$257,'Aceite de Oliva'!$A$6:$A$257,"&gt;="&amp;$A263,'Aceite de Oliva'!$B$6:$B$257,"&lt;="&amp;$B263)</f>
        <v>0</v>
      </c>
      <c r="HM263" s="4">
        <f>SUMIFS('Aceite de Oliva'!HM$6:HM$257,'Aceite de Oliva'!$A$6:$A$257,"&gt;="&amp;$A263,'Aceite de Oliva'!$B$6:$B$257,"&lt;="&amp;$B263)</f>
        <v>1.42</v>
      </c>
      <c r="HN263" s="4">
        <f>SUMIFS('Aceite de Oliva'!HN$6:HN$257,'Aceite de Oliva'!$A$6:$A$257,"&gt;="&amp;$A263,'Aceite de Oliva'!$B$6:$B$257,"&lt;="&amp;$B263)</f>
        <v>3.7199999999999998</v>
      </c>
      <c r="HO263" s="4">
        <f>SUMIFS('Aceite de Oliva'!HO$6:HO$257,'Aceite de Oliva'!$A$6:$A$257,"&gt;="&amp;$A263,'Aceite de Oliva'!$B$6:$B$257,"&lt;="&amp;$B263)</f>
        <v>1.04</v>
      </c>
      <c r="HP263" s="4">
        <f>SUMIFS('Aceite de Oliva'!HP$6:HP$257,'Aceite de Oliva'!$A$6:$A$257,"&gt;="&amp;$A263,'Aceite de Oliva'!$B$6:$B$257,"&lt;="&amp;$B263)</f>
        <v>0.26</v>
      </c>
      <c r="HT263" s="4">
        <f>SUMIFS('Aceite de Oliva'!HT$6:HT$257,'Aceite de Oliva'!$A$6:$A$257,"&gt;="&amp;$A263,'Aceite de Oliva'!$B$6:$B$257,"&lt;="&amp;$B263)</f>
        <v>0.91999999999999993</v>
      </c>
      <c r="HU263" s="4">
        <f>SUMIFS('Aceite de Oliva'!HU$6:HU$257,'Aceite de Oliva'!$A$6:$A$257,"&gt;="&amp;$A263,'Aceite de Oliva'!$B$6:$B$257,"&lt;="&amp;$B263)</f>
        <v>1.42</v>
      </c>
      <c r="HV263" s="4">
        <f>SUMIFS('Aceite de Oliva'!HV$6:HV$257,'Aceite de Oliva'!$A$6:$A$257,"&gt;="&amp;$A263,'Aceite de Oliva'!$B$6:$B$257,"&lt;="&amp;$B263)</f>
        <v>0.91</v>
      </c>
      <c r="HW263" s="4">
        <f>SUMIFS('Aceite de Oliva'!HW$6:HW$257,'Aceite de Oliva'!$A$6:$A$257,"&gt;="&amp;$A263,'Aceite de Oliva'!$B$6:$B$257,"&lt;="&amp;$B263)</f>
        <v>0.2</v>
      </c>
      <c r="IA263" s="4">
        <f>SUMIFS('Aceite de Oliva'!IA$6:IA$257,'Aceite de Oliva'!$A$6:$A$257,"&gt;="&amp;$A263,'Aceite de Oliva'!$B$6:$B$257,"&lt;="&amp;$B263)</f>
        <v>1.35</v>
      </c>
      <c r="IB263" s="4">
        <f>SUMIFS('Aceite de Oliva'!IB$6:IB$257,'Aceite de Oliva'!$A$6:$A$257,"&gt;="&amp;$A263,'Aceite de Oliva'!$B$6:$B$257,"&lt;="&amp;$B263)</f>
        <v>1.7800000000000002</v>
      </c>
      <c r="IC263" s="4">
        <f>SUMIFS('Aceite de Oliva'!IC$6:IC$257,'Aceite de Oliva'!$A$6:$A$257,"&gt;="&amp;$A263,'Aceite de Oliva'!$B$6:$B$257,"&lt;="&amp;$B263)</f>
        <v>1.5899999999999999</v>
      </c>
      <c r="ID263" s="4">
        <f>SUMIFS('Aceite de Oliva'!ID$6:ID$257,'Aceite de Oliva'!$A$6:$A$257,"&gt;="&amp;$A263,'Aceite de Oliva'!$B$6:$B$257,"&lt;="&amp;$B263)</f>
        <v>0.09</v>
      </c>
      <c r="IH263" s="4">
        <f>SUMIFS('Aceite de Oliva'!IH$6:IH$257,'Aceite de Oliva'!$A$6:$A$257,"&gt;="&amp;$A263,'Aceite de Oliva'!$B$6:$B$257,"&lt;="&amp;$B263)</f>
        <v>1.9</v>
      </c>
      <c r="II263" s="4">
        <f>SUMIFS('Aceite de Oliva'!II$6:II$257,'Aceite de Oliva'!$A$6:$A$257,"&gt;="&amp;$A263,'Aceite de Oliva'!$B$6:$B$257,"&lt;="&amp;$B263)</f>
        <v>0.15</v>
      </c>
      <c r="IJ263" s="4">
        <f>SUMIFS('Aceite de Oliva'!IJ$6:IJ$257,'Aceite de Oliva'!$A$6:$A$257,"&gt;="&amp;$A263,'Aceite de Oliva'!$B$6:$B$257,"&lt;="&amp;$B263)</f>
        <v>1.19</v>
      </c>
      <c r="IK263" s="4">
        <f>SUMIFS('Aceite de Oliva'!IK$6:IK$257,'Aceite de Oliva'!$A$6:$A$257,"&gt;="&amp;$A263,'Aceite de Oliva'!$B$6:$B$257,"&lt;="&amp;$B263)</f>
        <v>5.82</v>
      </c>
      <c r="IO263" s="4">
        <f>SUMIFS('Aceite de Oliva'!IO$6:IO$257,'Aceite de Oliva'!$A$6:$A$257,"&gt;="&amp;$A263,'Aceite de Oliva'!$B$6:$B$257,"&lt;="&amp;$B263)</f>
        <v>0.72</v>
      </c>
      <c r="IP263" s="4">
        <f>SUMIFS('Aceite de Oliva'!IP$6:IP$257,'Aceite de Oliva'!$A$6:$A$257,"&gt;="&amp;$A263,'Aceite de Oliva'!$B$6:$B$257,"&lt;="&amp;$B263)</f>
        <v>0.18</v>
      </c>
      <c r="IQ263" s="4">
        <f>SUMIFS('Aceite de Oliva'!IQ$6:IQ$257,'Aceite de Oliva'!$A$6:$A$257,"&gt;="&amp;$A263,'Aceite de Oliva'!$B$6:$B$257,"&lt;="&amp;$B263)</f>
        <v>0.39</v>
      </c>
      <c r="IR263" s="4">
        <f>SUMIFS('Aceite de Oliva'!IR$6:IR$257,'Aceite de Oliva'!$A$6:$A$257,"&gt;="&amp;$A263,'Aceite de Oliva'!$B$6:$B$257,"&lt;="&amp;$B263)</f>
        <v>2.16</v>
      </c>
      <c r="IV263" s="4">
        <f>SUMIFS('Aceite de Oliva'!IV$6:IV$257,'Aceite de Oliva'!$A$6:$A$257,"&gt;="&amp;$A263,'Aceite de Oliva'!$B$6:$B$257,"&lt;="&amp;$B263)</f>
        <v>0.74</v>
      </c>
      <c r="IW263" s="4">
        <f>SUMIFS('Aceite de Oliva'!IW$6:IW$257,'Aceite de Oliva'!$A$6:$A$257,"&gt;="&amp;$A263,'Aceite de Oliva'!$B$6:$B$257,"&lt;="&amp;$B263)</f>
        <v>0</v>
      </c>
      <c r="IX263" s="4">
        <f>SUMIFS('Aceite de Oliva'!IX$6:IX$257,'Aceite de Oliva'!$A$6:$A$257,"&gt;="&amp;$A263,'Aceite de Oliva'!$B$6:$B$257,"&lt;="&amp;$B263)</f>
        <v>1.08</v>
      </c>
      <c r="IY263" s="4">
        <f>SUMIFS('Aceite de Oliva'!IY$6:IY$257,'Aceite de Oliva'!$A$6:$A$257,"&gt;="&amp;$A263,'Aceite de Oliva'!$B$6:$B$257,"&lt;="&amp;$B263)</f>
        <v>0.14000000000000001</v>
      </c>
      <c r="JC263" s="4">
        <f>SUMIFS('Aceite de Oliva'!JC$6:JC$257,'Aceite de Oliva'!$A$6:$A$257,"&gt;="&amp;$A263,'Aceite de Oliva'!$B$6:$B$257,"&lt;="&amp;$B263)</f>
        <v>0.5</v>
      </c>
      <c r="JD263" s="4">
        <f>SUMIFS('Aceite de Oliva'!JD$6:JD$257,'Aceite de Oliva'!$A$6:$A$257,"&gt;="&amp;$A263,'Aceite de Oliva'!$B$6:$B$257,"&lt;="&amp;$B263)</f>
        <v>0</v>
      </c>
      <c r="JE263" s="4">
        <f>SUMIFS('Aceite de Oliva'!JE$6:JE$257,'Aceite de Oliva'!$A$6:$A$257,"&gt;="&amp;$A263,'Aceite de Oliva'!$B$6:$B$257,"&lt;="&amp;$B263)</f>
        <v>0.74</v>
      </c>
      <c r="JF263" s="4">
        <f>SUMIFS('Aceite de Oliva'!JF$6:JF$257,'Aceite de Oliva'!$A$6:$A$257,"&gt;="&amp;$A263,'Aceite de Oliva'!$B$6:$B$257,"&lt;="&amp;$B263)</f>
        <v>0.36</v>
      </c>
      <c r="JJ263" s="4">
        <f>SUMIFS('Aceite de Oliva'!JJ$6:JJ$257,'Aceite de Oliva'!$A$6:$A$257,"&gt;="&amp;$A263,'Aceite de Oliva'!$B$6:$B$257,"&lt;="&amp;$B263)</f>
        <v>0.99</v>
      </c>
      <c r="JK263" s="4">
        <f>SUMIFS('Aceite de Oliva'!JK$6:JK$257,'Aceite de Oliva'!$A$6:$A$257,"&gt;="&amp;$A263,'Aceite de Oliva'!$B$6:$B$257,"&lt;="&amp;$B263)</f>
        <v>2.34</v>
      </c>
      <c r="JL263" s="4">
        <f>SUMIFS('Aceite de Oliva'!JL$6:JL$257,'Aceite de Oliva'!$A$6:$A$257,"&gt;="&amp;$A263,'Aceite de Oliva'!$B$6:$B$257,"&lt;="&amp;$B263)</f>
        <v>0.64</v>
      </c>
      <c r="JM263" s="4">
        <f>SUMIFS('Aceite de Oliva'!JM$6:JM$257,'Aceite de Oliva'!$A$6:$A$257,"&gt;="&amp;$A263,'Aceite de Oliva'!$B$6:$B$257,"&lt;="&amp;$B263)</f>
        <v>0.72</v>
      </c>
      <c r="JQ263" s="4">
        <f>SUMIFS('Aceite de Oliva'!JQ$6:JQ$257,'Aceite de Oliva'!$A$6:$A$257,"&gt;="&amp;$A263,'Aceite de Oliva'!$B$6:$B$257,"&lt;="&amp;$B263)</f>
        <v>1</v>
      </c>
      <c r="JR263" s="4">
        <f>SUMIFS('Aceite de Oliva'!JR$6:JR$257,'Aceite de Oliva'!$A$6:$A$257,"&gt;="&amp;$A263,'Aceite de Oliva'!$B$6:$B$257,"&lt;="&amp;$B263)</f>
        <v>0.99</v>
      </c>
      <c r="JS263" s="4">
        <f>SUMIFS('Aceite de Oliva'!JS$6:JS$257,'Aceite de Oliva'!$A$6:$A$257,"&gt;="&amp;$A263,'Aceite de Oliva'!$B$6:$B$257,"&lt;="&amp;$B263)</f>
        <v>1.3299999999999998</v>
      </c>
      <c r="JT263" s="4">
        <f>SUMIFS('Aceite de Oliva'!JT$6:JT$257,'Aceite de Oliva'!$A$6:$A$257,"&gt;="&amp;$A263,'Aceite de Oliva'!$B$6:$B$257,"&lt;="&amp;$B263)</f>
        <v>0</v>
      </c>
      <c r="JX263" s="4">
        <f>SUMIFS('Aceite de Oliva'!JX$6:JX$257,'Aceite de Oliva'!$A$6:$A$257,"&gt;="&amp;$A263,'Aceite de Oliva'!$B$6:$B$257,"&lt;="&amp;$B263)</f>
        <v>0.87</v>
      </c>
      <c r="JY263" s="4">
        <f>SUMIFS('Aceite de Oliva'!JY$6:JY$257,'Aceite de Oliva'!$A$6:$A$257,"&gt;="&amp;$A263,'Aceite de Oliva'!$B$6:$B$257,"&lt;="&amp;$B263)</f>
        <v>0.44000000000000006</v>
      </c>
      <c r="JZ263" s="4">
        <f>SUMIFS('Aceite de Oliva'!JZ$6:JZ$257,'Aceite de Oliva'!$A$6:$A$257,"&gt;="&amp;$A263,'Aceite de Oliva'!$B$6:$B$257,"&lt;="&amp;$B263)</f>
        <v>1.02</v>
      </c>
      <c r="KA263" s="4">
        <f>SUMIFS('Aceite de Oliva'!KA$6:KA$257,'Aceite de Oliva'!$A$6:$A$257,"&gt;="&amp;$A263,'Aceite de Oliva'!$B$6:$B$257,"&lt;="&amp;$B263)</f>
        <v>0.7</v>
      </c>
      <c r="KE263" s="4">
        <f>SUMIFS('Aceite de Oliva'!KE$6:KE$257,'Aceite de Oliva'!$A$6:$A$257,"&gt;="&amp;$A263,'Aceite de Oliva'!$B$6:$B$257,"&lt;="&amp;$B263)</f>
        <v>1.29</v>
      </c>
      <c r="KF263" s="4">
        <f>SUMIFS('Aceite de Oliva'!KF$6:KF$257,'Aceite de Oliva'!$A$6:$A$257,"&gt;="&amp;$A263,'Aceite de Oliva'!$B$6:$B$257,"&lt;="&amp;$B263)</f>
        <v>0.29000000000000004</v>
      </c>
      <c r="KG263" s="4">
        <f>SUMIFS('Aceite de Oliva'!KG$6:KG$257,'Aceite de Oliva'!$A$6:$A$257,"&gt;="&amp;$A263,'Aceite de Oliva'!$B$6:$B$257,"&lt;="&amp;$B263)</f>
        <v>1.4300000000000002</v>
      </c>
      <c r="KH263" s="4">
        <f>SUMIFS('Aceite de Oliva'!KH$6:KH$257,'Aceite de Oliva'!$A$6:$A$257,"&gt;="&amp;$A263,'Aceite de Oliva'!$B$6:$B$257,"&lt;="&amp;$B263)</f>
        <v>0.22</v>
      </c>
      <c r="KL263" s="4">
        <f>SUMIFS('Aceite de Oliva'!KL$6:KL$257,'Aceite de Oliva'!$A$6:$A$257,"&gt;="&amp;$A263,'Aceite de Oliva'!$B$6:$B$257,"&lt;="&amp;$B263)</f>
        <v>0.54</v>
      </c>
      <c r="KM263" s="4">
        <f>SUMIFS('Aceite de Oliva'!KM$6:KM$257,'Aceite de Oliva'!$A$6:$A$257,"&gt;="&amp;$A263,'Aceite de Oliva'!$B$6:$B$257,"&lt;="&amp;$B263)</f>
        <v>1.27</v>
      </c>
      <c r="KN263" s="4">
        <f>SUMIFS('Aceite de Oliva'!KN$6:KN$257,'Aceite de Oliva'!$A$6:$A$257,"&gt;="&amp;$A263,'Aceite de Oliva'!$B$6:$B$257,"&lt;="&amp;$B263)</f>
        <v>0.54</v>
      </c>
      <c r="KO263" s="4">
        <f>SUMIFS('Aceite de Oliva'!KO$6:KO$257,'Aceite de Oliva'!$A$6:$A$257,"&gt;="&amp;$A263,'Aceite de Oliva'!$B$6:$B$257,"&lt;="&amp;$B263)</f>
        <v>0</v>
      </c>
      <c r="KS263" s="4">
        <f>SUMIFS('Aceite de Oliva'!KS$6:KS$257,'Aceite de Oliva'!$A$6:$A$257,"&gt;="&amp;$A263,'Aceite de Oliva'!$B$6:$B$257,"&lt;="&amp;$B263)</f>
        <v>0.66</v>
      </c>
      <c r="KT263" s="4">
        <f>SUMIFS('Aceite de Oliva'!KT$6:KT$257,'Aceite de Oliva'!$A$6:$A$257,"&gt;="&amp;$A263,'Aceite de Oliva'!$B$6:$B$257,"&lt;="&amp;$B263)</f>
        <v>0.61</v>
      </c>
      <c r="KU263" s="4">
        <f>SUMIFS('Aceite de Oliva'!KU$6:KU$257,'Aceite de Oliva'!$A$6:$A$257,"&gt;="&amp;$A263,'Aceite de Oliva'!$B$6:$B$257,"&lt;="&amp;$B263)</f>
        <v>0.7</v>
      </c>
      <c r="KV263" s="4">
        <f>SUMIFS('Aceite de Oliva'!KV$6:KV$257,'Aceite de Oliva'!$A$6:$A$257,"&gt;="&amp;$A263,'Aceite de Oliva'!$B$6:$B$257,"&lt;="&amp;$B263)</f>
        <v>0.71</v>
      </c>
      <c r="KZ263" s="4">
        <f>SUMIFS('Aceite de Oliva'!KZ$6:KZ$257,'Aceite de Oliva'!$A$6:$A$257,"&gt;="&amp;$A263,'Aceite de Oliva'!$B$6:$B$257,"&lt;="&amp;$B263)</f>
        <v>0.77</v>
      </c>
      <c r="LA263" s="4">
        <f>SUMIFS('Aceite de Oliva'!LA$6:LA$257,'Aceite de Oliva'!$A$6:$A$257,"&gt;="&amp;$A263,'Aceite de Oliva'!$B$6:$B$257,"&lt;="&amp;$B263)</f>
        <v>0.69</v>
      </c>
      <c r="LB263" s="4">
        <f>SUMIFS('Aceite de Oliva'!LB$6:LB$257,'Aceite de Oliva'!$A$6:$A$257,"&gt;="&amp;$A263,'Aceite de Oliva'!$B$6:$B$257,"&lt;="&amp;$B263)</f>
        <v>0.62</v>
      </c>
      <c r="LC263" s="4">
        <f>SUMIFS('Aceite de Oliva'!LC$6:LC$257,'Aceite de Oliva'!$A$6:$A$257,"&gt;="&amp;$A263,'Aceite de Oliva'!$B$6:$B$257,"&lt;="&amp;$B263)</f>
        <v>0.51</v>
      </c>
      <c r="LG263" s="4">
        <f>SUMIFS('Aceite de Oliva'!LG$6:LG$257,'Aceite de Oliva'!$A$6:$A$257,"&gt;="&amp;$A263,'Aceite de Oliva'!$B$6:$B$257,"&lt;="&amp;$B263)</f>
        <v>0.89</v>
      </c>
      <c r="LH263" s="4">
        <f>SUMIFS('Aceite de Oliva'!LH$6:LH$257,'Aceite de Oliva'!$A$6:$A$257,"&gt;="&amp;$A263,'Aceite de Oliva'!$B$6:$B$257,"&lt;="&amp;$B263)</f>
        <v>0.2</v>
      </c>
      <c r="LI263" s="4">
        <f>SUMIFS('Aceite de Oliva'!LI$6:LI$257,'Aceite de Oliva'!$A$6:$A$257,"&gt;="&amp;$A263,'Aceite de Oliva'!$B$6:$B$257,"&lt;="&amp;$B263)</f>
        <v>1.1300000000000001</v>
      </c>
      <c r="LJ263" s="4">
        <f>SUMIFS('Aceite de Oliva'!LJ$6:LJ$257,'Aceite de Oliva'!$A$6:$A$257,"&gt;="&amp;$A263,'Aceite de Oliva'!$B$6:$B$257,"&lt;="&amp;$B263)</f>
        <v>0</v>
      </c>
      <c r="LN263" s="4">
        <f>SUMIFS('Aceite de Oliva'!LN$6:LN$257,'Aceite de Oliva'!$A$6:$A$257,"&gt;="&amp;$A263,'Aceite de Oliva'!$B$6:$B$257,"&lt;="&amp;$B263)</f>
        <v>1.04</v>
      </c>
      <c r="LO263" s="4">
        <f>SUMIFS('Aceite de Oliva'!LO$6:LO$257,'Aceite de Oliva'!$A$6:$A$257,"&gt;="&amp;$A263,'Aceite de Oliva'!$B$6:$B$257,"&lt;="&amp;$B263)</f>
        <v>1.3199999999999998</v>
      </c>
      <c r="LP263" s="4">
        <f>SUMIFS('Aceite de Oliva'!LP$6:LP$257,'Aceite de Oliva'!$A$6:$A$257,"&gt;="&amp;$A263,'Aceite de Oliva'!$B$6:$B$257,"&lt;="&amp;$B263)</f>
        <v>0.97</v>
      </c>
      <c r="LQ263" s="4">
        <f>SUMIFS('Aceite de Oliva'!LQ$6:LQ$257,'Aceite de Oliva'!$A$6:$A$257,"&gt;="&amp;$A263,'Aceite de Oliva'!$B$6:$B$257,"&lt;="&amp;$B263)</f>
        <v>0.16</v>
      </c>
      <c r="LU263" s="4">
        <f>SUMIFS('Aceite de Oliva'!LU$6:LU$257,'Aceite de Oliva'!$A$6:$A$257,"&gt;="&amp;$A263,'Aceite de Oliva'!$B$6:$B$257,"&lt;="&amp;$B263)</f>
        <v>2.39</v>
      </c>
      <c r="LV263" s="4">
        <f>SUMIFS('Aceite de Oliva'!LV$6:LV$257,'Aceite de Oliva'!$A$6:$A$257,"&gt;="&amp;$A263,'Aceite de Oliva'!$B$6:$B$257,"&lt;="&amp;$B263)</f>
        <v>1.7200000000000002</v>
      </c>
      <c r="LW263" s="4">
        <f>SUMIFS('Aceite de Oliva'!LW$6:LW$257,'Aceite de Oliva'!$A$6:$A$257,"&gt;="&amp;$A263,'Aceite de Oliva'!$B$6:$B$257,"&lt;="&amp;$B263)</f>
        <v>2.74</v>
      </c>
      <c r="LX263" s="4">
        <f>SUMIFS('Aceite de Oliva'!LX$6:LX$257,'Aceite de Oliva'!$A$6:$A$257,"&gt;="&amp;$A263,'Aceite de Oliva'!$B$6:$B$257,"&lt;="&amp;$B263)</f>
        <v>0.89</v>
      </c>
      <c r="MB263" s="4">
        <f>SUMIFS('Aceite de Oliva'!MB$6:MB$257,'Aceite de Oliva'!$A$6:$A$257,"&gt;="&amp;$A263,'Aceite de Oliva'!$B$6:$B$257,"&lt;="&amp;$B263)</f>
        <v>4.91</v>
      </c>
      <c r="MC263" s="4">
        <f>SUMIFS('Aceite de Oliva'!MC$6:MC$257,'Aceite de Oliva'!$A$6:$A$257,"&gt;="&amp;$A263,'Aceite de Oliva'!$B$6:$B$257,"&lt;="&amp;$B263)</f>
        <v>1.18</v>
      </c>
      <c r="MD263" s="4">
        <f>SUMIFS('Aceite de Oliva'!MD$6:MD$257,'Aceite de Oliva'!$A$6:$A$257,"&gt;="&amp;$A263,'Aceite de Oliva'!$B$6:$B$257,"&lt;="&amp;$B263)</f>
        <v>7.0600000000000005</v>
      </c>
      <c r="ME263" s="4">
        <f>SUMIFS('Aceite de Oliva'!ME$6:ME$257,'Aceite de Oliva'!$A$6:$A$257,"&gt;="&amp;$A263,'Aceite de Oliva'!$B$6:$B$257,"&lt;="&amp;$B263)</f>
        <v>1.32</v>
      </c>
      <c r="MI263" s="4">
        <f>SUMIFS('Aceite de Oliva'!MI$6:MI$257,'Aceite de Oliva'!$A$6:$A$257,"&gt;="&amp;$A263,'Aceite de Oliva'!$B$6:$B$257,"&lt;="&amp;$B263)</f>
        <v>33.44</v>
      </c>
      <c r="MJ263" s="4">
        <f>SUMIFS('Aceite de Oliva'!MJ$6:MJ$257,'Aceite de Oliva'!$A$6:$A$257,"&gt;="&amp;$A263,'Aceite de Oliva'!$B$6:$B$257,"&lt;="&amp;$B263)</f>
        <v>10.59</v>
      </c>
      <c r="MK263" s="4">
        <f>SUMIFS('Aceite de Oliva'!MK$6:MK$257,'Aceite de Oliva'!$A$6:$A$257,"&gt;="&amp;$A263,'Aceite de Oliva'!$B$6:$B$257,"&lt;="&amp;$B263)</f>
        <v>43.76</v>
      </c>
      <c r="ML263" s="4">
        <f>SUMIFS('Aceite de Oliva'!ML$6:ML$257,'Aceite de Oliva'!$A$6:$A$257,"&gt;="&amp;$A263,'Aceite de Oliva'!$B$6:$B$257,"&lt;="&amp;$B263)</f>
        <v>21.46</v>
      </c>
      <c r="MP263" s="4">
        <f>SUMIFS('Aceite de Oliva'!MP$6:MP$257,'Aceite de Oliva'!$A$6:$A$257,"&gt;="&amp;$A263,'Aceite de Oliva'!$B$6:$B$257,"&lt;="&amp;$B263)</f>
        <v>33.17</v>
      </c>
      <c r="MQ263" s="4">
        <f>SUMIFS('Aceite de Oliva'!MQ$6:MQ$257,'Aceite de Oliva'!$A$6:$A$257,"&gt;="&amp;$A263,'Aceite de Oliva'!$B$6:$B$257,"&lt;="&amp;$B263)</f>
        <v>18.98</v>
      </c>
      <c r="MR263" s="4">
        <f>SUMIFS('Aceite de Oliva'!MR$6:MR$257,'Aceite de Oliva'!$A$6:$A$257,"&gt;="&amp;$A263,'Aceite de Oliva'!$B$6:$B$257,"&lt;="&amp;$B263)</f>
        <v>40.429999999999993</v>
      </c>
      <c r="MS263" s="4">
        <f>SUMIFS('Aceite de Oliva'!MS$6:MS$257,'Aceite de Oliva'!$A$6:$A$257,"&gt;="&amp;$A263,'Aceite de Oliva'!$B$6:$B$257,"&lt;="&amp;$B263)</f>
        <v>27.3</v>
      </c>
      <c r="MW263" s="4">
        <f>SUMIFS('Aceite de Oliva'!MW$6:MW$257,'Aceite de Oliva'!$A$6:$A$257,"&gt;="&amp;$A263,'Aceite de Oliva'!$B$6:$B$257,"&lt;="&amp;$B263)</f>
        <v>34.53</v>
      </c>
      <c r="MX263" s="4">
        <f>SUMIFS('Aceite de Oliva'!MX$6:MX$257,'Aceite de Oliva'!$A$6:$A$257,"&gt;="&amp;$A263,'Aceite de Oliva'!$B$6:$B$257,"&lt;="&amp;$B263)</f>
        <v>17.899999999999999</v>
      </c>
      <c r="MY263" s="4">
        <f>SUMIFS('Aceite de Oliva'!MY$6:MY$257,'Aceite de Oliva'!$A$6:$A$257,"&gt;="&amp;$A263,'Aceite de Oliva'!$B$6:$B$257,"&lt;="&amp;$B263)</f>
        <v>44.199999999999996</v>
      </c>
      <c r="MZ263" s="4">
        <f>SUMIFS('Aceite de Oliva'!MZ$6:MZ$257,'Aceite de Oliva'!$A$6:$A$257,"&gt;="&amp;$A263,'Aceite de Oliva'!$B$6:$B$257,"&lt;="&amp;$B263)</f>
        <v>24.54</v>
      </c>
      <c r="ND263" s="4">
        <f>SUMIFS('Aceite de Oliva'!ND$6:ND$257,'Aceite de Oliva'!$A$6:$A$257,"&gt;="&amp;$A263,'Aceite de Oliva'!$B$6:$B$257,"&lt;="&amp;$B263)</f>
        <v>33.230000000000004</v>
      </c>
      <c r="NE263" s="4">
        <f>SUMIFS('Aceite de Oliva'!NE$6:NE$257,'Aceite de Oliva'!$A$6:$A$257,"&gt;="&amp;$A263,'Aceite de Oliva'!$B$6:$B$257,"&lt;="&amp;$B263)</f>
        <v>16.600000000000001</v>
      </c>
      <c r="NF263" s="4">
        <f>SUMIFS('Aceite de Oliva'!NF$6:NF$257,'Aceite de Oliva'!$A$6:$A$257,"&gt;="&amp;$A263,'Aceite de Oliva'!$B$6:$B$257,"&lt;="&amp;$B263)</f>
        <v>40.659999999999997</v>
      </c>
      <c r="NG263" s="4">
        <f>SUMIFS('Aceite de Oliva'!NG$6:NG$257,'Aceite de Oliva'!$A$6:$A$257,"&gt;="&amp;$A263,'Aceite de Oliva'!$B$6:$B$257,"&lt;="&amp;$B263)</f>
        <v>28.790000000000003</v>
      </c>
      <c r="NK263" s="4">
        <f>SUMIFS('Aceite de Oliva'!NK$6:NK$257,'Aceite de Oliva'!$A$6:$A$257,"&gt;="&amp;$A263,'Aceite de Oliva'!$B$6:$B$257,"&lt;="&amp;$B263)</f>
        <v>33.46</v>
      </c>
      <c r="NL263" s="4">
        <f>SUMIFS('Aceite de Oliva'!NL$6:NL$257,'Aceite de Oliva'!$A$6:$A$257,"&gt;="&amp;$A263,'Aceite de Oliva'!$B$6:$B$257,"&lt;="&amp;$B263)</f>
        <v>16.39</v>
      </c>
      <c r="NM263" s="4">
        <f>SUMIFS('Aceite de Oliva'!NM$6:NM$257,'Aceite de Oliva'!$A$6:$A$257,"&gt;="&amp;$A263,'Aceite de Oliva'!$B$6:$B$257,"&lt;="&amp;$B263)</f>
        <v>43.67</v>
      </c>
      <c r="NN263" s="4">
        <f>SUMIFS('Aceite de Oliva'!NN$6:NN$257,'Aceite de Oliva'!$A$6:$A$257,"&gt;="&amp;$A263,'Aceite de Oliva'!$B$6:$B$257,"&lt;="&amp;$B263)</f>
        <v>23.16</v>
      </c>
      <c r="NR263" s="4">
        <f>SUMIFS('Aceite de Oliva'!NR$6:NR$257,'Aceite de Oliva'!$A$6:$A$257,"&gt;="&amp;$A263,'Aceite de Oliva'!$B$6:$B$257,"&lt;="&amp;$B263)</f>
        <v>34.47</v>
      </c>
      <c r="NS263" s="4">
        <f>SUMIFS('Aceite de Oliva'!NS$6:NS$257,'Aceite de Oliva'!$A$6:$A$257,"&gt;="&amp;$A263,'Aceite de Oliva'!$B$6:$B$257,"&lt;="&amp;$B263)</f>
        <v>23.159999999999997</v>
      </c>
      <c r="NT263" s="4">
        <f>SUMIFS('Aceite de Oliva'!NT$6:NT$257,'Aceite de Oliva'!$A$6:$A$257,"&gt;="&amp;$A263,'Aceite de Oliva'!$B$6:$B$257,"&lt;="&amp;$B263)</f>
        <v>42.050000000000004</v>
      </c>
      <c r="NU263" s="4">
        <f>SUMIFS('Aceite de Oliva'!NU$6:NU$257,'Aceite de Oliva'!$A$6:$A$257,"&gt;="&amp;$A263,'Aceite de Oliva'!$B$6:$B$257,"&lt;="&amp;$B263)</f>
        <v>24.13</v>
      </c>
      <c r="NY263" s="4">
        <f>SUMIFS('Aceite de Oliva'!NY$6:NY$257,'Aceite de Oliva'!$A$6:$A$257,"&gt;="&amp;$A263,'Aceite de Oliva'!$B$6:$B$257,"&lt;="&amp;$B263)</f>
        <v>10.86</v>
      </c>
      <c r="NZ263" s="4">
        <f>SUMIFS('Aceite de Oliva'!NZ$6:NZ$257,'Aceite de Oliva'!$A$6:$A$257,"&gt;="&amp;$A263,'Aceite de Oliva'!$B$6:$B$257,"&lt;="&amp;$B263)</f>
        <v>10.08</v>
      </c>
      <c r="OA263" s="4">
        <f>SUMIFS('Aceite de Oliva'!OA$6:OA$257,'Aceite de Oliva'!$A$6:$A$257,"&gt;="&amp;$A263,'Aceite de Oliva'!$B$6:$B$257,"&lt;="&amp;$B263)</f>
        <v>10.58</v>
      </c>
      <c r="OB263" s="4">
        <f>SUMIFS('Aceite de Oliva'!OB$6:OB$257,'Aceite de Oliva'!$A$6:$A$257,"&gt;="&amp;$A263,'Aceite de Oliva'!$B$6:$B$257,"&lt;="&amp;$B263)</f>
        <v>10.68</v>
      </c>
      <c r="OF263" s="4">
        <f>SUMIFS('Aceite de Oliva'!OF$6:OF$257,'Aceite de Oliva'!$A$6:$A$257,"&gt;="&amp;$A263,'Aceite de Oliva'!$B$6:$B$257,"&lt;="&amp;$B263)</f>
        <v>5.16</v>
      </c>
      <c r="OG263" s="4">
        <f>SUMIFS('Aceite de Oliva'!OG$6:OG$257,'Aceite de Oliva'!$A$6:$A$257,"&gt;="&amp;$A263,'Aceite de Oliva'!$B$6:$B$257,"&lt;="&amp;$B263)</f>
        <v>4.76</v>
      </c>
      <c r="OH263" s="4">
        <f>SUMIFS('Aceite de Oliva'!OH$6:OH$257,'Aceite de Oliva'!$A$6:$A$257,"&gt;="&amp;$A263,'Aceite de Oliva'!$B$6:$B$257,"&lt;="&amp;$B263)</f>
        <v>5.5</v>
      </c>
      <c r="OI263" s="4">
        <f>SUMIFS('Aceite de Oliva'!OI$6:OI$257,'Aceite de Oliva'!$A$6:$A$257,"&gt;="&amp;$A263,'Aceite de Oliva'!$B$6:$B$257,"&lt;="&amp;$B263)</f>
        <v>7.0699999999999994</v>
      </c>
      <c r="OM263" s="4">
        <f>SUMIFS('Aceite de Oliva'!OM$6:OM$257,'Aceite de Oliva'!$A$6:$A$257,"&gt;="&amp;$A263,'Aceite de Oliva'!$B$6:$B$257,"&lt;="&amp;$B263)</f>
        <v>1.9899999999999998</v>
      </c>
      <c r="ON263" s="4">
        <f>SUMIFS('Aceite de Oliva'!ON$6:ON$257,'Aceite de Oliva'!$A$6:$A$257,"&gt;="&amp;$A263,'Aceite de Oliva'!$B$6:$B$257,"&lt;="&amp;$B263)</f>
        <v>3.3200000000000003</v>
      </c>
      <c r="OO263" s="4">
        <f>SUMIFS('Aceite de Oliva'!OO$6:OO$257,'Aceite de Oliva'!$A$6:$A$257,"&gt;="&amp;$A263,'Aceite de Oliva'!$B$6:$B$257,"&lt;="&amp;$B263)</f>
        <v>1.38</v>
      </c>
      <c r="OP263" s="4">
        <f>SUMIFS('Aceite de Oliva'!OP$6:OP$257,'Aceite de Oliva'!$A$6:$A$257,"&gt;="&amp;$A263,'Aceite de Oliva'!$B$6:$B$257,"&lt;="&amp;$B263)</f>
        <v>2.2799999999999998</v>
      </c>
      <c r="OT263" s="4">
        <f>SUMIFS('Aceite de Oliva'!OT$6:OT$257,'Aceite de Oliva'!$A$6:$A$257,"&gt;="&amp;$A263,'Aceite de Oliva'!$B$6:$B$257,"&lt;="&amp;$B263)</f>
        <v>0.35</v>
      </c>
      <c r="OU263" s="4">
        <f>SUMIFS('Aceite de Oliva'!OU$6:OU$257,'Aceite de Oliva'!$A$6:$A$257,"&gt;="&amp;$A263,'Aceite de Oliva'!$B$6:$B$257,"&lt;="&amp;$B263)</f>
        <v>0.51</v>
      </c>
      <c r="OV263" s="4">
        <f>SUMIFS('Aceite de Oliva'!OV$6:OV$257,'Aceite de Oliva'!$A$6:$A$257,"&gt;="&amp;$A263,'Aceite de Oliva'!$B$6:$B$257,"&lt;="&amp;$B263)</f>
        <v>0.27</v>
      </c>
      <c r="OW263" s="4">
        <f>SUMIFS('Aceite de Oliva'!OW$6:OW$257,'Aceite de Oliva'!$A$6:$A$257,"&gt;="&amp;$A263,'Aceite de Oliva'!$B$6:$B$257,"&lt;="&amp;$B263)</f>
        <v>0</v>
      </c>
      <c r="PA263" s="4">
        <f>SUMIFS('Aceite de Oliva'!PA$6:PA$257,'Aceite de Oliva'!$A$6:$A$257,"&gt;="&amp;$A263,'Aceite de Oliva'!$B$6:$B$257,"&lt;="&amp;$B263)</f>
        <v>0.67999999999999994</v>
      </c>
      <c r="PB263" s="4">
        <f>SUMIFS('Aceite de Oliva'!PB$6:PB$257,'Aceite de Oliva'!$A$6:$A$257,"&gt;="&amp;$A263,'Aceite de Oliva'!$B$6:$B$257,"&lt;="&amp;$B263)</f>
        <v>0.21</v>
      </c>
      <c r="PC263" s="4">
        <f>SUMIFS('Aceite de Oliva'!PC$6:PC$257,'Aceite de Oliva'!$A$6:$A$257,"&gt;="&amp;$A263,'Aceite de Oliva'!$B$6:$B$257,"&lt;="&amp;$B263)</f>
        <v>0.85</v>
      </c>
      <c r="PD263" s="4">
        <f>SUMIFS('Aceite de Oliva'!PD$6:PD$257,'Aceite de Oliva'!$A$6:$A$257,"&gt;="&amp;$A263,'Aceite de Oliva'!$B$6:$B$257,"&lt;="&amp;$B263)</f>
        <v>0.97</v>
      </c>
      <c r="PH263" s="4">
        <f>SUMIFS('Aceite de Oliva'!PH$6:PH$257,'Aceite de Oliva'!$A$6:$A$257,"&gt;="&amp;$A263,'Aceite de Oliva'!$B$6:$B$257,"&lt;="&amp;$B263)</f>
        <v>0.57999999999999996</v>
      </c>
      <c r="PI263" s="4">
        <f>SUMIFS('Aceite de Oliva'!PI$6:PI$257,'Aceite de Oliva'!$A$6:$A$257,"&gt;="&amp;$A263,'Aceite de Oliva'!$B$6:$B$257,"&lt;="&amp;$B263)</f>
        <v>0.88</v>
      </c>
      <c r="PJ263" s="4">
        <f>SUMIFS('Aceite de Oliva'!PJ$6:PJ$257,'Aceite de Oliva'!$A$6:$A$257,"&gt;="&amp;$A263,'Aceite de Oliva'!$B$6:$B$257,"&lt;="&amp;$B263)</f>
        <v>0.36</v>
      </c>
      <c r="PK263" s="4">
        <f>SUMIFS('Aceite de Oliva'!PK$6:PK$257,'Aceite de Oliva'!$A$6:$A$257,"&gt;="&amp;$A263,'Aceite de Oliva'!$B$6:$B$257,"&lt;="&amp;$B263)</f>
        <v>0</v>
      </c>
      <c r="PO263" s="4">
        <f>SUMIFS('Aceite de Oliva'!PO$6:PO$257,'Aceite de Oliva'!$A$6:$A$257,"&gt;="&amp;$A263,'Aceite de Oliva'!$B$6:$B$257,"&lt;="&amp;$B263)</f>
        <v>0.33</v>
      </c>
      <c r="PP263" s="4">
        <f>SUMIFS('Aceite de Oliva'!PP$6:PP$257,'Aceite de Oliva'!$A$6:$A$257,"&gt;="&amp;$A263,'Aceite de Oliva'!$B$6:$B$257,"&lt;="&amp;$B263)</f>
        <v>0.83</v>
      </c>
      <c r="PQ263" s="4">
        <f>SUMIFS('Aceite de Oliva'!PQ$6:PQ$257,'Aceite de Oliva'!$A$6:$A$257,"&gt;="&amp;$A263,'Aceite de Oliva'!$B$6:$B$257,"&lt;="&amp;$B263)</f>
        <v>0.14000000000000001</v>
      </c>
      <c r="PR263" s="4">
        <f>SUMIFS('Aceite de Oliva'!PR$6:PR$257,'Aceite de Oliva'!$A$6:$A$257,"&gt;="&amp;$A263,'Aceite de Oliva'!$B$6:$B$257,"&lt;="&amp;$B263)</f>
        <v>0.57999999999999996</v>
      </c>
      <c r="PV263" s="4">
        <f>SUMIFS('Aceite de Oliva'!PV$6:PV$257,'Aceite de Oliva'!$A$6:$A$257,"&gt;="&amp;$A263,'Aceite de Oliva'!$B$6:$B$257,"&lt;="&amp;$B263)</f>
        <v>0.52</v>
      </c>
      <c r="PW263" s="4">
        <f>SUMIFS('Aceite de Oliva'!PW$6:PW$257,'Aceite de Oliva'!$A$6:$A$257,"&gt;="&amp;$A263,'Aceite de Oliva'!$B$6:$B$257,"&lt;="&amp;$B263)</f>
        <v>0.92</v>
      </c>
      <c r="PX263" s="4">
        <f>SUMIFS('Aceite de Oliva'!PX$6:PX$257,'Aceite de Oliva'!$A$6:$A$257,"&gt;="&amp;$A263,'Aceite de Oliva'!$B$6:$B$257,"&lt;="&amp;$B263)</f>
        <v>0.47000000000000003</v>
      </c>
      <c r="PY263" s="4">
        <f>SUMIFS('Aceite de Oliva'!PY$6:PY$257,'Aceite de Oliva'!$A$6:$A$257,"&gt;="&amp;$A263,'Aceite de Oliva'!$B$6:$B$257,"&lt;="&amp;$B263)</f>
        <v>0</v>
      </c>
      <c r="QC263" s="4">
        <f>SUMIFS('Aceite de Oliva'!QC$6:QC$257,'Aceite de Oliva'!$A$6:$A$257,"&gt;="&amp;$A263,'Aceite de Oliva'!$B$6:$B$257,"&lt;="&amp;$B263)</f>
        <v>0.53</v>
      </c>
      <c r="QD263" s="4">
        <f>SUMIFS('Aceite de Oliva'!QD$6:QD$257,'Aceite de Oliva'!$A$6:$A$257,"&gt;="&amp;$A263,'Aceite de Oliva'!$B$6:$B$257,"&lt;="&amp;$B263)</f>
        <v>0</v>
      </c>
      <c r="QE263" s="4">
        <f>SUMIFS('Aceite de Oliva'!QE$6:QE$257,'Aceite de Oliva'!$A$6:$A$257,"&gt;="&amp;$A263,'Aceite de Oliva'!$B$6:$B$257,"&lt;="&amp;$B263)</f>
        <v>0.71</v>
      </c>
      <c r="QF263" s="4">
        <f>SUMIFS('Aceite de Oliva'!QF$6:QF$257,'Aceite de Oliva'!$A$6:$A$257,"&gt;="&amp;$A263,'Aceite de Oliva'!$B$6:$B$257,"&lt;="&amp;$B263)</f>
        <v>0.39</v>
      </c>
      <c r="QJ263" s="4">
        <f>SUMIFS('Aceite de Oliva'!QJ$6:QJ$257,'Aceite de Oliva'!$A$6:$A$257,"&gt;="&amp;$A263,'Aceite de Oliva'!$B$6:$B$257,"&lt;="&amp;$B263)</f>
        <v>1.1500000000000001</v>
      </c>
      <c r="QK263" s="4">
        <f>SUMIFS('Aceite de Oliva'!QK$6:QK$257,'Aceite de Oliva'!$A$6:$A$257,"&gt;="&amp;$A263,'Aceite de Oliva'!$B$6:$B$257,"&lt;="&amp;$B263)</f>
        <v>0.94</v>
      </c>
      <c r="QL263" s="4">
        <f>SUMIFS('Aceite de Oliva'!QL$6:QL$257,'Aceite de Oliva'!$A$6:$A$257,"&gt;="&amp;$A263,'Aceite de Oliva'!$B$6:$B$257,"&lt;="&amp;$B263)</f>
        <v>0.97</v>
      </c>
      <c r="QM263" s="4">
        <f>SUMIFS('Aceite de Oliva'!QM$6:QM$257,'Aceite de Oliva'!$A$6:$A$257,"&gt;="&amp;$A263,'Aceite de Oliva'!$B$6:$B$257,"&lt;="&amp;$B263)</f>
        <v>2.36</v>
      </c>
      <c r="QQ263" s="4">
        <f>SUMIFS('Aceite de Oliva'!QQ$6:QQ$257,'Aceite de Oliva'!$A$6:$A$257,"&gt;="&amp;$A263,'Aceite de Oliva'!$B$6:$B$257,"&lt;="&amp;$B263)</f>
        <v>0.66</v>
      </c>
      <c r="QR263" s="4">
        <f>SUMIFS('Aceite de Oliva'!QR$6:QR$257,'Aceite de Oliva'!$A$6:$A$257,"&gt;="&amp;$A263,'Aceite de Oliva'!$B$6:$B$257,"&lt;="&amp;$B263)</f>
        <v>0.34</v>
      </c>
      <c r="QS263" s="4">
        <f>SUMIFS('Aceite de Oliva'!QS$6:QS$257,'Aceite de Oliva'!$A$6:$A$257,"&gt;="&amp;$A263,'Aceite de Oliva'!$B$6:$B$257,"&lt;="&amp;$B263)</f>
        <v>0.86</v>
      </c>
      <c r="QT263" s="4">
        <f>SUMIFS('Aceite de Oliva'!QT$6:QT$257,'Aceite de Oliva'!$A$6:$A$257,"&gt;="&amp;$A263,'Aceite de Oliva'!$B$6:$B$257,"&lt;="&amp;$B263)</f>
        <v>0.7</v>
      </c>
      <c r="QX263" s="4">
        <f>SUMIFS('Aceite de Oliva'!QX$6:QX$257,'Aceite de Oliva'!$A$6:$A$257,"&gt;="&amp;$A263,'Aceite de Oliva'!$B$6:$B$257,"&lt;="&amp;$B263)</f>
        <v>0.3</v>
      </c>
      <c r="QY263" s="4">
        <f>SUMIFS('Aceite de Oliva'!QY$6:QY$257,'Aceite de Oliva'!$A$6:$A$257,"&gt;="&amp;$A263,'Aceite de Oliva'!$B$6:$B$257,"&lt;="&amp;$B263)</f>
        <v>0.61</v>
      </c>
      <c r="QZ263" s="4">
        <f>SUMIFS('Aceite de Oliva'!QZ$6:QZ$257,'Aceite de Oliva'!$A$6:$A$257,"&gt;="&amp;$A263,'Aceite de Oliva'!$B$6:$B$257,"&lt;="&amp;$B263)</f>
        <v>0.08</v>
      </c>
      <c r="RA263" s="4">
        <f>SUMIFS('Aceite de Oliva'!RA$6:RA$257,'Aceite de Oliva'!$A$6:$A$257,"&gt;="&amp;$A263,'Aceite de Oliva'!$B$6:$B$257,"&lt;="&amp;$B263)</f>
        <v>0.6</v>
      </c>
      <c r="RE263" s="4">
        <f>SUMIFS('Aceite de Oliva'!RE$6:RE$257,'Aceite de Oliva'!$A$6:$A$257,"&gt;="&amp;$A263,'Aceite de Oliva'!$B$6:$B$257,"&lt;="&amp;$B263)</f>
        <v>0.21</v>
      </c>
      <c r="RF263" s="4">
        <f>SUMIFS('Aceite de Oliva'!RF$6:RF$257,'Aceite de Oliva'!$A$6:$A$257,"&gt;="&amp;$A263,'Aceite de Oliva'!$B$6:$B$257,"&lt;="&amp;$B263)</f>
        <v>0</v>
      </c>
      <c r="RG263" s="4">
        <f>SUMIFS('Aceite de Oliva'!RG$6:RG$257,'Aceite de Oliva'!$A$6:$A$257,"&gt;="&amp;$A263,'Aceite de Oliva'!$B$6:$B$257,"&lt;="&amp;$B263)</f>
        <v>0.12</v>
      </c>
      <c r="RH263" s="4">
        <f>SUMIFS('Aceite de Oliva'!RH$6:RH$257,'Aceite de Oliva'!$A$6:$A$257,"&gt;="&amp;$A263,'Aceite de Oliva'!$B$6:$B$257,"&lt;="&amp;$B263)</f>
        <v>0</v>
      </c>
      <c r="RL263" s="4">
        <f>SUMIFS('Aceite de Oliva'!RL$6:RL$257,'Aceite de Oliva'!$A$6:$A$257,"&gt;="&amp;$A263,'Aceite de Oliva'!$B$6:$B$257,"&lt;="&amp;$B263)</f>
        <v>0.47</v>
      </c>
      <c r="RM263" s="4">
        <f>SUMIFS('Aceite de Oliva'!RM$6:RM$257,'Aceite de Oliva'!$A$6:$A$257,"&gt;="&amp;$A263,'Aceite de Oliva'!$B$6:$B$257,"&lt;="&amp;$B263)</f>
        <v>0</v>
      </c>
      <c r="RN263" s="4">
        <f>SUMIFS('Aceite de Oliva'!RN$6:RN$257,'Aceite de Oliva'!$A$6:$A$257,"&gt;="&amp;$A263,'Aceite de Oliva'!$B$6:$B$257,"&lt;="&amp;$B263)</f>
        <v>0.73</v>
      </c>
      <c r="RO263" s="4">
        <f>SUMIFS('Aceite de Oliva'!RO$6:RO$257,'Aceite de Oliva'!$A$6:$A$257,"&gt;="&amp;$A263,'Aceite de Oliva'!$B$6:$B$257,"&lt;="&amp;$B263)</f>
        <v>0</v>
      </c>
    </row>
    <row r="264" spans="1:483" x14ac:dyDescent="0.25">
      <c r="A264" s="9">
        <f>'TAM Aceite de Oliva'!B12</f>
        <v>3.3</v>
      </c>
      <c r="B264" s="9">
        <f>'TAM Aceite de Oliva'!C12</f>
        <v>3.4</v>
      </c>
      <c r="C264" s="9"/>
      <c r="D264" s="4">
        <f>SUMIFS('Aceite de Oliva'!D$6:D$257,'Aceite de Oliva'!$A$6:$A$257,"&gt;="&amp;$A264,'Aceite de Oliva'!$B$6:$B$257,"&lt;="&amp;$B264)</f>
        <v>2.66</v>
      </c>
      <c r="E264" s="4">
        <f>SUMIFS('Aceite de Oliva'!E$6:E$257,'Aceite de Oliva'!$A$6:$A$257,"&gt;="&amp;$A264,'Aceite de Oliva'!$B$6:$B$257,"&lt;="&amp;$B264)</f>
        <v>2.34</v>
      </c>
      <c r="F264" s="4">
        <f>SUMIFS('Aceite de Oliva'!F$6:F$257,'Aceite de Oliva'!$A$6:$A$257,"&gt;="&amp;$A264,'Aceite de Oliva'!$B$6:$B$257,"&lt;="&amp;$B264)</f>
        <v>3.3000000000000003</v>
      </c>
      <c r="G264" s="4">
        <f>SUMIFS('Aceite de Oliva'!G$6:G$257,'Aceite de Oliva'!$A$6:$A$257,"&gt;="&amp;$A264,'Aceite de Oliva'!$B$6:$B$257,"&lt;="&amp;$B264)</f>
        <v>0.42</v>
      </c>
      <c r="H264" s="9"/>
      <c r="I264" s="9"/>
      <c r="J264" s="9"/>
      <c r="K264" s="4">
        <f>SUMIFS('Aceite de Oliva'!K$6:K$257,'Aceite de Oliva'!$A$6:$A$257,"&gt;="&amp;$A264,'Aceite de Oliva'!$B$6:$B$257,"&lt;="&amp;$B264)</f>
        <v>1.85</v>
      </c>
      <c r="L264" s="4">
        <f>SUMIFS('Aceite de Oliva'!L$6:L$257,'Aceite de Oliva'!$A$6:$A$257,"&gt;="&amp;$A264,'Aceite de Oliva'!$B$6:$B$257,"&lt;="&amp;$B264)</f>
        <v>3</v>
      </c>
      <c r="M264" s="4">
        <f>SUMIFS('Aceite de Oliva'!M$6:M$257,'Aceite de Oliva'!$A$6:$A$257,"&gt;="&amp;$A264,'Aceite de Oliva'!$B$6:$B$257,"&lt;="&amp;$B264)</f>
        <v>1.81</v>
      </c>
      <c r="N264" s="4">
        <f>SUMIFS('Aceite de Oliva'!N$6:N$257,'Aceite de Oliva'!$A$6:$A$257,"&gt;="&amp;$A264,'Aceite de Oliva'!$B$6:$B$257,"&lt;="&amp;$B264)</f>
        <v>0.88</v>
      </c>
      <c r="O264" s="9"/>
      <c r="P264" s="9"/>
      <c r="Q264" s="9"/>
      <c r="R264" s="4">
        <f>SUMIFS('Aceite de Oliva'!R$6:R$257,'Aceite de Oliva'!$A$6:$A$257,"&gt;="&amp;$A264,'Aceite de Oliva'!$B$6:$B$257,"&lt;="&amp;$B264)</f>
        <v>1.32</v>
      </c>
      <c r="S264" s="4">
        <f>SUMIFS('Aceite de Oliva'!S$6:S$257,'Aceite de Oliva'!$A$6:$A$257,"&gt;="&amp;$A264,'Aceite de Oliva'!$B$6:$B$257,"&lt;="&amp;$B264)</f>
        <v>0.91</v>
      </c>
      <c r="T264" s="4">
        <f>SUMIFS('Aceite de Oliva'!T$6:T$257,'Aceite de Oliva'!$A$6:$A$257,"&gt;="&amp;$A264,'Aceite de Oliva'!$B$6:$B$257,"&lt;="&amp;$B264)</f>
        <v>1.95</v>
      </c>
      <c r="U264" s="4">
        <f>SUMIFS('Aceite de Oliva'!U$6:U$257,'Aceite de Oliva'!$A$6:$A$257,"&gt;="&amp;$A264,'Aceite de Oliva'!$B$6:$B$257,"&lt;="&amp;$B264)</f>
        <v>0.05</v>
      </c>
      <c r="V264" s="9"/>
      <c r="W264" s="9"/>
      <c r="X264" s="9"/>
      <c r="Y264" s="4">
        <f>SUMIFS('Aceite de Oliva'!Y$6:Y$257,'Aceite de Oliva'!$A$6:$A$257,"&gt;="&amp;$A264,'Aceite de Oliva'!$B$6:$B$257,"&lt;="&amp;$B264)</f>
        <v>2.02</v>
      </c>
      <c r="Z264" s="4">
        <f>SUMIFS('Aceite de Oliva'!Z$6:Z$257,'Aceite de Oliva'!$A$6:$A$257,"&gt;="&amp;$A264,'Aceite de Oliva'!$B$6:$B$257,"&lt;="&amp;$B264)</f>
        <v>0.73</v>
      </c>
      <c r="AA264" s="4">
        <f>SUMIFS('Aceite de Oliva'!AA$6:AA$257,'Aceite de Oliva'!$A$6:$A$257,"&gt;="&amp;$A264,'Aceite de Oliva'!$B$6:$B$257,"&lt;="&amp;$B264)</f>
        <v>2.5499999999999998</v>
      </c>
      <c r="AB264" s="4">
        <f>SUMIFS('Aceite de Oliva'!AB$6:AB$257,'Aceite de Oliva'!$A$6:$A$257,"&gt;="&amp;$A264,'Aceite de Oliva'!$B$6:$B$257,"&lt;="&amp;$B264)</f>
        <v>1.05</v>
      </c>
      <c r="AC264" s="9"/>
      <c r="AD264" s="9"/>
      <c r="AE264" s="9"/>
      <c r="AF264" s="4">
        <f>SUMIFS('Aceite de Oliva'!AF$6:AF$257,'Aceite de Oliva'!$A$6:$A$257,"&gt;="&amp;$A264,'Aceite de Oliva'!$B$6:$B$257,"&lt;="&amp;$B264)</f>
        <v>1.42</v>
      </c>
      <c r="AG264" s="4">
        <f>SUMIFS('Aceite de Oliva'!AG$6:AG$257,'Aceite de Oliva'!$A$6:$A$257,"&gt;="&amp;$A264,'Aceite de Oliva'!$B$6:$B$257,"&lt;="&amp;$B264)</f>
        <v>2.23</v>
      </c>
      <c r="AH264" s="4">
        <f>SUMIFS('Aceite de Oliva'!AH$6:AH$257,'Aceite de Oliva'!$A$6:$A$257,"&gt;="&amp;$A264,'Aceite de Oliva'!$B$6:$B$257,"&lt;="&amp;$B264)</f>
        <v>1.57</v>
      </c>
      <c r="AI264" s="4">
        <f>SUMIFS('Aceite de Oliva'!AI$6:AI$257,'Aceite de Oliva'!$A$6:$A$257,"&gt;="&amp;$A264,'Aceite de Oliva'!$B$6:$B$257,"&lt;="&amp;$B264)</f>
        <v>0.79</v>
      </c>
      <c r="AJ264" s="9"/>
      <c r="AK264" s="9"/>
      <c r="AL264" s="9"/>
      <c r="AM264" s="4">
        <f>SUMIFS('Aceite de Oliva'!AM$6:AM$257,'Aceite de Oliva'!$A$6:$A$257,"&gt;="&amp;$A264,'Aceite de Oliva'!$B$6:$B$257,"&lt;="&amp;$B264)</f>
        <v>1.76</v>
      </c>
      <c r="AN264" s="4">
        <f>SUMIFS('Aceite de Oliva'!AN$6:AN$257,'Aceite de Oliva'!$A$6:$A$257,"&gt;="&amp;$A264,'Aceite de Oliva'!$B$6:$B$257,"&lt;="&amp;$B264)</f>
        <v>3.4499999999999997</v>
      </c>
      <c r="AO264" s="4">
        <f>SUMIFS('Aceite de Oliva'!AO$6:AO$257,'Aceite de Oliva'!$A$6:$A$257,"&gt;="&amp;$A264,'Aceite de Oliva'!$B$6:$B$257,"&lt;="&amp;$B264)</f>
        <v>1</v>
      </c>
      <c r="AP264" s="4">
        <f>SUMIFS('Aceite de Oliva'!AP$6:AP$257,'Aceite de Oliva'!$A$6:$A$257,"&gt;="&amp;$A264,'Aceite de Oliva'!$B$6:$B$257,"&lt;="&amp;$B264)</f>
        <v>1.9</v>
      </c>
      <c r="AQ264" s="9"/>
      <c r="AR264" s="9"/>
      <c r="AT264" s="4">
        <f>SUMIFS('Aceite de Oliva'!AT$6:AT$257,'Aceite de Oliva'!$A$6:$A$257,"&gt;="&amp;$A264,'Aceite de Oliva'!$B$6:$B$257,"&lt;="&amp;$B264)</f>
        <v>1.74</v>
      </c>
      <c r="AU264" s="4">
        <f>SUMIFS('Aceite de Oliva'!AU$6:AU$257,'Aceite de Oliva'!$A$6:$A$257,"&gt;="&amp;$A264,'Aceite de Oliva'!$B$6:$B$257,"&lt;="&amp;$B264)</f>
        <v>1.45</v>
      </c>
      <c r="AV264" s="4">
        <f>SUMIFS('Aceite de Oliva'!AV$6:AV$257,'Aceite de Oliva'!$A$6:$A$257,"&gt;="&amp;$A264,'Aceite de Oliva'!$B$6:$B$257,"&lt;="&amp;$B264)</f>
        <v>2.73</v>
      </c>
      <c r="AW264" s="4">
        <f>SUMIFS('Aceite de Oliva'!AW$6:AW$257,'Aceite de Oliva'!$A$6:$A$257,"&gt;="&amp;$A264,'Aceite de Oliva'!$B$6:$B$257,"&lt;="&amp;$B264)</f>
        <v>0</v>
      </c>
      <c r="BA264" s="4">
        <f>SUMIFS('Aceite de Oliva'!BA$6:BA$257,'Aceite de Oliva'!$A$6:$A$257,"&gt;="&amp;A264,'Aceite de Oliva'!$B$6:$B$257,"&lt;="&amp;B264)</f>
        <v>1.88</v>
      </c>
      <c r="BB264" s="4">
        <f>SUMIFS('Aceite de Oliva'!BB$6:BB$257,'Aceite de Oliva'!$A$6:$A$257,"&gt;="&amp;$A264,'Aceite de Oliva'!$B$6:$B$257,"&lt;="&amp;$B264)</f>
        <v>3.0100000000000002</v>
      </c>
      <c r="BC264" s="4">
        <f>SUMIFS('Aceite de Oliva'!BC$6:BC$257,'Aceite de Oliva'!$A$6:$A$257,"&gt;="&amp;$A264,'Aceite de Oliva'!$B$6:$B$257,"&lt;="&amp;$B264)</f>
        <v>2.2200000000000002</v>
      </c>
      <c r="BD264" s="4">
        <f>SUMIFS('Aceite de Oliva'!BD$6:BD$257,'Aceite de Oliva'!$A$6:$A$257,"&gt;="&amp;$A264,'Aceite de Oliva'!$B$6:$B$257,"&lt;="&amp;$B264)</f>
        <v>0</v>
      </c>
      <c r="BH264" s="4">
        <f>SUMIFS('Aceite de Oliva'!BH$6:BH$257,'Aceite de Oliva'!$A$6:$A$257,"&gt;="&amp;$A264,'Aceite de Oliva'!$B$6:$B$257,"&lt;="&amp;$B264)</f>
        <v>1.88</v>
      </c>
      <c r="BI264" s="4">
        <f>SUMIFS('Aceite de Oliva'!BI$6:BI$257,'Aceite de Oliva'!$A$6:$A$257,"&gt;="&amp;$A264,'Aceite de Oliva'!$B$6:$B$257,"&lt;="&amp;$B264)</f>
        <v>2.77</v>
      </c>
      <c r="BJ264" s="4">
        <f>SUMIFS('Aceite de Oliva'!BJ$6:BJ$257,'Aceite de Oliva'!$A$6:$A$257,"&gt;="&amp;$A264,'Aceite de Oliva'!$B$6:$B$257,"&lt;="&amp;$B264)</f>
        <v>0.94</v>
      </c>
      <c r="BK264" s="4">
        <f>SUMIFS('Aceite de Oliva'!BK$6:BK$257,'Aceite de Oliva'!$A$6:$A$257,"&gt;="&amp;$A264,'Aceite de Oliva'!$B$6:$B$257,"&lt;="&amp;$B264)</f>
        <v>3.35</v>
      </c>
      <c r="BO264" s="4">
        <f>SUMIFS('Aceite de Oliva'!BO$6:BO$257,'Aceite de Oliva'!$A$6:$A$257,"&gt;="&amp;$A264,'Aceite de Oliva'!$B$6:$B$257,"&lt;="&amp;$B264)</f>
        <v>2.21</v>
      </c>
      <c r="BP264" s="4">
        <f>SUMIFS('Aceite de Oliva'!BP$6:BP$257,'Aceite de Oliva'!$A$6:$A$257,"&gt;="&amp;$A264,'Aceite de Oliva'!$B$6:$B$257,"&lt;="&amp;$B264)</f>
        <v>0.89</v>
      </c>
      <c r="BQ264" s="4">
        <f>SUMIFS('Aceite de Oliva'!BQ$6:BQ$257,'Aceite de Oliva'!$A$6:$A$257,"&gt;="&amp;$A264,'Aceite de Oliva'!$B$6:$B$257,"&lt;="&amp;$B264)</f>
        <v>2.13</v>
      </c>
      <c r="BR264" s="4">
        <f>SUMIFS('Aceite de Oliva'!BR$6:BR$257,'Aceite de Oliva'!$A$6:$A$257,"&gt;="&amp;$A264,'Aceite de Oliva'!$B$6:$B$257,"&lt;="&amp;$B264)</f>
        <v>3.12</v>
      </c>
      <c r="BV264" s="4">
        <f>SUMIFS('Aceite de Oliva'!BV$6:BV$257,'Aceite de Oliva'!$A$6:$A$257,"&gt;="&amp;$A264,'Aceite de Oliva'!$B$6:$B$257,"&lt;="&amp;$B264)</f>
        <v>2.09</v>
      </c>
      <c r="BW264" s="4">
        <f>SUMIFS('Aceite de Oliva'!BW$6:BW$257,'Aceite de Oliva'!$A$6:$A$257,"&gt;="&amp;$A264,'Aceite de Oliva'!$B$6:$B$257,"&lt;="&amp;$B264)</f>
        <v>5.26</v>
      </c>
      <c r="BX264" s="4">
        <f>SUMIFS('Aceite de Oliva'!BX$6:BX$257,'Aceite de Oliva'!$A$6:$A$257,"&gt;="&amp;$A264,'Aceite de Oliva'!$B$6:$B$257,"&lt;="&amp;$B264)</f>
        <v>1.05</v>
      </c>
      <c r="BY264" s="4">
        <f>SUMIFS('Aceite de Oliva'!BY$6:BY$257,'Aceite de Oliva'!$A$6:$A$257,"&gt;="&amp;$A264,'Aceite de Oliva'!$B$6:$B$257,"&lt;="&amp;$B264)</f>
        <v>1.76</v>
      </c>
      <c r="CC264" s="4">
        <f>SUMIFS('Aceite de Oliva'!CC$6:CC$257,'Aceite de Oliva'!$A$6:$A$257,"&gt;="&amp;$A264,'Aceite de Oliva'!$B$6:$B$257,"&lt;="&amp;$B264)</f>
        <v>7.5600000000000005</v>
      </c>
      <c r="CD264" s="4">
        <f>SUMIFS('Aceite de Oliva'!CD$6:CD$257,'Aceite de Oliva'!$A$6:$A$257,"&gt;="&amp;$A264,'Aceite de Oliva'!$B$6:$B$257,"&lt;="&amp;$B264)</f>
        <v>18.549999999999997</v>
      </c>
      <c r="CE264" s="4">
        <f>SUMIFS('Aceite de Oliva'!CE$6:CE$257,'Aceite de Oliva'!$A$6:$A$257,"&gt;="&amp;$A264,'Aceite de Oliva'!$B$6:$B$257,"&lt;="&amp;$B264)</f>
        <v>4.96</v>
      </c>
      <c r="CF264" s="4">
        <f>SUMIFS('Aceite de Oliva'!CF$6:CF$257,'Aceite de Oliva'!$A$6:$A$257,"&gt;="&amp;$A264,'Aceite de Oliva'!$B$6:$B$257,"&lt;="&amp;$B264)</f>
        <v>3.77</v>
      </c>
      <c r="CJ264" s="4">
        <f>SUMIFS('Aceite de Oliva'!CJ$6:CJ$257,'Aceite de Oliva'!$A$6:$A$257,"&gt;="&amp;$A264,'Aceite de Oliva'!$B$6:$B$257,"&lt;="&amp;$B264)</f>
        <v>5.48</v>
      </c>
      <c r="CK264" s="4">
        <f>SUMIFS('Aceite de Oliva'!CK$6:CK$257,'Aceite de Oliva'!$A$6:$A$257,"&gt;="&amp;$A264,'Aceite de Oliva'!$B$6:$B$257,"&lt;="&amp;$B264)</f>
        <v>7.07</v>
      </c>
      <c r="CL264" s="4">
        <f>SUMIFS('Aceite de Oliva'!CL$6:CL$257,'Aceite de Oliva'!$A$6:$A$257,"&gt;="&amp;$A264,'Aceite de Oliva'!$B$6:$B$257,"&lt;="&amp;$B264)</f>
        <v>6.6</v>
      </c>
      <c r="CM264" s="4">
        <f>SUMIFS('Aceite de Oliva'!CM$6:CM$257,'Aceite de Oliva'!$A$6:$A$257,"&gt;="&amp;$A264,'Aceite de Oliva'!$B$6:$B$257,"&lt;="&amp;$B264)</f>
        <v>2.4300000000000002</v>
      </c>
      <c r="CQ264" s="4">
        <f>SUMIFS('Aceite de Oliva'!CQ$6:CQ$257,'Aceite de Oliva'!$A$6:$A$257,"&gt;="&amp;$A264,'Aceite de Oliva'!$B$6:$B$257,"&lt;="&amp;$B264)</f>
        <v>5.26</v>
      </c>
      <c r="CR264" s="4">
        <f>SUMIFS('Aceite de Oliva'!CR$6:CR$257,'Aceite de Oliva'!$A$6:$A$257,"&gt;="&amp;$A264,'Aceite de Oliva'!$B$6:$B$257,"&lt;="&amp;$B264)</f>
        <v>2.1100000000000003</v>
      </c>
      <c r="CS264" s="4">
        <f>SUMIFS('Aceite de Oliva'!CS$6:CS$257,'Aceite de Oliva'!$A$6:$A$257,"&gt;="&amp;$A264,'Aceite de Oliva'!$B$6:$B$257,"&lt;="&amp;$B264)</f>
        <v>5.01</v>
      </c>
      <c r="CT264" s="4">
        <f>SUMIFS('Aceite de Oliva'!CT$6:CT$257,'Aceite de Oliva'!$A$6:$A$257,"&gt;="&amp;$A264,'Aceite de Oliva'!$B$6:$B$257,"&lt;="&amp;$B264)</f>
        <v>9.48</v>
      </c>
      <c r="CX264" s="4">
        <f>SUMIFS('Aceite de Oliva'!CX$6:CX$257,'Aceite de Oliva'!$A$6:$A$257,"&gt;="&amp;$A264,'Aceite de Oliva'!$B$6:$B$257,"&lt;="&amp;$B264)</f>
        <v>2.75</v>
      </c>
      <c r="CY264" s="4">
        <f>SUMIFS('Aceite de Oliva'!CY$6:CY$257,'Aceite de Oliva'!$A$6:$A$257,"&gt;="&amp;$A264,'Aceite de Oliva'!$B$6:$B$257,"&lt;="&amp;$B264)</f>
        <v>2.54</v>
      </c>
      <c r="CZ264" s="4">
        <f>SUMIFS('Aceite de Oliva'!CZ$6:CZ$257,'Aceite de Oliva'!$A$6:$A$257,"&gt;="&amp;$A264,'Aceite de Oliva'!$B$6:$B$257,"&lt;="&amp;$B264)</f>
        <v>1.79</v>
      </c>
      <c r="DA264" s="4">
        <f>SUMIFS('Aceite de Oliva'!DA$6:DA$257,'Aceite de Oliva'!$A$6:$A$257,"&gt;="&amp;$A264,'Aceite de Oliva'!$B$6:$B$257,"&lt;="&amp;$B264)</f>
        <v>4.7300000000000004</v>
      </c>
      <c r="DE264" s="4">
        <f>SUMIFS('Aceite de Oliva'!DE$6:DE$257,'Aceite de Oliva'!$A$6:$A$257,"&gt;="&amp;$A264,'Aceite de Oliva'!$B$6:$B$257,"&lt;="&amp;$B264)</f>
        <v>2.83</v>
      </c>
      <c r="DF264" s="4">
        <f>SUMIFS('Aceite de Oliva'!DF$6:DF$257,'Aceite de Oliva'!$A$6:$A$257,"&gt;="&amp;$A264,'Aceite de Oliva'!$B$6:$B$257,"&lt;="&amp;$B264)</f>
        <v>1.9900000000000002</v>
      </c>
      <c r="DG264" s="4">
        <f>SUMIFS('Aceite de Oliva'!DG$6:DG$257,'Aceite de Oliva'!$A$6:$A$257,"&gt;="&amp;$A264,'Aceite de Oliva'!$B$6:$B$257,"&lt;="&amp;$B264)</f>
        <v>3.1100000000000003</v>
      </c>
      <c r="DH264" s="4">
        <f>SUMIFS('Aceite de Oliva'!DH$6:DH$257,'Aceite de Oliva'!$A$6:$A$257,"&gt;="&amp;$A264,'Aceite de Oliva'!$B$6:$B$257,"&lt;="&amp;$B264)</f>
        <v>2.81</v>
      </c>
      <c r="DL264" s="4">
        <f>SUMIFS('Aceite de Oliva'!DL$6:DL$257,'Aceite de Oliva'!$A$6:$A$257,"&gt;="&amp;$A264,'Aceite de Oliva'!$B$6:$B$257,"&lt;="&amp;$B264)</f>
        <v>2.42</v>
      </c>
      <c r="DM264" s="4">
        <f>SUMIFS('Aceite de Oliva'!DM$6:DM$257,'Aceite de Oliva'!$A$6:$A$257,"&gt;="&amp;$A264,'Aceite de Oliva'!$B$6:$B$257,"&lt;="&amp;$B264)</f>
        <v>0.88</v>
      </c>
      <c r="DN264" s="4">
        <f>SUMIFS('Aceite de Oliva'!DN$6:DN$257,'Aceite de Oliva'!$A$6:$A$257,"&gt;="&amp;$A264,'Aceite de Oliva'!$B$6:$B$257,"&lt;="&amp;$B264)</f>
        <v>3.34</v>
      </c>
      <c r="DO264" s="4">
        <f>SUMIFS('Aceite de Oliva'!DO$6:DO$257,'Aceite de Oliva'!$A$6:$A$257,"&gt;="&amp;$A264,'Aceite de Oliva'!$B$6:$B$257,"&lt;="&amp;$B264)</f>
        <v>0.22</v>
      </c>
      <c r="DS264" s="4">
        <f>SUMIFS('Aceite de Oliva'!DS$6:DS$257,'Aceite de Oliva'!$A$6:$A$257,"&gt;="&amp;$A264,'Aceite de Oliva'!$B$6:$B$257,"&lt;="&amp;$B264)</f>
        <v>3.25</v>
      </c>
      <c r="DT264" s="4">
        <f>SUMIFS('Aceite de Oliva'!DT$6:DT$257,'Aceite de Oliva'!$A$6:$A$257,"&gt;="&amp;$A264,'Aceite de Oliva'!$B$6:$B$257,"&lt;="&amp;$B264)</f>
        <v>1.02</v>
      </c>
      <c r="DU264" s="4">
        <f>SUMIFS('Aceite de Oliva'!DU$6:DU$257,'Aceite de Oliva'!$A$6:$A$257,"&gt;="&amp;$A264,'Aceite de Oliva'!$B$6:$B$257,"&lt;="&amp;$B264)</f>
        <v>4.6500000000000004</v>
      </c>
      <c r="DV264" s="4">
        <f>SUMIFS('Aceite de Oliva'!DV$6:DV$257,'Aceite de Oliva'!$A$6:$A$257,"&gt;="&amp;$A264,'Aceite de Oliva'!$B$6:$B$257,"&lt;="&amp;$B264)</f>
        <v>0.91</v>
      </c>
      <c r="DZ264" s="4">
        <f>SUMIFS('Aceite de Oliva'!DZ$6:DZ$257,'Aceite de Oliva'!$A$6:$A$257,"&gt;="&amp;$A264,'Aceite de Oliva'!$B$6:$B$257,"&lt;="&amp;$B264)</f>
        <v>2.38</v>
      </c>
      <c r="EA264" s="4">
        <f>SUMIFS('Aceite de Oliva'!EA$6:EA$257,'Aceite de Oliva'!$A$6:$A$257,"&gt;="&amp;$A264,'Aceite de Oliva'!$B$6:$B$257,"&lt;="&amp;$B264)</f>
        <v>3.15</v>
      </c>
      <c r="EB264" s="4">
        <f>SUMIFS('Aceite de Oliva'!EB$6:EB$257,'Aceite de Oliva'!$A$6:$A$257,"&gt;="&amp;$A264,'Aceite de Oliva'!$B$6:$B$257,"&lt;="&amp;$B264)</f>
        <v>2.7199999999999998</v>
      </c>
      <c r="EC264" s="4">
        <f>SUMIFS('Aceite de Oliva'!EC$6:EC$257,'Aceite de Oliva'!$A$6:$A$257,"&gt;="&amp;$A264,'Aceite de Oliva'!$B$6:$B$257,"&lt;="&amp;$B264)</f>
        <v>0</v>
      </c>
      <c r="EG264" s="4">
        <f>SUMIFS('Aceite de Oliva'!EG$6:EG$257,'Aceite de Oliva'!$A$6:$A$257,"&gt;="&amp;$A264,'Aceite de Oliva'!$B$6:$B$257,"&lt;="&amp;$B264)</f>
        <v>1.5</v>
      </c>
      <c r="EH264" s="4">
        <f>SUMIFS('Aceite de Oliva'!EH$6:EH$257,'Aceite de Oliva'!$A$6:$A$257,"&gt;="&amp;$A264,'Aceite de Oliva'!$B$6:$B$257,"&lt;="&amp;$B264)</f>
        <v>1.32</v>
      </c>
      <c r="EI264" s="4">
        <f>SUMIFS('Aceite de Oliva'!EI$6:EI$257,'Aceite de Oliva'!$A$6:$A$257,"&gt;="&amp;$A264,'Aceite de Oliva'!$B$6:$B$257,"&lt;="&amp;$B264)</f>
        <v>1.62</v>
      </c>
      <c r="EJ264" s="4">
        <f>SUMIFS('Aceite de Oliva'!EJ$6:EJ$257,'Aceite de Oliva'!$A$6:$A$257,"&gt;="&amp;$A264,'Aceite de Oliva'!$B$6:$B$257,"&lt;="&amp;$B264)</f>
        <v>0.23</v>
      </c>
      <c r="EN264" s="4">
        <f>SUMIFS('Aceite de Oliva'!EN$6:EN$257,'Aceite de Oliva'!$A$6:$A$257,"&gt;="&amp;$A264,'Aceite de Oliva'!$B$6:$B$257,"&lt;="&amp;$B264)</f>
        <v>0.67</v>
      </c>
      <c r="EO264" s="4">
        <f>SUMIFS('Aceite de Oliva'!EO$6:EO$257,'Aceite de Oliva'!$A$6:$A$257,"&gt;="&amp;$A264,'Aceite de Oliva'!$B$6:$B$257,"&lt;="&amp;$B264)</f>
        <v>1.38</v>
      </c>
      <c r="EP264" s="4">
        <f>SUMIFS('Aceite de Oliva'!EP$6:EP$257,'Aceite de Oliva'!$A$6:$A$257,"&gt;="&amp;$A264,'Aceite de Oliva'!$B$6:$B$257,"&lt;="&amp;$B264)</f>
        <v>0.38</v>
      </c>
      <c r="EQ264" s="4">
        <f>SUMIFS('Aceite de Oliva'!EQ$6:EQ$257,'Aceite de Oliva'!$A$6:$A$257,"&gt;="&amp;$A264,'Aceite de Oliva'!$B$6:$B$257,"&lt;="&amp;$B264)</f>
        <v>1.01</v>
      </c>
      <c r="EU264" s="4">
        <f>SUMIFS('Aceite de Oliva'!EU$6:EU$257,'Aceite de Oliva'!$A$6:$A$257,"&gt;="&amp;$A264,'Aceite de Oliva'!$B$6:$B$257,"&lt;="&amp;$B264)</f>
        <v>1.72</v>
      </c>
      <c r="EV264" s="4">
        <f>SUMIFS('Aceite de Oliva'!EV$6:EV$257,'Aceite de Oliva'!$A$6:$A$257,"&gt;="&amp;$A264,'Aceite de Oliva'!$B$6:$B$257,"&lt;="&amp;$B264)</f>
        <v>0.71</v>
      </c>
      <c r="EW264" s="4">
        <f>SUMIFS('Aceite de Oliva'!EW$6:EW$257,'Aceite de Oliva'!$A$6:$A$257,"&gt;="&amp;$A264,'Aceite de Oliva'!$B$6:$B$257,"&lt;="&amp;$B264)</f>
        <v>1.94</v>
      </c>
      <c r="EX264" s="4">
        <f>SUMIFS('Aceite de Oliva'!EX$6:EX$257,'Aceite de Oliva'!$A$6:$A$257,"&gt;="&amp;$A264,'Aceite de Oliva'!$B$6:$B$257,"&lt;="&amp;$B264)</f>
        <v>1.74</v>
      </c>
      <c r="FB264" s="4">
        <f>SUMIFS('Aceite de Oliva'!FB$6:FB$257,'Aceite de Oliva'!$A$6:$A$257,"&gt;="&amp;$A264,'Aceite de Oliva'!$B$6:$B$257,"&lt;="&amp;$B264)</f>
        <v>0.4</v>
      </c>
      <c r="FC264" s="4">
        <f>SUMIFS('Aceite de Oliva'!FC$6:FC$257,'Aceite de Oliva'!$A$6:$A$257,"&gt;="&amp;$A264,'Aceite de Oliva'!$B$6:$B$257,"&lt;="&amp;$B264)</f>
        <v>0.19</v>
      </c>
      <c r="FD264" s="4">
        <f>SUMIFS('Aceite de Oliva'!FD$6:FD$257,'Aceite de Oliva'!$A$6:$A$257,"&gt;="&amp;$A264,'Aceite de Oliva'!$B$6:$B$257,"&lt;="&amp;$B264)</f>
        <v>0.59</v>
      </c>
      <c r="FE264" s="4">
        <f>SUMIFS('Aceite de Oliva'!FE$6:FE$257,'Aceite de Oliva'!$A$6:$A$257,"&gt;="&amp;$A264,'Aceite de Oliva'!$B$6:$B$257,"&lt;="&amp;$B264)</f>
        <v>0</v>
      </c>
      <c r="FI264" s="4">
        <f>SUMIFS('Aceite de Oliva'!FI$6:FI$257,'Aceite de Oliva'!$A$6:$A$257,"&gt;="&amp;$A264,'Aceite de Oliva'!$B$6:$B$257,"&lt;="&amp;$B264)</f>
        <v>0.6</v>
      </c>
      <c r="FJ264" s="4">
        <f>SUMIFS('Aceite de Oliva'!FJ$6:FJ$257,'Aceite de Oliva'!$A$6:$A$257,"&gt;="&amp;$A264,'Aceite de Oliva'!$B$6:$B$257,"&lt;="&amp;$B264)</f>
        <v>0.28000000000000003</v>
      </c>
      <c r="FK264" s="4">
        <f>SUMIFS('Aceite de Oliva'!FK$6:FK$257,'Aceite de Oliva'!$A$6:$A$257,"&gt;="&amp;$A264,'Aceite de Oliva'!$B$6:$B$257,"&lt;="&amp;$B264)</f>
        <v>0.83</v>
      </c>
      <c r="FL264" s="4">
        <f>SUMIFS('Aceite de Oliva'!FL$6:FL$257,'Aceite de Oliva'!$A$6:$A$257,"&gt;="&amp;$A264,'Aceite de Oliva'!$B$6:$B$257,"&lt;="&amp;$B264)</f>
        <v>0.17</v>
      </c>
      <c r="FP264" s="4">
        <f>SUMIFS('Aceite de Oliva'!FP$6:FP$257,'Aceite de Oliva'!$A$6:$A$257,"&gt;="&amp;$A264,'Aceite de Oliva'!$B$6:$B$257,"&lt;="&amp;$B264)</f>
        <v>0.75</v>
      </c>
      <c r="FQ264" s="4">
        <f>SUMIFS('Aceite de Oliva'!FQ$6:FQ$257,'Aceite de Oliva'!$A$6:$A$257,"&gt;="&amp;$A264,'Aceite de Oliva'!$B$6:$B$257,"&lt;="&amp;$B264)</f>
        <v>0.31</v>
      </c>
      <c r="FR264" s="4">
        <f>SUMIFS('Aceite de Oliva'!FR$6:FR$257,'Aceite de Oliva'!$A$6:$A$257,"&gt;="&amp;$A264,'Aceite de Oliva'!$B$6:$B$257,"&lt;="&amp;$B264)</f>
        <v>1.06</v>
      </c>
      <c r="FS264" s="4">
        <f>SUMIFS('Aceite de Oliva'!FS$6:FS$257,'Aceite de Oliva'!$A$6:$A$257,"&gt;="&amp;$A264,'Aceite de Oliva'!$B$6:$B$257,"&lt;="&amp;$B264)</f>
        <v>0.36</v>
      </c>
      <c r="FW264" s="4">
        <f>SUMIFS('Aceite de Oliva'!FW$6:FW$257,'Aceite de Oliva'!$A$6:$A$257,"&gt;="&amp;$A264,'Aceite de Oliva'!$B$6:$B$257,"&lt;="&amp;$B264)</f>
        <v>0.59</v>
      </c>
      <c r="FX264" s="4">
        <f>SUMIFS('Aceite de Oliva'!FX$6:FX$257,'Aceite de Oliva'!$A$6:$A$257,"&gt;="&amp;$A264,'Aceite de Oliva'!$B$6:$B$257,"&lt;="&amp;$B264)</f>
        <v>1.93</v>
      </c>
      <c r="FY264" s="4">
        <f>SUMIFS('Aceite de Oliva'!FY$6:FY$257,'Aceite de Oliva'!$A$6:$A$257,"&gt;="&amp;$A264,'Aceite de Oliva'!$B$6:$B$257,"&lt;="&amp;$B264)</f>
        <v>0.32</v>
      </c>
      <c r="FZ264" s="4">
        <f>SUMIFS('Aceite de Oliva'!FZ$6:FZ$257,'Aceite de Oliva'!$A$6:$A$257,"&gt;="&amp;$A264,'Aceite de Oliva'!$B$6:$B$257,"&lt;="&amp;$B264)</f>
        <v>0</v>
      </c>
      <c r="GD264" s="4">
        <f>SUMIFS('Aceite de Oliva'!GD$6:GD$257,'Aceite de Oliva'!$A$6:$A$257,"&gt;="&amp;$A264,'Aceite de Oliva'!$B$6:$B$257,"&lt;="&amp;$B264)</f>
        <v>3.23</v>
      </c>
      <c r="GE264" s="4">
        <f>SUMIFS('Aceite de Oliva'!GE$6:GE$257,'Aceite de Oliva'!$A$6:$A$257,"&gt;="&amp;$A264,'Aceite de Oliva'!$B$6:$B$257,"&lt;="&amp;$B264)</f>
        <v>11.39</v>
      </c>
      <c r="GF264" s="4">
        <f>SUMIFS('Aceite de Oliva'!GF$6:GF$257,'Aceite de Oliva'!$A$6:$A$257,"&gt;="&amp;$A264,'Aceite de Oliva'!$B$6:$B$257,"&lt;="&amp;$B264)</f>
        <v>1.49</v>
      </c>
      <c r="GG264" s="4">
        <f>SUMIFS('Aceite de Oliva'!GG$6:GG$257,'Aceite de Oliva'!$A$6:$A$257,"&gt;="&amp;$A264,'Aceite de Oliva'!$B$6:$B$257,"&lt;="&amp;$B264)</f>
        <v>0</v>
      </c>
      <c r="GK264" s="4">
        <f>SUMIFS('Aceite de Oliva'!GK$6:GK$257,'Aceite de Oliva'!$A$6:$A$257,"&gt;="&amp;$A264,'Aceite de Oliva'!$B$6:$B$257,"&lt;="&amp;$B264)</f>
        <v>1.47</v>
      </c>
      <c r="GL264" s="4">
        <f>SUMIFS('Aceite de Oliva'!GL$6:GL$257,'Aceite de Oliva'!$A$6:$A$257,"&gt;="&amp;$A264,'Aceite de Oliva'!$B$6:$B$257,"&lt;="&amp;$B264)</f>
        <v>2.6</v>
      </c>
      <c r="GM264" s="4">
        <f>SUMIFS('Aceite de Oliva'!GM$6:GM$257,'Aceite de Oliva'!$A$6:$A$257,"&gt;="&amp;$A264,'Aceite de Oliva'!$B$6:$B$257,"&lt;="&amp;$B264)</f>
        <v>1.45</v>
      </c>
      <c r="GN264" s="4">
        <f>SUMIFS('Aceite de Oliva'!GN$6:GN$257,'Aceite de Oliva'!$A$6:$A$257,"&gt;="&amp;$A264,'Aceite de Oliva'!$B$6:$B$257,"&lt;="&amp;$B264)</f>
        <v>0.15</v>
      </c>
      <c r="GR264" s="4">
        <f>SUMIFS('Aceite de Oliva'!GR$6:GR$257,'Aceite de Oliva'!$A$6:$A$257,"&gt;="&amp;$A264,'Aceite de Oliva'!$B$6:$B$257,"&lt;="&amp;$B264)</f>
        <v>1.9500000000000002</v>
      </c>
      <c r="GS264" s="4">
        <f>SUMIFS('Aceite de Oliva'!GS$6:GS$257,'Aceite de Oliva'!$A$6:$A$257,"&gt;="&amp;$A264,'Aceite de Oliva'!$B$6:$B$257,"&lt;="&amp;$B264)</f>
        <v>0.62</v>
      </c>
      <c r="GT264" s="4">
        <f>SUMIFS('Aceite de Oliva'!GT$6:GT$257,'Aceite de Oliva'!$A$6:$A$257,"&gt;="&amp;$A264,'Aceite de Oliva'!$B$6:$B$257,"&lt;="&amp;$B264)</f>
        <v>2.71</v>
      </c>
      <c r="GU264" s="4">
        <f>SUMIFS('Aceite de Oliva'!GU$6:GU$257,'Aceite de Oliva'!$A$6:$A$257,"&gt;="&amp;$A264,'Aceite de Oliva'!$B$6:$B$257,"&lt;="&amp;$B264)</f>
        <v>0.15</v>
      </c>
      <c r="GY264" s="4">
        <f>SUMIFS('Aceite de Oliva'!GY$6:GY$257,'Aceite de Oliva'!$A$6:$A$257,"&gt;="&amp;$A264,'Aceite de Oliva'!$B$6:$B$257,"&lt;="&amp;$B264)</f>
        <v>1</v>
      </c>
      <c r="GZ264" s="4">
        <f>SUMIFS('Aceite de Oliva'!GZ$6:GZ$257,'Aceite de Oliva'!$A$6:$A$257,"&gt;="&amp;$A264,'Aceite de Oliva'!$B$6:$B$257,"&lt;="&amp;$B264)</f>
        <v>0.27</v>
      </c>
      <c r="HA264" s="4">
        <f>SUMIFS('Aceite de Oliva'!HA$6:HA$257,'Aceite de Oliva'!$A$6:$A$257,"&gt;="&amp;$A264,'Aceite de Oliva'!$B$6:$B$257,"&lt;="&amp;$B264)</f>
        <v>1.1499999999999999</v>
      </c>
      <c r="HB264" s="4">
        <f>SUMIFS('Aceite de Oliva'!HB$6:HB$257,'Aceite de Oliva'!$A$6:$A$257,"&gt;="&amp;$A264,'Aceite de Oliva'!$B$6:$B$257,"&lt;="&amp;$B264)</f>
        <v>0.35</v>
      </c>
      <c r="HF264" s="4">
        <f>SUMIFS('Aceite de Oliva'!HF$6:HF$257,'Aceite de Oliva'!$A$6:$A$257,"&gt;="&amp;$A264,'Aceite de Oliva'!$B$6:$B$257,"&lt;="&amp;$B264)</f>
        <v>0.86</v>
      </c>
      <c r="HG264" s="4">
        <f>SUMIFS('Aceite de Oliva'!HG$6:HG$257,'Aceite de Oliva'!$A$6:$A$257,"&gt;="&amp;$A264,'Aceite de Oliva'!$B$6:$B$257,"&lt;="&amp;$B264)</f>
        <v>1.46</v>
      </c>
      <c r="HH264" s="4">
        <f>SUMIFS('Aceite de Oliva'!HH$6:HH$257,'Aceite de Oliva'!$A$6:$A$257,"&gt;="&amp;$A264,'Aceite de Oliva'!$B$6:$B$257,"&lt;="&amp;$B264)</f>
        <v>0.66</v>
      </c>
      <c r="HI264" s="4">
        <f>SUMIFS('Aceite de Oliva'!HI$6:HI$257,'Aceite de Oliva'!$A$6:$A$257,"&gt;="&amp;$A264,'Aceite de Oliva'!$B$6:$B$257,"&lt;="&amp;$B264)</f>
        <v>0.98</v>
      </c>
      <c r="HM264" s="4">
        <f>SUMIFS('Aceite de Oliva'!HM$6:HM$257,'Aceite de Oliva'!$A$6:$A$257,"&gt;="&amp;$A264,'Aceite de Oliva'!$B$6:$B$257,"&lt;="&amp;$B264)</f>
        <v>0.51</v>
      </c>
      <c r="HN264" s="4">
        <f>SUMIFS('Aceite de Oliva'!HN$6:HN$257,'Aceite de Oliva'!$A$6:$A$257,"&gt;="&amp;$A264,'Aceite de Oliva'!$B$6:$B$257,"&lt;="&amp;$B264)</f>
        <v>0.43</v>
      </c>
      <c r="HO264" s="4">
        <f>SUMIFS('Aceite de Oliva'!HO$6:HO$257,'Aceite de Oliva'!$A$6:$A$257,"&gt;="&amp;$A264,'Aceite de Oliva'!$B$6:$B$257,"&lt;="&amp;$B264)</f>
        <v>0.76</v>
      </c>
      <c r="HP264" s="4">
        <f>SUMIFS('Aceite de Oliva'!HP$6:HP$257,'Aceite de Oliva'!$A$6:$A$257,"&gt;="&amp;$A264,'Aceite de Oliva'!$B$6:$B$257,"&lt;="&amp;$B264)</f>
        <v>7.0000000000000007E-2</v>
      </c>
      <c r="HT264" s="4">
        <f>SUMIFS('Aceite de Oliva'!HT$6:HT$257,'Aceite de Oliva'!$A$6:$A$257,"&gt;="&amp;$A264,'Aceite de Oliva'!$B$6:$B$257,"&lt;="&amp;$B264)</f>
        <v>1.1499999999999999</v>
      </c>
      <c r="HU264" s="4">
        <f>SUMIFS('Aceite de Oliva'!HU$6:HU$257,'Aceite de Oliva'!$A$6:$A$257,"&gt;="&amp;$A264,'Aceite de Oliva'!$B$6:$B$257,"&lt;="&amp;$B264)</f>
        <v>1.9500000000000002</v>
      </c>
      <c r="HV264" s="4">
        <f>SUMIFS('Aceite de Oliva'!HV$6:HV$257,'Aceite de Oliva'!$A$6:$A$257,"&gt;="&amp;$A264,'Aceite de Oliva'!$B$6:$B$257,"&lt;="&amp;$B264)</f>
        <v>1.22</v>
      </c>
      <c r="HW264" s="4">
        <f>SUMIFS('Aceite de Oliva'!HW$6:HW$257,'Aceite de Oliva'!$A$6:$A$257,"&gt;="&amp;$A264,'Aceite de Oliva'!$B$6:$B$257,"&lt;="&amp;$B264)</f>
        <v>0</v>
      </c>
      <c r="IA264" s="4">
        <f>SUMIFS('Aceite de Oliva'!IA$6:IA$257,'Aceite de Oliva'!$A$6:$A$257,"&gt;="&amp;$A264,'Aceite de Oliva'!$B$6:$B$257,"&lt;="&amp;$B264)</f>
        <v>0.44000000000000006</v>
      </c>
      <c r="IB264" s="4">
        <f>SUMIFS('Aceite de Oliva'!IB$6:IB$257,'Aceite de Oliva'!$A$6:$A$257,"&gt;="&amp;$A264,'Aceite de Oliva'!$B$6:$B$257,"&lt;="&amp;$B264)</f>
        <v>0.32</v>
      </c>
      <c r="IC264" s="4">
        <f>SUMIFS('Aceite de Oliva'!IC$6:IC$257,'Aceite de Oliva'!$A$6:$A$257,"&gt;="&amp;$A264,'Aceite de Oliva'!$B$6:$B$257,"&lt;="&amp;$B264)</f>
        <v>0.47</v>
      </c>
      <c r="ID264" s="4">
        <f>SUMIFS('Aceite de Oliva'!ID$6:ID$257,'Aceite de Oliva'!$A$6:$A$257,"&gt;="&amp;$A264,'Aceite de Oliva'!$B$6:$B$257,"&lt;="&amp;$B264)</f>
        <v>0.14000000000000001</v>
      </c>
      <c r="IH264" s="4">
        <f>SUMIFS('Aceite de Oliva'!IH$6:IH$257,'Aceite de Oliva'!$A$6:$A$257,"&gt;="&amp;$A264,'Aceite de Oliva'!$B$6:$B$257,"&lt;="&amp;$B264)</f>
        <v>0.94000000000000006</v>
      </c>
      <c r="II264" s="4">
        <f>SUMIFS('Aceite de Oliva'!II$6:II$257,'Aceite de Oliva'!$A$6:$A$257,"&gt;="&amp;$A264,'Aceite de Oliva'!$B$6:$B$257,"&lt;="&amp;$B264)</f>
        <v>1.7</v>
      </c>
      <c r="IJ264" s="4">
        <f>SUMIFS('Aceite de Oliva'!IJ$6:IJ$257,'Aceite de Oliva'!$A$6:$A$257,"&gt;="&amp;$A264,'Aceite de Oliva'!$B$6:$B$257,"&lt;="&amp;$B264)</f>
        <v>0.63</v>
      </c>
      <c r="IK264" s="4">
        <f>SUMIFS('Aceite de Oliva'!IK$6:IK$257,'Aceite de Oliva'!$A$6:$A$257,"&gt;="&amp;$A264,'Aceite de Oliva'!$B$6:$B$257,"&lt;="&amp;$B264)</f>
        <v>1.08</v>
      </c>
      <c r="IO264" s="4">
        <f>SUMIFS('Aceite de Oliva'!IO$6:IO$257,'Aceite de Oliva'!$A$6:$A$257,"&gt;="&amp;$A264,'Aceite de Oliva'!$B$6:$B$257,"&lt;="&amp;$B264)</f>
        <v>1.1600000000000001</v>
      </c>
      <c r="IP264" s="4">
        <f>SUMIFS('Aceite de Oliva'!IP$6:IP$257,'Aceite de Oliva'!$A$6:$A$257,"&gt;="&amp;$A264,'Aceite de Oliva'!$B$6:$B$257,"&lt;="&amp;$B264)</f>
        <v>1.22</v>
      </c>
      <c r="IQ264" s="4">
        <f>SUMIFS('Aceite de Oliva'!IQ$6:IQ$257,'Aceite de Oliva'!$A$6:$A$257,"&gt;="&amp;$A264,'Aceite de Oliva'!$B$6:$B$257,"&lt;="&amp;$B264)</f>
        <v>0.74</v>
      </c>
      <c r="IR264" s="4">
        <f>SUMIFS('Aceite de Oliva'!IR$6:IR$257,'Aceite de Oliva'!$A$6:$A$257,"&gt;="&amp;$A264,'Aceite de Oliva'!$B$6:$B$257,"&lt;="&amp;$B264)</f>
        <v>0.8</v>
      </c>
      <c r="IV264" s="4">
        <f>SUMIFS('Aceite de Oliva'!IV$6:IV$257,'Aceite de Oliva'!$A$6:$A$257,"&gt;="&amp;$A264,'Aceite de Oliva'!$B$6:$B$257,"&lt;="&amp;$B264)</f>
        <v>0.46</v>
      </c>
      <c r="IW264" s="4">
        <f>SUMIFS('Aceite de Oliva'!IW$6:IW$257,'Aceite de Oliva'!$A$6:$A$257,"&gt;="&amp;$A264,'Aceite de Oliva'!$B$6:$B$257,"&lt;="&amp;$B264)</f>
        <v>0.23</v>
      </c>
      <c r="IX264" s="4">
        <f>SUMIFS('Aceite de Oliva'!IX$6:IX$257,'Aceite de Oliva'!$A$6:$A$257,"&gt;="&amp;$A264,'Aceite de Oliva'!$B$6:$B$257,"&lt;="&amp;$B264)</f>
        <v>0.31</v>
      </c>
      <c r="IY264" s="4">
        <f>SUMIFS('Aceite de Oliva'!IY$6:IY$257,'Aceite de Oliva'!$A$6:$A$257,"&gt;="&amp;$A264,'Aceite de Oliva'!$B$6:$B$257,"&lt;="&amp;$B264)</f>
        <v>0.34</v>
      </c>
      <c r="JC264" s="4">
        <f>SUMIFS('Aceite de Oliva'!JC$6:JC$257,'Aceite de Oliva'!$A$6:$A$257,"&gt;="&amp;$A264,'Aceite de Oliva'!$B$6:$B$257,"&lt;="&amp;$B264)</f>
        <v>0.99</v>
      </c>
      <c r="JD264" s="4">
        <f>SUMIFS('Aceite de Oliva'!JD$6:JD$257,'Aceite de Oliva'!$A$6:$A$257,"&gt;="&amp;$A264,'Aceite de Oliva'!$B$6:$B$257,"&lt;="&amp;$B264)</f>
        <v>1.05</v>
      </c>
      <c r="JE264" s="4">
        <f>SUMIFS('Aceite de Oliva'!JE$6:JE$257,'Aceite de Oliva'!$A$6:$A$257,"&gt;="&amp;$A264,'Aceite de Oliva'!$B$6:$B$257,"&lt;="&amp;$B264)</f>
        <v>0.65</v>
      </c>
      <c r="JF264" s="4">
        <f>SUMIFS('Aceite de Oliva'!JF$6:JF$257,'Aceite de Oliva'!$A$6:$A$257,"&gt;="&amp;$A264,'Aceite de Oliva'!$B$6:$B$257,"&lt;="&amp;$B264)</f>
        <v>0.56999999999999995</v>
      </c>
      <c r="JJ264" s="4">
        <f>SUMIFS('Aceite de Oliva'!JJ$6:JJ$257,'Aceite de Oliva'!$A$6:$A$257,"&gt;="&amp;$A264,'Aceite de Oliva'!$B$6:$B$257,"&lt;="&amp;$B264)</f>
        <v>0.41</v>
      </c>
      <c r="JK264" s="4">
        <f>SUMIFS('Aceite de Oliva'!JK$6:JK$257,'Aceite de Oliva'!$A$6:$A$257,"&gt;="&amp;$A264,'Aceite de Oliva'!$B$6:$B$257,"&lt;="&amp;$B264)</f>
        <v>1.44</v>
      </c>
      <c r="JL264" s="4">
        <f>SUMIFS('Aceite de Oliva'!JL$6:JL$257,'Aceite de Oliva'!$A$6:$A$257,"&gt;="&amp;$A264,'Aceite de Oliva'!$B$6:$B$257,"&lt;="&amp;$B264)</f>
        <v>0.1</v>
      </c>
      <c r="JM264" s="4">
        <f>SUMIFS('Aceite de Oliva'!JM$6:JM$257,'Aceite de Oliva'!$A$6:$A$257,"&gt;="&amp;$A264,'Aceite de Oliva'!$B$6:$B$257,"&lt;="&amp;$B264)</f>
        <v>0</v>
      </c>
      <c r="JQ264" s="4">
        <f>SUMIFS('Aceite de Oliva'!JQ$6:JQ$257,'Aceite de Oliva'!$A$6:$A$257,"&gt;="&amp;$A264,'Aceite de Oliva'!$B$6:$B$257,"&lt;="&amp;$B264)</f>
        <v>0.56000000000000005</v>
      </c>
      <c r="JR264" s="4">
        <f>SUMIFS('Aceite de Oliva'!JR$6:JR$257,'Aceite de Oliva'!$A$6:$A$257,"&gt;="&amp;$A264,'Aceite de Oliva'!$B$6:$B$257,"&lt;="&amp;$B264)</f>
        <v>1.1299999999999999</v>
      </c>
      <c r="JS264" s="4">
        <f>SUMIFS('Aceite de Oliva'!JS$6:JS$257,'Aceite de Oliva'!$A$6:$A$257,"&gt;="&amp;$A264,'Aceite de Oliva'!$B$6:$B$257,"&lt;="&amp;$B264)</f>
        <v>0.48</v>
      </c>
      <c r="JT264" s="4">
        <f>SUMIFS('Aceite de Oliva'!JT$6:JT$257,'Aceite de Oliva'!$A$6:$A$257,"&gt;="&amp;$A264,'Aceite de Oliva'!$B$6:$B$257,"&lt;="&amp;$B264)</f>
        <v>0</v>
      </c>
      <c r="JX264" s="4">
        <f>SUMIFS('Aceite de Oliva'!JX$6:JX$257,'Aceite de Oliva'!$A$6:$A$257,"&gt;="&amp;$A264,'Aceite de Oliva'!$B$6:$B$257,"&lt;="&amp;$B264)</f>
        <v>1.1800000000000002</v>
      </c>
      <c r="JY264" s="4">
        <f>SUMIFS('Aceite de Oliva'!JY$6:JY$257,'Aceite de Oliva'!$A$6:$A$257,"&gt;="&amp;$A264,'Aceite de Oliva'!$B$6:$B$257,"&lt;="&amp;$B264)</f>
        <v>1.1400000000000001</v>
      </c>
      <c r="JZ264" s="4">
        <f>SUMIFS('Aceite de Oliva'!JZ$6:JZ$257,'Aceite de Oliva'!$A$6:$A$257,"&gt;="&amp;$A264,'Aceite de Oliva'!$B$6:$B$257,"&lt;="&amp;$B264)</f>
        <v>1.01</v>
      </c>
      <c r="KA264" s="4">
        <f>SUMIFS('Aceite de Oliva'!KA$6:KA$257,'Aceite de Oliva'!$A$6:$A$257,"&gt;="&amp;$A264,'Aceite de Oliva'!$B$6:$B$257,"&lt;="&amp;$B264)</f>
        <v>0</v>
      </c>
      <c r="KE264" s="4">
        <f>SUMIFS('Aceite de Oliva'!KE$6:KE$257,'Aceite de Oliva'!$A$6:$A$257,"&gt;="&amp;$A264,'Aceite de Oliva'!$B$6:$B$257,"&lt;="&amp;$B264)</f>
        <v>0.49</v>
      </c>
      <c r="KF264" s="4">
        <f>SUMIFS('Aceite de Oliva'!KF$6:KF$257,'Aceite de Oliva'!$A$6:$A$257,"&gt;="&amp;$A264,'Aceite de Oliva'!$B$6:$B$257,"&lt;="&amp;$B264)</f>
        <v>0.86</v>
      </c>
      <c r="KG264" s="4">
        <f>SUMIFS('Aceite de Oliva'!KG$6:KG$257,'Aceite de Oliva'!$A$6:$A$257,"&gt;="&amp;$A264,'Aceite de Oliva'!$B$6:$B$257,"&lt;="&amp;$B264)</f>
        <v>0.42000000000000004</v>
      </c>
      <c r="KH264" s="4">
        <f>SUMIFS('Aceite de Oliva'!KH$6:KH$257,'Aceite de Oliva'!$A$6:$A$257,"&gt;="&amp;$A264,'Aceite de Oliva'!$B$6:$B$257,"&lt;="&amp;$B264)</f>
        <v>0</v>
      </c>
      <c r="KL264" s="4">
        <f>SUMIFS('Aceite de Oliva'!KL$6:KL$257,'Aceite de Oliva'!$A$6:$A$257,"&gt;="&amp;$A264,'Aceite de Oliva'!$B$6:$B$257,"&lt;="&amp;$B264)</f>
        <v>1.3399999999999999</v>
      </c>
      <c r="KM264" s="4">
        <f>SUMIFS('Aceite de Oliva'!KM$6:KM$257,'Aceite de Oliva'!$A$6:$A$257,"&gt;="&amp;$A264,'Aceite de Oliva'!$B$6:$B$257,"&lt;="&amp;$B264)</f>
        <v>0.37</v>
      </c>
      <c r="KN264" s="4">
        <f>SUMIFS('Aceite de Oliva'!KN$6:KN$257,'Aceite de Oliva'!$A$6:$A$257,"&gt;="&amp;$A264,'Aceite de Oliva'!$B$6:$B$257,"&lt;="&amp;$B264)</f>
        <v>1.1099999999999999</v>
      </c>
      <c r="KO264" s="4">
        <f>SUMIFS('Aceite de Oliva'!KO$6:KO$257,'Aceite de Oliva'!$A$6:$A$257,"&gt;="&amp;$A264,'Aceite de Oliva'!$B$6:$B$257,"&lt;="&amp;$B264)</f>
        <v>0</v>
      </c>
      <c r="KS264" s="4">
        <f>SUMIFS('Aceite de Oliva'!KS$6:KS$257,'Aceite de Oliva'!$A$6:$A$257,"&gt;="&amp;$A264,'Aceite de Oliva'!$B$6:$B$257,"&lt;="&amp;$B264)</f>
        <v>2.42</v>
      </c>
      <c r="KT264" s="4">
        <f>SUMIFS('Aceite de Oliva'!KT$6:KT$257,'Aceite de Oliva'!$A$6:$A$257,"&gt;="&amp;$A264,'Aceite de Oliva'!$B$6:$B$257,"&lt;="&amp;$B264)</f>
        <v>0.45</v>
      </c>
      <c r="KU264" s="4">
        <f>SUMIFS('Aceite de Oliva'!KU$6:KU$257,'Aceite de Oliva'!$A$6:$A$257,"&gt;="&amp;$A264,'Aceite de Oliva'!$B$6:$B$257,"&lt;="&amp;$B264)</f>
        <v>2.83</v>
      </c>
      <c r="KV264" s="4">
        <f>SUMIFS('Aceite de Oliva'!KV$6:KV$257,'Aceite de Oliva'!$A$6:$A$257,"&gt;="&amp;$A264,'Aceite de Oliva'!$B$6:$B$257,"&lt;="&amp;$B264)</f>
        <v>1.43</v>
      </c>
      <c r="KZ264" s="4">
        <f>SUMIFS('Aceite de Oliva'!KZ$6:KZ$257,'Aceite de Oliva'!$A$6:$A$257,"&gt;="&amp;$A264,'Aceite de Oliva'!$B$6:$B$257,"&lt;="&amp;$B264)</f>
        <v>1.57</v>
      </c>
      <c r="LA264" s="4">
        <f>SUMIFS('Aceite de Oliva'!LA$6:LA$257,'Aceite de Oliva'!$A$6:$A$257,"&gt;="&amp;$A264,'Aceite de Oliva'!$B$6:$B$257,"&lt;="&amp;$B264)</f>
        <v>0.37</v>
      </c>
      <c r="LB264" s="4">
        <f>SUMIFS('Aceite de Oliva'!LB$6:LB$257,'Aceite de Oliva'!$A$6:$A$257,"&gt;="&amp;$A264,'Aceite de Oliva'!$B$6:$B$257,"&lt;="&amp;$B264)</f>
        <v>1.7999999999999998</v>
      </c>
      <c r="LC264" s="4">
        <f>SUMIFS('Aceite de Oliva'!LC$6:LC$257,'Aceite de Oliva'!$A$6:$A$257,"&gt;="&amp;$A264,'Aceite de Oliva'!$B$6:$B$257,"&lt;="&amp;$B264)</f>
        <v>0.22</v>
      </c>
      <c r="LG264" s="4">
        <f>SUMIFS('Aceite de Oliva'!LG$6:LG$257,'Aceite de Oliva'!$A$6:$A$257,"&gt;="&amp;$A264,'Aceite de Oliva'!$B$6:$B$257,"&lt;="&amp;$B264)</f>
        <v>1.02</v>
      </c>
      <c r="LH264" s="4">
        <f>SUMIFS('Aceite de Oliva'!LH$6:LH$257,'Aceite de Oliva'!$A$6:$A$257,"&gt;="&amp;$A264,'Aceite de Oliva'!$B$6:$B$257,"&lt;="&amp;$B264)</f>
        <v>1.83</v>
      </c>
      <c r="LI264" s="4">
        <f>SUMIFS('Aceite de Oliva'!LI$6:LI$257,'Aceite de Oliva'!$A$6:$A$257,"&gt;="&amp;$A264,'Aceite de Oliva'!$B$6:$B$257,"&lt;="&amp;$B264)</f>
        <v>1.03</v>
      </c>
      <c r="LJ264" s="4">
        <f>SUMIFS('Aceite de Oliva'!LJ$6:LJ$257,'Aceite de Oliva'!$A$6:$A$257,"&gt;="&amp;$A264,'Aceite de Oliva'!$B$6:$B$257,"&lt;="&amp;$B264)</f>
        <v>0</v>
      </c>
      <c r="LN264" s="4">
        <f>SUMIFS('Aceite de Oliva'!LN$6:LN$257,'Aceite de Oliva'!$A$6:$A$257,"&gt;="&amp;$A264,'Aceite de Oliva'!$B$6:$B$257,"&lt;="&amp;$B264)</f>
        <v>1.8399999999999999</v>
      </c>
      <c r="LO264" s="4">
        <f>SUMIFS('Aceite de Oliva'!LO$6:LO$257,'Aceite de Oliva'!$A$6:$A$257,"&gt;="&amp;$A264,'Aceite de Oliva'!$B$6:$B$257,"&lt;="&amp;$B264)</f>
        <v>1.77</v>
      </c>
      <c r="LP264" s="4">
        <f>SUMIFS('Aceite de Oliva'!LP$6:LP$257,'Aceite de Oliva'!$A$6:$A$257,"&gt;="&amp;$A264,'Aceite de Oliva'!$B$6:$B$257,"&lt;="&amp;$B264)</f>
        <v>1.37</v>
      </c>
      <c r="LQ264" s="4">
        <f>SUMIFS('Aceite de Oliva'!LQ$6:LQ$257,'Aceite de Oliva'!$A$6:$A$257,"&gt;="&amp;$A264,'Aceite de Oliva'!$B$6:$B$257,"&lt;="&amp;$B264)</f>
        <v>0.25</v>
      </c>
      <c r="LU264" s="4">
        <f>SUMIFS('Aceite de Oliva'!LU$6:LU$257,'Aceite de Oliva'!$A$6:$A$257,"&gt;="&amp;$A264,'Aceite de Oliva'!$B$6:$B$257,"&lt;="&amp;$B264)</f>
        <v>2.12</v>
      </c>
      <c r="LV264" s="4">
        <f>SUMIFS('Aceite de Oliva'!LV$6:LV$257,'Aceite de Oliva'!$A$6:$A$257,"&gt;="&amp;$A264,'Aceite de Oliva'!$B$6:$B$257,"&lt;="&amp;$B264)</f>
        <v>1.59</v>
      </c>
      <c r="LW264" s="4">
        <f>SUMIFS('Aceite de Oliva'!LW$6:LW$257,'Aceite de Oliva'!$A$6:$A$257,"&gt;="&amp;$A264,'Aceite de Oliva'!$B$6:$B$257,"&lt;="&amp;$B264)</f>
        <v>2.8099999999999996</v>
      </c>
      <c r="LX264" s="4">
        <f>SUMIFS('Aceite de Oliva'!LX$6:LX$257,'Aceite de Oliva'!$A$6:$A$257,"&gt;="&amp;$A264,'Aceite de Oliva'!$B$6:$B$257,"&lt;="&amp;$B264)</f>
        <v>0.43</v>
      </c>
      <c r="MB264" s="4">
        <f>SUMIFS('Aceite de Oliva'!MB$6:MB$257,'Aceite de Oliva'!$A$6:$A$257,"&gt;="&amp;$A264,'Aceite de Oliva'!$B$6:$B$257,"&lt;="&amp;$B264)</f>
        <v>2.3199999999999998</v>
      </c>
      <c r="MC264" s="4">
        <f>SUMIFS('Aceite de Oliva'!MC$6:MC$257,'Aceite de Oliva'!$A$6:$A$257,"&gt;="&amp;$A264,'Aceite de Oliva'!$B$6:$B$257,"&lt;="&amp;$B264)</f>
        <v>1.55</v>
      </c>
      <c r="MD264" s="4">
        <f>SUMIFS('Aceite de Oliva'!MD$6:MD$257,'Aceite de Oliva'!$A$6:$A$257,"&gt;="&amp;$A264,'Aceite de Oliva'!$B$6:$B$257,"&lt;="&amp;$B264)</f>
        <v>2.66</v>
      </c>
      <c r="ME264" s="4">
        <f>SUMIFS('Aceite de Oliva'!ME$6:ME$257,'Aceite de Oliva'!$A$6:$A$257,"&gt;="&amp;$A264,'Aceite de Oliva'!$B$6:$B$257,"&lt;="&amp;$B264)</f>
        <v>0</v>
      </c>
      <c r="MI264" s="4">
        <f>SUMIFS('Aceite de Oliva'!MI$6:MI$257,'Aceite de Oliva'!$A$6:$A$257,"&gt;="&amp;$A264,'Aceite de Oliva'!$B$6:$B$257,"&lt;="&amp;$B264)</f>
        <v>3.55</v>
      </c>
      <c r="MJ264" s="4">
        <f>SUMIFS('Aceite de Oliva'!MJ$6:MJ$257,'Aceite de Oliva'!$A$6:$A$257,"&gt;="&amp;$A264,'Aceite de Oliva'!$B$6:$B$257,"&lt;="&amp;$B264)</f>
        <v>1.1399999999999999</v>
      </c>
      <c r="MK264" s="4">
        <f>SUMIFS('Aceite de Oliva'!MK$6:MK$257,'Aceite de Oliva'!$A$6:$A$257,"&gt;="&amp;$A264,'Aceite de Oliva'!$B$6:$B$257,"&lt;="&amp;$B264)</f>
        <v>4.82</v>
      </c>
      <c r="ML264" s="4">
        <f>SUMIFS('Aceite de Oliva'!ML$6:ML$257,'Aceite de Oliva'!$A$6:$A$257,"&gt;="&amp;$A264,'Aceite de Oliva'!$B$6:$B$257,"&lt;="&amp;$B264)</f>
        <v>0.6</v>
      </c>
      <c r="MP264" s="4">
        <f>SUMIFS('Aceite de Oliva'!MP$6:MP$257,'Aceite de Oliva'!$A$6:$A$257,"&gt;="&amp;$A264,'Aceite de Oliva'!$B$6:$B$257,"&lt;="&amp;$B264)</f>
        <v>4.04</v>
      </c>
      <c r="MQ264" s="4">
        <f>SUMIFS('Aceite de Oliva'!MQ$6:MQ$257,'Aceite de Oliva'!$A$6:$A$257,"&gt;="&amp;$A264,'Aceite de Oliva'!$B$6:$B$257,"&lt;="&amp;$B264)</f>
        <v>3.46</v>
      </c>
      <c r="MR264" s="4">
        <f>SUMIFS('Aceite de Oliva'!MR$6:MR$257,'Aceite de Oliva'!$A$6:$A$257,"&gt;="&amp;$A264,'Aceite de Oliva'!$B$6:$B$257,"&lt;="&amp;$B264)</f>
        <v>4.33</v>
      </c>
      <c r="MS264" s="4">
        <f>SUMIFS('Aceite de Oliva'!MS$6:MS$257,'Aceite de Oliva'!$A$6:$A$257,"&gt;="&amp;$A264,'Aceite de Oliva'!$B$6:$B$257,"&lt;="&amp;$B264)</f>
        <v>1.9200000000000002</v>
      </c>
      <c r="MW264" s="4">
        <f>SUMIFS('Aceite de Oliva'!MW$6:MW$257,'Aceite de Oliva'!$A$6:$A$257,"&gt;="&amp;$A264,'Aceite de Oliva'!$B$6:$B$257,"&lt;="&amp;$B264)</f>
        <v>2.4299999999999997</v>
      </c>
      <c r="MX264" s="4">
        <f>SUMIFS('Aceite de Oliva'!MX$6:MX$257,'Aceite de Oliva'!$A$6:$A$257,"&gt;="&amp;$A264,'Aceite de Oliva'!$B$6:$B$257,"&lt;="&amp;$B264)</f>
        <v>1.28</v>
      </c>
      <c r="MY264" s="4">
        <f>SUMIFS('Aceite de Oliva'!MY$6:MY$257,'Aceite de Oliva'!$A$6:$A$257,"&gt;="&amp;$A264,'Aceite de Oliva'!$B$6:$B$257,"&lt;="&amp;$B264)</f>
        <v>3.3200000000000003</v>
      </c>
      <c r="MZ264" s="4">
        <f>SUMIFS('Aceite de Oliva'!MZ$6:MZ$257,'Aceite de Oliva'!$A$6:$A$257,"&gt;="&amp;$A264,'Aceite de Oliva'!$B$6:$B$257,"&lt;="&amp;$B264)</f>
        <v>0.78</v>
      </c>
      <c r="ND264" s="4">
        <f>SUMIFS('Aceite de Oliva'!ND$6:ND$257,'Aceite de Oliva'!$A$6:$A$257,"&gt;="&amp;$A264,'Aceite de Oliva'!$B$6:$B$257,"&lt;="&amp;$B264)</f>
        <v>1.92</v>
      </c>
      <c r="NE264" s="4">
        <f>SUMIFS('Aceite de Oliva'!NE$6:NE$257,'Aceite de Oliva'!$A$6:$A$257,"&gt;="&amp;$A264,'Aceite de Oliva'!$B$6:$B$257,"&lt;="&amp;$B264)</f>
        <v>1.7599999999999998</v>
      </c>
      <c r="NF264" s="4">
        <f>SUMIFS('Aceite de Oliva'!NF$6:NF$257,'Aceite de Oliva'!$A$6:$A$257,"&gt;="&amp;$A264,'Aceite de Oliva'!$B$6:$B$257,"&lt;="&amp;$B264)</f>
        <v>2.2599999999999998</v>
      </c>
      <c r="NG264" s="4">
        <f>SUMIFS('Aceite de Oliva'!NG$6:NG$257,'Aceite de Oliva'!$A$6:$A$257,"&gt;="&amp;$A264,'Aceite de Oliva'!$B$6:$B$257,"&lt;="&amp;$B264)</f>
        <v>1</v>
      </c>
      <c r="NK264" s="4">
        <f>SUMIFS('Aceite de Oliva'!NK$6:NK$257,'Aceite de Oliva'!$A$6:$A$257,"&gt;="&amp;$A264,'Aceite de Oliva'!$B$6:$B$257,"&lt;="&amp;$B264)</f>
        <v>4.33</v>
      </c>
      <c r="NL264" s="4">
        <f>SUMIFS('Aceite de Oliva'!NL$6:NL$257,'Aceite de Oliva'!$A$6:$A$257,"&gt;="&amp;$A264,'Aceite de Oliva'!$B$6:$B$257,"&lt;="&amp;$B264)</f>
        <v>9.09</v>
      </c>
      <c r="NM264" s="4">
        <f>SUMIFS('Aceite de Oliva'!NM$6:NM$257,'Aceite de Oliva'!$A$6:$A$257,"&gt;="&amp;$A264,'Aceite de Oliva'!$B$6:$B$257,"&lt;="&amp;$B264)</f>
        <v>1.9900000000000002</v>
      </c>
      <c r="NN264" s="4">
        <f>SUMIFS('Aceite de Oliva'!NN$6:NN$257,'Aceite de Oliva'!$A$6:$A$257,"&gt;="&amp;$A264,'Aceite de Oliva'!$B$6:$B$257,"&lt;="&amp;$B264)</f>
        <v>6.02</v>
      </c>
      <c r="NR264" s="4">
        <f>SUMIFS('Aceite de Oliva'!NR$6:NR$257,'Aceite de Oliva'!$A$6:$A$257,"&gt;="&amp;$A264,'Aceite de Oliva'!$B$6:$B$257,"&lt;="&amp;$B264)</f>
        <v>2.63</v>
      </c>
      <c r="NS264" s="4">
        <f>SUMIFS('Aceite de Oliva'!NS$6:NS$257,'Aceite de Oliva'!$A$6:$A$257,"&gt;="&amp;$A264,'Aceite de Oliva'!$B$6:$B$257,"&lt;="&amp;$B264)</f>
        <v>3.45</v>
      </c>
      <c r="NT264" s="4">
        <f>SUMIFS('Aceite de Oliva'!NT$6:NT$257,'Aceite de Oliva'!$A$6:$A$257,"&gt;="&amp;$A264,'Aceite de Oliva'!$B$6:$B$257,"&lt;="&amp;$B264)</f>
        <v>1.98</v>
      </c>
      <c r="NU264" s="4">
        <f>SUMIFS('Aceite de Oliva'!NU$6:NU$257,'Aceite de Oliva'!$A$6:$A$257,"&gt;="&amp;$A264,'Aceite de Oliva'!$B$6:$B$257,"&lt;="&amp;$B264)</f>
        <v>4.21</v>
      </c>
      <c r="NY264" s="4">
        <f>SUMIFS('Aceite de Oliva'!NY$6:NY$257,'Aceite de Oliva'!$A$6:$A$257,"&gt;="&amp;$A264,'Aceite de Oliva'!$B$6:$B$257,"&lt;="&amp;$B264)</f>
        <v>5.33</v>
      </c>
      <c r="NZ264" s="4">
        <f>SUMIFS('Aceite de Oliva'!NZ$6:NZ$257,'Aceite de Oliva'!$A$6:$A$257,"&gt;="&amp;$A264,'Aceite de Oliva'!$B$6:$B$257,"&lt;="&amp;$B264)</f>
        <v>13.049999999999999</v>
      </c>
      <c r="OA264" s="4">
        <f>SUMIFS('Aceite de Oliva'!OA$6:OA$257,'Aceite de Oliva'!$A$6:$A$257,"&gt;="&amp;$A264,'Aceite de Oliva'!$B$6:$B$257,"&lt;="&amp;$B264)</f>
        <v>3.38</v>
      </c>
      <c r="OB264" s="4">
        <f>SUMIFS('Aceite de Oliva'!OB$6:OB$257,'Aceite de Oliva'!$A$6:$A$257,"&gt;="&amp;$A264,'Aceite de Oliva'!$B$6:$B$257,"&lt;="&amp;$B264)</f>
        <v>2.42</v>
      </c>
      <c r="OF264" s="4">
        <f>SUMIFS('Aceite de Oliva'!OF$6:OF$257,'Aceite de Oliva'!$A$6:$A$257,"&gt;="&amp;$A264,'Aceite de Oliva'!$B$6:$B$257,"&lt;="&amp;$B264)</f>
        <v>1.05</v>
      </c>
      <c r="OG264" s="4">
        <f>SUMIFS('Aceite de Oliva'!OG$6:OG$257,'Aceite de Oliva'!$A$6:$A$257,"&gt;="&amp;$A264,'Aceite de Oliva'!$B$6:$B$257,"&lt;="&amp;$B264)</f>
        <v>0.38</v>
      </c>
      <c r="OH264" s="4">
        <f>SUMIFS('Aceite de Oliva'!OH$6:OH$257,'Aceite de Oliva'!$A$6:$A$257,"&gt;="&amp;$A264,'Aceite de Oliva'!$B$6:$B$257,"&lt;="&amp;$B264)</f>
        <v>1.1099999999999999</v>
      </c>
      <c r="OI264" s="4">
        <f>SUMIFS('Aceite de Oliva'!OI$6:OI$257,'Aceite de Oliva'!$A$6:$A$257,"&gt;="&amp;$A264,'Aceite de Oliva'!$B$6:$B$257,"&lt;="&amp;$B264)</f>
        <v>0</v>
      </c>
      <c r="OM264" s="4">
        <f>SUMIFS('Aceite de Oliva'!OM$6:OM$257,'Aceite de Oliva'!$A$6:$A$257,"&gt;="&amp;$A264,'Aceite de Oliva'!$B$6:$B$257,"&lt;="&amp;$B264)</f>
        <v>2.5099999999999998</v>
      </c>
      <c r="ON264" s="4">
        <f>SUMIFS('Aceite de Oliva'!ON$6:ON$257,'Aceite de Oliva'!$A$6:$A$257,"&gt;="&amp;$A264,'Aceite de Oliva'!$B$6:$B$257,"&lt;="&amp;$B264)</f>
        <v>6.4599999999999991</v>
      </c>
      <c r="OO264" s="4">
        <f>SUMIFS('Aceite de Oliva'!OO$6:OO$257,'Aceite de Oliva'!$A$6:$A$257,"&gt;="&amp;$A264,'Aceite de Oliva'!$B$6:$B$257,"&lt;="&amp;$B264)</f>
        <v>1.56</v>
      </c>
      <c r="OP264" s="4">
        <f>SUMIFS('Aceite de Oliva'!OP$6:OP$257,'Aceite de Oliva'!$A$6:$A$257,"&gt;="&amp;$A264,'Aceite de Oliva'!$B$6:$B$257,"&lt;="&amp;$B264)</f>
        <v>1</v>
      </c>
      <c r="OT264" s="4">
        <f>SUMIFS('Aceite de Oliva'!OT$6:OT$257,'Aceite de Oliva'!$A$6:$A$257,"&gt;="&amp;$A264,'Aceite de Oliva'!$B$6:$B$257,"&lt;="&amp;$B264)</f>
        <v>1.33</v>
      </c>
      <c r="OU264" s="4">
        <f>SUMIFS('Aceite de Oliva'!OU$6:OU$257,'Aceite de Oliva'!$A$6:$A$257,"&gt;="&amp;$A264,'Aceite de Oliva'!$B$6:$B$257,"&lt;="&amp;$B264)</f>
        <v>0.92</v>
      </c>
      <c r="OV264" s="4">
        <f>SUMIFS('Aceite de Oliva'!OV$6:OV$257,'Aceite de Oliva'!$A$6:$A$257,"&gt;="&amp;$A264,'Aceite de Oliva'!$B$6:$B$257,"&lt;="&amp;$B264)</f>
        <v>0.8600000000000001</v>
      </c>
      <c r="OW264" s="4">
        <f>SUMIFS('Aceite de Oliva'!OW$6:OW$257,'Aceite de Oliva'!$A$6:$A$257,"&gt;="&amp;$A264,'Aceite de Oliva'!$B$6:$B$257,"&lt;="&amp;$B264)</f>
        <v>3.47</v>
      </c>
      <c r="PA264" s="4">
        <f>SUMIFS('Aceite de Oliva'!PA$6:PA$257,'Aceite de Oliva'!$A$6:$A$257,"&gt;="&amp;$A264,'Aceite de Oliva'!$B$6:$B$257,"&lt;="&amp;$B264)</f>
        <v>1.73</v>
      </c>
      <c r="PB264" s="4">
        <f>SUMIFS('Aceite de Oliva'!PB$6:PB$257,'Aceite de Oliva'!$A$6:$A$257,"&gt;="&amp;$A264,'Aceite de Oliva'!$B$6:$B$257,"&lt;="&amp;$B264)</f>
        <v>1.86</v>
      </c>
      <c r="PC264" s="4">
        <f>SUMIFS('Aceite de Oliva'!PC$6:PC$257,'Aceite de Oliva'!$A$6:$A$257,"&gt;="&amp;$A264,'Aceite de Oliva'!$B$6:$B$257,"&lt;="&amp;$B264)</f>
        <v>1.25</v>
      </c>
      <c r="PD264" s="4">
        <f>SUMIFS('Aceite de Oliva'!PD$6:PD$257,'Aceite de Oliva'!$A$6:$A$257,"&gt;="&amp;$A264,'Aceite de Oliva'!$B$6:$B$257,"&lt;="&amp;$B264)</f>
        <v>3.42</v>
      </c>
      <c r="PH264" s="4">
        <f>SUMIFS('Aceite de Oliva'!PH$6:PH$257,'Aceite de Oliva'!$A$6:$A$257,"&gt;="&amp;$A264,'Aceite de Oliva'!$B$6:$B$257,"&lt;="&amp;$B264)</f>
        <v>1.49</v>
      </c>
      <c r="PI264" s="4">
        <f>SUMIFS('Aceite de Oliva'!PI$6:PI$257,'Aceite de Oliva'!$A$6:$A$257,"&gt;="&amp;$A264,'Aceite de Oliva'!$B$6:$B$257,"&lt;="&amp;$B264)</f>
        <v>1.8</v>
      </c>
      <c r="PJ264" s="4">
        <f>SUMIFS('Aceite de Oliva'!PJ$6:PJ$257,'Aceite de Oliva'!$A$6:$A$257,"&gt;="&amp;$A264,'Aceite de Oliva'!$B$6:$B$257,"&lt;="&amp;$B264)</f>
        <v>1.81</v>
      </c>
      <c r="PK264" s="4">
        <f>SUMIFS('Aceite de Oliva'!PK$6:PK$257,'Aceite de Oliva'!$A$6:$A$257,"&gt;="&amp;$A264,'Aceite de Oliva'!$B$6:$B$257,"&lt;="&amp;$B264)</f>
        <v>0.54</v>
      </c>
      <c r="PO264" s="4">
        <f>SUMIFS('Aceite de Oliva'!PO$6:PO$257,'Aceite de Oliva'!$A$6:$A$257,"&gt;="&amp;$A264,'Aceite de Oliva'!$B$6:$B$257,"&lt;="&amp;$B264)</f>
        <v>1.52</v>
      </c>
      <c r="PP264" s="4">
        <f>SUMIFS('Aceite de Oliva'!PP$6:PP$257,'Aceite de Oliva'!$A$6:$A$257,"&gt;="&amp;$A264,'Aceite de Oliva'!$B$6:$B$257,"&lt;="&amp;$B264)</f>
        <v>3.4299999999999997</v>
      </c>
      <c r="PQ264" s="4">
        <f>SUMIFS('Aceite de Oliva'!PQ$6:PQ$257,'Aceite de Oliva'!$A$6:$A$257,"&gt;="&amp;$A264,'Aceite de Oliva'!$B$6:$B$257,"&lt;="&amp;$B264)</f>
        <v>1.22</v>
      </c>
      <c r="PR264" s="4">
        <f>SUMIFS('Aceite de Oliva'!PR$6:PR$257,'Aceite de Oliva'!$A$6:$A$257,"&gt;="&amp;$A264,'Aceite de Oliva'!$B$6:$B$257,"&lt;="&amp;$B264)</f>
        <v>0</v>
      </c>
      <c r="PV264" s="4">
        <f>SUMIFS('Aceite de Oliva'!PV$6:PV$257,'Aceite de Oliva'!$A$6:$A$257,"&gt;="&amp;$A264,'Aceite de Oliva'!$B$6:$B$257,"&lt;="&amp;$B264)</f>
        <v>0.68</v>
      </c>
      <c r="PW264" s="4">
        <f>SUMIFS('Aceite de Oliva'!PW$6:PW$257,'Aceite de Oliva'!$A$6:$A$257,"&gt;="&amp;$A264,'Aceite de Oliva'!$B$6:$B$257,"&lt;="&amp;$B264)</f>
        <v>0.32</v>
      </c>
      <c r="PX264" s="4">
        <f>SUMIFS('Aceite de Oliva'!PX$6:PX$257,'Aceite de Oliva'!$A$6:$A$257,"&gt;="&amp;$A264,'Aceite de Oliva'!$B$6:$B$257,"&lt;="&amp;$B264)</f>
        <v>0.62</v>
      </c>
      <c r="PY264" s="4">
        <f>SUMIFS('Aceite de Oliva'!PY$6:PY$257,'Aceite de Oliva'!$A$6:$A$257,"&gt;="&amp;$A264,'Aceite de Oliva'!$B$6:$B$257,"&lt;="&amp;$B264)</f>
        <v>0.49</v>
      </c>
      <c r="QC264" s="4">
        <f>SUMIFS('Aceite de Oliva'!QC$6:QC$257,'Aceite de Oliva'!$A$6:$A$257,"&gt;="&amp;$A264,'Aceite de Oliva'!$B$6:$B$257,"&lt;="&amp;$B264)</f>
        <v>0.62</v>
      </c>
      <c r="QD264" s="4">
        <f>SUMIFS('Aceite de Oliva'!QD$6:QD$257,'Aceite de Oliva'!$A$6:$A$257,"&gt;="&amp;$A264,'Aceite de Oliva'!$B$6:$B$257,"&lt;="&amp;$B264)</f>
        <v>1.81</v>
      </c>
      <c r="QE264" s="4">
        <f>SUMIFS('Aceite de Oliva'!QE$6:QE$257,'Aceite de Oliva'!$A$6:$A$257,"&gt;="&amp;$A264,'Aceite de Oliva'!$B$6:$B$257,"&lt;="&amp;$B264)</f>
        <v>0.30000000000000004</v>
      </c>
      <c r="QF264" s="4">
        <f>SUMIFS('Aceite de Oliva'!QF$6:QF$257,'Aceite de Oliva'!$A$6:$A$257,"&gt;="&amp;$A264,'Aceite de Oliva'!$B$6:$B$257,"&lt;="&amp;$B264)</f>
        <v>0</v>
      </c>
      <c r="QJ264" s="4">
        <f>SUMIFS('Aceite de Oliva'!QJ$6:QJ$257,'Aceite de Oliva'!$A$6:$A$257,"&gt;="&amp;$A264,'Aceite de Oliva'!$B$6:$B$257,"&lt;="&amp;$B264)</f>
        <v>0.4</v>
      </c>
      <c r="QK264" s="4">
        <f>SUMIFS('Aceite de Oliva'!QK$6:QK$257,'Aceite de Oliva'!$A$6:$A$257,"&gt;="&amp;$A264,'Aceite de Oliva'!$B$6:$B$257,"&lt;="&amp;$B264)</f>
        <v>0.4</v>
      </c>
      <c r="QL264" s="4">
        <f>SUMIFS('Aceite de Oliva'!QL$6:QL$257,'Aceite de Oliva'!$A$6:$A$257,"&gt;="&amp;$A264,'Aceite de Oliva'!$B$6:$B$257,"&lt;="&amp;$B264)</f>
        <v>0.39</v>
      </c>
      <c r="QM264" s="4">
        <f>SUMIFS('Aceite de Oliva'!QM$6:QM$257,'Aceite de Oliva'!$A$6:$A$257,"&gt;="&amp;$A264,'Aceite de Oliva'!$B$6:$B$257,"&lt;="&amp;$B264)</f>
        <v>0</v>
      </c>
      <c r="QQ264" s="4">
        <f>SUMIFS('Aceite de Oliva'!QQ$6:QQ$257,'Aceite de Oliva'!$A$6:$A$257,"&gt;="&amp;$A264,'Aceite de Oliva'!$B$6:$B$257,"&lt;="&amp;$B264)</f>
        <v>0.69</v>
      </c>
      <c r="QR264" s="4">
        <f>SUMIFS('Aceite de Oliva'!QR$6:QR$257,'Aceite de Oliva'!$A$6:$A$257,"&gt;="&amp;$A264,'Aceite de Oliva'!$B$6:$B$257,"&lt;="&amp;$B264)</f>
        <v>0</v>
      </c>
      <c r="QS264" s="4">
        <f>SUMIFS('Aceite de Oliva'!QS$6:QS$257,'Aceite de Oliva'!$A$6:$A$257,"&gt;="&amp;$A264,'Aceite de Oliva'!$B$6:$B$257,"&lt;="&amp;$B264)</f>
        <v>0.95</v>
      </c>
      <c r="QT264" s="4">
        <f>SUMIFS('Aceite de Oliva'!QT$6:QT$257,'Aceite de Oliva'!$A$6:$A$257,"&gt;="&amp;$A264,'Aceite de Oliva'!$B$6:$B$257,"&lt;="&amp;$B264)</f>
        <v>0</v>
      </c>
      <c r="QX264" s="4">
        <f>SUMIFS('Aceite de Oliva'!QX$6:QX$257,'Aceite de Oliva'!$A$6:$A$257,"&gt;="&amp;$A264,'Aceite de Oliva'!$B$6:$B$257,"&lt;="&amp;$B264)</f>
        <v>0.79</v>
      </c>
      <c r="QY264" s="4">
        <f>SUMIFS('Aceite de Oliva'!QY$6:QY$257,'Aceite de Oliva'!$A$6:$A$257,"&gt;="&amp;$A264,'Aceite de Oliva'!$B$6:$B$257,"&lt;="&amp;$B264)</f>
        <v>0.27</v>
      </c>
      <c r="QZ264" s="4">
        <f>SUMIFS('Aceite de Oliva'!QZ$6:QZ$257,'Aceite de Oliva'!$A$6:$A$257,"&gt;="&amp;$A264,'Aceite de Oliva'!$B$6:$B$257,"&lt;="&amp;$B264)</f>
        <v>1.02</v>
      </c>
      <c r="RA264" s="4">
        <f>SUMIFS('Aceite de Oliva'!RA$6:RA$257,'Aceite de Oliva'!$A$6:$A$257,"&gt;="&amp;$A264,'Aceite de Oliva'!$B$6:$B$257,"&lt;="&amp;$B264)</f>
        <v>0</v>
      </c>
      <c r="RE264" s="4">
        <f>SUMIFS('Aceite de Oliva'!RE$6:RE$257,'Aceite de Oliva'!$A$6:$A$257,"&gt;="&amp;$A264,'Aceite de Oliva'!$B$6:$B$257,"&lt;="&amp;$B264)</f>
        <v>0.04</v>
      </c>
      <c r="RF264" s="4">
        <f>SUMIFS('Aceite de Oliva'!RF$6:RF$257,'Aceite de Oliva'!$A$6:$A$257,"&gt;="&amp;$A264,'Aceite de Oliva'!$B$6:$B$257,"&lt;="&amp;$B264)</f>
        <v>0</v>
      </c>
      <c r="RG264" s="4">
        <f>SUMIFS('Aceite de Oliva'!RG$6:RG$257,'Aceite de Oliva'!$A$6:$A$257,"&gt;="&amp;$A264,'Aceite de Oliva'!$B$6:$B$257,"&lt;="&amp;$B264)</f>
        <v>7.0000000000000007E-2</v>
      </c>
      <c r="RH264" s="4">
        <f>SUMIFS('Aceite de Oliva'!RH$6:RH$257,'Aceite de Oliva'!$A$6:$A$257,"&gt;="&amp;$A264,'Aceite de Oliva'!$B$6:$B$257,"&lt;="&amp;$B264)</f>
        <v>0</v>
      </c>
      <c r="RL264" s="4">
        <f>SUMIFS('Aceite de Oliva'!RL$6:RL$257,'Aceite de Oliva'!$A$6:$A$257,"&gt;="&amp;$A264,'Aceite de Oliva'!$B$6:$B$257,"&lt;="&amp;$B264)</f>
        <v>0.1</v>
      </c>
      <c r="RM264" s="4">
        <f>SUMIFS('Aceite de Oliva'!RM$6:RM$257,'Aceite de Oliva'!$A$6:$A$257,"&gt;="&amp;$A264,'Aceite de Oliva'!$B$6:$B$257,"&lt;="&amp;$B264)</f>
        <v>0</v>
      </c>
      <c r="RN264" s="4">
        <f>SUMIFS('Aceite de Oliva'!RN$6:RN$257,'Aceite de Oliva'!$A$6:$A$257,"&gt;="&amp;$A264,'Aceite de Oliva'!$B$6:$B$257,"&lt;="&amp;$B264)</f>
        <v>0.09</v>
      </c>
      <c r="RO264" s="4">
        <f>SUMIFS('Aceite de Oliva'!RO$6:RO$257,'Aceite de Oliva'!$A$6:$A$257,"&gt;="&amp;$A264,'Aceite de Oliva'!$B$6:$B$257,"&lt;="&amp;$B264)</f>
        <v>0</v>
      </c>
    </row>
    <row r="265" spans="1:483" x14ac:dyDescent="0.25">
      <c r="A265" s="9">
        <f>'TAM Aceite de Oliva'!B13</f>
        <v>3.4</v>
      </c>
      <c r="B265" s="9">
        <f>'TAM Aceite de Oliva'!C13</f>
        <v>3.5</v>
      </c>
      <c r="C265" s="9"/>
      <c r="D265" s="4">
        <f>SUMIFS('Aceite de Oliva'!D$6:D$257,'Aceite de Oliva'!$A$6:$A$257,"&gt;="&amp;$A265,'Aceite de Oliva'!$B$6:$B$257,"&lt;="&amp;$B265)</f>
        <v>0.94</v>
      </c>
      <c r="E265" s="4">
        <f>SUMIFS('Aceite de Oliva'!E$6:E$257,'Aceite de Oliva'!$A$6:$A$257,"&gt;="&amp;$A265,'Aceite de Oliva'!$B$6:$B$257,"&lt;="&amp;$B265)</f>
        <v>0.44</v>
      </c>
      <c r="F265" s="4">
        <f>SUMIFS('Aceite de Oliva'!F$6:F$257,'Aceite de Oliva'!$A$6:$A$257,"&gt;="&amp;$A265,'Aceite de Oliva'!$B$6:$B$257,"&lt;="&amp;$B265)</f>
        <v>0.92999999999999994</v>
      </c>
      <c r="G265" s="4">
        <f>SUMIFS('Aceite de Oliva'!G$6:G$257,'Aceite de Oliva'!$A$6:$A$257,"&gt;="&amp;$A265,'Aceite de Oliva'!$B$6:$B$257,"&lt;="&amp;$B265)</f>
        <v>0.72</v>
      </c>
      <c r="H265" s="9"/>
      <c r="I265" s="9"/>
      <c r="J265" s="9"/>
      <c r="K265" s="4">
        <f>SUMIFS('Aceite de Oliva'!K$6:K$257,'Aceite de Oliva'!$A$6:$A$257,"&gt;="&amp;$A265,'Aceite de Oliva'!$B$6:$B$257,"&lt;="&amp;$B265)</f>
        <v>0.78</v>
      </c>
      <c r="L265" s="4">
        <f>SUMIFS('Aceite de Oliva'!L$6:L$257,'Aceite de Oliva'!$A$6:$A$257,"&gt;="&amp;$A265,'Aceite de Oliva'!$B$6:$B$257,"&lt;="&amp;$B265)</f>
        <v>1.6099999999999999</v>
      </c>
      <c r="M265" s="4">
        <f>SUMIFS('Aceite de Oliva'!M$6:M$257,'Aceite de Oliva'!$A$6:$A$257,"&gt;="&amp;$A265,'Aceite de Oliva'!$B$6:$B$257,"&lt;="&amp;$B265)</f>
        <v>0.58000000000000007</v>
      </c>
      <c r="N265" s="4">
        <f>SUMIFS('Aceite de Oliva'!N$6:N$257,'Aceite de Oliva'!$A$6:$A$257,"&gt;="&amp;$A265,'Aceite de Oliva'!$B$6:$B$257,"&lt;="&amp;$B265)</f>
        <v>0.21</v>
      </c>
      <c r="O265" s="9"/>
      <c r="P265" s="9"/>
      <c r="Q265" s="9"/>
      <c r="R265" s="4">
        <f>SUMIFS('Aceite de Oliva'!R$6:R$257,'Aceite de Oliva'!$A$6:$A$257,"&gt;="&amp;$A265,'Aceite de Oliva'!$B$6:$B$257,"&lt;="&amp;$B265)</f>
        <v>0.26</v>
      </c>
      <c r="S265" s="4">
        <f>SUMIFS('Aceite de Oliva'!S$6:S$257,'Aceite de Oliva'!$A$6:$A$257,"&gt;="&amp;$A265,'Aceite de Oliva'!$B$6:$B$257,"&lt;="&amp;$B265)</f>
        <v>0.56999999999999995</v>
      </c>
      <c r="T265" s="4">
        <f>SUMIFS('Aceite de Oliva'!T$6:T$257,'Aceite de Oliva'!$A$6:$A$257,"&gt;="&amp;$A265,'Aceite de Oliva'!$B$6:$B$257,"&lt;="&amp;$B265)</f>
        <v>0.27</v>
      </c>
      <c r="U265" s="4">
        <f>SUMIFS('Aceite de Oliva'!U$6:U$257,'Aceite de Oliva'!$A$6:$A$257,"&gt;="&amp;$A265,'Aceite de Oliva'!$B$6:$B$257,"&lt;="&amp;$B265)</f>
        <v>0</v>
      </c>
      <c r="V265" s="9"/>
      <c r="W265" s="9"/>
      <c r="X265" s="9"/>
      <c r="Y265" s="4">
        <f>SUMIFS('Aceite de Oliva'!Y$6:Y$257,'Aceite de Oliva'!$A$6:$A$257,"&gt;="&amp;$A265,'Aceite de Oliva'!$B$6:$B$257,"&lt;="&amp;$B265)</f>
        <v>0.2</v>
      </c>
      <c r="Z265" s="4">
        <f>SUMIFS('Aceite de Oliva'!Z$6:Z$257,'Aceite de Oliva'!$A$6:$A$257,"&gt;="&amp;$A265,'Aceite de Oliva'!$B$6:$B$257,"&lt;="&amp;$B265)</f>
        <v>0.26</v>
      </c>
      <c r="AA265" s="4">
        <f>SUMIFS('Aceite de Oliva'!AA$6:AA$257,'Aceite de Oliva'!$A$6:$A$257,"&gt;="&amp;$A265,'Aceite de Oliva'!$B$6:$B$257,"&lt;="&amp;$B265)</f>
        <v>0.21</v>
      </c>
      <c r="AB265" s="4">
        <f>SUMIFS('Aceite de Oliva'!AB$6:AB$257,'Aceite de Oliva'!$A$6:$A$257,"&gt;="&amp;$A265,'Aceite de Oliva'!$B$6:$B$257,"&lt;="&amp;$B265)</f>
        <v>0.14000000000000001</v>
      </c>
      <c r="AC265" s="9"/>
      <c r="AD265" s="9"/>
      <c r="AE265" s="9"/>
      <c r="AF265" s="4">
        <f>SUMIFS('Aceite de Oliva'!AF$6:AF$257,'Aceite de Oliva'!$A$6:$A$257,"&gt;="&amp;$A265,'Aceite de Oliva'!$B$6:$B$257,"&lt;="&amp;$B265)</f>
        <v>0.57000000000000006</v>
      </c>
      <c r="AG265" s="4">
        <f>SUMIFS('Aceite de Oliva'!AG$6:AG$257,'Aceite de Oliva'!$A$6:$A$257,"&gt;="&amp;$A265,'Aceite de Oliva'!$B$6:$B$257,"&lt;="&amp;$B265)</f>
        <v>0.62</v>
      </c>
      <c r="AH265" s="4">
        <f>SUMIFS('Aceite de Oliva'!AH$6:AH$257,'Aceite de Oliva'!$A$6:$A$257,"&gt;="&amp;$A265,'Aceite de Oliva'!$B$6:$B$257,"&lt;="&amp;$B265)</f>
        <v>0.96</v>
      </c>
      <c r="AI265" s="4">
        <f>SUMIFS('Aceite de Oliva'!AI$6:AI$257,'Aceite de Oliva'!$A$6:$A$257,"&gt;="&amp;$A265,'Aceite de Oliva'!$B$6:$B$257,"&lt;="&amp;$B265)</f>
        <v>0</v>
      </c>
      <c r="AJ265" s="9"/>
      <c r="AK265" s="9"/>
      <c r="AL265" s="9"/>
      <c r="AM265" s="4">
        <f>SUMIFS('Aceite de Oliva'!AM$6:AM$257,'Aceite de Oliva'!$A$6:$A$257,"&gt;="&amp;$A265,'Aceite de Oliva'!$B$6:$B$257,"&lt;="&amp;$B265)</f>
        <v>0.03</v>
      </c>
      <c r="AN265" s="4">
        <f>SUMIFS('Aceite de Oliva'!AN$6:AN$257,'Aceite de Oliva'!$A$6:$A$257,"&gt;="&amp;$A265,'Aceite de Oliva'!$B$6:$B$257,"&lt;="&amp;$B265)</f>
        <v>0</v>
      </c>
      <c r="AO265" s="4">
        <f>SUMIFS('Aceite de Oliva'!AO$6:AO$257,'Aceite de Oliva'!$A$6:$A$257,"&gt;="&amp;$A265,'Aceite de Oliva'!$B$6:$B$257,"&lt;="&amp;$B265)</f>
        <v>0.06</v>
      </c>
      <c r="AP265" s="4">
        <f>SUMIFS('Aceite de Oliva'!AP$6:AP$257,'Aceite de Oliva'!$A$6:$A$257,"&gt;="&amp;$A265,'Aceite de Oliva'!$B$6:$B$257,"&lt;="&amp;$B265)</f>
        <v>0</v>
      </c>
      <c r="AQ265" s="9"/>
      <c r="AR265" s="9"/>
      <c r="AT265" s="4">
        <f>SUMIFS('Aceite de Oliva'!AT$6:AT$257,'Aceite de Oliva'!$A$6:$A$257,"&gt;="&amp;$A265,'Aceite de Oliva'!$B$6:$B$257,"&lt;="&amp;$B265)</f>
        <v>0.39</v>
      </c>
      <c r="AU265" s="4">
        <f>SUMIFS('Aceite de Oliva'!AU$6:AU$257,'Aceite de Oliva'!$A$6:$A$257,"&gt;="&amp;$A265,'Aceite de Oliva'!$B$6:$B$257,"&lt;="&amp;$B265)</f>
        <v>0.25</v>
      </c>
      <c r="AV265" s="4">
        <f>SUMIFS('Aceite de Oliva'!AV$6:AV$257,'Aceite de Oliva'!$A$6:$A$257,"&gt;="&amp;$A265,'Aceite de Oliva'!$B$6:$B$257,"&lt;="&amp;$B265)</f>
        <v>0.28999999999999998</v>
      </c>
      <c r="AW265" s="4">
        <f>SUMIFS('Aceite de Oliva'!AW$6:AW$257,'Aceite de Oliva'!$A$6:$A$257,"&gt;="&amp;$A265,'Aceite de Oliva'!$B$6:$B$257,"&lt;="&amp;$B265)</f>
        <v>0.92</v>
      </c>
      <c r="BA265" s="4">
        <f>SUMIFS('Aceite de Oliva'!BA$6:BA$257,'Aceite de Oliva'!$A$6:$A$257,"&gt;="&amp;A265,'Aceite de Oliva'!$B$6:$B$257,"&lt;="&amp;B265)</f>
        <v>0.73</v>
      </c>
      <c r="BB265" s="4">
        <f>SUMIFS('Aceite de Oliva'!BB$6:BB$257,'Aceite de Oliva'!$A$6:$A$257,"&gt;="&amp;$A265,'Aceite de Oliva'!$B$6:$B$257,"&lt;="&amp;$B265)</f>
        <v>1.26</v>
      </c>
      <c r="BC265" s="4">
        <f>SUMIFS('Aceite de Oliva'!BC$6:BC$257,'Aceite de Oliva'!$A$6:$A$257,"&gt;="&amp;$A265,'Aceite de Oliva'!$B$6:$B$257,"&lt;="&amp;$B265)</f>
        <v>0.67999999999999994</v>
      </c>
      <c r="BD265" s="4">
        <f>SUMIFS('Aceite de Oliva'!BD$6:BD$257,'Aceite de Oliva'!$A$6:$A$257,"&gt;="&amp;$A265,'Aceite de Oliva'!$B$6:$B$257,"&lt;="&amp;$B265)</f>
        <v>0.48</v>
      </c>
      <c r="BH265" s="4">
        <f>SUMIFS('Aceite de Oliva'!BH$6:BH$257,'Aceite de Oliva'!$A$6:$A$257,"&gt;="&amp;$A265,'Aceite de Oliva'!$B$6:$B$257,"&lt;="&amp;$B265)</f>
        <v>0.54</v>
      </c>
      <c r="BI265" s="4">
        <f>SUMIFS('Aceite de Oliva'!BI$6:BI$257,'Aceite de Oliva'!$A$6:$A$257,"&gt;="&amp;$A265,'Aceite de Oliva'!$B$6:$B$257,"&lt;="&amp;$B265)</f>
        <v>0.41</v>
      </c>
      <c r="BJ265" s="4">
        <f>SUMIFS('Aceite de Oliva'!BJ$6:BJ$257,'Aceite de Oliva'!$A$6:$A$257,"&gt;="&amp;$A265,'Aceite de Oliva'!$B$6:$B$257,"&lt;="&amp;$B265)</f>
        <v>0.33999999999999997</v>
      </c>
      <c r="BK265" s="4">
        <f>SUMIFS('Aceite de Oliva'!BK$6:BK$257,'Aceite de Oliva'!$A$6:$A$257,"&gt;="&amp;$A265,'Aceite de Oliva'!$B$6:$B$257,"&lt;="&amp;$B265)</f>
        <v>0</v>
      </c>
      <c r="BO265" s="4">
        <f>SUMIFS('Aceite de Oliva'!BO$6:BO$257,'Aceite de Oliva'!$A$6:$A$257,"&gt;="&amp;$A265,'Aceite de Oliva'!$B$6:$B$257,"&lt;="&amp;$B265)</f>
        <v>0.82000000000000006</v>
      </c>
      <c r="BP265" s="4">
        <f>SUMIFS('Aceite de Oliva'!BP$6:BP$257,'Aceite de Oliva'!$A$6:$A$257,"&gt;="&amp;$A265,'Aceite de Oliva'!$B$6:$B$257,"&lt;="&amp;$B265)</f>
        <v>0.36</v>
      </c>
      <c r="BQ265" s="4">
        <f>SUMIFS('Aceite de Oliva'!BQ$6:BQ$257,'Aceite de Oliva'!$A$6:$A$257,"&gt;="&amp;$A265,'Aceite de Oliva'!$B$6:$B$257,"&lt;="&amp;$B265)</f>
        <v>0.89</v>
      </c>
      <c r="BR265" s="4">
        <f>SUMIFS('Aceite de Oliva'!BR$6:BR$257,'Aceite de Oliva'!$A$6:$A$257,"&gt;="&amp;$A265,'Aceite de Oliva'!$B$6:$B$257,"&lt;="&amp;$B265)</f>
        <v>0.7</v>
      </c>
      <c r="BV265" s="4">
        <f>SUMIFS('Aceite de Oliva'!BV$6:BV$257,'Aceite de Oliva'!$A$6:$A$257,"&gt;="&amp;$A265,'Aceite de Oliva'!$B$6:$B$257,"&lt;="&amp;$B265)</f>
        <v>0.79</v>
      </c>
      <c r="BW265" s="4">
        <f>SUMIFS('Aceite de Oliva'!BW$6:BW$257,'Aceite de Oliva'!$A$6:$A$257,"&gt;="&amp;$A265,'Aceite de Oliva'!$B$6:$B$257,"&lt;="&amp;$B265)</f>
        <v>0.6</v>
      </c>
      <c r="BX265" s="4">
        <f>SUMIFS('Aceite de Oliva'!BX$6:BX$257,'Aceite de Oliva'!$A$6:$A$257,"&gt;="&amp;$A265,'Aceite de Oliva'!$B$6:$B$257,"&lt;="&amp;$B265)</f>
        <v>0.87</v>
      </c>
      <c r="BY265" s="4">
        <f>SUMIFS('Aceite de Oliva'!BY$6:BY$257,'Aceite de Oliva'!$A$6:$A$257,"&gt;="&amp;$A265,'Aceite de Oliva'!$B$6:$B$257,"&lt;="&amp;$B265)</f>
        <v>1.05</v>
      </c>
      <c r="CC265" s="4">
        <f>SUMIFS('Aceite de Oliva'!CC$6:CC$257,'Aceite de Oliva'!$A$6:$A$257,"&gt;="&amp;$A265,'Aceite de Oliva'!$B$6:$B$257,"&lt;="&amp;$B265)</f>
        <v>11.91</v>
      </c>
      <c r="CD265" s="4">
        <f>SUMIFS('Aceite de Oliva'!CD$6:CD$257,'Aceite de Oliva'!$A$6:$A$257,"&gt;="&amp;$A265,'Aceite de Oliva'!$B$6:$B$257,"&lt;="&amp;$B265)</f>
        <v>8.27</v>
      </c>
      <c r="CE265" s="4">
        <f>SUMIFS('Aceite de Oliva'!CE$6:CE$257,'Aceite de Oliva'!$A$6:$A$257,"&gt;="&amp;$A265,'Aceite de Oliva'!$B$6:$B$257,"&lt;="&amp;$B265)</f>
        <v>17.489999999999998</v>
      </c>
      <c r="CF265" s="4">
        <f>SUMIFS('Aceite de Oliva'!CF$6:CF$257,'Aceite de Oliva'!$A$6:$A$257,"&gt;="&amp;$A265,'Aceite de Oliva'!$B$6:$B$257,"&lt;="&amp;$B265)</f>
        <v>6.47</v>
      </c>
      <c r="CJ265" s="4">
        <f>SUMIFS('Aceite de Oliva'!CJ$6:CJ$257,'Aceite de Oliva'!$A$6:$A$257,"&gt;="&amp;$A265,'Aceite de Oliva'!$B$6:$B$257,"&lt;="&amp;$B265)</f>
        <v>19.400000000000002</v>
      </c>
      <c r="CK265" s="4">
        <f>SUMIFS('Aceite de Oliva'!CK$6:CK$257,'Aceite de Oliva'!$A$6:$A$257,"&gt;="&amp;$A265,'Aceite de Oliva'!$B$6:$B$257,"&lt;="&amp;$B265)</f>
        <v>20.43</v>
      </c>
      <c r="CL265" s="4">
        <f>SUMIFS('Aceite de Oliva'!CL$6:CL$257,'Aceite de Oliva'!$A$6:$A$257,"&gt;="&amp;$A265,'Aceite de Oliva'!$B$6:$B$257,"&lt;="&amp;$B265)</f>
        <v>23.25</v>
      </c>
      <c r="CM265" s="4">
        <f>SUMIFS('Aceite de Oliva'!CM$6:CM$257,'Aceite de Oliva'!$A$6:$A$257,"&gt;="&amp;$A265,'Aceite de Oliva'!$B$6:$B$257,"&lt;="&amp;$B265)</f>
        <v>11.44</v>
      </c>
      <c r="CQ265" s="4">
        <f>SUMIFS('Aceite de Oliva'!CQ$6:CQ$257,'Aceite de Oliva'!$A$6:$A$257,"&gt;="&amp;$A265,'Aceite de Oliva'!$B$6:$B$257,"&lt;="&amp;$B265)</f>
        <v>7.52</v>
      </c>
      <c r="CR265" s="4">
        <f>SUMIFS('Aceite de Oliva'!CR$6:CR$257,'Aceite de Oliva'!$A$6:$A$257,"&gt;="&amp;$A265,'Aceite de Oliva'!$B$6:$B$257,"&lt;="&amp;$B265)</f>
        <v>12.409999999999998</v>
      </c>
      <c r="CS265" s="4">
        <f>SUMIFS('Aceite de Oliva'!CS$6:CS$257,'Aceite de Oliva'!$A$6:$A$257,"&gt;="&amp;$A265,'Aceite de Oliva'!$B$6:$B$257,"&lt;="&amp;$B265)</f>
        <v>6.5100000000000007</v>
      </c>
      <c r="CT265" s="4">
        <f>SUMIFS('Aceite de Oliva'!CT$6:CT$257,'Aceite de Oliva'!$A$6:$A$257,"&gt;="&amp;$A265,'Aceite de Oliva'!$B$6:$B$257,"&lt;="&amp;$B265)</f>
        <v>6.95</v>
      </c>
      <c r="CX265" s="4">
        <f>SUMIFS('Aceite de Oliva'!CX$6:CX$257,'Aceite de Oliva'!$A$6:$A$257,"&gt;="&amp;$A265,'Aceite de Oliva'!$B$6:$B$257,"&lt;="&amp;$B265)</f>
        <v>9.5</v>
      </c>
      <c r="CY265" s="4">
        <f>SUMIFS('Aceite de Oliva'!CY$6:CY$257,'Aceite de Oliva'!$A$6:$A$257,"&gt;="&amp;$A265,'Aceite de Oliva'!$B$6:$B$257,"&lt;="&amp;$B265)</f>
        <v>15.2</v>
      </c>
      <c r="CZ265" s="4">
        <f>SUMIFS('Aceite de Oliva'!CZ$6:CZ$257,'Aceite de Oliva'!$A$6:$A$257,"&gt;="&amp;$A265,'Aceite de Oliva'!$B$6:$B$257,"&lt;="&amp;$B265)</f>
        <v>6.44</v>
      </c>
      <c r="DA265" s="4">
        <f>SUMIFS('Aceite de Oliva'!DA$6:DA$257,'Aceite de Oliva'!$A$6:$A$257,"&gt;="&amp;$A265,'Aceite de Oliva'!$B$6:$B$257,"&lt;="&amp;$B265)</f>
        <v>12.52</v>
      </c>
      <c r="DE265" s="4">
        <f>SUMIFS('Aceite de Oliva'!DE$6:DE$257,'Aceite de Oliva'!$A$6:$A$257,"&gt;="&amp;$A265,'Aceite de Oliva'!$B$6:$B$257,"&lt;="&amp;$B265)</f>
        <v>8.59</v>
      </c>
      <c r="DF265" s="4">
        <f>SUMIFS('Aceite de Oliva'!DF$6:DF$257,'Aceite de Oliva'!$A$6:$A$257,"&gt;="&amp;$A265,'Aceite de Oliva'!$B$6:$B$257,"&lt;="&amp;$B265)</f>
        <v>10.56</v>
      </c>
      <c r="DG265" s="4">
        <f>SUMIFS('Aceite de Oliva'!DG$6:DG$257,'Aceite de Oliva'!$A$6:$A$257,"&gt;="&amp;$A265,'Aceite de Oliva'!$B$6:$B$257,"&lt;="&amp;$B265)</f>
        <v>4.99</v>
      </c>
      <c r="DH265" s="4">
        <f>SUMIFS('Aceite de Oliva'!DH$6:DH$257,'Aceite de Oliva'!$A$6:$A$257,"&gt;="&amp;$A265,'Aceite de Oliva'!$B$6:$B$257,"&lt;="&amp;$B265)</f>
        <v>15.61</v>
      </c>
      <c r="DL265" s="4">
        <f>SUMIFS('Aceite de Oliva'!DL$6:DL$257,'Aceite de Oliva'!$A$6:$A$257,"&gt;="&amp;$A265,'Aceite de Oliva'!$B$6:$B$257,"&lt;="&amp;$B265)</f>
        <v>9.91</v>
      </c>
      <c r="DM265" s="4">
        <f>SUMIFS('Aceite de Oliva'!DM$6:DM$257,'Aceite de Oliva'!$A$6:$A$257,"&gt;="&amp;$A265,'Aceite de Oliva'!$B$6:$B$257,"&lt;="&amp;$B265)</f>
        <v>3.54</v>
      </c>
      <c r="DN265" s="4">
        <f>SUMIFS('Aceite de Oliva'!DN$6:DN$257,'Aceite de Oliva'!$A$6:$A$257,"&gt;="&amp;$A265,'Aceite de Oliva'!$B$6:$B$257,"&lt;="&amp;$B265)</f>
        <v>3.3200000000000003</v>
      </c>
      <c r="DO265" s="4">
        <f>SUMIFS('Aceite de Oliva'!DO$6:DO$257,'Aceite de Oliva'!$A$6:$A$257,"&gt;="&amp;$A265,'Aceite de Oliva'!$B$6:$B$257,"&lt;="&amp;$B265)</f>
        <v>36.86</v>
      </c>
      <c r="DS265" s="4">
        <f>SUMIFS('Aceite de Oliva'!DS$6:DS$257,'Aceite de Oliva'!$A$6:$A$257,"&gt;="&amp;$A265,'Aceite de Oliva'!$B$6:$B$257,"&lt;="&amp;$B265)</f>
        <v>2.35</v>
      </c>
      <c r="DT265" s="4">
        <f>SUMIFS('Aceite de Oliva'!DT$6:DT$257,'Aceite de Oliva'!$A$6:$A$257,"&gt;="&amp;$A265,'Aceite de Oliva'!$B$6:$B$257,"&lt;="&amp;$B265)</f>
        <v>5.34</v>
      </c>
      <c r="DU265" s="4">
        <f>SUMIFS('Aceite de Oliva'!DU$6:DU$257,'Aceite de Oliva'!$A$6:$A$257,"&gt;="&amp;$A265,'Aceite de Oliva'!$B$6:$B$257,"&lt;="&amp;$B265)</f>
        <v>1.6500000000000001</v>
      </c>
      <c r="DV265" s="4">
        <f>SUMIFS('Aceite de Oliva'!DV$6:DV$257,'Aceite de Oliva'!$A$6:$A$257,"&gt;="&amp;$A265,'Aceite de Oliva'!$B$6:$B$257,"&lt;="&amp;$B265)</f>
        <v>1.73</v>
      </c>
      <c r="DZ265" s="4">
        <f>SUMIFS('Aceite de Oliva'!DZ$6:DZ$257,'Aceite de Oliva'!$A$6:$A$257,"&gt;="&amp;$A265,'Aceite de Oliva'!$B$6:$B$257,"&lt;="&amp;$B265)</f>
        <v>3.28</v>
      </c>
      <c r="EA265" s="4">
        <f>SUMIFS('Aceite de Oliva'!EA$6:EA$257,'Aceite de Oliva'!$A$6:$A$257,"&gt;="&amp;$A265,'Aceite de Oliva'!$B$6:$B$257,"&lt;="&amp;$B265)</f>
        <v>2.68</v>
      </c>
      <c r="EB265" s="4">
        <f>SUMIFS('Aceite de Oliva'!EB$6:EB$257,'Aceite de Oliva'!$A$6:$A$257,"&gt;="&amp;$A265,'Aceite de Oliva'!$B$6:$B$257,"&lt;="&amp;$B265)</f>
        <v>1.97</v>
      </c>
      <c r="EC265" s="4">
        <f>SUMIFS('Aceite de Oliva'!EC$6:EC$257,'Aceite de Oliva'!$A$6:$A$257,"&gt;="&amp;$A265,'Aceite de Oliva'!$B$6:$B$257,"&lt;="&amp;$B265)</f>
        <v>6.93</v>
      </c>
      <c r="EG265" s="4">
        <f>SUMIFS('Aceite de Oliva'!EG$6:EG$257,'Aceite de Oliva'!$A$6:$A$257,"&gt;="&amp;$A265,'Aceite de Oliva'!$B$6:$B$257,"&lt;="&amp;$B265)</f>
        <v>2.17</v>
      </c>
      <c r="EH265" s="4">
        <f>SUMIFS('Aceite de Oliva'!EH$6:EH$257,'Aceite de Oliva'!$A$6:$A$257,"&gt;="&amp;$A265,'Aceite de Oliva'!$B$6:$B$257,"&lt;="&amp;$B265)</f>
        <v>2.16</v>
      </c>
      <c r="EI265" s="4">
        <f>SUMIFS('Aceite de Oliva'!EI$6:EI$257,'Aceite de Oliva'!$A$6:$A$257,"&gt;="&amp;$A265,'Aceite de Oliva'!$B$6:$B$257,"&lt;="&amp;$B265)</f>
        <v>2.1799999999999997</v>
      </c>
      <c r="EJ265" s="4">
        <f>SUMIFS('Aceite de Oliva'!EJ$6:EJ$257,'Aceite de Oliva'!$A$6:$A$257,"&gt;="&amp;$A265,'Aceite de Oliva'!$B$6:$B$257,"&lt;="&amp;$B265)</f>
        <v>1.8399999999999999</v>
      </c>
      <c r="EN265" s="4">
        <f>SUMIFS('Aceite de Oliva'!EN$6:EN$257,'Aceite de Oliva'!$A$6:$A$257,"&gt;="&amp;$A265,'Aceite de Oliva'!$B$6:$B$257,"&lt;="&amp;$B265)</f>
        <v>1.93</v>
      </c>
      <c r="EO265" s="4">
        <f>SUMIFS('Aceite de Oliva'!EO$6:EO$257,'Aceite de Oliva'!$A$6:$A$257,"&gt;="&amp;$A265,'Aceite de Oliva'!$B$6:$B$257,"&lt;="&amp;$B265)</f>
        <v>7.66</v>
      </c>
      <c r="EP265" s="4">
        <f>SUMIFS('Aceite de Oliva'!EP$6:EP$257,'Aceite de Oliva'!$A$6:$A$257,"&gt;="&amp;$A265,'Aceite de Oliva'!$B$6:$B$257,"&lt;="&amp;$B265)</f>
        <v>0.76</v>
      </c>
      <c r="EQ265" s="4">
        <f>SUMIFS('Aceite de Oliva'!EQ$6:EQ$257,'Aceite de Oliva'!$A$6:$A$257,"&gt;="&amp;$A265,'Aceite de Oliva'!$B$6:$B$257,"&lt;="&amp;$B265)</f>
        <v>0.2</v>
      </c>
      <c r="EU265" s="4">
        <f>SUMIFS('Aceite de Oliva'!EU$6:EU$257,'Aceite de Oliva'!$A$6:$A$257,"&gt;="&amp;$A265,'Aceite de Oliva'!$B$6:$B$257,"&lt;="&amp;$B265)</f>
        <v>1.7599999999999998</v>
      </c>
      <c r="EV265" s="4">
        <f>SUMIFS('Aceite de Oliva'!EV$6:EV$257,'Aceite de Oliva'!$A$6:$A$257,"&gt;="&amp;$A265,'Aceite de Oliva'!$B$6:$B$257,"&lt;="&amp;$B265)</f>
        <v>2.4899999999999998</v>
      </c>
      <c r="EW265" s="4">
        <f>SUMIFS('Aceite de Oliva'!EW$6:EW$257,'Aceite de Oliva'!$A$6:$A$257,"&gt;="&amp;$A265,'Aceite de Oliva'!$B$6:$B$257,"&lt;="&amp;$B265)</f>
        <v>1.93</v>
      </c>
      <c r="EX265" s="4">
        <f>SUMIFS('Aceite de Oliva'!EX$6:EX$257,'Aceite de Oliva'!$A$6:$A$257,"&gt;="&amp;$A265,'Aceite de Oliva'!$B$6:$B$257,"&lt;="&amp;$B265)</f>
        <v>0</v>
      </c>
      <c r="FB265" s="4">
        <f>SUMIFS('Aceite de Oliva'!FB$6:FB$257,'Aceite de Oliva'!$A$6:$A$257,"&gt;="&amp;$A265,'Aceite de Oliva'!$B$6:$B$257,"&lt;="&amp;$B265)</f>
        <v>0.9</v>
      </c>
      <c r="FC265" s="4">
        <f>SUMIFS('Aceite de Oliva'!FC$6:FC$257,'Aceite de Oliva'!$A$6:$A$257,"&gt;="&amp;$A265,'Aceite de Oliva'!$B$6:$B$257,"&lt;="&amp;$B265)</f>
        <v>1.6600000000000001</v>
      </c>
      <c r="FD265" s="4">
        <f>SUMIFS('Aceite de Oliva'!FD$6:FD$257,'Aceite de Oliva'!$A$6:$A$257,"&gt;="&amp;$A265,'Aceite de Oliva'!$B$6:$B$257,"&lt;="&amp;$B265)</f>
        <v>0.78</v>
      </c>
      <c r="FE265" s="4">
        <f>SUMIFS('Aceite de Oliva'!FE$6:FE$257,'Aceite de Oliva'!$A$6:$A$257,"&gt;="&amp;$A265,'Aceite de Oliva'!$B$6:$B$257,"&lt;="&amp;$B265)</f>
        <v>0</v>
      </c>
      <c r="FI265" s="4">
        <f>SUMIFS('Aceite de Oliva'!FI$6:FI$257,'Aceite de Oliva'!$A$6:$A$257,"&gt;="&amp;$A265,'Aceite de Oliva'!$B$6:$B$257,"&lt;="&amp;$B265)</f>
        <v>1.7</v>
      </c>
      <c r="FJ265" s="4">
        <f>SUMIFS('Aceite de Oliva'!FJ$6:FJ$257,'Aceite de Oliva'!$A$6:$A$257,"&gt;="&amp;$A265,'Aceite de Oliva'!$B$6:$B$257,"&lt;="&amp;$B265)</f>
        <v>3.78</v>
      </c>
      <c r="FK265" s="4">
        <f>SUMIFS('Aceite de Oliva'!FK$6:FK$257,'Aceite de Oliva'!$A$6:$A$257,"&gt;="&amp;$A265,'Aceite de Oliva'!$B$6:$B$257,"&lt;="&amp;$B265)</f>
        <v>1.44</v>
      </c>
      <c r="FL265" s="4">
        <f>SUMIFS('Aceite de Oliva'!FL$6:FL$257,'Aceite de Oliva'!$A$6:$A$257,"&gt;="&amp;$A265,'Aceite de Oliva'!$B$6:$B$257,"&lt;="&amp;$B265)</f>
        <v>0.18</v>
      </c>
      <c r="FP265" s="4">
        <f>SUMIFS('Aceite de Oliva'!FP$6:FP$257,'Aceite de Oliva'!$A$6:$A$257,"&gt;="&amp;$A265,'Aceite de Oliva'!$B$6:$B$257,"&lt;="&amp;$B265)</f>
        <v>1.1399999999999999</v>
      </c>
      <c r="FQ265" s="4">
        <f>SUMIFS('Aceite de Oliva'!FQ$6:FQ$257,'Aceite de Oliva'!$A$6:$A$257,"&gt;="&amp;$A265,'Aceite de Oliva'!$B$6:$B$257,"&lt;="&amp;$B265)</f>
        <v>2.96</v>
      </c>
      <c r="FR265" s="4">
        <f>SUMIFS('Aceite de Oliva'!FR$6:FR$257,'Aceite de Oliva'!$A$6:$A$257,"&gt;="&amp;$A265,'Aceite de Oliva'!$B$6:$B$257,"&lt;="&amp;$B265)</f>
        <v>0.62</v>
      </c>
      <c r="FS265" s="4">
        <f>SUMIFS('Aceite de Oliva'!FS$6:FS$257,'Aceite de Oliva'!$A$6:$A$257,"&gt;="&amp;$A265,'Aceite de Oliva'!$B$6:$B$257,"&lt;="&amp;$B265)</f>
        <v>0</v>
      </c>
      <c r="FW265" s="4">
        <f>SUMIFS('Aceite de Oliva'!FW$6:FW$257,'Aceite de Oliva'!$A$6:$A$257,"&gt;="&amp;$A265,'Aceite de Oliva'!$B$6:$B$257,"&lt;="&amp;$B265)</f>
        <v>1.31</v>
      </c>
      <c r="FX265" s="4">
        <f>SUMIFS('Aceite de Oliva'!FX$6:FX$257,'Aceite de Oliva'!$A$6:$A$257,"&gt;="&amp;$A265,'Aceite de Oliva'!$B$6:$B$257,"&lt;="&amp;$B265)</f>
        <v>2.3200000000000003</v>
      </c>
      <c r="FY265" s="4">
        <f>SUMIFS('Aceite de Oliva'!FY$6:FY$257,'Aceite de Oliva'!$A$6:$A$257,"&gt;="&amp;$A265,'Aceite de Oliva'!$B$6:$B$257,"&lt;="&amp;$B265)</f>
        <v>1.4000000000000001</v>
      </c>
      <c r="FZ265" s="4">
        <f>SUMIFS('Aceite de Oliva'!FZ$6:FZ$257,'Aceite de Oliva'!$A$6:$A$257,"&gt;="&amp;$A265,'Aceite de Oliva'!$B$6:$B$257,"&lt;="&amp;$B265)</f>
        <v>0</v>
      </c>
      <c r="GD265" s="4">
        <f>SUMIFS('Aceite de Oliva'!GD$6:GD$257,'Aceite de Oliva'!$A$6:$A$257,"&gt;="&amp;$A265,'Aceite de Oliva'!$B$6:$B$257,"&lt;="&amp;$B265)</f>
        <v>1.5699999999999998</v>
      </c>
      <c r="GE265" s="4">
        <f>SUMIFS('Aceite de Oliva'!GE$6:GE$257,'Aceite de Oliva'!$A$6:$A$257,"&gt;="&amp;$A265,'Aceite de Oliva'!$B$6:$B$257,"&lt;="&amp;$B265)</f>
        <v>1.3599999999999999</v>
      </c>
      <c r="GF265" s="4">
        <f>SUMIFS('Aceite de Oliva'!GF$6:GF$257,'Aceite de Oliva'!$A$6:$A$257,"&gt;="&amp;$A265,'Aceite de Oliva'!$B$6:$B$257,"&lt;="&amp;$B265)</f>
        <v>1.3299999999999998</v>
      </c>
      <c r="GG265" s="4">
        <f>SUMIFS('Aceite de Oliva'!GG$6:GG$257,'Aceite de Oliva'!$A$6:$A$257,"&gt;="&amp;$A265,'Aceite de Oliva'!$B$6:$B$257,"&lt;="&amp;$B265)</f>
        <v>1.29</v>
      </c>
      <c r="GK265" s="4">
        <f>SUMIFS('Aceite de Oliva'!GK$6:GK$257,'Aceite de Oliva'!$A$6:$A$257,"&gt;="&amp;$A265,'Aceite de Oliva'!$B$6:$B$257,"&lt;="&amp;$B265)</f>
        <v>0.62999999999999989</v>
      </c>
      <c r="GL265" s="4">
        <f>SUMIFS('Aceite de Oliva'!GL$6:GL$257,'Aceite de Oliva'!$A$6:$A$257,"&gt;="&amp;$A265,'Aceite de Oliva'!$B$6:$B$257,"&lt;="&amp;$B265)</f>
        <v>1.1399999999999999</v>
      </c>
      <c r="GM265" s="4">
        <f>SUMIFS('Aceite de Oliva'!GM$6:GM$257,'Aceite de Oliva'!$A$6:$A$257,"&gt;="&amp;$A265,'Aceite de Oliva'!$B$6:$B$257,"&lt;="&amp;$B265)</f>
        <v>0.55000000000000004</v>
      </c>
      <c r="GN265" s="4">
        <f>SUMIFS('Aceite de Oliva'!GN$6:GN$257,'Aceite de Oliva'!$A$6:$A$257,"&gt;="&amp;$A265,'Aceite de Oliva'!$B$6:$B$257,"&lt;="&amp;$B265)</f>
        <v>0.12</v>
      </c>
      <c r="GR265" s="4">
        <f>SUMIFS('Aceite de Oliva'!GR$6:GR$257,'Aceite de Oliva'!$A$6:$A$257,"&gt;="&amp;$A265,'Aceite de Oliva'!$B$6:$B$257,"&lt;="&amp;$B265)</f>
        <v>0.55999999999999994</v>
      </c>
      <c r="GS265" s="4">
        <f>SUMIFS('Aceite de Oliva'!GS$6:GS$257,'Aceite de Oliva'!$A$6:$A$257,"&gt;="&amp;$A265,'Aceite de Oliva'!$B$6:$B$257,"&lt;="&amp;$B265)</f>
        <v>0.75</v>
      </c>
      <c r="GT265" s="4">
        <f>SUMIFS('Aceite de Oliva'!GT$6:GT$257,'Aceite de Oliva'!$A$6:$A$257,"&gt;="&amp;$A265,'Aceite de Oliva'!$B$6:$B$257,"&lt;="&amp;$B265)</f>
        <v>0.48</v>
      </c>
      <c r="GU265" s="4">
        <f>SUMIFS('Aceite de Oliva'!GU$6:GU$257,'Aceite de Oliva'!$A$6:$A$257,"&gt;="&amp;$A265,'Aceite de Oliva'!$B$6:$B$257,"&lt;="&amp;$B265)</f>
        <v>0</v>
      </c>
      <c r="GY265" s="4">
        <f>SUMIFS('Aceite de Oliva'!GY$6:GY$257,'Aceite de Oliva'!$A$6:$A$257,"&gt;="&amp;$A265,'Aceite de Oliva'!$B$6:$B$257,"&lt;="&amp;$B265)</f>
        <v>1.2</v>
      </c>
      <c r="GZ265" s="4">
        <f>SUMIFS('Aceite de Oliva'!GZ$6:GZ$257,'Aceite de Oliva'!$A$6:$A$257,"&gt;="&amp;$A265,'Aceite de Oliva'!$B$6:$B$257,"&lt;="&amp;$B265)</f>
        <v>1.96</v>
      </c>
      <c r="HA265" s="4">
        <f>SUMIFS('Aceite de Oliva'!HA$6:HA$257,'Aceite de Oliva'!$A$6:$A$257,"&gt;="&amp;$A265,'Aceite de Oliva'!$B$6:$B$257,"&lt;="&amp;$B265)</f>
        <v>0.93</v>
      </c>
      <c r="HB265" s="4">
        <f>SUMIFS('Aceite de Oliva'!HB$6:HB$257,'Aceite de Oliva'!$A$6:$A$257,"&gt;="&amp;$A265,'Aceite de Oliva'!$B$6:$B$257,"&lt;="&amp;$B265)</f>
        <v>0.45</v>
      </c>
      <c r="HF265" s="4">
        <f>SUMIFS('Aceite de Oliva'!HF$6:HF$257,'Aceite de Oliva'!$A$6:$A$257,"&gt;="&amp;$A265,'Aceite de Oliva'!$B$6:$B$257,"&lt;="&amp;$B265)</f>
        <v>1.28</v>
      </c>
      <c r="HG265" s="4">
        <f>SUMIFS('Aceite de Oliva'!HG$6:HG$257,'Aceite de Oliva'!$A$6:$A$257,"&gt;="&amp;$A265,'Aceite de Oliva'!$B$6:$B$257,"&lt;="&amp;$B265)</f>
        <v>0.3</v>
      </c>
      <c r="HH265" s="4">
        <f>SUMIFS('Aceite de Oliva'!HH$6:HH$257,'Aceite de Oliva'!$A$6:$A$257,"&gt;="&amp;$A265,'Aceite de Oliva'!$B$6:$B$257,"&lt;="&amp;$B265)</f>
        <v>1.93</v>
      </c>
      <c r="HI265" s="4">
        <f>SUMIFS('Aceite de Oliva'!HI$6:HI$257,'Aceite de Oliva'!$A$6:$A$257,"&gt;="&amp;$A265,'Aceite de Oliva'!$B$6:$B$257,"&lt;="&amp;$B265)</f>
        <v>0.17</v>
      </c>
      <c r="HM265" s="4">
        <f>SUMIFS('Aceite de Oliva'!HM$6:HM$257,'Aceite de Oliva'!$A$6:$A$257,"&gt;="&amp;$A265,'Aceite de Oliva'!$B$6:$B$257,"&lt;="&amp;$B265)</f>
        <v>0.99</v>
      </c>
      <c r="HN265" s="4">
        <f>SUMIFS('Aceite de Oliva'!HN$6:HN$257,'Aceite de Oliva'!$A$6:$A$257,"&gt;="&amp;$A265,'Aceite de Oliva'!$B$6:$B$257,"&lt;="&amp;$B265)</f>
        <v>0.42</v>
      </c>
      <c r="HO265" s="4">
        <f>SUMIFS('Aceite de Oliva'!HO$6:HO$257,'Aceite de Oliva'!$A$6:$A$257,"&gt;="&amp;$A265,'Aceite de Oliva'!$B$6:$B$257,"&lt;="&amp;$B265)</f>
        <v>1.4500000000000002</v>
      </c>
      <c r="HP265" s="4">
        <f>SUMIFS('Aceite de Oliva'!HP$6:HP$257,'Aceite de Oliva'!$A$6:$A$257,"&gt;="&amp;$A265,'Aceite de Oliva'!$B$6:$B$257,"&lt;="&amp;$B265)</f>
        <v>0.15</v>
      </c>
      <c r="HT265" s="4">
        <f>SUMIFS('Aceite de Oliva'!HT$6:HT$257,'Aceite de Oliva'!$A$6:$A$257,"&gt;="&amp;$A265,'Aceite de Oliva'!$B$6:$B$257,"&lt;="&amp;$B265)</f>
        <v>0.33999999999999997</v>
      </c>
      <c r="HU265" s="4">
        <f>SUMIFS('Aceite de Oliva'!HU$6:HU$257,'Aceite de Oliva'!$A$6:$A$257,"&gt;="&amp;$A265,'Aceite de Oliva'!$B$6:$B$257,"&lt;="&amp;$B265)</f>
        <v>0.82000000000000006</v>
      </c>
      <c r="HV265" s="4">
        <f>SUMIFS('Aceite de Oliva'!HV$6:HV$257,'Aceite de Oliva'!$A$6:$A$257,"&gt;="&amp;$A265,'Aceite de Oliva'!$B$6:$B$257,"&lt;="&amp;$B265)</f>
        <v>0.28000000000000003</v>
      </c>
      <c r="HW265" s="4">
        <f>SUMIFS('Aceite de Oliva'!HW$6:HW$257,'Aceite de Oliva'!$A$6:$A$257,"&gt;="&amp;$A265,'Aceite de Oliva'!$B$6:$B$257,"&lt;="&amp;$B265)</f>
        <v>0</v>
      </c>
      <c r="IA265" s="4">
        <f>SUMIFS('Aceite de Oliva'!IA$6:IA$257,'Aceite de Oliva'!$A$6:$A$257,"&gt;="&amp;$A265,'Aceite de Oliva'!$B$6:$B$257,"&lt;="&amp;$B265)</f>
        <v>0.67999999999999994</v>
      </c>
      <c r="IB265" s="4">
        <f>SUMIFS('Aceite de Oliva'!IB$6:IB$257,'Aceite de Oliva'!$A$6:$A$257,"&gt;="&amp;$A265,'Aceite de Oliva'!$B$6:$B$257,"&lt;="&amp;$B265)</f>
        <v>0</v>
      </c>
      <c r="IC265" s="4">
        <f>SUMIFS('Aceite de Oliva'!IC$6:IC$257,'Aceite de Oliva'!$A$6:$A$257,"&gt;="&amp;$A265,'Aceite de Oliva'!$B$6:$B$257,"&lt;="&amp;$B265)</f>
        <v>0.84000000000000008</v>
      </c>
      <c r="ID265" s="4">
        <f>SUMIFS('Aceite de Oliva'!ID$6:ID$257,'Aceite de Oliva'!$A$6:$A$257,"&gt;="&amp;$A265,'Aceite de Oliva'!$B$6:$B$257,"&lt;="&amp;$B265)</f>
        <v>0.25</v>
      </c>
      <c r="IH265" s="4">
        <f>SUMIFS('Aceite de Oliva'!IH$6:IH$257,'Aceite de Oliva'!$A$6:$A$257,"&gt;="&amp;$A265,'Aceite de Oliva'!$B$6:$B$257,"&lt;="&amp;$B265)</f>
        <v>0.69</v>
      </c>
      <c r="II265" s="4">
        <f>SUMIFS('Aceite de Oliva'!II$6:II$257,'Aceite de Oliva'!$A$6:$A$257,"&gt;="&amp;$A265,'Aceite de Oliva'!$B$6:$B$257,"&lt;="&amp;$B265)</f>
        <v>0.5</v>
      </c>
      <c r="IJ265" s="4">
        <f>SUMIFS('Aceite de Oliva'!IJ$6:IJ$257,'Aceite de Oliva'!$A$6:$A$257,"&gt;="&amp;$A265,'Aceite de Oliva'!$B$6:$B$257,"&lt;="&amp;$B265)</f>
        <v>0.6</v>
      </c>
      <c r="IK265" s="4">
        <f>SUMIFS('Aceite de Oliva'!IK$6:IK$257,'Aceite de Oliva'!$A$6:$A$257,"&gt;="&amp;$A265,'Aceite de Oliva'!$B$6:$B$257,"&lt;="&amp;$B265)</f>
        <v>0</v>
      </c>
      <c r="IO265" s="4">
        <f>SUMIFS('Aceite de Oliva'!IO$6:IO$257,'Aceite de Oliva'!$A$6:$A$257,"&gt;="&amp;$A265,'Aceite de Oliva'!$B$6:$B$257,"&lt;="&amp;$B265)</f>
        <v>0.47000000000000003</v>
      </c>
      <c r="IP265" s="4">
        <f>SUMIFS('Aceite de Oliva'!IP$6:IP$257,'Aceite de Oliva'!$A$6:$A$257,"&gt;="&amp;$A265,'Aceite de Oliva'!$B$6:$B$257,"&lt;="&amp;$B265)</f>
        <v>0.62</v>
      </c>
      <c r="IQ265" s="4">
        <f>SUMIFS('Aceite de Oliva'!IQ$6:IQ$257,'Aceite de Oliva'!$A$6:$A$257,"&gt;="&amp;$A265,'Aceite de Oliva'!$B$6:$B$257,"&lt;="&amp;$B265)</f>
        <v>0.49</v>
      </c>
      <c r="IR265" s="4">
        <f>SUMIFS('Aceite de Oliva'!IR$6:IR$257,'Aceite de Oliva'!$A$6:$A$257,"&gt;="&amp;$A265,'Aceite de Oliva'!$B$6:$B$257,"&lt;="&amp;$B265)</f>
        <v>0.18</v>
      </c>
      <c r="IV265" s="4">
        <f>SUMIFS('Aceite de Oliva'!IV$6:IV$257,'Aceite de Oliva'!$A$6:$A$257,"&gt;="&amp;$A265,'Aceite de Oliva'!$B$6:$B$257,"&lt;="&amp;$B265)</f>
        <v>0.46</v>
      </c>
      <c r="IW265" s="4">
        <f>SUMIFS('Aceite de Oliva'!IW$6:IW$257,'Aceite de Oliva'!$A$6:$A$257,"&gt;="&amp;$A265,'Aceite de Oliva'!$B$6:$B$257,"&lt;="&amp;$B265)</f>
        <v>0.34</v>
      </c>
      <c r="IX265" s="4">
        <f>SUMIFS('Aceite de Oliva'!IX$6:IX$257,'Aceite de Oliva'!$A$6:$A$257,"&gt;="&amp;$A265,'Aceite de Oliva'!$B$6:$B$257,"&lt;="&amp;$B265)</f>
        <v>0.54</v>
      </c>
      <c r="IY265" s="4">
        <f>SUMIFS('Aceite de Oliva'!IY$6:IY$257,'Aceite de Oliva'!$A$6:$A$257,"&gt;="&amp;$A265,'Aceite de Oliva'!$B$6:$B$257,"&lt;="&amp;$B265)</f>
        <v>0</v>
      </c>
      <c r="JC265" s="4">
        <f>SUMIFS('Aceite de Oliva'!JC$6:JC$257,'Aceite de Oliva'!$A$6:$A$257,"&gt;="&amp;$A265,'Aceite de Oliva'!$B$6:$B$257,"&lt;="&amp;$B265)</f>
        <v>0.24</v>
      </c>
      <c r="JD265" s="4">
        <f>SUMIFS('Aceite de Oliva'!JD$6:JD$257,'Aceite de Oliva'!$A$6:$A$257,"&gt;="&amp;$A265,'Aceite de Oliva'!$B$6:$B$257,"&lt;="&amp;$B265)</f>
        <v>0</v>
      </c>
      <c r="JE265" s="4">
        <f>SUMIFS('Aceite de Oliva'!JE$6:JE$257,'Aceite de Oliva'!$A$6:$A$257,"&gt;="&amp;$A265,'Aceite de Oliva'!$B$6:$B$257,"&lt;="&amp;$B265)</f>
        <v>0.12</v>
      </c>
      <c r="JF265" s="4">
        <f>SUMIFS('Aceite de Oliva'!JF$6:JF$257,'Aceite de Oliva'!$A$6:$A$257,"&gt;="&amp;$A265,'Aceite de Oliva'!$B$6:$B$257,"&lt;="&amp;$B265)</f>
        <v>0</v>
      </c>
      <c r="JJ265" s="4">
        <f>SUMIFS('Aceite de Oliva'!JJ$6:JJ$257,'Aceite de Oliva'!$A$6:$A$257,"&gt;="&amp;$A265,'Aceite de Oliva'!$B$6:$B$257,"&lt;="&amp;$B265)</f>
        <v>0.83000000000000007</v>
      </c>
      <c r="JK265" s="4">
        <f>SUMIFS('Aceite de Oliva'!JK$6:JK$257,'Aceite de Oliva'!$A$6:$A$257,"&gt;="&amp;$A265,'Aceite de Oliva'!$B$6:$B$257,"&lt;="&amp;$B265)</f>
        <v>0.35</v>
      </c>
      <c r="JL265" s="4">
        <f>SUMIFS('Aceite de Oliva'!JL$6:JL$257,'Aceite de Oliva'!$A$6:$A$257,"&gt;="&amp;$A265,'Aceite de Oliva'!$B$6:$B$257,"&lt;="&amp;$B265)</f>
        <v>1.0900000000000001</v>
      </c>
      <c r="JM265" s="4">
        <f>SUMIFS('Aceite de Oliva'!JM$6:JM$257,'Aceite de Oliva'!$A$6:$A$257,"&gt;="&amp;$A265,'Aceite de Oliva'!$B$6:$B$257,"&lt;="&amp;$B265)</f>
        <v>0.26</v>
      </c>
      <c r="JQ265" s="4">
        <f>SUMIFS('Aceite de Oliva'!JQ$6:JQ$257,'Aceite de Oliva'!$A$6:$A$257,"&gt;="&amp;$A265,'Aceite de Oliva'!$B$6:$B$257,"&lt;="&amp;$B265)</f>
        <v>0.66999999999999993</v>
      </c>
      <c r="JR265" s="4">
        <f>SUMIFS('Aceite de Oliva'!JR$6:JR$257,'Aceite de Oliva'!$A$6:$A$257,"&gt;="&amp;$A265,'Aceite de Oliva'!$B$6:$B$257,"&lt;="&amp;$B265)</f>
        <v>0</v>
      </c>
      <c r="JS265" s="4">
        <f>SUMIFS('Aceite de Oliva'!JS$6:JS$257,'Aceite de Oliva'!$A$6:$A$257,"&gt;="&amp;$A265,'Aceite de Oliva'!$B$6:$B$257,"&lt;="&amp;$B265)</f>
        <v>0.49</v>
      </c>
      <c r="JT265" s="4">
        <f>SUMIFS('Aceite de Oliva'!JT$6:JT$257,'Aceite de Oliva'!$A$6:$A$257,"&gt;="&amp;$A265,'Aceite de Oliva'!$B$6:$B$257,"&lt;="&amp;$B265)</f>
        <v>1.82</v>
      </c>
      <c r="JX265" s="4">
        <f>SUMIFS('Aceite de Oliva'!JX$6:JX$257,'Aceite de Oliva'!$A$6:$A$257,"&gt;="&amp;$A265,'Aceite de Oliva'!$B$6:$B$257,"&lt;="&amp;$B265)</f>
        <v>1.37</v>
      </c>
      <c r="JY265" s="4">
        <f>SUMIFS('Aceite de Oliva'!JY$6:JY$257,'Aceite de Oliva'!$A$6:$A$257,"&gt;="&amp;$A265,'Aceite de Oliva'!$B$6:$B$257,"&lt;="&amp;$B265)</f>
        <v>0.91999999999999993</v>
      </c>
      <c r="JZ265" s="4">
        <f>SUMIFS('Aceite de Oliva'!JZ$6:JZ$257,'Aceite de Oliva'!$A$6:$A$257,"&gt;="&amp;$A265,'Aceite de Oliva'!$B$6:$B$257,"&lt;="&amp;$B265)</f>
        <v>0.54</v>
      </c>
      <c r="KA265" s="4">
        <f>SUMIFS('Aceite de Oliva'!KA$6:KA$257,'Aceite de Oliva'!$A$6:$A$257,"&gt;="&amp;$A265,'Aceite de Oliva'!$B$6:$B$257,"&lt;="&amp;$B265)</f>
        <v>5.85</v>
      </c>
      <c r="KE265" s="4">
        <f>SUMIFS('Aceite de Oliva'!KE$6:KE$257,'Aceite de Oliva'!$A$6:$A$257,"&gt;="&amp;$A265,'Aceite de Oliva'!$B$6:$B$257,"&lt;="&amp;$B265)</f>
        <v>0.84</v>
      </c>
      <c r="KF265" s="4">
        <f>SUMIFS('Aceite de Oliva'!KF$6:KF$257,'Aceite de Oliva'!$A$6:$A$257,"&gt;="&amp;$A265,'Aceite de Oliva'!$B$6:$B$257,"&lt;="&amp;$B265)</f>
        <v>0</v>
      </c>
      <c r="KG265" s="4">
        <f>SUMIFS('Aceite de Oliva'!KG$6:KG$257,'Aceite de Oliva'!$A$6:$A$257,"&gt;="&amp;$A265,'Aceite de Oliva'!$B$6:$B$257,"&lt;="&amp;$B265)</f>
        <v>0.56000000000000005</v>
      </c>
      <c r="KH265" s="4">
        <f>SUMIFS('Aceite de Oliva'!KH$6:KH$257,'Aceite de Oliva'!$A$6:$A$257,"&gt;="&amp;$A265,'Aceite de Oliva'!$B$6:$B$257,"&lt;="&amp;$B265)</f>
        <v>2.09</v>
      </c>
      <c r="KL265" s="4">
        <f>SUMIFS('Aceite de Oliva'!KL$6:KL$257,'Aceite de Oliva'!$A$6:$A$257,"&gt;="&amp;$A265,'Aceite de Oliva'!$B$6:$B$257,"&lt;="&amp;$B265)</f>
        <v>0.41000000000000003</v>
      </c>
      <c r="KM265" s="4">
        <f>SUMIFS('Aceite de Oliva'!KM$6:KM$257,'Aceite de Oliva'!$A$6:$A$257,"&gt;="&amp;$A265,'Aceite de Oliva'!$B$6:$B$257,"&lt;="&amp;$B265)</f>
        <v>0</v>
      </c>
      <c r="KN265" s="4">
        <f>SUMIFS('Aceite de Oliva'!KN$6:KN$257,'Aceite de Oliva'!$A$6:$A$257,"&gt;="&amp;$A265,'Aceite de Oliva'!$B$6:$B$257,"&lt;="&amp;$B265)</f>
        <v>0.27</v>
      </c>
      <c r="KO265" s="4">
        <f>SUMIFS('Aceite de Oliva'!KO$6:KO$257,'Aceite de Oliva'!$A$6:$A$257,"&gt;="&amp;$A265,'Aceite de Oliva'!$B$6:$B$257,"&lt;="&amp;$B265)</f>
        <v>1.41</v>
      </c>
      <c r="KS265" s="4">
        <f>SUMIFS('Aceite de Oliva'!KS$6:KS$257,'Aceite de Oliva'!$A$6:$A$257,"&gt;="&amp;$A265,'Aceite de Oliva'!$B$6:$B$257,"&lt;="&amp;$B265)</f>
        <v>0.63</v>
      </c>
      <c r="KT265" s="4">
        <f>SUMIFS('Aceite de Oliva'!KT$6:KT$257,'Aceite de Oliva'!$A$6:$A$257,"&gt;="&amp;$A265,'Aceite de Oliva'!$B$6:$B$257,"&lt;="&amp;$B265)</f>
        <v>0.37</v>
      </c>
      <c r="KU265" s="4">
        <f>SUMIFS('Aceite de Oliva'!KU$6:KU$257,'Aceite de Oliva'!$A$6:$A$257,"&gt;="&amp;$A265,'Aceite de Oliva'!$B$6:$B$257,"&lt;="&amp;$B265)</f>
        <v>0.38</v>
      </c>
      <c r="KV265" s="4">
        <f>SUMIFS('Aceite de Oliva'!KV$6:KV$257,'Aceite de Oliva'!$A$6:$A$257,"&gt;="&amp;$A265,'Aceite de Oliva'!$B$6:$B$257,"&lt;="&amp;$B265)</f>
        <v>0.5</v>
      </c>
      <c r="KZ265" s="4">
        <f>SUMIFS('Aceite de Oliva'!KZ$6:KZ$257,'Aceite de Oliva'!$A$6:$A$257,"&gt;="&amp;$A265,'Aceite de Oliva'!$B$6:$B$257,"&lt;="&amp;$B265)</f>
        <v>0.53</v>
      </c>
      <c r="LA265" s="4">
        <f>SUMIFS('Aceite de Oliva'!LA$6:LA$257,'Aceite de Oliva'!$A$6:$A$257,"&gt;="&amp;$A265,'Aceite de Oliva'!$B$6:$B$257,"&lt;="&amp;$B265)</f>
        <v>0.32</v>
      </c>
      <c r="LB265" s="4">
        <f>SUMIFS('Aceite de Oliva'!LB$6:LB$257,'Aceite de Oliva'!$A$6:$A$257,"&gt;="&amp;$A265,'Aceite de Oliva'!$B$6:$B$257,"&lt;="&amp;$B265)</f>
        <v>0.48</v>
      </c>
      <c r="LC265" s="4">
        <f>SUMIFS('Aceite de Oliva'!LC$6:LC$257,'Aceite de Oliva'!$A$6:$A$257,"&gt;="&amp;$A265,'Aceite de Oliva'!$B$6:$B$257,"&lt;="&amp;$B265)</f>
        <v>0.91</v>
      </c>
      <c r="LG265" s="4">
        <f>SUMIFS('Aceite de Oliva'!LG$6:LG$257,'Aceite de Oliva'!$A$6:$A$257,"&gt;="&amp;$A265,'Aceite de Oliva'!$B$6:$B$257,"&lt;="&amp;$B265)</f>
        <v>1.28</v>
      </c>
      <c r="LH265" s="4">
        <f>SUMIFS('Aceite de Oliva'!LH$6:LH$257,'Aceite de Oliva'!$A$6:$A$257,"&gt;="&amp;$A265,'Aceite de Oliva'!$B$6:$B$257,"&lt;="&amp;$B265)</f>
        <v>1.04</v>
      </c>
      <c r="LI265" s="4">
        <f>SUMIFS('Aceite de Oliva'!LI$6:LI$257,'Aceite de Oliva'!$A$6:$A$257,"&gt;="&amp;$A265,'Aceite de Oliva'!$B$6:$B$257,"&lt;="&amp;$B265)</f>
        <v>1.49</v>
      </c>
      <c r="LJ265" s="4">
        <f>SUMIFS('Aceite de Oliva'!LJ$6:LJ$257,'Aceite de Oliva'!$A$6:$A$257,"&gt;="&amp;$A265,'Aceite de Oliva'!$B$6:$B$257,"&lt;="&amp;$B265)</f>
        <v>0.41</v>
      </c>
      <c r="LN265" s="4">
        <f>SUMIFS('Aceite de Oliva'!LN$6:LN$257,'Aceite de Oliva'!$A$6:$A$257,"&gt;="&amp;$A265,'Aceite de Oliva'!$B$6:$B$257,"&lt;="&amp;$B265)</f>
        <v>0.72</v>
      </c>
      <c r="LO265" s="4">
        <f>SUMIFS('Aceite de Oliva'!LO$6:LO$257,'Aceite de Oliva'!$A$6:$A$257,"&gt;="&amp;$A265,'Aceite de Oliva'!$B$6:$B$257,"&lt;="&amp;$B265)</f>
        <v>1.6600000000000001</v>
      </c>
      <c r="LP265" s="4">
        <f>SUMIFS('Aceite de Oliva'!LP$6:LP$257,'Aceite de Oliva'!$A$6:$A$257,"&gt;="&amp;$A265,'Aceite de Oliva'!$B$6:$B$257,"&lt;="&amp;$B265)</f>
        <v>0.61</v>
      </c>
      <c r="LQ265" s="4">
        <f>SUMIFS('Aceite de Oliva'!LQ$6:LQ$257,'Aceite de Oliva'!$A$6:$A$257,"&gt;="&amp;$A265,'Aceite de Oliva'!$B$6:$B$257,"&lt;="&amp;$B265)</f>
        <v>0</v>
      </c>
      <c r="LU265" s="4">
        <f>SUMIFS('Aceite de Oliva'!LU$6:LU$257,'Aceite de Oliva'!$A$6:$A$257,"&gt;="&amp;$A265,'Aceite de Oliva'!$B$6:$B$257,"&lt;="&amp;$B265)</f>
        <v>1.59</v>
      </c>
      <c r="LV265" s="4">
        <f>SUMIFS('Aceite de Oliva'!LV$6:LV$257,'Aceite de Oliva'!$A$6:$A$257,"&gt;="&amp;$A265,'Aceite de Oliva'!$B$6:$B$257,"&lt;="&amp;$B265)</f>
        <v>2.9699999999999998</v>
      </c>
      <c r="LW265" s="4">
        <f>SUMIFS('Aceite de Oliva'!LW$6:LW$257,'Aceite de Oliva'!$A$6:$A$257,"&gt;="&amp;$A265,'Aceite de Oliva'!$B$6:$B$257,"&lt;="&amp;$B265)</f>
        <v>0.92</v>
      </c>
      <c r="LX265" s="4">
        <f>SUMIFS('Aceite de Oliva'!LX$6:LX$257,'Aceite de Oliva'!$A$6:$A$257,"&gt;="&amp;$A265,'Aceite de Oliva'!$B$6:$B$257,"&lt;="&amp;$B265)</f>
        <v>1.45</v>
      </c>
      <c r="MB265" s="4">
        <f>SUMIFS('Aceite de Oliva'!MB$6:MB$257,'Aceite de Oliva'!$A$6:$A$257,"&gt;="&amp;$A265,'Aceite de Oliva'!$B$6:$B$257,"&lt;="&amp;$B265)</f>
        <v>1.8399999999999999</v>
      </c>
      <c r="MC265" s="4">
        <f>SUMIFS('Aceite de Oliva'!MC$6:MC$257,'Aceite de Oliva'!$A$6:$A$257,"&gt;="&amp;$A265,'Aceite de Oliva'!$B$6:$B$257,"&lt;="&amp;$B265)</f>
        <v>2.31</v>
      </c>
      <c r="MD265" s="4">
        <f>SUMIFS('Aceite de Oliva'!MD$6:MD$257,'Aceite de Oliva'!$A$6:$A$257,"&gt;="&amp;$A265,'Aceite de Oliva'!$B$6:$B$257,"&lt;="&amp;$B265)</f>
        <v>1.5299999999999998</v>
      </c>
      <c r="ME265" s="4">
        <f>SUMIFS('Aceite de Oliva'!ME$6:ME$257,'Aceite de Oliva'!$A$6:$A$257,"&gt;="&amp;$A265,'Aceite de Oliva'!$B$6:$B$257,"&lt;="&amp;$B265)</f>
        <v>2.4300000000000002</v>
      </c>
      <c r="MI265" s="4">
        <f>SUMIFS('Aceite de Oliva'!MI$6:MI$257,'Aceite de Oliva'!$A$6:$A$257,"&gt;="&amp;$A265,'Aceite de Oliva'!$B$6:$B$257,"&lt;="&amp;$B265)</f>
        <v>2.17</v>
      </c>
      <c r="MJ265" s="4">
        <f>SUMIFS('Aceite de Oliva'!MJ$6:MJ$257,'Aceite de Oliva'!$A$6:$A$257,"&gt;="&amp;$A265,'Aceite de Oliva'!$B$6:$B$257,"&lt;="&amp;$B265)</f>
        <v>1.79</v>
      </c>
      <c r="MK265" s="4">
        <f>SUMIFS('Aceite de Oliva'!MK$6:MK$257,'Aceite de Oliva'!$A$6:$A$257,"&gt;="&amp;$A265,'Aceite de Oliva'!$B$6:$B$257,"&lt;="&amp;$B265)</f>
        <v>1.88</v>
      </c>
      <c r="ML265" s="4">
        <f>SUMIFS('Aceite de Oliva'!ML$6:ML$257,'Aceite de Oliva'!$A$6:$A$257,"&gt;="&amp;$A265,'Aceite de Oliva'!$B$6:$B$257,"&lt;="&amp;$B265)</f>
        <v>2.94</v>
      </c>
      <c r="MP265" s="4">
        <f>SUMIFS('Aceite de Oliva'!MP$6:MP$257,'Aceite de Oliva'!$A$6:$A$257,"&gt;="&amp;$A265,'Aceite de Oliva'!$B$6:$B$257,"&lt;="&amp;$B265)</f>
        <v>3.27</v>
      </c>
      <c r="MQ265" s="4">
        <f>SUMIFS('Aceite de Oliva'!MQ$6:MQ$257,'Aceite de Oliva'!$A$6:$A$257,"&gt;="&amp;$A265,'Aceite de Oliva'!$B$6:$B$257,"&lt;="&amp;$B265)</f>
        <v>5.12</v>
      </c>
      <c r="MR265" s="4">
        <f>SUMIFS('Aceite de Oliva'!MR$6:MR$257,'Aceite de Oliva'!$A$6:$A$257,"&gt;="&amp;$A265,'Aceite de Oliva'!$B$6:$B$257,"&lt;="&amp;$B265)</f>
        <v>2.5500000000000003</v>
      </c>
      <c r="MS265" s="4">
        <f>SUMIFS('Aceite de Oliva'!MS$6:MS$257,'Aceite de Oliva'!$A$6:$A$257,"&gt;="&amp;$A265,'Aceite de Oliva'!$B$6:$B$257,"&lt;="&amp;$B265)</f>
        <v>4.29</v>
      </c>
      <c r="MW265" s="4">
        <f>SUMIFS('Aceite de Oliva'!MW$6:MW$257,'Aceite de Oliva'!$A$6:$A$257,"&gt;="&amp;$A265,'Aceite de Oliva'!$B$6:$B$257,"&lt;="&amp;$B265)</f>
        <v>5.2</v>
      </c>
      <c r="MX265" s="4">
        <f>SUMIFS('Aceite de Oliva'!MX$6:MX$257,'Aceite de Oliva'!$A$6:$A$257,"&gt;="&amp;$A265,'Aceite de Oliva'!$B$6:$B$257,"&lt;="&amp;$B265)</f>
        <v>2.4300000000000002</v>
      </c>
      <c r="MY265" s="4">
        <f>SUMIFS('Aceite de Oliva'!MY$6:MY$257,'Aceite de Oliva'!$A$6:$A$257,"&gt;="&amp;$A265,'Aceite de Oliva'!$B$6:$B$257,"&lt;="&amp;$B265)</f>
        <v>5.61</v>
      </c>
      <c r="MZ265" s="4">
        <f>SUMIFS('Aceite de Oliva'!MZ$6:MZ$257,'Aceite de Oliva'!$A$6:$A$257,"&gt;="&amp;$A265,'Aceite de Oliva'!$B$6:$B$257,"&lt;="&amp;$B265)</f>
        <v>7.22</v>
      </c>
      <c r="ND265" s="4">
        <f>SUMIFS('Aceite de Oliva'!ND$6:ND$257,'Aceite de Oliva'!$A$6:$A$257,"&gt;="&amp;$A265,'Aceite de Oliva'!$B$6:$B$257,"&lt;="&amp;$B265)</f>
        <v>6.7</v>
      </c>
      <c r="NE265" s="4">
        <f>SUMIFS('Aceite de Oliva'!NE$6:NE$257,'Aceite de Oliva'!$A$6:$A$257,"&gt;="&amp;$A265,'Aceite de Oliva'!$B$6:$B$257,"&lt;="&amp;$B265)</f>
        <v>6.6</v>
      </c>
      <c r="NF265" s="4">
        <f>SUMIFS('Aceite de Oliva'!NF$6:NF$257,'Aceite de Oliva'!$A$6:$A$257,"&gt;="&amp;$A265,'Aceite de Oliva'!$B$6:$B$257,"&lt;="&amp;$B265)</f>
        <v>6.79</v>
      </c>
      <c r="NG265" s="4">
        <f>SUMIFS('Aceite de Oliva'!NG$6:NG$257,'Aceite de Oliva'!$A$6:$A$257,"&gt;="&amp;$A265,'Aceite de Oliva'!$B$6:$B$257,"&lt;="&amp;$B265)</f>
        <v>7.28</v>
      </c>
      <c r="NK265" s="4">
        <f>SUMIFS('Aceite de Oliva'!NK$6:NK$257,'Aceite de Oliva'!$A$6:$A$257,"&gt;="&amp;$A265,'Aceite de Oliva'!$B$6:$B$257,"&lt;="&amp;$B265)</f>
        <v>5.92</v>
      </c>
      <c r="NL265" s="4">
        <f>SUMIFS('Aceite de Oliva'!NL$6:NL$257,'Aceite de Oliva'!$A$6:$A$257,"&gt;="&amp;$A265,'Aceite de Oliva'!$B$6:$B$257,"&lt;="&amp;$B265)</f>
        <v>5.2</v>
      </c>
      <c r="NM265" s="4">
        <f>SUMIFS('Aceite de Oliva'!NM$6:NM$257,'Aceite de Oliva'!$A$6:$A$257,"&gt;="&amp;$A265,'Aceite de Oliva'!$B$6:$B$257,"&lt;="&amp;$B265)</f>
        <v>6.73</v>
      </c>
      <c r="NN265" s="4">
        <f>SUMIFS('Aceite de Oliva'!NN$6:NN$257,'Aceite de Oliva'!$A$6:$A$257,"&gt;="&amp;$A265,'Aceite de Oliva'!$B$6:$B$257,"&lt;="&amp;$B265)</f>
        <v>2.44</v>
      </c>
      <c r="NR265" s="4">
        <f>SUMIFS('Aceite de Oliva'!NR$6:NR$257,'Aceite de Oliva'!$A$6:$A$257,"&gt;="&amp;$A265,'Aceite de Oliva'!$B$6:$B$257,"&lt;="&amp;$B265)</f>
        <v>5.59</v>
      </c>
      <c r="NS265" s="4">
        <f>SUMIFS('Aceite de Oliva'!NS$6:NS$257,'Aceite de Oliva'!$A$6:$A$257,"&gt;="&amp;$A265,'Aceite de Oliva'!$B$6:$B$257,"&lt;="&amp;$B265)</f>
        <v>10.15</v>
      </c>
      <c r="NT265" s="4">
        <f>SUMIFS('Aceite de Oliva'!NT$6:NT$257,'Aceite de Oliva'!$A$6:$A$257,"&gt;="&amp;$A265,'Aceite de Oliva'!$B$6:$B$257,"&lt;="&amp;$B265)</f>
        <v>4.87</v>
      </c>
      <c r="NU265" s="4">
        <f>SUMIFS('Aceite de Oliva'!NU$6:NU$257,'Aceite de Oliva'!$A$6:$A$257,"&gt;="&amp;$A265,'Aceite de Oliva'!$B$6:$B$257,"&lt;="&amp;$B265)</f>
        <v>2.73</v>
      </c>
      <c r="NY265" s="4">
        <f>SUMIFS('Aceite de Oliva'!NY$6:NY$257,'Aceite de Oliva'!$A$6:$A$257,"&gt;="&amp;$A265,'Aceite de Oliva'!$B$6:$B$257,"&lt;="&amp;$B265)</f>
        <v>8.89</v>
      </c>
      <c r="NZ265" s="4">
        <f>SUMIFS('Aceite de Oliva'!NZ$6:NZ$257,'Aceite de Oliva'!$A$6:$A$257,"&gt;="&amp;$A265,'Aceite de Oliva'!$B$6:$B$257,"&lt;="&amp;$B265)</f>
        <v>14.92</v>
      </c>
      <c r="OA265" s="4">
        <f>SUMIFS('Aceite de Oliva'!OA$6:OA$257,'Aceite de Oliva'!$A$6:$A$257,"&gt;="&amp;$A265,'Aceite de Oliva'!$B$6:$B$257,"&lt;="&amp;$B265)</f>
        <v>8.5399999999999991</v>
      </c>
      <c r="OB265" s="4">
        <f>SUMIFS('Aceite de Oliva'!OB$6:OB$257,'Aceite de Oliva'!$A$6:$A$257,"&gt;="&amp;$A265,'Aceite de Oliva'!$B$6:$B$257,"&lt;="&amp;$B265)</f>
        <v>3.01</v>
      </c>
      <c r="OF265" s="4">
        <f>SUMIFS('Aceite de Oliva'!OF$6:OF$257,'Aceite de Oliva'!$A$6:$A$257,"&gt;="&amp;$A265,'Aceite de Oliva'!$B$6:$B$257,"&lt;="&amp;$B265)</f>
        <v>6.29</v>
      </c>
      <c r="OG265" s="4">
        <f>SUMIFS('Aceite de Oliva'!OG$6:OG$257,'Aceite de Oliva'!$A$6:$A$257,"&gt;="&amp;$A265,'Aceite de Oliva'!$B$6:$B$257,"&lt;="&amp;$B265)</f>
        <v>14.620000000000001</v>
      </c>
      <c r="OH265" s="4">
        <f>SUMIFS('Aceite de Oliva'!OH$6:OH$257,'Aceite de Oliva'!$A$6:$A$257,"&gt;="&amp;$A265,'Aceite de Oliva'!$B$6:$B$257,"&lt;="&amp;$B265)</f>
        <v>4.75</v>
      </c>
      <c r="OI265" s="4">
        <f>SUMIFS('Aceite de Oliva'!OI$6:OI$257,'Aceite de Oliva'!$A$6:$A$257,"&gt;="&amp;$A265,'Aceite de Oliva'!$B$6:$B$257,"&lt;="&amp;$B265)</f>
        <v>0.99</v>
      </c>
      <c r="OM265" s="4">
        <f>SUMIFS('Aceite de Oliva'!OM$6:OM$257,'Aceite de Oliva'!$A$6:$A$257,"&gt;="&amp;$A265,'Aceite de Oliva'!$B$6:$B$257,"&lt;="&amp;$B265)</f>
        <v>3.0999999999999996</v>
      </c>
      <c r="ON265" s="4">
        <f>SUMIFS('Aceite de Oliva'!ON$6:ON$257,'Aceite de Oliva'!$A$6:$A$257,"&gt;="&amp;$A265,'Aceite de Oliva'!$B$6:$B$257,"&lt;="&amp;$B265)</f>
        <v>10.31</v>
      </c>
      <c r="OO265" s="4">
        <f>SUMIFS('Aceite de Oliva'!OO$6:OO$257,'Aceite de Oliva'!$A$6:$A$257,"&gt;="&amp;$A265,'Aceite de Oliva'!$B$6:$B$257,"&lt;="&amp;$B265)</f>
        <v>1.44</v>
      </c>
      <c r="OP265" s="4">
        <f>SUMIFS('Aceite de Oliva'!OP$6:OP$257,'Aceite de Oliva'!$A$6:$A$257,"&gt;="&amp;$A265,'Aceite de Oliva'!$B$6:$B$257,"&lt;="&amp;$B265)</f>
        <v>0.35</v>
      </c>
      <c r="OT265" s="4">
        <f>SUMIFS('Aceite de Oliva'!OT$6:OT$257,'Aceite de Oliva'!$A$6:$A$257,"&gt;="&amp;$A265,'Aceite de Oliva'!$B$6:$B$257,"&lt;="&amp;$B265)</f>
        <v>1.24</v>
      </c>
      <c r="OU265" s="4">
        <f>SUMIFS('Aceite de Oliva'!OU$6:OU$257,'Aceite de Oliva'!$A$6:$A$257,"&gt;="&amp;$A265,'Aceite de Oliva'!$B$6:$B$257,"&lt;="&amp;$B265)</f>
        <v>3.4000000000000004</v>
      </c>
      <c r="OV265" s="4">
        <f>SUMIFS('Aceite de Oliva'!OV$6:OV$257,'Aceite de Oliva'!$A$6:$A$257,"&gt;="&amp;$A265,'Aceite de Oliva'!$B$6:$B$257,"&lt;="&amp;$B265)</f>
        <v>0.3</v>
      </c>
      <c r="OW265" s="4">
        <f>SUMIFS('Aceite de Oliva'!OW$6:OW$257,'Aceite de Oliva'!$A$6:$A$257,"&gt;="&amp;$A265,'Aceite de Oliva'!$B$6:$B$257,"&lt;="&amp;$B265)</f>
        <v>1.98</v>
      </c>
      <c r="PA265" s="4">
        <f>SUMIFS('Aceite de Oliva'!PA$6:PA$257,'Aceite de Oliva'!$A$6:$A$257,"&gt;="&amp;$A265,'Aceite de Oliva'!$B$6:$B$257,"&lt;="&amp;$B265)</f>
        <v>2.56</v>
      </c>
      <c r="PB265" s="4">
        <f>SUMIFS('Aceite de Oliva'!PB$6:PB$257,'Aceite de Oliva'!$A$6:$A$257,"&gt;="&amp;$A265,'Aceite de Oliva'!$B$6:$B$257,"&lt;="&amp;$B265)</f>
        <v>4.42</v>
      </c>
      <c r="PC265" s="4">
        <f>SUMIFS('Aceite de Oliva'!PC$6:PC$257,'Aceite de Oliva'!$A$6:$A$257,"&gt;="&amp;$A265,'Aceite de Oliva'!$B$6:$B$257,"&lt;="&amp;$B265)</f>
        <v>1.1200000000000001</v>
      </c>
      <c r="PD265" s="4">
        <f>SUMIFS('Aceite de Oliva'!PD$6:PD$257,'Aceite de Oliva'!$A$6:$A$257,"&gt;="&amp;$A265,'Aceite de Oliva'!$B$6:$B$257,"&lt;="&amp;$B265)</f>
        <v>5.95</v>
      </c>
      <c r="PH265" s="4">
        <f>SUMIFS('Aceite de Oliva'!PH$6:PH$257,'Aceite de Oliva'!$A$6:$A$257,"&gt;="&amp;$A265,'Aceite de Oliva'!$B$6:$B$257,"&lt;="&amp;$B265)</f>
        <v>1.1199999999999999</v>
      </c>
      <c r="PI265" s="4">
        <f>SUMIFS('Aceite de Oliva'!PI$6:PI$257,'Aceite de Oliva'!$A$6:$A$257,"&gt;="&amp;$A265,'Aceite de Oliva'!$B$6:$B$257,"&lt;="&amp;$B265)</f>
        <v>2.9800000000000004</v>
      </c>
      <c r="PJ265" s="4">
        <f>SUMIFS('Aceite de Oliva'!PJ$6:PJ$257,'Aceite de Oliva'!$A$6:$A$257,"&gt;="&amp;$A265,'Aceite de Oliva'!$B$6:$B$257,"&lt;="&amp;$B265)</f>
        <v>0.64</v>
      </c>
      <c r="PK265" s="4">
        <f>SUMIFS('Aceite de Oliva'!PK$6:PK$257,'Aceite de Oliva'!$A$6:$A$257,"&gt;="&amp;$A265,'Aceite de Oliva'!$B$6:$B$257,"&lt;="&amp;$B265)</f>
        <v>0.49</v>
      </c>
      <c r="PO265" s="4">
        <f>SUMIFS('Aceite de Oliva'!PO$6:PO$257,'Aceite de Oliva'!$A$6:$A$257,"&gt;="&amp;$A265,'Aceite de Oliva'!$B$6:$B$257,"&lt;="&amp;$B265)</f>
        <v>0.64999999999999991</v>
      </c>
      <c r="PP265" s="4">
        <f>SUMIFS('Aceite de Oliva'!PP$6:PP$257,'Aceite de Oliva'!$A$6:$A$257,"&gt;="&amp;$A265,'Aceite de Oliva'!$B$6:$B$257,"&lt;="&amp;$B265)</f>
        <v>1.93</v>
      </c>
      <c r="PQ265" s="4">
        <f>SUMIFS('Aceite de Oliva'!PQ$6:PQ$257,'Aceite de Oliva'!$A$6:$A$257,"&gt;="&amp;$A265,'Aceite de Oliva'!$B$6:$B$257,"&lt;="&amp;$B265)</f>
        <v>0.31</v>
      </c>
      <c r="PR265" s="4">
        <f>SUMIFS('Aceite de Oliva'!PR$6:PR$257,'Aceite de Oliva'!$A$6:$A$257,"&gt;="&amp;$A265,'Aceite de Oliva'!$B$6:$B$257,"&lt;="&amp;$B265)</f>
        <v>0</v>
      </c>
      <c r="PV265" s="4">
        <f>SUMIFS('Aceite de Oliva'!PV$6:PV$257,'Aceite de Oliva'!$A$6:$A$257,"&gt;="&amp;$A265,'Aceite de Oliva'!$B$6:$B$257,"&lt;="&amp;$B265)</f>
        <v>2</v>
      </c>
      <c r="PW265" s="4">
        <f>SUMIFS('Aceite de Oliva'!PW$6:PW$257,'Aceite de Oliva'!$A$6:$A$257,"&gt;="&amp;$A265,'Aceite de Oliva'!$B$6:$B$257,"&lt;="&amp;$B265)</f>
        <v>0.77</v>
      </c>
      <c r="PX265" s="4">
        <f>SUMIFS('Aceite de Oliva'!PX$6:PX$257,'Aceite de Oliva'!$A$6:$A$257,"&gt;="&amp;$A265,'Aceite de Oliva'!$B$6:$B$257,"&lt;="&amp;$B265)</f>
        <v>2.52</v>
      </c>
      <c r="PY265" s="4">
        <f>SUMIFS('Aceite de Oliva'!PY$6:PY$257,'Aceite de Oliva'!$A$6:$A$257,"&gt;="&amp;$A265,'Aceite de Oliva'!$B$6:$B$257,"&lt;="&amp;$B265)</f>
        <v>1.81</v>
      </c>
      <c r="QC265" s="4">
        <f>SUMIFS('Aceite de Oliva'!QC$6:QC$257,'Aceite de Oliva'!$A$6:$A$257,"&gt;="&amp;$A265,'Aceite de Oliva'!$B$6:$B$257,"&lt;="&amp;$B265)</f>
        <v>1.83</v>
      </c>
      <c r="QD265" s="4">
        <f>SUMIFS('Aceite de Oliva'!QD$6:QD$257,'Aceite de Oliva'!$A$6:$A$257,"&gt;="&amp;$A265,'Aceite de Oliva'!$B$6:$B$257,"&lt;="&amp;$B265)</f>
        <v>2.15</v>
      </c>
      <c r="QE265" s="4">
        <f>SUMIFS('Aceite de Oliva'!QE$6:QE$257,'Aceite de Oliva'!$A$6:$A$257,"&gt;="&amp;$A265,'Aceite de Oliva'!$B$6:$B$257,"&lt;="&amp;$B265)</f>
        <v>2.16</v>
      </c>
      <c r="QF265" s="4">
        <f>SUMIFS('Aceite de Oliva'!QF$6:QF$257,'Aceite de Oliva'!$A$6:$A$257,"&gt;="&amp;$A265,'Aceite de Oliva'!$B$6:$B$257,"&lt;="&amp;$B265)</f>
        <v>0.72</v>
      </c>
      <c r="QJ265" s="4">
        <f>SUMIFS('Aceite de Oliva'!QJ$6:QJ$257,'Aceite de Oliva'!$A$6:$A$257,"&gt;="&amp;$A265,'Aceite de Oliva'!$B$6:$B$257,"&lt;="&amp;$B265)</f>
        <v>1.43</v>
      </c>
      <c r="QK265" s="4">
        <f>SUMIFS('Aceite de Oliva'!QK$6:QK$257,'Aceite de Oliva'!$A$6:$A$257,"&gt;="&amp;$A265,'Aceite de Oliva'!$B$6:$B$257,"&lt;="&amp;$B265)</f>
        <v>3.42</v>
      </c>
      <c r="QL265" s="4">
        <f>SUMIFS('Aceite de Oliva'!QL$6:QL$257,'Aceite de Oliva'!$A$6:$A$257,"&gt;="&amp;$A265,'Aceite de Oliva'!$B$6:$B$257,"&lt;="&amp;$B265)</f>
        <v>0.76</v>
      </c>
      <c r="QM265" s="4">
        <f>SUMIFS('Aceite de Oliva'!QM$6:QM$257,'Aceite de Oliva'!$A$6:$A$257,"&gt;="&amp;$A265,'Aceite de Oliva'!$B$6:$B$257,"&lt;="&amp;$B265)</f>
        <v>1.24</v>
      </c>
      <c r="QQ265" s="4">
        <f>SUMIFS('Aceite de Oliva'!QQ$6:QQ$257,'Aceite de Oliva'!$A$6:$A$257,"&gt;="&amp;$A265,'Aceite de Oliva'!$B$6:$B$257,"&lt;="&amp;$B265)</f>
        <v>0.69000000000000006</v>
      </c>
      <c r="QR265" s="4">
        <f>SUMIFS('Aceite de Oliva'!QR$6:QR$257,'Aceite de Oliva'!$A$6:$A$257,"&gt;="&amp;$A265,'Aceite de Oliva'!$B$6:$B$257,"&lt;="&amp;$B265)</f>
        <v>1.85</v>
      </c>
      <c r="QS265" s="4">
        <f>SUMIFS('Aceite de Oliva'!QS$6:QS$257,'Aceite de Oliva'!$A$6:$A$257,"&gt;="&amp;$A265,'Aceite de Oliva'!$B$6:$B$257,"&lt;="&amp;$B265)</f>
        <v>0.30000000000000004</v>
      </c>
      <c r="QT265" s="4">
        <f>SUMIFS('Aceite de Oliva'!QT$6:QT$257,'Aceite de Oliva'!$A$6:$A$257,"&gt;="&amp;$A265,'Aceite de Oliva'!$B$6:$B$257,"&lt;="&amp;$B265)</f>
        <v>0</v>
      </c>
      <c r="QX265" s="4">
        <f>SUMIFS('Aceite de Oliva'!QX$6:QX$257,'Aceite de Oliva'!$A$6:$A$257,"&gt;="&amp;$A265,'Aceite de Oliva'!$B$6:$B$257,"&lt;="&amp;$B265)</f>
        <v>0.18</v>
      </c>
      <c r="QY265" s="4">
        <f>SUMIFS('Aceite de Oliva'!QY$6:QY$257,'Aceite de Oliva'!$A$6:$A$257,"&gt;="&amp;$A265,'Aceite de Oliva'!$B$6:$B$257,"&lt;="&amp;$B265)</f>
        <v>0.39</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0.33999999999999997</v>
      </c>
      <c r="RF265" s="4">
        <f>SUMIFS('Aceite de Oliva'!RF$6:RF$257,'Aceite de Oliva'!$A$6:$A$257,"&gt;="&amp;$A265,'Aceite de Oliva'!$B$6:$B$257,"&lt;="&amp;$B265)</f>
        <v>1.0900000000000001</v>
      </c>
      <c r="RG265" s="4">
        <f>SUMIFS('Aceite de Oliva'!RG$6:RG$257,'Aceite de Oliva'!$A$6:$A$257,"&gt;="&amp;$A265,'Aceite de Oliva'!$B$6:$B$257,"&lt;="&amp;$B265)</f>
        <v>0</v>
      </c>
      <c r="RH265" s="4">
        <f>SUMIFS('Aceite de Oliva'!RH$6:RH$257,'Aceite de Oliva'!$A$6:$A$257,"&gt;="&amp;$A265,'Aceite de Oliva'!$B$6:$B$257,"&lt;="&amp;$B265)</f>
        <v>0</v>
      </c>
      <c r="RL265" s="4">
        <f>SUMIFS('Aceite de Oliva'!RL$6:RL$257,'Aceite de Oliva'!$A$6:$A$257,"&gt;="&amp;$A265,'Aceite de Oliva'!$B$6:$B$257,"&lt;="&amp;$B265)</f>
        <v>0.09</v>
      </c>
      <c r="RM265" s="4">
        <f>SUMIFS('Aceite de Oliva'!RM$6:RM$257,'Aceite de Oliva'!$A$6:$A$257,"&gt;="&amp;$A265,'Aceite de Oliva'!$B$6:$B$257,"&lt;="&amp;$B265)</f>
        <v>0</v>
      </c>
      <c r="RN265" s="4">
        <f>SUMIFS('Aceite de Oliva'!RN$6:RN$257,'Aceite de Oliva'!$A$6:$A$257,"&gt;="&amp;$A265,'Aceite de Oliva'!$B$6:$B$257,"&lt;="&amp;$B265)</f>
        <v>0</v>
      </c>
      <c r="RO265" s="4">
        <f>SUMIFS('Aceite de Oliva'!RO$6:RO$257,'Aceite de Oliva'!$A$6:$A$257,"&gt;="&amp;$A265,'Aceite de Oliva'!$B$6:$B$257,"&lt;="&amp;$B265)</f>
        <v>0.64</v>
      </c>
    </row>
    <row r="266" spans="1:483" x14ac:dyDescent="0.25">
      <c r="A266" s="9">
        <f>'TAM Aceite de Oliva'!B14</f>
        <v>3.5</v>
      </c>
      <c r="B266" s="9">
        <f>'TAM Aceite de Oliva'!C14</f>
        <v>3.6</v>
      </c>
      <c r="C266" s="9"/>
      <c r="D266" s="4">
        <f>SUMIFS('Aceite de Oliva'!D$6:D$257,'Aceite de Oliva'!$A$6:$A$257,"&gt;="&amp;$A266,'Aceite de Oliva'!$B$6:$B$257,"&lt;="&amp;$B266)</f>
        <v>3.22</v>
      </c>
      <c r="E266" s="4">
        <f>SUMIFS('Aceite de Oliva'!E$6:E$257,'Aceite de Oliva'!$A$6:$A$257,"&gt;="&amp;$A266,'Aceite de Oliva'!$B$6:$B$257,"&lt;="&amp;$B266)</f>
        <v>8.17</v>
      </c>
      <c r="F266" s="4">
        <f>SUMIFS('Aceite de Oliva'!F$6:F$257,'Aceite de Oliva'!$A$6:$A$257,"&gt;="&amp;$A266,'Aceite de Oliva'!$B$6:$B$257,"&lt;="&amp;$B266)</f>
        <v>2.12</v>
      </c>
      <c r="G266" s="4">
        <f>SUMIFS('Aceite de Oliva'!G$6:G$257,'Aceite de Oliva'!$A$6:$A$257,"&gt;="&amp;$A266,'Aceite de Oliva'!$B$6:$B$257,"&lt;="&amp;$B266)</f>
        <v>3.46</v>
      </c>
      <c r="H266" s="9"/>
      <c r="I266" s="9"/>
      <c r="J266" s="9"/>
      <c r="K266" s="4">
        <f>SUMIFS('Aceite de Oliva'!K$6:K$257,'Aceite de Oliva'!$A$6:$A$257,"&gt;="&amp;$A266,'Aceite de Oliva'!$B$6:$B$257,"&lt;="&amp;$B266)</f>
        <v>5.03</v>
      </c>
      <c r="L266" s="4">
        <f>SUMIFS('Aceite de Oliva'!L$6:L$257,'Aceite de Oliva'!$A$6:$A$257,"&gt;="&amp;$A266,'Aceite de Oliva'!$B$6:$B$257,"&lt;="&amp;$B266)</f>
        <v>19.07</v>
      </c>
      <c r="M266" s="4">
        <f>SUMIFS('Aceite de Oliva'!M$6:M$257,'Aceite de Oliva'!$A$6:$A$257,"&gt;="&amp;$A266,'Aceite de Oliva'!$B$6:$B$257,"&lt;="&amp;$B266)</f>
        <v>2.23</v>
      </c>
      <c r="N266" s="4">
        <f>SUMIFS('Aceite de Oliva'!N$6:N$257,'Aceite de Oliva'!$A$6:$A$257,"&gt;="&amp;$A266,'Aceite de Oliva'!$B$6:$B$257,"&lt;="&amp;$B266)</f>
        <v>3.56</v>
      </c>
      <c r="O266" s="9"/>
      <c r="P266" s="9"/>
      <c r="Q266" s="9"/>
      <c r="R266" s="4">
        <f>SUMIFS('Aceite de Oliva'!R$6:R$257,'Aceite de Oliva'!$A$6:$A$257,"&gt;="&amp;$A266,'Aceite de Oliva'!$B$6:$B$257,"&lt;="&amp;$B266)</f>
        <v>2.36</v>
      </c>
      <c r="S266" s="4">
        <f>SUMIFS('Aceite de Oliva'!S$6:S$257,'Aceite de Oliva'!$A$6:$A$257,"&gt;="&amp;$A266,'Aceite de Oliva'!$B$6:$B$257,"&lt;="&amp;$B266)</f>
        <v>6.42</v>
      </c>
      <c r="T266" s="4">
        <f>SUMIFS('Aceite de Oliva'!T$6:T$257,'Aceite de Oliva'!$A$6:$A$257,"&gt;="&amp;$A266,'Aceite de Oliva'!$B$6:$B$257,"&lt;="&amp;$B266)</f>
        <v>1.68</v>
      </c>
      <c r="U266" s="4">
        <f>SUMIFS('Aceite de Oliva'!U$6:U$257,'Aceite de Oliva'!$A$6:$A$257,"&gt;="&amp;$A266,'Aceite de Oliva'!$B$6:$B$257,"&lt;="&amp;$B266)</f>
        <v>1.71</v>
      </c>
      <c r="V266" s="9"/>
      <c r="W266" s="9"/>
      <c r="X266" s="9"/>
      <c r="Y266" s="4">
        <f>SUMIFS('Aceite de Oliva'!Y$6:Y$257,'Aceite de Oliva'!$A$6:$A$257,"&gt;="&amp;$A266,'Aceite de Oliva'!$B$6:$B$257,"&lt;="&amp;$B266)</f>
        <v>2.0499999999999998</v>
      </c>
      <c r="Z266" s="4">
        <f>SUMIFS('Aceite de Oliva'!Z$6:Z$257,'Aceite de Oliva'!$A$6:$A$257,"&gt;="&amp;$A266,'Aceite de Oliva'!$B$6:$B$257,"&lt;="&amp;$B266)</f>
        <v>3.58</v>
      </c>
      <c r="AA266" s="4">
        <f>SUMIFS('Aceite de Oliva'!AA$6:AA$257,'Aceite de Oliva'!$A$6:$A$257,"&gt;="&amp;$A266,'Aceite de Oliva'!$B$6:$B$257,"&lt;="&amp;$B266)</f>
        <v>1.6400000000000001</v>
      </c>
      <c r="AB266" s="4">
        <f>SUMIFS('Aceite de Oliva'!AB$6:AB$257,'Aceite de Oliva'!$A$6:$A$257,"&gt;="&amp;$A266,'Aceite de Oliva'!$B$6:$B$257,"&lt;="&amp;$B266)</f>
        <v>2.25</v>
      </c>
      <c r="AC266" s="9"/>
      <c r="AD266" s="9"/>
      <c r="AE266" s="9"/>
      <c r="AF266" s="4">
        <f>SUMIFS('Aceite de Oliva'!AF$6:AF$257,'Aceite de Oliva'!$A$6:$A$257,"&gt;="&amp;$A266,'Aceite de Oliva'!$B$6:$B$257,"&lt;="&amp;$B266)</f>
        <v>1.8699999999999999</v>
      </c>
      <c r="AG266" s="4">
        <f>SUMIFS('Aceite de Oliva'!AG$6:AG$257,'Aceite de Oliva'!$A$6:$A$257,"&gt;="&amp;$A266,'Aceite de Oliva'!$B$6:$B$257,"&lt;="&amp;$B266)</f>
        <v>6.09</v>
      </c>
      <c r="AH266" s="4">
        <f>SUMIFS('Aceite de Oliva'!AH$6:AH$257,'Aceite de Oliva'!$A$6:$A$257,"&gt;="&amp;$A266,'Aceite de Oliva'!$B$6:$B$257,"&lt;="&amp;$B266)</f>
        <v>0.11</v>
      </c>
      <c r="AI266" s="4">
        <f>SUMIFS('Aceite de Oliva'!AI$6:AI$257,'Aceite de Oliva'!$A$6:$A$257,"&gt;="&amp;$A266,'Aceite de Oliva'!$B$6:$B$257,"&lt;="&amp;$B266)</f>
        <v>1.67</v>
      </c>
      <c r="AJ266" s="9"/>
      <c r="AK266" s="9"/>
      <c r="AL266" s="9"/>
      <c r="AM266" s="4">
        <f>SUMIFS('Aceite de Oliva'!AM$6:AM$257,'Aceite de Oliva'!$A$6:$A$257,"&gt;="&amp;$A266,'Aceite de Oliva'!$B$6:$B$257,"&lt;="&amp;$B266)</f>
        <v>2.62</v>
      </c>
      <c r="AN266" s="4">
        <f>SUMIFS('Aceite de Oliva'!AN$6:AN$257,'Aceite de Oliva'!$A$6:$A$257,"&gt;="&amp;$A266,'Aceite de Oliva'!$B$6:$B$257,"&lt;="&amp;$B266)</f>
        <v>6.82</v>
      </c>
      <c r="AO266" s="4">
        <f>SUMIFS('Aceite de Oliva'!AO$6:AO$257,'Aceite de Oliva'!$A$6:$A$257,"&gt;="&amp;$A266,'Aceite de Oliva'!$B$6:$B$257,"&lt;="&amp;$B266)</f>
        <v>1.46</v>
      </c>
      <c r="AP266" s="4">
        <f>SUMIFS('Aceite de Oliva'!AP$6:AP$257,'Aceite de Oliva'!$A$6:$A$257,"&gt;="&amp;$A266,'Aceite de Oliva'!$B$6:$B$257,"&lt;="&amp;$B266)</f>
        <v>1.24</v>
      </c>
      <c r="AQ266" s="9"/>
      <c r="AR266" s="9"/>
      <c r="AT266" s="4">
        <f>SUMIFS('Aceite de Oliva'!AT$6:AT$257,'Aceite de Oliva'!$A$6:$A$257,"&gt;="&amp;$A266,'Aceite de Oliva'!$B$6:$B$257,"&lt;="&amp;$B266)</f>
        <v>1.1300000000000001</v>
      </c>
      <c r="AU266" s="4">
        <f>SUMIFS('Aceite de Oliva'!AU$6:AU$257,'Aceite de Oliva'!$A$6:$A$257,"&gt;="&amp;$A266,'Aceite de Oliva'!$B$6:$B$257,"&lt;="&amp;$B266)</f>
        <v>2.6399999999999997</v>
      </c>
      <c r="AV266" s="4">
        <f>SUMIFS('Aceite de Oliva'!AV$6:AV$257,'Aceite de Oliva'!$A$6:$A$257,"&gt;="&amp;$A266,'Aceite de Oliva'!$B$6:$B$257,"&lt;="&amp;$B266)</f>
        <v>0.09</v>
      </c>
      <c r="AW266" s="4">
        <f>SUMIFS('Aceite de Oliva'!AW$6:AW$257,'Aceite de Oliva'!$A$6:$A$257,"&gt;="&amp;$A266,'Aceite de Oliva'!$B$6:$B$257,"&lt;="&amp;$B266)</f>
        <v>2.08</v>
      </c>
      <c r="BA266" s="4">
        <f>SUMIFS('Aceite de Oliva'!BA$6:BA$257,'Aceite de Oliva'!$A$6:$A$257,"&gt;="&amp;A266,'Aceite de Oliva'!$B$6:$B$257,"&lt;="&amp;B266)</f>
        <v>2.21</v>
      </c>
      <c r="BB266" s="4">
        <f>SUMIFS('Aceite de Oliva'!BB$6:BB$257,'Aceite de Oliva'!$A$6:$A$257,"&gt;="&amp;$A266,'Aceite de Oliva'!$B$6:$B$257,"&lt;="&amp;$B266)</f>
        <v>3.35</v>
      </c>
      <c r="BC266" s="4">
        <f>SUMIFS('Aceite de Oliva'!BC$6:BC$257,'Aceite de Oliva'!$A$6:$A$257,"&gt;="&amp;$A266,'Aceite de Oliva'!$B$6:$B$257,"&lt;="&amp;$B266)</f>
        <v>1.4300000000000002</v>
      </c>
      <c r="BD266" s="4">
        <f>SUMIFS('Aceite de Oliva'!BD$6:BD$257,'Aceite de Oliva'!$A$6:$A$257,"&gt;="&amp;$A266,'Aceite de Oliva'!$B$6:$B$257,"&lt;="&amp;$B266)</f>
        <v>2.82</v>
      </c>
      <c r="BH266" s="4">
        <f>SUMIFS('Aceite de Oliva'!BH$6:BH$257,'Aceite de Oliva'!$A$6:$A$257,"&gt;="&amp;$A266,'Aceite de Oliva'!$B$6:$B$257,"&lt;="&amp;$B266)</f>
        <v>4.28</v>
      </c>
      <c r="BI266" s="4">
        <f>SUMIFS('Aceite de Oliva'!BI$6:BI$257,'Aceite de Oliva'!$A$6:$A$257,"&gt;="&amp;$A266,'Aceite de Oliva'!$B$6:$B$257,"&lt;="&amp;$B266)</f>
        <v>13.79</v>
      </c>
      <c r="BJ266" s="4">
        <f>SUMIFS('Aceite de Oliva'!BJ$6:BJ$257,'Aceite de Oliva'!$A$6:$A$257,"&gt;="&amp;$A266,'Aceite de Oliva'!$B$6:$B$257,"&lt;="&amp;$B266)</f>
        <v>0.88</v>
      </c>
      <c r="BK266" s="4">
        <f>SUMIFS('Aceite de Oliva'!BK$6:BK$257,'Aceite de Oliva'!$A$6:$A$257,"&gt;="&amp;$A266,'Aceite de Oliva'!$B$6:$B$257,"&lt;="&amp;$B266)</f>
        <v>4.43</v>
      </c>
      <c r="BO266" s="4">
        <f>SUMIFS('Aceite de Oliva'!BO$6:BO$257,'Aceite de Oliva'!$A$6:$A$257,"&gt;="&amp;$A266,'Aceite de Oliva'!$B$6:$B$257,"&lt;="&amp;$B266)</f>
        <v>4</v>
      </c>
      <c r="BP266" s="4">
        <f>SUMIFS('Aceite de Oliva'!BP$6:BP$257,'Aceite de Oliva'!$A$6:$A$257,"&gt;="&amp;$A266,'Aceite de Oliva'!$B$6:$B$257,"&lt;="&amp;$B266)</f>
        <v>12.8</v>
      </c>
      <c r="BQ266" s="4">
        <f>SUMIFS('Aceite de Oliva'!BQ$6:BQ$257,'Aceite de Oliva'!$A$6:$A$257,"&gt;="&amp;$A266,'Aceite de Oliva'!$B$6:$B$257,"&lt;="&amp;$B266)</f>
        <v>1.1599999999999999</v>
      </c>
      <c r="BR266" s="4">
        <f>SUMIFS('Aceite de Oliva'!BR$6:BR$257,'Aceite de Oliva'!$A$6:$A$257,"&gt;="&amp;$A266,'Aceite de Oliva'!$B$6:$B$257,"&lt;="&amp;$B266)</f>
        <v>2.7</v>
      </c>
      <c r="BV266" s="4">
        <f>SUMIFS('Aceite de Oliva'!BV$6:BV$257,'Aceite de Oliva'!$A$6:$A$257,"&gt;="&amp;$A266,'Aceite de Oliva'!$B$6:$B$257,"&lt;="&amp;$B266)</f>
        <v>17.32</v>
      </c>
      <c r="BW266" s="4">
        <f>SUMIFS('Aceite de Oliva'!BW$6:BW$257,'Aceite de Oliva'!$A$6:$A$257,"&gt;="&amp;$A266,'Aceite de Oliva'!$B$6:$B$257,"&lt;="&amp;$B266)</f>
        <v>30.06</v>
      </c>
      <c r="BX266" s="4">
        <f>SUMIFS('Aceite de Oliva'!BX$6:BX$257,'Aceite de Oliva'!$A$6:$A$257,"&gt;="&amp;$A266,'Aceite de Oliva'!$B$6:$B$257,"&lt;="&amp;$B266)</f>
        <v>17.739999999999998</v>
      </c>
      <c r="BY266" s="4">
        <f>SUMIFS('Aceite de Oliva'!BY$6:BY$257,'Aceite de Oliva'!$A$6:$A$257,"&gt;="&amp;$A266,'Aceite de Oliva'!$B$6:$B$257,"&lt;="&amp;$B266)</f>
        <v>11.51</v>
      </c>
      <c r="CC266" s="4">
        <f>SUMIFS('Aceite de Oliva'!CC$6:CC$257,'Aceite de Oliva'!$A$6:$A$257,"&gt;="&amp;$A266,'Aceite de Oliva'!$B$6:$B$257,"&lt;="&amp;$B266)</f>
        <v>14.73</v>
      </c>
      <c r="CD266" s="4">
        <f>SUMIFS('Aceite de Oliva'!CD$6:CD$257,'Aceite de Oliva'!$A$6:$A$257,"&gt;="&amp;$A266,'Aceite de Oliva'!$B$6:$B$257,"&lt;="&amp;$B266)</f>
        <v>17.700000000000003</v>
      </c>
      <c r="CE266" s="4">
        <f>SUMIFS('Aceite de Oliva'!CE$6:CE$257,'Aceite de Oliva'!$A$6:$A$257,"&gt;="&amp;$A266,'Aceite de Oliva'!$B$6:$B$257,"&lt;="&amp;$B266)</f>
        <v>12.620000000000001</v>
      </c>
      <c r="CF266" s="4">
        <f>SUMIFS('Aceite de Oliva'!CF$6:CF$257,'Aceite de Oliva'!$A$6:$A$257,"&gt;="&amp;$A266,'Aceite de Oliva'!$B$6:$B$257,"&lt;="&amp;$B266)</f>
        <v>18.37</v>
      </c>
      <c r="CJ266" s="4">
        <f>SUMIFS('Aceite de Oliva'!CJ$6:CJ$257,'Aceite de Oliva'!$A$6:$A$257,"&gt;="&amp;$A266,'Aceite de Oliva'!$B$6:$B$257,"&lt;="&amp;$B266)</f>
        <v>9.3099999999999987</v>
      </c>
      <c r="CK266" s="4">
        <f>SUMIFS('Aceite de Oliva'!CK$6:CK$257,'Aceite de Oliva'!$A$6:$A$257,"&gt;="&amp;$A266,'Aceite de Oliva'!$B$6:$B$257,"&lt;="&amp;$B266)</f>
        <v>9.26</v>
      </c>
      <c r="CL266" s="4">
        <f>SUMIFS('Aceite de Oliva'!CL$6:CL$257,'Aceite de Oliva'!$A$6:$A$257,"&gt;="&amp;$A266,'Aceite de Oliva'!$B$6:$B$257,"&lt;="&amp;$B266)</f>
        <v>9.26</v>
      </c>
      <c r="CM266" s="4">
        <f>SUMIFS('Aceite de Oliva'!CM$6:CM$257,'Aceite de Oliva'!$A$6:$A$257,"&gt;="&amp;$A266,'Aceite de Oliva'!$B$6:$B$257,"&lt;="&amp;$B266)</f>
        <v>10.94</v>
      </c>
      <c r="CQ266" s="4">
        <f>SUMIFS('Aceite de Oliva'!CQ$6:CQ$257,'Aceite de Oliva'!$A$6:$A$257,"&gt;="&amp;$A266,'Aceite de Oliva'!$B$6:$B$257,"&lt;="&amp;$B266)</f>
        <v>21.32</v>
      </c>
      <c r="CR266" s="4">
        <f>SUMIFS('Aceite de Oliva'!CR$6:CR$257,'Aceite de Oliva'!$A$6:$A$257,"&gt;="&amp;$A266,'Aceite de Oliva'!$B$6:$B$257,"&lt;="&amp;$B266)</f>
        <v>9.9699999999999989</v>
      </c>
      <c r="CS266" s="4">
        <f>SUMIFS('Aceite de Oliva'!CS$6:CS$257,'Aceite de Oliva'!$A$6:$A$257,"&gt;="&amp;$A266,'Aceite de Oliva'!$B$6:$B$257,"&lt;="&amp;$B266)</f>
        <v>27.04</v>
      </c>
      <c r="CT266" s="4">
        <f>SUMIFS('Aceite de Oliva'!CT$6:CT$257,'Aceite de Oliva'!$A$6:$A$257,"&gt;="&amp;$A266,'Aceite de Oliva'!$B$6:$B$257,"&lt;="&amp;$B266)</f>
        <v>16.46</v>
      </c>
      <c r="CX266" s="4">
        <f>SUMIFS('Aceite de Oliva'!CX$6:CX$257,'Aceite de Oliva'!$A$6:$A$257,"&gt;="&amp;$A266,'Aceite de Oliva'!$B$6:$B$257,"&lt;="&amp;$B266)</f>
        <v>19.57</v>
      </c>
      <c r="CY266" s="4">
        <f>SUMIFS('Aceite de Oliva'!CY$6:CY$257,'Aceite de Oliva'!$A$6:$A$257,"&gt;="&amp;$A266,'Aceite de Oliva'!$B$6:$B$257,"&lt;="&amp;$B266)</f>
        <v>2.33</v>
      </c>
      <c r="CZ266" s="4">
        <f>SUMIFS('Aceite de Oliva'!CZ$6:CZ$257,'Aceite de Oliva'!$A$6:$A$257,"&gt;="&amp;$A266,'Aceite de Oliva'!$B$6:$B$257,"&lt;="&amp;$B266)</f>
        <v>24.32</v>
      </c>
      <c r="DA266" s="4">
        <f>SUMIFS('Aceite de Oliva'!DA$6:DA$257,'Aceite de Oliva'!$A$6:$A$257,"&gt;="&amp;$A266,'Aceite de Oliva'!$B$6:$B$257,"&lt;="&amp;$B266)</f>
        <v>23.72</v>
      </c>
      <c r="DE266" s="4">
        <f>SUMIFS('Aceite de Oliva'!DE$6:DE$257,'Aceite de Oliva'!$A$6:$A$257,"&gt;="&amp;$A266,'Aceite de Oliva'!$B$6:$B$257,"&lt;="&amp;$B266)</f>
        <v>18.3</v>
      </c>
      <c r="DF266" s="4">
        <f>SUMIFS('Aceite de Oliva'!DF$6:DF$257,'Aceite de Oliva'!$A$6:$A$257,"&gt;="&amp;$A266,'Aceite de Oliva'!$B$6:$B$257,"&lt;="&amp;$B266)</f>
        <v>2.35</v>
      </c>
      <c r="DG266" s="4">
        <f>SUMIFS('Aceite de Oliva'!DG$6:DG$257,'Aceite de Oliva'!$A$6:$A$257,"&gt;="&amp;$A266,'Aceite de Oliva'!$B$6:$B$257,"&lt;="&amp;$B266)</f>
        <v>26.17</v>
      </c>
      <c r="DH266" s="4">
        <f>SUMIFS('Aceite de Oliva'!DH$6:DH$257,'Aceite de Oliva'!$A$6:$A$257,"&gt;="&amp;$A266,'Aceite de Oliva'!$B$6:$B$257,"&lt;="&amp;$B266)</f>
        <v>18.64</v>
      </c>
      <c r="DL266" s="4">
        <f>SUMIFS('Aceite de Oliva'!DL$6:DL$257,'Aceite de Oliva'!$A$6:$A$257,"&gt;="&amp;$A266,'Aceite de Oliva'!$B$6:$B$257,"&lt;="&amp;$B266)</f>
        <v>8.6999999999999993</v>
      </c>
      <c r="DM266" s="4">
        <f>SUMIFS('Aceite de Oliva'!DM$6:DM$257,'Aceite de Oliva'!$A$6:$A$257,"&gt;="&amp;$A266,'Aceite de Oliva'!$B$6:$B$257,"&lt;="&amp;$B266)</f>
        <v>2.3199999999999998</v>
      </c>
      <c r="DN266" s="4">
        <f>SUMIFS('Aceite de Oliva'!DN$6:DN$257,'Aceite de Oliva'!$A$6:$A$257,"&gt;="&amp;$A266,'Aceite de Oliva'!$B$6:$B$257,"&lt;="&amp;$B266)</f>
        <v>11.21</v>
      </c>
      <c r="DO266" s="4">
        <f>SUMIFS('Aceite de Oliva'!DO$6:DO$257,'Aceite de Oliva'!$A$6:$A$257,"&gt;="&amp;$A266,'Aceite de Oliva'!$B$6:$B$257,"&lt;="&amp;$B266)</f>
        <v>7.95</v>
      </c>
      <c r="DS266" s="4">
        <f>SUMIFS('Aceite de Oliva'!DS$6:DS$257,'Aceite de Oliva'!$A$6:$A$257,"&gt;="&amp;$A266,'Aceite de Oliva'!$B$6:$B$257,"&lt;="&amp;$B266)</f>
        <v>1.92</v>
      </c>
      <c r="DT266" s="4">
        <f>SUMIFS('Aceite de Oliva'!DT$6:DT$257,'Aceite de Oliva'!$A$6:$A$257,"&gt;="&amp;$A266,'Aceite de Oliva'!$B$6:$B$257,"&lt;="&amp;$B266)</f>
        <v>2.1</v>
      </c>
      <c r="DU266" s="4">
        <f>SUMIFS('Aceite de Oliva'!DU$6:DU$257,'Aceite de Oliva'!$A$6:$A$257,"&gt;="&amp;$A266,'Aceite de Oliva'!$B$6:$B$257,"&lt;="&amp;$B266)</f>
        <v>2.42</v>
      </c>
      <c r="DV266" s="4">
        <f>SUMIFS('Aceite de Oliva'!DV$6:DV$257,'Aceite de Oliva'!$A$6:$A$257,"&gt;="&amp;$A266,'Aceite de Oliva'!$B$6:$B$257,"&lt;="&amp;$B266)</f>
        <v>0.43</v>
      </c>
      <c r="DZ266" s="4">
        <f>SUMIFS('Aceite de Oliva'!DZ$6:DZ$257,'Aceite de Oliva'!$A$6:$A$257,"&gt;="&amp;$A266,'Aceite de Oliva'!$B$6:$B$257,"&lt;="&amp;$B266)</f>
        <v>0.76</v>
      </c>
      <c r="EA266" s="4">
        <f>SUMIFS('Aceite de Oliva'!EA$6:EA$257,'Aceite de Oliva'!$A$6:$A$257,"&gt;="&amp;$A266,'Aceite de Oliva'!$B$6:$B$257,"&lt;="&amp;$B266)</f>
        <v>0.15</v>
      </c>
      <c r="EB266" s="4">
        <f>SUMIFS('Aceite de Oliva'!EB$6:EB$257,'Aceite de Oliva'!$A$6:$A$257,"&gt;="&amp;$A266,'Aceite de Oliva'!$B$6:$B$257,"&lt;="&amp;$B266)</f>
        <v>0.99</v>
      </c>
      <c r="EC266" s="4">
        <f>SUMIFS('Aceite de Oliva'!EC$6:EC$257,'Aceite de Oliva'!$A$6:$A$257,"&gt;="&amp;$A266,'Aceite de Oliva'!$B$6:$B$257,"&lt;="&amp;$B266)</f>
        <v>0.45</v>
      </c>
      <c r="EG266" s="4">
        <f>SUMIFS('Aceite de Oliva'!EG$6:EG$257,'Aceite de Oliva'!$A$6:$A$257,"&gt;="&amp;$A266,'Aceite de Oliva'!$B$6:$B$257,"&lt;="&amp;$B266)</f>
        <v>0.94</v>
      </c>
      <c r="EH266" s="4">
        <f>SUMIFS('Aceite de Oliva'!EH$6:EH$257,'Aceite de Oliva'!$A$6:$A$257,"&gt;="&amp;$A266,'Aceite de Oliva'!$B$6:$B$257,"&lt;="&amp;$B266)</f>
        <v>0.72</v>
      </c>
      <c r="EI266" s="4">
        <f>SUMIFS('Aceite de Oliva'!EI$6:EI$257,'Aceite de Oliva'!$A$6:$A$257,"&gt;="&amp;$A266,'Aceite de Oliva'!$B$6:$B$257,"&lt;="&amp;$B266)</f>
        <v>0.63</v>
      </c>
      <c r="EJ266" s="4">
        <f>SUMIFS('Aceite de Oliva'!EJ$6:EJ$257,'Aceite de Oliva'!$A$6:$A$257,"&gt;="&amp;$A266,'Aceite de Oliva'!$B$6:$B$257,"&lt;="&amp;$B266)</f>
        <v>0.21</v>
      </c>
      <c r="EN266" s="4">
        <f>SUMIFS('Aceite de Oliva'!EN$6:EN$257,'Aceite de Oliva'!$A$6:$A$257,"&gt;="&amp;$A266,'Aceite de Oliva'!$B$6:$B$257,"&lt;="&amp;$B266)</f>
        <v>2.3699999999999997</v>
      </c>
      <c r="EO266" s="4">
        <f>SUMIFS('Aceite de Oliva'!EO$6:EO$257,'Aceite de Oliva'!$A$6:$A$257,"&gt;="&amp;$A266,'Aceite de Oliva'!$B$6:$B$257,"&lt;="&amp;$B266)</f>
        <v>5.0900000000000007</v>
      </c>
      <c r="EP266" s="4">
        <f>SUMIFS('Aceite de Oliva'!EP$6:EP$257,'Aceite de Oliva'!$A$6:$A$257,"&gt;="&amp;$A266,'Aceite de Oliva'!$B$6:$B$257,"&lt;="&amp;$B266)</f>
        <v>2.0099999999999998</v>
      </c>
      <c r="EQ266" s="4">
        <f>SUMIFS('Aceite de Oliva'!EQ$6:EQ$257,'Aceite de Oliva'!$A$6:$A$257,"&gt;="&amp;$A266,'Aceite de Oliva'!$B$6:$B$257,"&lt;="&amp;$B266)</f>
        <v>0</v>
      </c>
      <c r="EU266" s="4">
        <f>SUMIFS('Aceite de Oliva'!EU$6:EU$257,'Aceite de Oliva'!$A$6:$A$257,"&gt;="&amp;$A266,'Aceite de Oliva'!$B$6:$B$257,"&lt;="&amp;$B266)</f>
        <v>1.42</v>
      </c>
      <c r="EV266" s="4">
        <f>SUMIFS('Aceite de Oliva'!EV$6:EV$257,'Aceite de Oliva'!$A$6:$A$257,"&gt;="&amp;$A266,'Aceite de Oliva'!$B$6:$B$257,"&lt;="&amp;$B266)</f>
        <v>1.9700000000000002</v>
      </c>
      <c r="EW266" s="4">
        <f>SUMIFS('Aceite de Oliva'!EW$6:EW$257,'Aceite de Oliva'!$A$6:$A$257,"&gt;="&amp;$A266,'Aceite de Oliva'!$B$6:$B$257,"&lt;="&amp;$B266)</f>
        <v>1.4100000000000001</v>
      </c>
      <c r="EX266" s="4">
        <f>SUMIFS('Aceite de Oliva'!EX$6:EX$257,'Aceite de Oliva'!$A$6:$A$257,"&gt;="&amp;$A266,'Aceite de Oliva'!$B$6:$B$257,"&lt;="&amp;$B266)</f>
        <v>0.42</v>
      </c>
      <c r="FB266" s="4">
        <f>SUMIFS('Aceite de Oliva'!FB$6:FB$257,'Aceite de Oliva'!$A$6:$A$257,"&gt;="&amp;$A266,'Aceite de Oliva'!$B$6:$B$257,"&lt;="&amp;$B266)</f>
        <v>1.48</v>
      </c>
      <c r="FC266" s="4">
        <f>SUMIFS('Aceite de Oliva'!FC$6:FC$257,'Aceite de Oliva'!$A$6:$A$257,"&gt;="&amp;$A266,'Aceite de Oliva'!$B$6:$B$257,"&lt;="&amp;$B266)</f>
        <v>0.86</v>
      </c>
      <c r="FD266" s="4">
        <f>SUMIFS('Aceite de Oliva'!FD$6:FD$257,'Aceite de Oliva'!$A$6:$A$257,"&gt;="&amp;$A266,'Aceite de Oliva'!$B$6:$B$257,"&lt;="&amp;$B266)</f>
        <v>1.8900000000000001</v>
      </c>
      <c r="FE266" s="4">
        <f>SUMIFS('Aceite de Oliva'!FE$6:FE$257,'Aceite de Oliva'!$A$6:$A$257,"&gt;="&amp;$A266,'Aceite de Oliva'!$B$6:$B$257,"&lt;="&amp;$B266)</f>
        <v>0.41</v>
      </c>
      <c r="FI266" s="4">
        <f>SUMIFS('Aceite de Oliva'!FI$6:FI$257,'Aceite de Oliva'!$A$6:$A$257,"&gt;="&amp;$A266,'Aceite de Oliva'!$B$6:$B$257,"&lt;="&amp;$B266)</f>
        <v>0.79</v>
      </c>
      <c r="FJ266" s="4">
        <f>SUMIFS('Aceite de Oliva'!FJ$6:FJ$257,'Aceite de Oliva'!$A$6:$A$257,"&gt;="&amp;$A266,'Aceite de Oliva'!$B$6:$B$257,"&lt;="&amp;$B266)</f>
        <v>1.02</v>
      </c>
      <c r="FK266" s="4">
        <f>SUMIFS('Aceite de Oliva'!FK$6:FK$257,'Aceite de Oliva'!$A$6:$A$257,"&gt;="&amp;$A266,'Aceite de Oliva'!$B$6:$B$257,"&lt;="&amp;$B266)</f>
        <v>0.75</v>
      </c>
      <c r="FL266" s="4">
        <f>SUMIFS('Aceite de Oliva'!FL$6:FL$257,'Aceite de Oliva'!$A$6:$A$257,"&gt;="&amp;$A266,'Aceite de Oliva'!$B$6:$B$257,"&lt;="&amp;$B266)</f>
        <v>0</v>
      </c>
      <c r="FP266" s="4">
        <f>SUMIFS('Aceite de Oliva'!FP$6:FP$257,'Aceite de Oliva'!$A$6:$A$257,"&gt;="&amp;$A266,'Aceite de Oliva'!$B$6:$B$257,"&lt;="&amp;$B266)</f>
        <v>1.56</v>
      </c>
      <c r="FQ266" s="4">
        <f>SUMIFS('Aceite de Oliva'!FQ$6:FQ$257,'Aceite de Oliva'!$A$6:$A$257,"&gt;="&amp;$A266,'Aceite de Oliva'!$B$6:$B$257,"&lt;="&amp;$B266)</f>
        <v>2.41</v>
      </c>
      <c r="FR266" s="4">
        <f>SUMIFS('Aceite de Oliva'!FR$6:FR$257,'Aceite de Oliva'!$A$6:$A$257,"&gt;="&amp;$A266,'Aceite de Oliva'!$B$6:$B$257,"&lt;="&amp;$B266)</f>
        <v>1.69</v>
      </c>
      <c r="FS266" s="4">
        <f>SUMIFS('Aceite de Oliva'!FS$6:FS$257,'Aceite de Oliva'!$A$6:$A$257,"&gt;="&amp;$A266,'Aceite de Oliva'!$B$6:$B$257,"&lt;="&amp;$B266)</f>
        <v>0.2</v>
      </c>
      <c r="FW266" s="4">
        <f>SUMIFS('Aceite de Oliva'!FW$6:FW$257,'Aceite de Oliva'!$A$6:$A$257,"&gt;="&amp;$A266,'Aceite de Oliva'!$B$6:$B$257,"&lt;="&amp;$B266)</f>
        <v>0.47</v>
      </c>
      <c r="FX266" s="4">
        <f>SUMIFS('Aceite de Oliva'!FX$6:FX$257,'Aceite de Oliva'!$A$6:$A$257,"&gt;="&amp;$A266,'Aceite de Oliva'!$B$6:$B$257,"&lt;="&amp;$B266)</f>
        <v>0.23</v>
      </c>
      <c r="FY266" s="4">
        <f>SUMIFS('Aceite de Oliva'!FY$6:FY$257,'Aceite de Oliva'!$A$6:$A$257,"&gt;="&amp;$A266,'Aceite de Oliva'!$B$6:$B$257,"&lt;="&amp;$B266)</f>
        <v>0.63</v>
      </c>
      <c r="FZ266" s="4">
        <f>SUMIFS('Aceite de Oliva'!FZ$6:FZ$257,'Aceite de Oliva'!$A$6:$A$257,"&gt;="&amp;$A266,'Aceite de Oliva'!$B$6:$B$257,"&lt;="&amp;$B266)</f>
        <v>0</v>
      </c>
      <c r="GD266" s="4">
        <f>SUMIFS('Aceite de Oliva'!GD$6:GD$257,'Aceite de Oliva'!$A$6:$A$257,"&gt;="&amp;$A266,'Aceite de Oliva'!$B$6:$B$257,"&lt;="&amp;$B266)</f>
        <v>0.89</v>
      </c>
      <c r="GE266" s="4">
        <f>SUMIFS('Aceite de Oliva'!GE$6:GE$257,'Aceite de Oliva'!$A$6:$A$257,"&gt;="&amp;$A266,'Aceite de Oliva'!$B$6:$B$257,"&lt;="&amp;$B266)</f>
        <v>0.89</v>
      </c>
      <c r="GF266" s="4">
        <f>SUMIFS('Aceite de Oliva'!GF$6:GF$257,'Aceite de Oliva'!$A$6:$A$257,"&gt;="&amp;$A266,'Aceite de Oliva'!$B$6:$B$257,"&lt;="&amp;$B266)</f>
        <v>1.26</v>
      </c>
      <c r="GG266" s="4">
        <f>SUMIFS('Aceite de Oliva'!GG$6:GG$257,'Aceite de Oliva'!$A$6:$A$257,"&gt;="&amp;$A266,'Aceite de Oliva'!$B$6:$B$257,"&lt;="&amp;$B266)</f>
        <v>0</v>
      </c>
      <c r="GK266" s="4">
        <f>SUMIFS('Aceite de Oliva'!GK$6:GK$257,'Aceite de Oliva'!$A$6:$A$257,"&gt;="&amp;$A266,'Aceite de Oliva'!$B$6:$B$257,"&lt;="&amp;$B266)</f>
        <v>0.92999999999999994</v>
      </c>
      <c r="GL266" s="4">
        <f>SUMIFS('Aceite de Oliva'!GL$6:GL$257,'Aceite de Oliva'!$A$6:$A$257,"&gt;="&amp;$A266,'Aceite de Oliva'!$B$6:$B$257,"&lt;="&amp;$B266)</f>
        <v>0.98</v>
      </c>
      <c r="GM266" s="4">
        <f>SUMIFS('Aceite de Oliva'!GM$6:GM$257,'Aceite de Oliva'!$A$6:$A$257,"&gt;="&amp;$A266,'Aceite de Oliva'!$B$6:$B$257,"&lt;="&amp;$B266)</f>
        <v>1.03</v>
      </c>
      <c r="GN266" s="4">
        <f>SUMIFS('Aceite de Oliva'!GN$6:GN$257,'Aceite de Oliva'!$A$6:$A$257,"&gt;="&amp;$A266,'Aceite de Oliva'!$B$6:$B$257,"&lt;="&amp;$B266)</f>
        <v>0.6</v>
      </c>
      <c r="GR266" s="4">
        <f>SUMIFS('Aceite de Oliva'!GR$6:GR$257,'Aceite de Oliva'!$A$6:$A$257,"&gt;="&amp;$A266,'Aceite de Oliva'!$B$6:$B$257,"&lt;="&amp;$B266)</f>
        <v>0.47</v>
      </c>
      <c r="GS266" s="4">
        <f>SUMIFS('Aceite de Oliva'!GS$6:GS$257,'Aceite de Oliva'!$A$6:$A$257,"&gt;="&amp;$A266,'Aceite de Oliva'!$B$6:$B$257,"&lt;="&amp;$B266)</f>
        <v>0.75</v>
      </c>
      <c r="GT266" s="4">
        <f>SUMIFS('Aceite de Oliva'!GT$6:GT$257,'Aceite de Oliva'!$A$6:$A$257,"&gt;="&amp;$A266,'Aceite de Oliva'!$B$6:$B$257,"&lt;="&amp;$B266)</f>
        <v>0.44000000000000006</v>
      </c>
      <c r="GU266" s="4">
        <f>SUMIFS('Aceite de Oliva'!GU$6:GU$257,'Aceite de Oliva'!$A$6:$A$257,"&gt;="&amp;$A266,'Aceite de Oliva'!$B$6:$B$257,"&lt;="&amp;$B266)</f>
        <v>0</v>
      </c>
      <c r="GY266" s="4">
        <f>SUMIFS('Aceite de Oliva'!GY$6:GY$257,'Aceite de Oliva'!$A$6:$A$257,"&gt;="&amp;$A266,'Aceite de Oliva'!$B$6:$B$257,"&lt;="&amp;$B266)</f>
        <v>0.82000000000000006</v>
      </c>
      <c r="GZ266" s="4">
        <f>SUMIFS('Aceite de Oliva'!GZ$6:GZ$257,'Aceite de Oliva'!$A$6:$A$257,"&gt;="&amp;$A266,'Aceite de Oliva'!$B$6:$B$257,"&lt;="&amp;$B266)</f>
        <v>1.39</v>
      </c>
      <c r="HA266" s="4">
        <f>SUMIFS('Aceite de Oliva'!HA$6:HA$257,'Aceite de Oliva'!$A$6:$A$257,"&gt;="&amp;$A266,'Aceite de Oliva'!$B$6:$B$257,"&lt;="&amp;$B266)</f>
        <v>0.83000000000000007</v>
      </c>
      <c r="HB266" s="4">
        <f>SUMIFS('Aceite de Oliva'!HB$6:HB$257,'Aceite de Oliva'!$A$6:$A$257,"&gt;="&amp;$A266,'Aceite de Oliva'!$B$6:$B$257,"&lt;="&amp;$B266)</f>
        <v>0.18</v>
      </c>
      <c r="HF266" s="4">
        <f>SUMIFS('Aceite de Oliva'!HF$6:HF$257,'Aceite de Oliva'!$A$6:$A$257,"&gt;="&amp;$A266,'Aceite de Oliva'!$B$6:$B$257,"&lt;="&amp;$B266)</f>
        <v>1.85</v>
      </c>
      <c r="HG266" s="4">
        <f>SUMIFS('Aceite de Oliva'!HG$6:HG$257,'Aceite de Oliva'!$A$6:$A$257,"&gt;="&amp;$A266,'Aceite de Oliva'!$B$6:$B$257,"&lt;="&amp;$B266)</f>
        <v>2.0099999999999998</v>
      </c>
      <c r="HH266" s="4">
        <f>SUMIFS('Aceite de Oliva'!HH$6:HH$257,'Aceite de Oliva'!$A$6:$A$257,"&gt;="&amp;$A266,'Aceite de Oliva'!$B$6:$B$257,"&lt;="&amp;$B266)</f>
        <v>2.0100000000000002</v>
      </c>
      <c r="HI266" s="4">
        <f>SUMIFS('Aceite de Oliva'!HI$6:HI$257,'Aceite de Oliva'!$A$6:$A$257,"&gt;="&amp;$A266,'Aceite de Oliva'!$B$6:$B$257,"&lt;="&amp;$B266)</f>
        <v>0</v>
      </c>
      <c r="HM266" s="4">
        <f>SUMIFS('Aceite de Oliva'!HM$6:HM$257,'Aceite de Oliva'!$A$6:$A$257,"&gt;="&amp;$A266,'Aceite de Oliva'!$B$6:$B$257,"&lt;="&amp;$B266)</f>
        <v>0.66</v>
      </c>
      <c r="HN266" s="4">
        <f>SUMIFS('Aceite de Oliva'!HN$6:HN$257,'Aceite de Oliva'!$A$6:$A$257,"&gt;="&amp;$A266,'Aceite de Oliva'!$B$6:$B$257,"&lt;="&amp;$B266)</f>
        <v>0.99</v>
      </c>
      <c r="HO266" s="4">
        <f>SUMIFS('Aceite de Oliva'!HO$6:HO$257,'Aceite de Oliva'!$A$6:$A$257,"&gt;="&amp;$A266,'Aceite de Oliva'!$B$6:$B$257,"&lt;="&amp;$B266)</f>
        <v>0.54</v>
      </c>
      <c r="HP266" s="4">
        <f>SUMIFS('Aceite de Oliva'!HP$6:HP$257,'Aceite de Oliva'!$A$6:$A$257,"&gt;="&amp;$A266,'Aceite de Oliva'!$B$6:$B$257,"&lt;="&amp;$B266)</f>
        <v>0.85</v>
      </c>
      <c r="HT266" s="4">
        <f>SUMIFS('Aceite de Oliva'!HT$6:HT$257,'Aceite de Oliva'!$A$6:$A$257,"&gt;="&amp;$A266,'Aceite de Oliva'!$B$6:$B$257,"&lt;="&amp;$B266)</f>
        <v>2.76</v>
      </c>
      <c r="HU266" s="4">
        <f>SUMIFS('Aceite de Oliva'!HU$6:HU$257,'Aceite de Oliva'!$A$6:$A$257,"&gt;="&amp;$A266,'Aceite de Oliva'!$B$6:$B$257,"&lt;="&amp;$B266)</f>
        <v>8.81</v>
      </c>
      <c r="HV266" s="4">
        <f>SUMIFS('Aceite de Oliva'!HV$6:HV$257,'Aceite de Oliva'!$A$6:$A$257,"&gt;="&amp;$A266,'Aceite de Oliva'!$B$6:$B$257,"&lt;="&amp;$B266)</f>
        <v>1.8</v>
      </c>
      <c r="HW266" s="4">
        <f>SUMIFS('Aceite de Oliva'!HW$6:HW$257,'Aceite de Oliva'!$A$6:$A$257,"&gt;="&amp;$A266,'Aceite de Oliva'!$B$6:$B$257,"&lt;="&amp;$B266)</f>
        <v>0.3</v>
      </c>
      <c r="IA266" s="4">
        <f>SUMIFS('Aceite de Oliva'!IA$6:IA$257,'Aceite de Oliva'!$A$6:$A$257,"&gt;="&amp;$A266,'Aceite de Oliva'!$B$6:$B$257,"&lt;="&amp;$B266)</f>
        <v>1.6</v>
      </c>
      <c r="IB266" s="4">
        <f>SUMIFS('Aceite de Oliva'!IB$6:IB$257,'Aceite de Oliva'!$A$6:$A$257,"&gt;="&amp;$A266,'Aceite de Oliva'!$B$6:$B$257,"&lt;="&amp;$B266)</f>
        <v>2.67</v>
      </c>
      <c r="IC266" s="4">
        <f>SUMIFS('Aceite de Oliva'!IC$6:IC$257,'Aceite de Oliva'!$A$6:$A$257,"&gt;="&amp;$A266,'Aceite de Oliva'!$B$6:$B$257,"&lt;="&amp;$B266)</f>
        <v>1.69</v>
      </c>
      <c r="ID266" s="4">
        <f>SUMIFS('Aceite de Oliva'!ID$6:ID$257,'Aceite de Oliva'!$A$6:$A$257,"&gt;="&amp;$A266,'Aceite de Oliva'!$B$6:$B$257,"&lt;="&amp;$B266)</f>
        <v>0</v>
      </c>
      <c r="IH266" s="4">
        <f>SUMIFS('Aceite de Oliva'!IH$6:IH$257,'Aceite de Oliva'!$A$6:$A$257,"&gt;="&amp;$A266,'Aceite de Oliva'!$B$6:$B$257,"&lt;="&amp;$B266)</f>
        <v>1.34</v>
      </c>
      <c r="II266" s="4">
        <f>SUMIFS('Aceite de Oliva'!II$6:II$257,'Aceite de Oliva'!$A$6:$A$257,"&gt;="&amp;$A266,'Aceite de Oliva'!$B$6:$B$257,"&lt;="&amp;$B266)</f>
        <v>1.27</v>
      </c>
      <c r="IJ266" s="4">
        <f>SUMIFS('Aceite de Oliva'!IJ$6:IJ$257,'Aceite de Oliva'!$A$6:$A$257,"&gt;="&amp;$A266,'Aceite de Oliva'!$B$6:$B$257,"&lt;="&amp;$B266)</f>
        <v>1.53</v>
      </c>
      <c r="IK266" s="4">
        <f>SUMIFS('Aceite de Oliva'!IK$6:IK$257,'Aceite de Oliva'!$A$6:$A$257,"&gt;="&amp;$A266,'Aceite de Oliva'!$B$6:$B$257,"&lt;="&amp;$B266)</f>
        <v>0.2</v>
      </c>
      <c r="IO266" s="4">
        <f>SUMIFS('Aceite de Oliva'!IO$6:IO$257,'Aceite de Oliva'!$A$6:$A$257,"&gt;="&amp;$A266,'Aceite de Oliva'!$B$6:$B$257,"&lt;="&amp;$B266)</f>
        <v>0.92999999999999994</v>
      </c>
      <c r="IP266" s="4">
        <f>SUMIFS('Aceite de Oliva'!IP$6:IP$257,'Aceite de Oliva'!$A$6:$A$257,"&gt;="&amp;$A266,'Aceite de Oliva'!$B$6:$B$257,"&lt;="&amp;$B266)</f>
        <v>0.69</v>
      </c>
      <c r="IQ266" s="4">
        <f>SUMIFS('Aceite de Oliva'!IQ$6:IQ$257,'Aceite de Oliva'!$A$6:$A$257,"&gt;="&amp;$A266,'Aceite de Oliva'!$B$6:$B$257,"&lt;="&amp;$B266)</f>
        <v>1.05</v>
      </c>
      <c r="IR266" s="4">
        <f>SUMIFS('Aceite de Oliva'!IR$6:IR$257,'Aceite de Oliva'!$A$6:$A$257,"&gt;="&amp;$A266,'Aceite de Oliva'!$B$6:$B$257,"&lt;="&amp;$B266)</f>
        <v>0.31</v>
      </c>
      <c r="IV266" s="4">
        <f>SUMIFS('Aceite de Oliva'!IV$6:IV$257,'Aceite de Oliva'!$A$6:$A$257,"&gt;="&amp;$A266,'Aceite de Oliva'!$B$6:$B$257,"&lt;="&amp;$B266)</f>
        <v>0.54</v>
      </c>
      <c r="IW266" s="4">
        <f>SUMIFS('Aceite de Oliva'!IW$6:IW$257,'Aceite de Oliva'!$A$6:$A$257,"&gt;="&amp;$A266,'Aceite de Oliva'!$B$6:$B$257,"&lt;="&amp;$B266)</f>
        <v>0.2</v>
      </c>
      <c r="IX266" s="4">
        <f>SUMIFS('Aceite de Oliva'!IX$6:IX$257,'Aceite de Oliva'!$A$6:$A$257,"&gt;="&amp;$A266,'Aceite de Oliva'!$B$6:$B$257,"&lt;="&amp;$B266)</f>
        <v>0.78</v>
      </c>
      <c r="IY266" s="4">
        <f>SUMIFS('Aceite de Oliva'!IY$6:IY$257,'Aceite de Oliva'!$A$6:$A$257,"&gt;="&amp;$A266,'Aceite de Oliva'!$B$6:$B$257,"&lt;="&amp;$B266)</f>
        <v>0</v>
      </c>
      <c r="JC266" s="4">
        <f>SUMIFS('Aceite de Oliva'!JC$6:JC$257,'Aceite de Oliva'!$A$6:$A$257,"&gt;="&amp;$A266,'Aceite de Oliva'!$B$6:$B$257,"&lt;="&amp;$B266)</f>
        <v>0.38</v>
      </c>
      <c r="JD266" s="4">
        <f>SUMIFS('Aceite de Oliva'!JD$6:JD$257,'Aceite de Oliva'!$A$6:$A$257,"&gt;="&amp;$A266,'Aceite de Oliva'!$B$6:$B$257,"&lt;="&amp;$B266)</f>
        <v>0</v>
      </c>
      <c r="JE266" s="4">
        <f>SUMIFS('Aceite de Oliva'!JE$6:JE$257,'Aceite de Oliva'!$A$6:$A$257,"&gt;="&amp;$A266,'Aceite de Oliva'!$B$6:$B$257,"&lt;="&amp;$B266)</f>
        <v>0.54</v>
      </c>
      <c r="JF266" s="4">
        <f>SUMIFS('Aceite de Oliva'!JF$6:JF$257,'Aceite de Oliva'!$A$6:$A$257,"&gt;="&amp;$A266,'Aceite de Oliva'!$B$6:$B$257,"&lt;="&amp;$B266)</f>
        <v>0.25</v>
      </c>
      <c r="JJ266" s="4">
        <f>SUMIFS('Aceite de Oliva'!JJ$6:JJ$257,'Aceite de Oliva'!$A$6:$A$257,"&gt;="&amp;$A266,'Aceite de Oliva'!$B$6:$B$257,"&lt;="&amp;$B266)</f>
        <v>1.01</v>
      </c>
      <c r="JK266" s="4">
        <f>SUMIFS('Aceite de Oliva'!JK$6:JK$257,'Aceite de Oliva'!$A$6:$A$257,"&gt;="&amp;$A266,'Aceite de Oliva'!$B$6:$B$257,"&lt;="&amp;$B266)</f>
        <v>1.08</v>
      </c>
      <c r="JL266" s="4">
        <f>SUMIFS('Aceite de Oliva'!JL$6:JL$257,'Aceite de Oliva'!$A$6:$A$257,"&gt;="&amp;$A266,'Aceite de Oliva'!$B$6:$B$257,"&lt;="&amp;$B266)</f>
        <v>1.4100000000000001</v>
      </c>
      <c r="JM266" s="4">
        <f>SUMIFS('Aceite de Oliva'!JM$6:JM$257,'Aceite de Oliva'!$A$6:$A$257,"&gt;="&amp;$A266,'Aceite de Oliva'!$B$6:$B$257,"&lt;="&amp;$B266)</f>
        <v>0</v>
      </c>
      <c r="JQ266" s="4">
        <f>SUMIFS('Aceite de Oliva'!JQ$6:JQ$257,'Aceite de Oliva'!$A$6:$A$257,"&gt;="&amp;$A266,'Aceite de Oliva'!$B$6:$B$257,"&lt;="&amp;$B266)</f>
        <v>1.1100000000000001</v>
      </c>
      <c r="JR266" s="4">
        <f>SUMIFS('Aceite de Oliva'!JR$6:JR$257,'Aceite de Oliva'!$A$6:$A$257,"&gt;="&amp;$A266,'Aceite de Oliva'!$B$6:$B$257,"&lt;="&amp;$B266)</f>
        <v>1.46</v>
      </c>
      <c r="JS266" s="4">
        <f>SUMIFS('Aceite de Oliva'!JS$6:JS$257,'Aceite de Oliva'!$A$6:$A$257,"&gt;="&amp;$A266,'Aceite de Oliva'!$B$6:$B$257,"&lt;="&amp;$B266)</f>
        <v>1.2000000000000002</v>
      </c>
      <c r="JT266" s="4">
        <f>SUMIFS('Aceite de Oliva'!JT$6:JT$257,'Aceite de Oliva'!$A$6:$A$257,"&gt;="&amp;$A266,'Aceite de Oliva'!$B$6:$B$257,"&lt;="&amp;$B266)</f>
        <v>0.86</v>
      </c>
      <c r="JX266" s="4">
        <f>SUMIFS('Aceite de Oliva'!JX$6:JX$257,'Aceite de Oliva'!$A$6:$A$257,"&gt;="&amp;$A266,'Aceite de Oliva'!$B$6:$B$257,"&lt;="&amp;$B266)</f>
        <v>1.07</v>
      </c>
      <c r="JY266" s="4">
        <f>SUMIFS('Aceite de Oliva'!JY$6:JY$257,'Aceite de Oliva'!$A$6:$A$257,"&gt;="&amp;$A266,'Aceite de Oliva'!$B$6:$B$257,"&lt;="&amp;$B266)</f>
        <v>1.92</v>
      </c>
      <c r="JZ266" s="4">
        <f>SUMIFS('Aceite de Oliva'!JZ$6:JZ$257,'Aceite de Oliva'!$A$6:$A$257,"&gt;="&amp;$A266,'Aceite de Oliva'!$B$6:$B$257,"&lt;="&amp;$B266)</f>
        <v>1.1299999999999999</v>
      </c>
      <c r="KA266" s="4">
        <f>SUMIFS('Aceite de Oliva'!KA$6:KA$257,'Aceite de Oliva'!$A$6:$A$257,"&gt;="&amp;$A266,'Aceite de Oliva'!$B$6:$B$257,"&lt;="&amp;$B266)</f>
        <v>0</v>
      </c>
      <c r="KE266" s="4">
        <f>SUMIFS('Aceite de Oliva'!KE$6:KE$257,'Aceite de Oliva'!$A$6:$A$257,"&gt;="&amp;$A266,'Aceite de Oliva'!$B$6:$B$257,"&lt;="&amp;$B266)</f>
        <v>1.02</v>
      </c>
      <c r="KF266" s="4">
        <f>SUMIFS('Aceite de Oliva'!KF$6:KF$257,'Aceite de Oliva'!$A$6:$A$257,"&gt;="&amp;$A266,'Aceite de Oliva'!$B$6:$B$257,"&lt;="&amp;$B266)</f>
        <v>0.65</v>
      </c>
      <c r="KG266" s="4">
        <f>SUMIFS('Aceite de Oliva'!KG$6:KG$257,'Aceite de Oliva'!$A$6:$A$257,"&gt;="&amp;$A266,'Aceite de Oliva'!$B$6:$B$257,"&lt;="&amp;$B266)</f>
        <v>1.2000000000000002</v>
      </c>
      <c r="KH266" s="4">
        <f>SUMIFS('Aceite de Oliva'!KH$6:KH$257,'Aceite de Oliva'!$A$6:$A$257,"&gt;="&amp;$A266,'Aceite de Oliva'!$B$6:$B$257,"&lt;="&amp;$B266)</f>
        <v>0</v>
      </c>
      <c r="KL266" s="4">
        <f>SUMIFS('Aceite de Oliva'!KL$6:KL$257,'Aceite de Oliva'!$A$6:$A$257,"&gt;="&amp;$A266,'Aceite de Oliva'!$B$6:$B$257,"&lt;="&amp;$B266)</f>
        <v>0.54</v>
      </c>
      <c r="KM266" s="4">
        <f>SUMIFS('Aceite de Oliva'!KM$6:KM$257,'Aceite de Oliva'!$A$6:$A$257,"&gt;="&amp;$A266,'Aceite de Oliva'!$B$6:$B$257,"&lt;="&amp;$B266)</f>
        <v>1.49</v>
      </c>
      <c r="KN266" s="4">
        <f>SUMIFS('Aceite de Oliva'!KN$6:KN$257,'Aceite de Oliva'!$A$6:$A$257,"&gt;="&amp;$A266,'Aceite de Oliva'!$B$6:$B$257,"&lt;="&amp;$B266)</f>
        <v>0.49</v>
      </c>
      <c r="KO266" s="4">
        <f>SUMIFS('Aceite de Oliva'!KO$6:KO$257,'Aceite de Oliva'!$A$6:$A$257,"&gt;="&amp;$A266,'Aceite de Oliva'!$B$6:$B$257,"&lt;="&amp;$B266)</f>
        <v>0</v>
      </c>
      <c r="KS266" s="4">
        <f>SUMIFS('Aceite de Oliva'!KS$6:KS$257,'Aceite de Oliva'!$A$6:$A$257,"&gt;="&amp;$A266,'Aceite de Oliva'!$B$6:$B$257,"&lt;="&amp;$B266)</f>
        <v>0.45</v>
      </c>
      <c r="KT266" s="4">
        <f>SUMIFS('Aceite de Oliva'!KT$6:KT$257,'Aceite de Oliva'!$A$6:$A$257,"&gt;="&amp;$A266,'Aceite de Oliva'!$B$6:$B$257,"&lt;="&amp;$B266)</f>
        <v>0.51</v>
      </c>
      <c r="KU266" s="4">
        <f>SUMIFS('Aceite de Oliva'!KU$6:KU$257,'Aceite de Oliva'!$A$6:$A$257,"&gt;="&amp;$A266,'Aceite de Oliva'!$B$6:$B$257,"&lt;="&amp;$B266)</f>
        <v>0.4</v>
      </c>
      <c r="KV266" s="4">
        <f>SUMIFS('Aceite de Oliva'!KV$6:KV$257,'Aceite de Oliva'!$A$6:$A$257,"&gt;="&amp;$A266,'Aceite de Oliva'!$B$6:$B$257,"&lt;="&amp;$B266)</f>
        <v>0.27</v>
      </c>
      <c r="KZ266" s="4">
        <f>SUMIFS('Aceite de Oliva'!KZ$6:KZ$257,'Aceite de Oliva'!$A$6:$A$257,"&gt;="&amp;$A266,'Aceite de Oliva'!$B$6:$B$257,"&lt;="&amp;$B266)</f>
        <v>0.39</v>
      </c>
      <c r="LA266" s="4">
        <f>SUMIFS('Aceite de Oliva'!LA$6:LA$257,'Aceite de Oliva'!$A$6:$A$257,"&gt;="&amp;$A266,'Aceite de Oliva'!$B$6:$B$257,"&lt;="&amp;$B266)</f>
        <v>0</v>
      </c>
      <c r="LB266" s="4">
        <f>SUMIFS('Aceite de Oliva'!LB$6:LB$257,'Aceite de Oliva'!$A$6:$A$257,"&gt;="&amp;$A266,'Aceite de Oliva'!$B$6:$B$257,"&lt;="&amp;$B266)</f>
        <v>0.67</v>
      </c>
      <c r="LC266" s="4">
        <f>SUMIFS('Aceite de Oliva'!LC$6:LC$257,'Aceite de Oliva'!$A$6:$A$257,"&gt;="&amp;$A266,'Aceite de Oliva'!$B$6:$B$257,"&lt;="&amp;$B266)</f>
        <v>0</v>
      </c>
      <c r="LG266" s="4">
        <f>SUMIFS('Aceite de Oliva'!LG$6:LG$257,'Aceite de Oliva'!$A$6:$A$257,"&gt;="&amp;$A266,'Aceite de Oliva'!$B$6:$B$257,"&lt;="&amp;$B266)</f>
        <v>0.8</v>
      </c>
      <c r="LH266" s="4">
        <f>SUMIFS('Aceite de Oliva'!LH$6:LH$257,'Aceite de Oliva'!$A$6:$A$257,"&gt;="&amp;$A266,'Aceite de Oliva'!$B$6:$B$257,"&lt;="&amp;$B266)</f>
        <v>0.75</v>
      </c>
      <c r="LI266" s="4">
        <f>SUMIFS('Aceite de Oliva'!LI$6:LI$257,'Aceite de Oliva'!$A$6:$A$257,"&gt;="&amp;$A266,'Aceite de Oliva'!$B$6:$B$257,"&lt;="&amp;$B266)</f>
        <v>0.89999999999999991</v>
      </c>
      <c r="LJ266" s="4">
        <f>SUMIFS('Aceite de Oliva'!LJ$6:LJ$257,'Aceite de Oliva'!$A$6:$A$257,"&gt;="&amp;$A266,'Aceite de Oliva'!$B$6:$B$257,"&lt;="&amp;$B266)</f>
        <v>0</v>
      </c>
      <c r="LN266" s="4">
        <f>SUMIFS('Aceite de Oliva'!LN$6:LN$257,'Aceite de Oliva'!$A$6:$A$257,"&gt;="&amp;$A266,'Aceite de Oliva'!$B$6:$B$257,"&lt;="&amp;$B266)</f>
        <v>1.63</v>
      </c>
      <c r="LO266" s="4">
        <f>SUMIFS('Aceite de Oliva'!LO$6:LO$257,'Aceite de Oliva'!$A$6:$A$257,"&gt;="&amp;$A266,'Aceite de Oliva'!$B$6:$B$257,"&lt;="&amp;$B266)</f>
        <v>3.3499999999999996</v>
      </c>
      <c r="LP266" s="4">
        <f>SUMIFS('Aceite de Oliva'!LP$6:LP$257,'Aceite de Oliva'!$A$6:$A$257,"&gt;="&amp;$A266,'Aceite de Oliva'!$B$6:$B$257,"&lt;="&amp;$B266)</f>
        <v>1.4</v>
      </c>
      <c r="LQ266" s="4">
        <f>SUMIFS('Aceite de Oliva'!LQ$6:LQ$257,'Aceite de Oliva'!$A$6:$A$257,"&gt;="&amp;$A266,'Aceite de Oliva'!$B$6:$B$257,"&lt;="&amp;$B266)</f>
        <v>0.71</v>
      </c>
      <c r="LU266" s="4">
        <f>SUMIFS('Aceite de Oliva'!LU$6:LU$257,'Aceite de Oliva'!$A$6:$A$257,"&gt;="&amp;$A266,'Aceite de Oliva'!$B$6:$B$257,"&lt;="&amp;$B266)</f>
        <v>1.87</v>
      </c>
      <c r="LV266" s="4">
        <f>SUMIFS('Aceite de Oliva'!LV$6:LV$257,'Aceite de Oliva'!$A$6:$A$257,"&gt;="&amp;$A266,'Aceite de Oliva'!$B$6:$B$257,"&lt;="&amp;$B266)</f>
        <v>0.82</v>
      </c>
      <c r="LW266" s="4">
        <f>SUMIFS('Aceite de Oliva'!LW$6:LW$257,'Aceite de Oliva'!$A$6:$A$257,"&gt;="&amp;$A266,'Aceite de Oliva'!$B$6:$B$257,"&lt;="&amp;$B266)</f>
        <v>2.64</v>
      </c>
      <c r="LX266" s="4">
        <f>SUMIFS('Aceite de Oliva'!LX$6:LX$257,'Aceite de Oliva'!$A$6:$A$257,"&gt;="&amp;$A266,'Aceite de Oliva'!$B$6:$B$257,"&lt;="&amp;$B266)</f>
        <v>0</v>
      </c>
      <c r="MB266" s="4">
        <f>SUMIFS('Aceite de Oliva'!MB$6:MB$257,'Aceite de Oliva'!$A$6:$A$257,"&gt;="&amp;$A266,'Aceite de Oliva'!$B$6:$B$257,"&lt;="&amp;$B266)</f>
        <v>2.04</v>
      </c>
      <c r="MC266" s="4">
        <f>SUMIFS('Aceite de Oliva'!MC$6:MC$257,'Aceite de Oliva'!$A$6:$A$257,"&gt;="&amp;$A266,'Aceite de Oliva'!$B$6:$B$257,"&lt;="&amp;$B266)</f>
        <v>3.11</v>
      </c>
      <c r="MD266" s="4">
        <f>SUMIFS('Aceite de Oliva'!MD$6:MD$257,'Aceite de Oliva'!$A$6:$A$257,"&gt;="&amp;$A266,'Aceite de Oliva'!$B$6:$B$257,"&lt;="&amp;$B266)</f>
        <v>2.1800000000000002</v>
      </c>
      <c r="ME266" s="4">
        <f>SUMIFS('Aceite de Oliva'!ME$6:ME$257,'Aceite de Oliva'!$A$6:$A$257,"&gt;="&amp;$A266,'Aceite de Oliva'!$B$6:$B$257,"&lt;="&amp;$B266)</f>
        <v>0.66</v>
      </c>
      <c r="MI266" s="4">
        <f>SUMIFS('Aceite de Oliva'!MI$6:MI$257,'Aceite de Oliva'!$A$6:$A$257,"&gt;="&amp;$A266,'Aceite de Oliva'!$B$6:$B$257,"&lt;="&amp;$B266)</f>
        <v>2.37</v>
      </c>
      <c r="MJ266" s="4">
        <f>SUMIFS('Aceite de Oliva'!MJ$6:MJ$257,'Aceite de Oliva'!$A$6:$A$257,"&gt;="&amp;$A266,'Aceite de Oliva'!$B$6:$B$257,"&lt;="&amp;$B266)</f>
        <v>4.08</v>
      </c>
      <c r="MK266" s="4">
        <f>SUMIFS('Aceite de Oliva'!MK$6:MK$257,'Aceite de Oliva'!$A$6:$A$257,"&gt;="&amp;$A266,'Aceite de Oliva'!$B$6:$B$257,"&lt;="&amp;$B266)</f>
        <v>2.2400000000000002</v>
      </c>
      <c r="ML266" s="4">
        <f>SUMIFS('Aceite de Oliva'!ML$6:ML$257,'Aceite de Oliva'!$A$6:$A$257,"&gt;="&amp;$A266,'Aceite de Oliva'!$B$6:$B$257,"&lt;="&amp;$B266)</f>
        <v>0.8899999999999999</v>
      </c>
      <c r="MP266" s="4">
        <f>SUMIFS('Aceite de Oliva'!MP$6:MP$257,'Aceite de Oliva'!$A$6:$A$257,"&gt;="&amp;$A266,'Aceite de Oliva'!$B$6:$B$257,"&lt;="&amp;$B266)</f>
        <v>4.28</v>
      </c>
      <c r="MQ266" s="4">
        <f>SUMIFS('Aceite de Oliva'!MQ$6:MQ$257,'Aceite de Oliva'!$A$6:$A$257,"&gt;="&amp;$A266,'Aceite de Oliva'!$B$6:$B$257,"&lt;="&amp;$B266)</f>
        <v>3.59</v>
      </c>
      <c r="MR266" s="4">
        <f>SUMIFS('Aceite de Oliva'!MR$6:MR$257,'Aceite de Oliva'!$A$6:$A$257,"&gt;="&amp;$A266,'Aceite de Oliva'!$B$6:$B$257,"&lt;="&amp;$B266)</f>
        <v>5.34</v>
      </c>
      <c r="MS266" s="4">
        <f>SUMIFS('Aceite de Oliva'!MS$6:MS$257,'Aceite de Oliva'!$A$6:$A$257,"&gt;="&amp;$A266,'Aceite de Oliva'!$B$6:$B$257,"&lt;="&amp;$B266)</f>
        <v>1.84</v>
      </c>
      <c r="MW266" s="4">
        <f>SUMIFS('Aceite de Oliva'!MW$6:MW$257,'Aceite de Oliva'!$A$6:$A$257,"&gt;="&amp;$A266,'Aceite de Oliva'!$B$6:$B$257,"&lt;="&amp;$B266)</f>
        <v>5.35</v>
      </c>
      <c r="MX266" s="4">
        <f>SUMIFS('Aceite de Oliva'!MX$6:MX$257,'Aceite de Oliva'!$A$6:$A$257,"&gt;="&amp;$A266,'Aceite de Oliva'!$B$6:$B$257,"&lt;="&amp;$B266)</f>
        <v>7.6</v>
      </c>
      <c r="MY266" s="4">
        <f>SUMIFS('Aceite de Oliva'!MY$6:MY$257,'Aceite de Oliva'!$A$6:$A$257,"&gt;="&amp;$A266,'Aceite de Oliva'!$B$6:$B$257,"&lt;="&amp;$B266)</f>
        <v>5.44</v>
      </c>
      <c r="MZ266" s="4">
        <f>SUMIFS('Aceite de Oliva'!MZ$6:MZ$257,'Aceite de Oliva'!$A$6:$A$257,"&gt;="&amp;$A266,'Aceite de Oliva'!$B$6:$B$257,"&lt;="&amp;$B266)</f>
        <v>3.07</v>
      </c>
      <c r="ND266" s="4">
        <f>SUMIFS('Aceite de Oliva'!ND$6:ND$257,'Aceite de Oliva'!$A$6:$A$257,"&gt;="&amp;$A266,'Aceite de Oliva'!$B$6:$B$257,"&lt;="&amp;$B266)</f>
        <v>5.5200000000000005</v>
      </c>
      <c r="NE266" s="4">
        <f>SUMIFS('Aceite de Oliva'!NE$6:NE$257,'Aceite de Oliva'!$A$6:$A$257,"&gt;="&amp;$A266,'Aceite de Oliva'!$B$6:$B$257,"&lt;="&amp;$B266)</f>
        <v>7.95</v>
      </c>
      <c r="NF266" s="4">
        <f>SUMIFS('Aceite de Oliva'!NF$6:NF$257,'Aceite de Oliva'!$A$6:$A$257,"&gt;="&amp;$A266,'Aceite de Oliva'!$B$6:$B$257,"&lt;="&amp;$B266)</f>
        <v>5.9200000000000008</v>
      </c>
      <c r="NG266" s="4">
        <f>SUMIFS('Aceite de Oliva'!NG$6:NG$257,'Aceite de Oliva'!$A$6:$A$257,"&gt;="&amp;$A266,'Aceite de Oliva'!$B$6:$B$257,"&lt;="&amp;$B266)</f>
        <v>1.04</v>
      </c>
      <c r="NK266" s="4">
        <f>SUMIFS('Aceite de Oliva'!NK$6:NK$257,'Aceite de Oliva'!$A$6:$A$257,"&gt;="&amp;$A266,'Aceite de Oliva'!$B$6:$B$257,"&lt;="&amp;$B266)</f>
        <v>4.0199999999999996</v>
      </c>
      <c r="NL266" s="4">
        <f>SUMIFS('Aceite de Oliva'!NL$6:NL$257,'Aceite de Oliva'!$A$6:$A$257,"&gt;="&amp;$A266,'Aceite de Oliva'!$B$6:$B$257,"&lt;="&amp;$B266)</f>
        <v>2.93</v>
      </c>
      <c r="NM266" s="4">
        <f>SUMIFS('Aceite de Oliva'!NM$6:NM$257,'Aceite de Oliva'!$A$6:$A$257,"&gt;="&amp;$A266,'Aceite de Oliva'!$B$6:$B$257,"&lt;="&amp;$B266)</f>
        <v>5.12</v>
      </c>
      <c r="NN266" s="4">
        <f>SUMIFS('Aceite de Oliva'!NN$6:NN$257,'Aceite de Oliva'!$A$6:$A$257,"&gt;="&amp;$A266,'Aceite de Oliva'!$B$6:$B$257,"&lt;="&amp;$B266)</f>
        <v>2.04</v>
      </c>
      <c r="NR266" s="4">
        <f>SUMIFS('Aceite de Oliva'!NR$6:NR$257,'Aceite de Oliva'!$A$6:$A$257,"&gt;="&amp;$A266,'Aceite de Oliva'!$B$6:$B$257,"&lt;="&amp;$B266)</f>
        <v>6.1999999999999993</v>
      </c>
      <c r="NS266" s="4">
        <f>SUMIFS('Aceite de Oliva'!NS$6:NS$257,'Aceite de Oliva'!$A$6:$A$257,"&gt;="&amp;$A266,'Aceite de Oliva'!$B$6:$B$257,"&lt;="&amp;$B266)</f>
        <v>7.41</v>
      </c>
      <c r="NT266" s="4">
        <f>SUMIFS('Aceite de Oliva'!NT$6:NT$257,'Aceite de Oliva'!$A$6:$A$257,"&gt;="&amp;$A266,'Aceite de Oliva'!$B$6:$B$257,"&lt;="&amp;$B266)</f>
        <v>6.88</v>
      </c>
      <c r="NU266" s="4">
        <f>SUMIFS('Aceite de Oliva'!NU$6:NU$257,'Aceite de Oliva'!$A$6:$A$257,"&gt;="&amp;$A266,'Aceite de Oliva'!$B$6:$B$257,"&lt;="&amp;$B266)</f>
        <v>1.4</v>
      </c>
      <c r="NY266" s="4">
        <f>SUMIFS('Aceite de Oliva'!NY$6:NY$257,'Aceite de Oliva'!$A$6:$A$257,"&gt;="&amp;$A266,'Aceite de Oliva'!$B$6:$B$257,"&lt;="&amp;$B266)</f>
        <v>6.38</v>
      </c>
      <c r="NZ266" s="4">
        <f>SUMIFS('Aceite de Oliva'!NZ$6:NZ$257,'Aceite de Oliva'!$A$6:$A$257,"&gt;="&amp;$A266,'Aceite de Oliva'!$B$6:$B$257,"&lt;="&amp;$B266)</f>
        <v>5.52</v>
      </c>
      <c r="OA266" s="4">
        <f>SUMIFS('Aceite de Oliva'!OA$6:OA$257,'Aceite de Oliva'!$A$6:$A$257,"&gt;="&amp;$A266,'Aceite de Oliva'!$B$6:$B$257,"&lt;="&amp;$B266)</f>
        <v>6.55</v>
      </c>
      <c r="OB266" s="4">
        <f>SUMIFS('Aceite de Oliva'!OB$6:OB$257,'Aceite de Oliva'!$A$6:$A$257,"&gt;="&amp;$A266,'Aceite de Oliva'!$B$6:$B$257,"&lt;="&amp;$B266)</f>
        <v>6.6000000000000005</v>
      </c>
      <c r="OF266" s="4">
        <f>SUMIFS('Aceite de Oliva'!OF$6:OF$257,'Aceite de Oliva'!$A$6:$A$257,"&gt;="&amp;$A266,'Aceite de Oliva'!$B$6:$B$257,"&lt;="&amp;$B266)</f>
        <v>7.1</v>
      </c>
      <c r="OG266" s="4">
        <f>SUMIFS('Aceite de Oliva'!OG$6:OG$257,'Aceite de Oliva'!$A$6:$A$257,"&gt;="&amp;$A266,'Aceite de Oliva'!$B$6:$B$257,"&lt;="&amp;$B266)</f>
        <v>10.55</v>
      </c>
      <c r="OH266" s="4">
        <f>SUMIFS('Aceite de Oliva'!OH$6:OH$257,'Aceite de Oliva'!$A$6:$A$257,"&gt;="&amp;$A266,'Aceite de Oliva'!$B$6:$B$257,"&lt;="&amp;$B266)</f>
        <v>4.24</v>
      </c>
      <c r="OI266" s="4">
        <f>SUMIFS('Aceite de Oliva'!OI$6:OI$257,'Aceite de Oliva'!$A$6:$A$257,"&gt;="&amp;$A266,'Aceite de Oliva'!$B$6:$B$257,"&lt;="&amp;$B266)</f>
        <v>14.35</v>
      </c>
      <c r="OM266" s="4">
        <f>SUMIFS('Aceite de Oliva'!OM$6:OM$257,'Aceite de Oliva'!$A$6:$A$257,"&gt;="&amp;$A266,'Aceite de Oliva'!$B$6:$B$257,"&lt;="&amp;$B266)</f>
        <v>7.8500000000000005</v>
      </c>
      <c r="ON266" s="4">
        <f>SUMIFS('Aceite de Oliva'!ON$6:ON$257,'Aceite de Oliva'!$A$6:$A$257,"&gt;="&amp;$A266,'Aceite de Oliva'!$B$6:$B$257,"&lt;="&amp;$B266)</f>
        <v>9.2900000000000009</v>
      </c>
      <c r="OO266" s="4">
        <f>SUMIFS('Aceite de Oliva'!OO$6:OO$257,'Aceite de Oliva'!$A$6:$A$257,"&gt;="&amp;$A266,'Aceite de Oliva'!$B$6:$B$257,"&lt;="&amp;$B266)</f>
        <v>5.66</v>
      </c>
      <c r="OP266" s="4">
        <f>SUMIFS('Aceite de Oliva'!OP$6:OP$257,'Aceite de Oliva'!$A$6:$A$257,"&gt;="&amp;$A266,'Aceite de Oliva'!$B$6:$B$257,"&lt;="&amp;$B266)</f>
        <v>13.62</v>
      </c>
      <c r="OT266" s="4">
        <f>SUMIFS('Aceite de Oliva'!OT$6:OT$257,'Aceite de Oliva'!$A$6:$A$257,"&gt;="&amp;$A266,'Aceite de Oliva'!$B$6:$B$257,"&lt;="&amp;$B266)</f>
        <v>4.0600000000000005</v>
      </c>
      <c r="OU266" s="4">
        <f>SUMIFS('Aceite de Oliva'!OU$6:OU$257,'Aceite de Oliva'!$A$6:$A$257,"&gt;="&amp;$A266,'Aceite de Oliva'!$B$6:$B$257,"&lt;="&amp;$B266)</f>
        <v>8.120000000000001</v>
      </c>
      <c r="OV266" s="4">
        <f>SUMIFS('Aceite de Oliva'!OV$6:OV$257,'Aceite de Oliva'!$A$6:$A$257,"&gt;="&amp;$A266,'Aceite de Oliva'!$B$6:$B$257,"&lt;="&amp;$B266)</f>
        <v>2.14</v>
      </c>
      <c r="OW266" s="4">
        <f>SUMIFS('Aceite de Oliva'!OW$6:OW$257,'Aceite de Oliva'!$A$6:$A$257,"&gt;="&amp;$A266,'Aceite de Oliva'!$B$6:$B$257,"&lt;="&amp;$B266)</f>
        <v>7.1800000000000006</v>
      </c>
      <c r="PA266" s="4">
        <f>SUMIFS('Aceite de Oliva'!PA$6:PA$257,'Aceite de Oliva'!$A$6:$A$257,"&gt;="&amp;$A266,'Aceite de Oliva'!$B$6:$B$257,"&lt;="&amp;$B266)</f>
        <v>2.12</v>
      </c>
      <c r="PB266" s="4">
        <f>SUMIFS('Aceite de Oliva'!PB$6:PB$257,'Aceite de Oliva'!$A$6:$A$257,"&gt;="&amp;$A266,'Aceite de Oliva'!$B$6:$B$257,"&lt;="&amp;$B266)</f>
        <v>4.09</v>
      </c>
      <c r="PC266" s="4">
        <f>SUMIFS('Aceite de Oliva'!PC$6:PC$257,'Aceite de Oliva'!$A$6:$A$257,"&gt;="&amp;$A266,'Aceite de Oliva'!$B$6:$B$257,"&lt;="&amp;$B266)</f>
        <v>1.24</v>
      </c>
      <c r="PD266" s="4">
        <f>SUMIFS('Aceite de Oliva'!PD$6:PD$257,'Aceite de Oliva'!$A$6:$A$257,"&gt;="&amp;$A266,'Aceite de Oliva'!$B$6:$B$257,"&lt;="&amp;$B266)</f>
        <v>4</v>
      </c>
      <c r="PH266" s="4">
        <f>SUMIFS('Aceite de Oliva'!PH$6:PH$257,'Aceite de Oliva'!$A$6:$A$257,"&gt;="&amp;$A266,'Aceite de Oliva'!$B$6:$B$257,"&lt;="&amp;$B266)</f>
        <v>2.4699999999999998</v>
      </c>
      <c r="PI266" s="4">
        <f>SUMIFS('Aceite de Oliva'!PI$6:PI$257,'Aceite de Oliva'!$A$6:$A$257,"&gt;="&amp;$A266,'Aceite de Oliva'!$B$6:$B$257,"&lt;="&amp;$B266)</f>
        <v>5.38</v>
      </c>
      <c r="PJ266" s="4">
        <f>SUMIFS('Aceite de Oliva'!PJ$6:PJ$257,'Aceite de Oliva'!$A$6:$A$257,"&gt;="&amp;$A266,'Aceite de Oliva'!$B$6:$B$257,"&lt;="&amp;$B266)</f>
        <v>1.4100000000000001</v>
      </c>
      <c r="PK266" s="4">
        <f>SUMIFS('Aceite de Oliva'!PK$6:PK$257,'Aceite de Oliva'!$A$6:$A$257,"&gt;="&amp;$A266,'Aceite de Oliva'!$B$6:$B$257,"&lt;="&amp;$B266)</f>
        <v>3.62</v>
      </c>
      <c r="PO266" s="4">
        <f>SUMIFS('Aceite de Oliva'!PO$6:PO$257,'Aceite de Oliva'!$A$6:$A$257,"&gt;="&amp;$A266,'Aceite de Oliva'!$B$6:$B$257,"&lt;="&amp;$B266)</f>
        <v>2.2999999999999998</v>
      </c>
      <c r="PP266" s="4">
        <f>SUMIFS('Aceite de Oliva'!PP$6:PP$257,'Aceite de Oliva'!$A$6:$A$257,"&gt;="&amp;$A266,'Aceite de Oliva'!$B$6:$B$257,"&lt;="&amp;$B266)</f>
        <v>3.06</v>
      </c>
      <c r="PQ266" s="4">
        <f>SUMIFS('Aceite de Oliva'!PQ$6:PQ$257,'Aceite de Oliva'!$A$6:$A$257,"&gt;="&amp;$A266,'Aceite de Oliva'!$B$6:$B$257,"&lt;="&amp;$B266)</f>
        <v>2.2000000000000002</v>
      </c>
      <c r="PR266" s="4">
        <f>SUMIFS('Aceite de Oliva'!PR$6:PR$257,'Aceite de Oliva'!$A$6:$A$257,"&gt;="&amp;$A266,'Aceite de Oliva'!$B$6:$B$257,"&lt;="&amp;$B266)</f>
        <v>2.64</v>
      </c>
      <c r="PV266" s="4">
        <f>SUMIFS('Aceite de Oliva'!PV$6:PV$257,'Aceite de Oliva'!$A$6:$A$257,"&gt;="&amp;$A266,'Aceite de Oliva'!$B$6:$B$257,"&lt;="&amp;$B266)</f>
        <v>4.0599999999999996</v>
      </c>
      <c r="PW266" s="4">
        <f>SUMIFS('Aceite de Oliva'!PW$6:PW$257,'Aceite de Oliva'!$A$6:$A$257,"&gt;="&amp;$A266,'Aceite de Oliva'!$B$6:$B$257,"&lt;="&amp;$B266)</f>
        <v>7.82</v>
      </c>
      <c r="PX266" s="4">
        <f>SUMIFS('Aceite de Oliva'!PX$6:PX$257,'Aceite de Oliva'!$A$6:$A$257,"&gt;="&amp;$A266,'Aceite de Oliva'!$B$6:$B$257,"&lt;="&amp;$B266)</f>
        <v>2.85</v>
      </c>
      <c r="PY266" s="4">
        <f>SUMIFS('Aceite de Oliva'!PY$6:PY$257,'Aceite de Oliva'!$A$6:$A$257,"&gt;="&amp;$A266,'Aceite de Oliva'!$B$6:$B$257,"&lt;="&amp;$B266)</f>
        <v>3.5</v>
      </c>
      <c r="QC266" s="4">
        <f>SUMIFS('Aceite de Oliva'!QC$6:QC$257,'Aceite de Oliva'!$A$6:$A$257,"&gt;="&amp;$A266,'Aceite de Oliva'!$B$6:$B$257,"&lt;="&amp;$B266)</f>
        <v>4.57</v>
      </c>
      <c r="QD266" s="4">
        <f>SUMIFS('Aceite de Oliva'!QD$6:QD$257,'Aceite de Oliva'!$A$6:$A$257,"&gt;="&amp;$A266,'Aceite de Oliva'!$B$6:$B$257,"&lt;="&amp;$B266)</f>
        <v>9.08</v>
      </c>
      <c r="QE266" s="4">
        <f>SUMIFS('Aceite de Oliva'!QE$6:QE$257,'Aceite de Oliva'!$A$6:$A$257,"&gt;="&amp;$A266,'Aceite de Oliva'!$B$6:$B$257,"&lt;="&amp;$B266)</f>
        <v>2.96</v>
      </c>
      <c r="QF266" s="4">
        <f>SUMIFS('Aceite de Oliva'!QF$6:QF$257,'Aceite de Oliva'!$A$6:$A$257,"&gt;="&amp;$A266,'Aceite de Oliva'!$B$6:$B$257,"&lt;="&amp;$B266)</f>
        <v>7.45</v>
      </c>
      <c r="QJ266" s="4">
        <f>SUMIFS('Aceite de Oliva'!QJ$6:QJ$257,'Aceite de Oliva'!$A$6:$A$257,"&gt;="&amp;$A266,'Aceite de Oliva'!$B$6:$B$257,"&lt;="&amp;$B266)</f>
        <v>2.5</v>
      </c>
      <c r="QK266" s="4">
        <f>SUMIFS('Aceite de Oliva'!QK$6:QK$257,'Aceite de Oliva'!$A$6:$A$257,"&gt;="&amp;$A266,'Aceite de Oliva'!$B$6:$B$257,"&lt;="&amp;$B266)</f>
        <v>5.77</v>
      </c>
      <c r="QL266" s="4">
        <f>SUMIFS('Aceite de Oliva'!QL$6:QL$257,'Aceite de Oliva'!$A$6:$A$257,"&gt;="&amp;$A266,'Aceite de Oliva'!$B$6:$B$257,"&lt;="&amp;$B266)</f>
        <v>0.87</v>
      </c>
      <c r="QM266" s="4">
        <f>SUMIFS('Aceite de Oliva'!QM$6:QM$257,'Aceite de Oliva'!$A$6:$A$257,"&gt;="&amp;$A266,'Aceite de Oliva'!$B$6:$B$257,"&lt;="&amp;$B266)</f>
        <v>4.4000000000000004</v>
      </c>
      <c r="QQ266" s="4">
        <f>SUMIFS('Aceite de Oliva'!QQ$6:QQ$257,'Aceite de Oliva'!$A$6:$A$257,"&gt;="&amp;$A266,'Aceite de Oliva'!$B$6:$B$257,"&lt;="&amp;$B266)</f>
        <v>1.28</v>
      </c>
      <c r="QR266" s="4">
        <f>SUMIFS('Aceite de Oliva'!QR$6:QR$257,'Aceite de Oliva'!$A$6:$A$257,"&gt;="&amp;$A266,'Aceite de Oliva'!$B$6:$B$257,"&lt;="&amp;$B266)</f>
        <v>2.2599999999999998</v>
      </c>
      <c r="QS266" s="4">
        <f>SUMIFS('Aceite de Oliva'!QS$6:QS$257,'Aceite de Oliva'!$A$6:$A$257,"&gt;="&amp;$A266,'Aceite de Oliva'!$B$6:$B$257,"&lt;="&amp;$B266)</f>
        <v>0.18</v>
      </c>
      <c r="QT266" s="4">
        <f>SUMIFS('Aceite de Oliva'!QT$6:QT$257,'Aceite de Oliva'!$A$6:$A$257,"&gt;="&amp;$A266,'Aceite de Oliva'!$B$6:$B$257,"&lt;="&amp;$B266)</f>
        <v>4.09</v>
      </c>
      <c r="QX266" s="4">
        <f>SUMIFS('Aceite de Oliva'!QX$6:QX$257,'Aceite de Oliva'!$A$6:$A$257,"&gt;="&amp;$A266,'Aceite de Oliva'!$B$6:$B$257,"&lt;="&amp;$B266)</f>
        <v>0.47</v>
      </c>
      <c r="QY266" s="4">
        <f>SUMIFS('Aceite de Oliva'!QY$6:QY$257,'Aceite de Oliva'!$A$6:$A$257,"&gt;="&amp;$A266,'Aceite de Oliva'!$B$6:$B$257,"&lt;="&amp;$B266)</f>
        <v>1.23</v>
      </c>
      <c r="QZ266" s="4">
        <f>SUMIFS('Aceite de Oliva'!QZ$6:QZ$257,'Aceite de Oliva'!$A$6:$A$257,"&gt;="&amp;$A266,'Aceite de Oliva'!$B$6:$B$257,"&lt;="&amp;$B266)</f>
        <v>0.28999999999999998</v>
      </c>
      <c r="RA266" s="4">
        <f>SUMIFS('Aceite de Oliva'!RA$6:RA$257,'Aceite de Oliva'!$A$6:$A$257,"&gt;="&amp;$A266,'Aceite de Oliva'!$B$6:$B$257,"&lt;="&amp;$B266)</f>
        <v>0.39</v>
      </c>
      <c r="RE266" s="4">
        <f>SUMIFS('Aceite de Oliva'!RE$6:RE$257,'Aceite de Oliva'!$A$6:$A$257,"&gt;="&amp;$A266,'Aceite de Oliva'!$B$6:$B$257,"&lt;="&amp;$B266)</f>
        <v>0.38</v>
      </c>
      <c r="RF266" s="4">
        <f>SUMIFS('Aceite de Oliva'!RF$6:RF$257,'Aceite de Oliva'!$A$6:$A$257,"&gt;="&amp;$A266,'Aceite de Oliva'!$B$6:$B$257,"&lt;="&amp;$B266)</f>
        <v>0.53</v>
      </c>
      <c r="RG266" s="4">
        <f>SUMIFS('Aceite de Oliva'!RG$6:RG$257,'Aceite de Oliva'!$A$6:$A$257,"&gt;="&amp;$A266,'Aceite de Oliva'!$B$6:$B$257,"&lt;="&amp;$B266)</f>
        <v>0.47</v>
      </c>
      <c r="RH266" s="4">
        <f>SUMIFS('Aceite de Oliva'!RH$6:RH$257,'Aceite de Oliva'!$A$6:$A$257,"&gt;="&amp;$A266,'Aceite de Oliva'!$B$6:$B$257,"&lt;="&amp;$B266)</f>
        <v>0</v>
      </c>
      <c r="RL266" s="4">
        <f>SUMIFS('Aceite de Oliva'!RL$6:RL$257,'Aceite de Oliva'!$A$6:$A$257,"&gt;="&amp;$A266,'Aceite de Oliva'!$B$6:$B$257,"&lt;="&amp;$B266)</f>
        <v>0.1</v>
      </c>
      <c r="RM266" s="4">
        <f>SUMIFS('Aceite de Oliva'!RM$6:RM$257,'Aceite de Oliva'!$A$6:$A$257,"&gt;="&amp;$A266,'Aceite de Oliva'!$B$6:$B$257,"&lt;="&amp;$B266)</f>
        <v>0</v>
      </c>
      <c r="RN266" s="4">
        <f>SUMIFS('Aceite de Oliva'!RN$6:RN$257,'Aceite de Oliva'!$A$6:$A$257,"&gt;="&amp;$A266,'Aceite de Oliva'!$B$6:$B$257,"&lt;="&amp;$B266)</f>
        <v>0.18000000000000002</v>
      </c>
      <c r="RO266" s="4">
        <f>SUMIFS('Aceite de Oliva'!RO$6:RO$257,'Aceite de Oliva'!$A$6:$A$257,"&gt;="&amp;$A266,'Aceite de Oliva'!$B$6:$B$257,"&lt;="&amp;$B266)</f>
        <v>0</v>
      </c>
    </row>
    <row r="267" spans="1:483" x14ac:dyDescent="0.25">
      <c r="A267" s="9">
        <f>'TAM Aceite de Oliva'!B15</f>
        <v>3.6</v>
      </c>
      <c r="B267" s="9">
        <f>'TAM Aceite de Oliva'!C15</f>
        <v>3.7</v>
      </c>
      <c r="C267" s="9"/>
      <c r="D267" s="4">
        <f>SUMIFS('Aceite de Oliva'!D$6:D$257,'Aceite de Oliva'!$A$6:$A$257,"&gt;="&amp;$A267,'Aceite de Oliva'!$B$6:$B$257,"&lt;="&amp;$B267)</f>
        <v>3.1500000000000004</v>
      </c>
      <c r="E267" s="4">
        <f>SUMIFS('Aceite de Oliva'!E$6:E$257,'Aceite de Oliva'!$A$6:$A$257,"&gt;="&amp;$A267,'Aceite de Oliva'!$B$6:$B$257,"&lt;="&amp;$B267)</f>
        <v>2.04</v>
      </c>
      <c r="F267" s="4">
        <f>SUMIFS('Aceite de Oliva'!F$6:F$257,'Aceite de Oliva'!$A$6:$A$257,"&gt;="&amp;$A267,'Aceite de Oliva'!$B$6:$B$257,"&lt;="&amp;$B267)</f>
        <v>4.3899999999999997</v>
      </c>
      <c r="G267" s="4">
        <f>SUMIFS('Aceite de Oliva'!G$6:G$257,'Aceite de Oliva'!$A$6:$A$257,"&gt;="&amp;$A267,'Aceite de Oliva'!$B$6:$B$257,"&lt;="&amp;$B267)</f>
        <v>0.39</v>
      </c>
      <c r="H267" s="9"/>
      <c r="I267" s="9"/>
      <c r="J267" s="9"/>
      <c r="K267" s="4">
        <f>SUMIFS('Aceite de Oliva'!K$6:K$257,'Aceite de Oliva'!$A$6:$A$257,"&gt;="&amp;$A267,'Aceite de Oliva'!$B$6:$B$257,"&lt;="&amp;$B267)</f>
        <v>0.66999999999999993</v>
      </c>
      <c r="L267" s="4">
        <f>SUMIFS('Aceite de Oliva'!L$6:L$257,'Aceite de Oliva'!$A$6:$A$257,"&gt;="&amp;$A267,'Aceite de Oliva'!$B$6:$B$257,"&lt;="&amp;$B267)</f>
        <v>2.2199999999999998</v>
      </c>
      <c r="M267" s="4">
        <f>SUMIFS('Aceite de Oliva'!M$6:M$257,'Aceite de Oliva'!$A$6:$A$257,"&gt;="&amp;$A267,'Aceite de Oliva'!$B$6:$B$257,"&lt;="&amp;$B267)</f>
        <v>0.45</v>
      </c>
      <c r="N267" s="4">
        <f>SUMIFS('Aceite de Oliva'!N$6:N$257,'Aceite de Oliva'!$A$6:$A$257,"&gt;="&amp;$A267,'Aceite de Oliva'!$B$6:$B$257,"&lt;="&amp;$B267)</f>
        <v>0.27</v>
      </c>
      <c r="O267" s="9"/>
      <c r="P267" s="9"/>
      <c r="Q267" s="9"/>
      <c r="R267" s="4">
        <f>SUMIFS('Aceite de Oliva'!R$6:R$257,'Aceite de Oliva'!$A$6:$A$257,"&gt;="&amp;$A267,'Aceite de Oliva'!$B$6:$B$257,"&lt;="&amp;$B267)</f>
        <v>0.96</v>
      </c>
      <c r="S267" s="4">
        <f>SUMIFS('Aceite de Oliva'!S$6:S$257,'Aceite de Oliva'!$A$6:$A$257,"&gt;="&amp;$A267,'Aceite de Oliva'!$B$6:$B$257,"&lt;="&amp;$B267)</f>
        <v>2.77</v>
      </c>
      <c r="T267" s="4">
        <f>SUMIFS('Aceite de Oliva'!T$6:T$257,'Aceite de Oliva'!$A$6:$A$257,"&gt;="&amp;$A267,'Aceite de Oliva'!$B$6:$B$257,"&lt;="&amp;$B267)</f>
        <v>0.59000000000000008</v>
      </c>
      <c r="U267" s="4">
        <f>SUMIFS('Aceite de Oliva'!U$6:U$257,'Aceite de Oliva'!$A$6:$A$257,"&gt;="&amp;$A267,'Aceite de Oliva'!$B$6:$B$257,"&lt;="&amp;$B267)</f>
        <v>0.44000000000000006</v>
      </c>
      <c r="V267" s="9"/>
      <c r="W267" s="9"/>
      <c r="X267" s="9"/>
      <c r="Y267" s="4">
        <f>SUMIFS('Aceite de Oliva'!Y$6:Y$257,'Aceite de Oliva'!$A$6:$A$257,"&gt;="&amp;$A267,'Aceite de Oliva'!$B$6:$B$257,"&lt;="&amp;$B267)</f>
        <v>0.33</v>
      </c>
      <c r="Z267" s="4">
        <f>SUMIFS('Aceite de Oliva'!Z$6:Z$257,'Aceite de Oliva'!$A$6:$A$257,"&gt;="&amp;$A267,'Aceite de Oliva'!$B$6:$B$257,"&lt;="&amp;$B267)</f>
        <v>0</v>
      </c>
      <c r="AA267" s="4">
        <f>SUMIFS('Aceite de Oliva'!AA$6:AA$257,'Aceite de Oliva'!$A$6:$A$257,"&gt;="&amp;$A267,'Aceite de Oliva'!$B$6:$B$257,"&lt;="&amp;$B267)</f>
        <v>0.17</v>
      </c>
      <c r="AB267" s="4">
        <f>SUMIFS('Aceite de Oliva'!AB$6:AB$257,'Aceite de Oliva'!$A$6:$A$257,"&gt;="&amp;$A267,'Aceite de Oliva'!$B$6:$B$257,"&lt;="&amp;$B267)</f>
        <v>0.65</v>
      </c>
      <c r="AC267" s="9"/>
      <c r="AD267" s="9"/>
      <c r="AE267" s="9"/>
      <c r="AF267" s="4">
        <f>SUMIFS('Aceite de Oliva'!AF$6:AF$257,'Aceite de Oliva'!$A$6:$A$257,"&gt;="&amp;$A267,'Aceite de Oliva'!$B$6:$B$257,"&lt;="&amp;$B267)</f>
        <v>0.48000000000000004</v>
      </c>
      <c r="AG267" s="4">
        <f>SUMIFS('Aceite de Oliva'!AG$6:AG$257,'Aceite de Oliva'!$A$6:$A$257,"&gt;="&amp;$A267,'Aceite de Oliva'!$B$6:$B$257,"&lt;="&amp;$B267)</f>
        <v>0.26</v>
      </c>
      <c r="AH267" s="4">
        <f>SUMIFS('Aceite de Oliva'!AH$6:AH$257,'Aceite de Oliva'!$A$6:$A$257,"&gt;="&amp;$A267,'Aceite de Oliva'!$B$6:$B$257,"&lt;="&amp;$B267)</f>
        <v>0.47</v>
      </c>
      <c r="AI267" s="4">
        <f>SUMIFS('Aceite de Oliva'!AI$6:AI$257,'Aceite de Oliva'!$A$6:$A$257,"&gt;="&amp;$A267,'Aceite de Oliva'!$B$6:$B$257,"&lt;="&amp;$B267)</f>
        <v>0.78</v>
      </c>
      <c r="AJ267" s="9"/>
      <c r="AK267" s="9"/>
      <c r="AL267" s="9"/>
      <c r="AM267" s="4">
        <f>SUMIFS('Aceite de Oliva'!AM$6:AM$257,'Aceite de Oliva'!$A$6:$A$257,"&gt;="&amp;$A267,'Aceite de Oliva'!$B$6:$B$257,"&lt;="&amp;$B267)</f>
        <v>0.87999999999999989</v>
      </c>
      <c r="AN267" s="4">
        <f>SUMIFS('Aceite de Oliva'!AN$6:AN$257,'Aceite de Oliva'!$A$6:$A$257,"&gt;="&amp;$A267,'Aceite de Oliva'!$B$6:$B$257,"&lt;="&amp;$B267)</f>
        <v>0</v>
      </c>
      <c r="AO267" s="4">
        <f>SUMIFS('Aceite de Oliva'!AO$6:AO$257,'Aceite de Oliva'!$A$6:$A$257,"&gt;="&amp;$A267,'Aceite de Oliva'!$B$6:$B$257,"&lt;="&amp;$B267)</f>
        <v>1.94</v>
      </c>
      <c r="AP267" s="4">
        <f>SUMIFS('Aceite de Oliva'!AP$6:AP$257,'Aceite de Oliva'!$A$6:$A$257,"&gt;="&amp;$A267,'Aceite de Oliva'!$B$6:$B$257,"&lt;="&amp;$B267)</f>
        <v>0</v>
      </c>
      <c r="AQ267" s="9"/>
      <c r="AR267" s="9"/>
      <c r="AT267" s="4">
        <f>SUMIFS('Aceite de Oliva'!AT$6:AT$257,'Aceite de Oliva'!$A$6:$A$257,"&gt;="&amp;$A267,'Aceite de Oliva'!$B$6:$B$257,"&lt;="&amp;$B267)</f>
        <v>1.36</v>
      </c>
      <c r="AU267" s="4">
        <f>SUMIFS('Aceite de Oliva'!AU$6:AU$257,'Aceite de Oliva'!$A$6:$A$257,"&gt;="&amp;$A267,'Aceite de Oliva'!$B$6:$B$257,"&lt;="&amp;$B267)</f>
        <v>0.19</v>
      </c>
      <c r="AV267" s="4">
        <f>SUMIFS('Aceite de Oliva'!AV$6:AV$257,'Aceite de Oliva'!$A$6:$A$257,"&gt;="&amp;$A267,'Aceite de Oliva'!$B$6:$B$257,"&lt;="&amp;$B267)</f>
        <v>2.77</v>
      </c>
      <c r="AW267" s="4">
        <f>SUMIFS('Aceite de Oliva'!AW$6:AW$257,'Aceite de Oliva'!$A$6:$A$257,"&gt;="&amp;$A267,'Aceite de Oliva'!$B$6:$B$257,"&lt;="&amp;$B267)</f>
        <v>0</v>
      </c>
      <c r="BA267" s="4">
        <f>SUMIFS('Aceite de Oliva'!BA$6:BA$257,'Aceite de Oliva'!$A$6:$A$257,"&gt;="&amp;A267,'Aceite de Oliva'!$B$6:$B$257,"&lt;="&amp;B267)</f>
        <v>3.48</v>
      </c>
      <c r="BB267" s="4">
        <f>SUMIFS('Aceite de Oliva'!BB$6:BB$257,'Aceite de Oliva'!$A$6:$A$257,"&gt;="&amp;$A267,'Aceite de Oliva'!$B$6:$B$257,"&lt;="&amp;$B267)</f>
        <v>10.18</v>
      </c>
      <c r="BC267" s="4">
        <f>SUMIFS('Aceite de Oliva'!BC$6:BC$257,'Aceite de Oliva'!$A$6:$A$257,"&gt;="&amp;$A267,'Aceite de Oliva'!$B$6:$B$257,"&lt;="&amp;$B267)</f>
        <v>0.67999999999999994</v>
      </c>
      <c r="BD267" s="4">
        <f>SUMIFS('Aceite de Oliva'!BD$6:BD$257,'Aceite de Oliva'!$A$6:$A$257,"&gt;="&amp;$A267,'Aceite de Oliva'!$B$6:$B$257,"&lt;="&amp;$B267)</f>
        <v>0.21</v>
      </c>
      <c r="BH267" s="4">
        <f>SUMIFS('Aceite de Oliva'!BH$6:BH$257,'Aceite de Oliva'!$A$6:$A$257,"&gt;="&amp;$A267,'Aceite de Oliva'!$B$6:$B$257,"&lt;="&amp;$B267)</f>
        <v>3.3400000000000003</v>
      </c>
      <c r="BI267" s="4">
        <f>SUMIFS('Aceite de Oliva'!BI$6:BI$257,'Aceite de Oliva'!$A$6:$A$257,"&gt;="&amp;$A267,'Aceite de Oliva'!$B$6:$B$257,"&lt;="&amp;$B267)</f>
        <v>12.299999999999999</v>
      </c>
      <c r="BJ267" s="4">
        <f>SUMIFS('Aceite de Oliva'!BJ$6:BJ$257,'Aceite de Oliva'!$A$6:$A$257,"&gt;="&amp;$A267,'Aceite de Oliva'!$B$6:$B$257,"&lt;="&amp;$B267)</f>
        <v>0.56999999999999995</v>
      </c>
      <c r="BK267" s="4">
        <f>SUMIFS('Aceite de Oliva'!BK$6:BK$257,'Aceite de Oliva'!$A$6:$A$257,"&gt;="&amp;$A267,'Aceite de Oliva'!$B$6:$B$257,"&lt;="&amp;$B267)</f>
        <v>0.76</v>
      </c>
      <c r="BO267" s="4">
        <f>SUMIFS('Aceite de Oliva'!BO$6:BO$257,'Aceite de Oliva'!$A$6:$A$257,"&gt;="&amp;$A267,'Aceite de Oliva'!$B$6:$B$257,"&lt;="&amp;$B267)</f>
        <v>2.35</v>
      </c>
      <c r="BP267" s="4">
        <f>SUMIFS('Aceite de Oliva'!BP$6:BP$257,'Aceite de Oliva'!$A$6:$A$257,"&gt;="&amp;$A267,'Aceite de Oliva'!$B$6:$B$257,"&lt;="&amp;$B267)</f>
        <v>6.5</v>
      </c>
      <c r="BQ267" s="4">
        <f>SUMIFS('Aceite de Oliva'!BQ$6:BQ$257,'Aceite de Oliva'!$A$6:$A$257,"&gt;="&amp;$A267,'Aceite de Oliva'!$B$6:$B$257,"&lt;="&amp;$B267)</f>
        <v>1.78</v>
      </c>
      <c r="BR267" s="4">
        <f>SUMIFS('Aceite de Oliva'!BR$6:BR$257,'Aceite de Oliva'!$A$6:$A$257,"&gt;="&amp;$A267,'Aceite de Oliva'!$B$6:$B$257,"&lt;="&amp;$B267)</f>
        <v>0</v>
      </c>
      <c r="BV267" s="4">
        <f>SUMIFS('Aceite de Oliva'!BV$6:BV$257,'Aceite de Oliva'!$A$6:$A$257,"&gt;="&amp;$A267,'Aceite de Oliva'!$B$6:$B$257,"&lt;="&amp;$B267)</f>
        <v>2.8499999999999996</v>
      </c>
      <c r="BW267" s="4">
        <f>SUMIFS('Aceite de Oliva'!BW$6:BW$257,'Aceite de Oliva'!$A$6:$A$257,"&gt;="&amp;$A267,'Aceite de Oliva'!$B$6:$B$257,"&lt;="&amp;$B267)</f>
        <v>5.43</v>
      </c>
      <c r="BX267" s="4">
        <f>SUMIFS('Aceite de Oliva'!BX$6:BX$257,'Aceite de Oliva'!$A$6:$A$257,"&gt;="&amp;$A267,'Aceite de Oliva'!$B$6:$B$257,"&lt;="&amp;$B267)</f>
        <v>2.36</v>
      </c>
      <c r="BY267" s="4">
        <f>SUMIFS('Aceite de Oliva'!BY$6:BY$257,'Aceite de Oliva'!$A$6:$A$257,"&gt;="&amp;$A267,'Aceite de Oliva'!$B$6:$B$257,"&lt;="&amp;$B267)</f>
        <v>0.24</v>
      </c>
      <c r="CC267" s="4">
        <f>SUMIFS('Aceite de Oliva'!CC$6:CC$257,'Aceite de Oliva'!$A$6:$A$257,"&gt;="&amp;$A267,'Aceite de Oliva'!$B$6:$B$257,"&lt;="&amp;$B267)</f>
        <v>3.85</v>
      </c>
      <c r="CD267" s="4">
        <f>SUMIFS('Aceite de Oliva'!CD$6:CD$257,'Aceite de Oliva'!$A$6:$A$257,"&gt;="&amp;$A267,'Aceite de Oliva'!$B$6:$B$257,"&lt;="&amp;$B267)</f>
        <v>1.94</v>
      </c>
      <c r="CE267" s="4">
        <f>SUMIFS('Aceite de Oliva'!CE$6:CE$257,'Aceite de Oliva'!$A$6:$A$257,"&gt;="&amp;$A267,'Aceite de Oliva'!$B$6:$B$257,"&lt;="&amp;$B267)</f>
        <v>4.72</v>
      </c>
      <c r="CF267" s="4">
        <f>SUMIFS('Aceite de Oliva'!CF$6:CF$257,'Aceite de Oliva'!$A$6:$A$257,"&gt;="&amp;$A267,'Aceite de Oliva'!$B$6:$B$257,"&lt;="&amp;$B267)</f>
        <v>2.81</v>
      </c>
      <c r="CJ267" s="4">
        <f>SUMIFS('Aceite de Oliva'!CJ$6:CJ$257,'Aceite de Oliva'!$A$6:$A$257,"&gt;="&amp;$A267,'Aceite de Oliva'!$B$6:$B$257,"&lt;="&amp;$B267)</f>
        <v>4.75</v>
      </c>
      <c r="CK267" s="4">
        <f>SUMIFS('Aceite de Oliva'!CK$6:CK$257,'Aceite de Oliva'!$A$6:$A$257,"&gt;="&amp;$A267,'Aceite de Oliva'!$B$6:$B$257,"&lt;="&amp;$B267)</f>
        <v>3.3899999999999997</v>
      </c>
      <c r="CL267" s="4">
        <f>SUMIFS('Aceite de Oliva'!CL$6:CL$257,'Aceite de Oliva'!$A$6:$A$257,"&gt;="&amp;$A267,'Aceite de Oliva'!$B$6:$B$257,"&lt;="&amp;$B267)</f>
        <v>6.05</v>
      </c>
      <c r="CM267" s="4">
        <f>SUMIFS('Aceite de Oliva'!CM$6:CM$257,'Aceite de Oliva'!$A$6:$A$257,"&gt;="&amp;$A267,'Aceite de Oliva'!$B$6:$B$257,"&lt;="&amp;$B267)</f>
        <v>3.8499999999999996</v>
      </c>
      <c r="CQ267" s="4">
        <f>SUMIFS('Aceite de Oliva'!CQ$6:CQ$257,'Aceite de Oliva'!$A$6:$A$257,"&gt;="&amp;$A267,'Aceite de Oliva'!$B$6:$B$257,"&lt;="&amp;$B267)</f>
        <v>15.79</v>
      </c>
      <c r="CR267" s="4">
        <f>SUMIFS('Aceite de Oliva'!CR$6:CR$257,'Aceite de Oliva'!$A$6:$A$257,"&gt;="&amp;$A267,'Aceite de Oliva'!$B$6:$B$257,"&lt;="&amp;$B267)</f>
        <v>3.27</v>
      </c>
      <c r="CS267" s="4">
        <f>SUMIFS('Aceite de Oliva'!CS$6:CS$257,'Aceite de Oliva'!$A$6:$A$257,"&gt;="&amp;$A267,'Aceite de Oliva'!$B$6:$B$257,"&lt;="&amp;$B267)</f>
        <v>24.41</v>
      </c>
      <c r="CT267" s="4">
        <f>SUMIFS('Aceite de Oliva'!CT$6:CT$257,'Aceite de Oliva'!$A$6:$A$257,"&gt;="&amp;$A267,'Aceite de Oliva'!$B$6:$B$257,"&lt;="&amp;$B267)</f>
        <v>0.15</v>
      </c>
      <c r="CX267" s="4">
        <f>SUMIFS('Aceite de Oliva'!CX$6:CX$257,'Aceite de Oliva'!$A$6:$A$257,"&gt;="&amp;$A267,'Aceite de Oliva'!$B$6:$B$257,"&lt;="&amp;$B267)</f>
        <v>24.23</v>
      </c>
      <c r="CY267" s="4">
        <f>SUMIFS('Aceite de Oliva'!CY$6:CY$257,'Aceite de Oliva'!$A$6:$A$257,"&gt;="&amp;$A267,'Aceite de Oliva'!$B$6:$B$257,"&lt;="&amp;$B267)</f>
        <v>3.86</v>
      </c>
      <c r="CZ267" s="4">
        <f>SUMIFS('Aceite de Oliva'!CZ$6:CZ$257,'Aceite de Oliva'!$A$6:$A$257,"&gt;="&amp;$A267,'Aceite de Oliva'!$B$6:$B$257,"&lt;="&amp;$B267)</f>
        <v>28.240000000000002</v>
      </c>
      <c r="DA267" s="4">
        <f>SUMIFS('Aceite de Oliva'!DA$6:DA$257,'Aceite de Oliva'!$A$6:$A$257,"&gt;="&amp;$A267,'Aceite de Oliva'!$B$6:$B$257,"&lt;="&amp;$B267)</f>
        <v>34.25</v>
      </c>
      <c r="DE267" s="4">
        <f>SUMIFS('Aceite de Oliva'!DE$6:DE$257,'Aceite de Oliva'!$A$6:$A$257,"&gt;="&amp;$A267,'Aceite de Oliva'!$B$6:$B$257,"&lt;="&amp;$B267)</f>
        <v>21.64</v>
      </c>
      <c r="DF267" s="4">
        <f>SUMIFS('Aceite de Oliva'!DF$6:DF$257,'Aceite de Oliva'!$A$6:$A$257,"&gt;="&amp;$A267,'Aceite de Oliva'!$B$6:$B$257,"&lt;="&amp;$B267)</f>
        <v>4.8599999999999994</v>
      </c>
      <c r="DG267" s="4">
        <f>SUMIFS('Aceite de Oliva'!DG$6:DG$257,'Aceite de Oliva'!$A$6:$A$257,"&gt;="&amp;$A267,'Aceite de Oliva'!$B$6:$B$257,"&lt;="&amp;$B267)</f>
        <v>29.68</v>
      </c>
      <c r="DH267" s="4">
        <f>SUMIFS('Aceite de Oliva'!DH$6:DH$257,'Aceite de Oliva'!$A$6:$A$257,"&gt;="&amp;$A267,'Aceite de Oliva'!$B$6:$B$257,"&lt;="&amp;$B267)</f>
        <v>21.919999999999998</v>
      </c>
      <c r="DL267" s="4">
        <f>SUMIFS('Aceite de Oliva'!DL$6:DL$257,'Aceite de Oliva'!$A$6:$A$257,"&gt;="&amp;$A267,'Aceite de Oliva'!$B$6:$B$257,"&lt;="&amp;$B267)</f>
        <v>5.58</v>
      </c>
      <c r="DM267" s="4">
        <f>SUMIFS('Aceite de Oliva'!DM$6:DM$257,'Aceite de Oliva'!$A$6:$A$257,"&gt;="&amp;$A267,'Aceite de Oliva'!$B$6:$B$257,"&lt;="&amp;$B267)</f>
        <v>1.9100000000000001</v>
      </c>
      <c r="DN267" s="4">
        <f>SUMIFS('Aceite de Oliva'!DN$6:DN$257,'Aceite de Oliva'!$A$6:$A$257,"&gt;="&amp;$A267,'Aceite de Oliva'!$B$6:$B$257,"&lt;="&amp;$B267)</f>
        <v>8.32</v>
      </c>
      <c r="DO267" s="4">
        <f>SUMIFS('Aceite de Oliva'!DO$6:DO$257,'Aceite de Oliva'!$A$6:$A$257,"&gt;="&amp;$A267,'Aceite de Oliva'!$B$6:$B$257,"&lt;="&amp;$B267)</f>
        <v>1.3800000000000001</v>
      </c>
      <c r="DS267" s="4">
        <f>SUMIFS('Aceite de Oliva'!DS$6:DS$257,'Aceite de Oliva'!$A$6:$A$257,"&gt;="&amp;$A267,'Aceite de Oliva'!$B$6:$B$257,"&lt;="&amp;$B267)</f>
        <v>1.32</v>
      </c>
      <c r="DT267" s="4">
        <f>SUMIFS('Aceite de Oliva'!DT$6:DT$257,'Aceite de Oliva'!$A$6:$A$257,"&gt;="&amp;$A267,'Aceite de Oliva'!$B$6:$B$257,"&lt;="&amp;$B267)</f>
        <v>0</v>
      </c>
      <c r="DU267" s="4">
        <f>SUMIFS('Aceite de Oliva'!DU$6:DU$257,'Aceite de Oliva'!$A$6:$A$257,"&gt;="&amp;$A267,'Aceite de Oliva'!$B$6:$B$257,"&lt;="&amp;$B267)</f>
        <v>1.62</v>
      </c>
      <c r="DV267" s="4">
        <f>SUMIFS('Aceite de Oliva'!DV$6:DV$257,'Aceite de Oliva'!$A$6:$A$257,"&gt;="&amp;$A267,'Aceite de Oliva'!$B$6:$B$257,"&lt;="&amp;$B267)</f>
        <v>0.33</v>
      </c>
      <c r="DZ267" s="4">
        <f>SUMIFS('Aceite de Oliva'!DZ$6:DZ$257,'Aceite de Oliva'!$A$6:$A$257,"&gt;="&amp;$A267,'Aceite de Oliva'!$B$6:$B$257,"&lt;="&amp;$B267)</f>
        <v>2.1</v>
      </c>
      <c r="EA267" s="4">
        <f>SUMIFS('Aceite de Oliva'!EA$6:EA$257,'Aceite de Oliva'!$A$6:$A$257,"&gt;="&amp;$A267,'Aceite de Oliva'!$B$6:$B$257,"&lt;="&amp;$B267)</f>
        <v>2.27</v>
      </c>
      <c r="EB267" s="4">
        <f>SUMIFS('Aceite de Oliva'!EB$6:EB$257,'Aceite de Oliva'!$A$6:$A$257,"&gt;="&amp;$A267,'Aceite de Oliva'!$B$6:$B$257,"&lt;="&amp;$B267)</f>
        <v>2.6300000000000003</v>
      </c>
      <c r="EC267" s="4">
        <f>SUMIFS('Aceite de Oliva'!EC$6:EC$257,'Aceite de Oliva'!$A$6:$A$257,"&gt;="&amp;$A267,'Aceite de Oliva'!$B$6:$B$257,"&lt;="&amp;$B267)</f>
        <v>0</v>
      </c>
      <c r="EG267" s="4">
        <f>SUMIFS('Aceite de Oliva'!EG$6:EG$257,'Aceite de Oliva'!$A$6:$A$257,"&gt;="&amp;$A267,'Aceite de Oliva'!$B$6:$B$257,"&lt;="&amp;$B267)</f>
        <v>1.38</v>
      </c>
      <c r="EH267" s="4">
        <f>SUMIFS('Aceite de Oliva'!EH$6:EH$257,'Aceite de Oliva'!$A$6:$A$257,"&gt;="&amp;$A267,'Aceite de Oliva'!$B$6:$B$257,"&lt;="&amp;$B267)</f>
        <v>0.33</v>
      </c>
      <c r="EI267" s="4">
        <f>SUMIFS('Aceite de Oliva'!EI$6:EI$257,'Aceite de Oliva'!$A$6:$A$257,"&gt;="&amp;$A267,'Aceite de Oliva'!$B$6:$B$257,"&lt;="&amp;$B267)</f>
        <v>1.76</v>
      </c>
      <c r="EJ267" s="4">
        <f>SUMIFS('Aceite de Oliva'!EJ$6:EJ$257,'Aceite de Oliva'!$A$6:$A$257,"&gt;="&amp;$A267,'Aceite de Oliva'!$B$6:$B$257,"&lt;="&amp;$B267)</f>
        <v>1.58</v>
      </c>
      <c r="EN267" s="4">
        <f>SUMIFS('Aceite de Oliva'!EN$6:EN$257,'Aceite de Oliva'!$A$6:$A$257,"&gt;="&amp;$A267,'Aceite de Oliva'!$B$6:$B$257,"&lt;="&amp;$B267)</f>
        <v>1.98</v>
      </c>
      <c r="EO267" s="4">
        <f>SUMIFS('Aceite de Oliva'!EO$6:EO$257,'Aceite de Oliva'!$A$6:$A$257,"&gt;="&amp;$A267,'Aceite de Oliva'!$B$6:$B$257,"&lt;="&amp;$B267)</f>
        <v>2.17</v>
      </c>
      <c r="EP267" s="4">
        <f>SUMIFS('Aceite de Oliva'!EP$6:EP$257,'Aceite de Oliva'!$A$6:$A$257,"&gt;="&amp;$A267,'Aceite de Oliva'!$B$6:$B$257,"&lt;="&amp;$B267)</f>
        <v>2.1999999999999997</v>
      </c>
      <c r="EQ267" s="4">
        <f>SUMIFS('Aceite de Oliva'!EQ$6:EQ$257,'Aceite de Oliva'!$A$6:$A$257,"&gt;="&amp;$A267,'Aceite de Oliva'!$B$6:$B$257,"&lt;="&amp;$B267)</f>
        <v>1.02</v>
      </c>
      <c r="EU267" s="4">
        <f>SUMIFS('Aceite de Oliva'!EU$6:EU$257,'Aceite de Oliva'!$A$6:$A$257,"&gt;="&amp;$A267,'Aceite de Oliva'!$B$6:$B$257,"&lt;="&amp;$B267)</f>
        <v>1.3</v>
      </c>
      <c r="EV267" s="4">
        <f>SUMIFS('Aceite de Oliva'!EV$6:EV$257,'Aceite de Oliva'!$A$6:$A$257,"&gt;="&amp;$A267,'Aceite de Oliva'!$B$6:$B$257,"&lt;="&amp;$B267)</f>
        <v>1.03</v>
      </c>
      <c r="EW267" s="4">
        <f>SUMIFS('Aceite de Oliva'!EW$6:EW$257,'Aceite de Oliva'!$A$6:$A$257,"&gt;="&amp;$A267,'Aceite de Oliva'!$B$6:$B$257,"&lt;="&amp;$B267)</f>
        <v>1.5999999999999999</v>
      </c>
      <c r="EX267" s="4">
        <f>SUMIFS('Aceite de Oliva'!EX$6:EX$257,'Aceite de Oliva'!$A$6:$A$257,"&gt;="&amp;$A267,'Aceite de Oliva'!$B$6:$B$257,"&lt;="&amp;$B267)</f>
        <v>0.23</v>
      </c>
      <c r="FB267" s="4">
        <f>SUMIFS('Aceite de Oliva'!FB$6:FB$257,'Aceite de Oliva'!$A$6:$A$257,"&gt;="&amp;$A267,'Aceite de Oliva'!$B$6:$B$257,"&lt;="&amp;$B267)</f>
        <v>0.96</v>
      </c>
      <c r="FC267" s="4">
        <f>SUMIFS('Aceite de Oliva'!FC$6:FC$257,'Aceite de Oliva'!$A$6:$A$257,"&gt;="&amp;$A267,'Aceite de Oliva'!$B$6:$B$257,"&lt;="&amp;$B267)</f>
        <v>2.0099999999999998</v>
      </c>
      <c r="FD267" s="4">
        <f>SUMIFS('Aceite de Oliva'!FD$6:FD$257,'Aceite de Oliva'!$A$6:$A$257,"&gt;="&amp;$A267,'Aceite de Oliva'!$B$6:$B$257,"&lt;="&amp;$B267)</f>
        <v>0.89999999999999991</v>
      </c>
      <c r="FE267" s="4">
        <f>SUMIFS('Aceite de Oliva'!FE$6:FE$257,'Aceite de Oliva'!$A$6:$A$257,"&gt;="&amp;$A267,'Aceite de Oliva'!$B$6:$B$257,"&lt;="&amp;$B267)</f>
        <v>0</v>
      </c>
      <c r="FI267" s="4">
        <f>SUMIFS('Aceite de Oliva'!FI$6:FI$257,'Aceite de Oliva'!$A$6:$A$257,"&gt;="&amp;$A267,'Aceite de Oliva'!$B$6:$B$257,"&lt;="&amp;$B267)</f>
        <v>0.5</v>
      </c>
      <c r="FJ267" s="4">
        <f>SUMIFS('Aceite de Oliva'!FJ$6:FJ$257,'Aceite de Oliva'!$A$6:$A$257,"&gt;="&amp;$A267,'Aceite de Oliva'!$B$6:$B$257,"&lt;="&amp;$B267)</f>
        <v>0.6</v>
      </c>
      <c r="FK267" s="4">
        <f>SUMIFS('Aceite de Oliva'!FK$6:FK$257,'Aceite de Oliva'!$A$6:$A$257,"&gt;="&amp;$A267,'Aceite de Oliva'!$B$6:$B$257,"&lt;="&amp;$B267)</f>
        <v>0.18000000000000002</v>
      </c>
      <c r="FL267" s="4">
        <f>SUMIFS('Aceite de Oliva'!FL$6:FL$257,'Aceite de Oliva'!$A$6:$A$257,"&gt;="&amp;$A267,'Aceite de Oliva'!$B$6:$B$257,"&lt;="&amp;$B267)</f>
        <v>0</v>
      </c>
      <c r="FP267" s="4">
        <f>SUMIFS('Aceite de Oliva'!FP$6:FP$257,'Aceite de Oliva'!$A$6:$A$257,"&gt;="&amp;$A267,'Aceite de Oliva'!$B$6:$B$257,"&lt;="&amp;$B267)</f>
        <v>0.77</v>
      </c>
      <c r="FQ267" s="4">
        <f>SUMIFS('Aceite de Oliva'!FQ$6:FQ$257,'Aceite de Oliva'!$A$6:$A$257,"&gt;="&amp;$A267,'Aceite de Oliva'!$B$6:$B$257,"&lt;="&amp;$B267)</f>
        <v>2.87</v>
      </c>
      <c r="FR267" s="4">
        <f>SUMIFS('Aceite de Oliva'!FR$6:FR$257,'Aceite de Oliva'!$A$6:$A$257,"&gt;="&amp;$A267,'Aceite de Oliva'!$B$6:$B$257,"&lt;="&amp;$B267)</f>
        <v>0.37</v>
      </c>
      <c r="FS267" s="4">
        <f>SUMIFS('Aceite de Oliva'!FS$6:FS$257,'Aceite de Oliva'!$A$6:$A$257,"&gt;="&amp;$A267,'Aceite de Oliva'!$B$6:$B$257,"&lt;="&amp;$B267)</f>
        <v>0</v>
      </c>
      <c r="FW267" s="4">
        <f>SUMIFS('Aceite de Oliva'!FW$6:FW$257,'Aceite de Oliva'!$A$6:$A$257,"&gt;="&amp;$A267,'Aceite de Oliva'!$B$6:$B$257,"&lt;="&amp;$B267)</f>
        <v>1.49</v>
      </c>
      <c r="FX267" s="4">
        <f>SUMIFS('Aceite de Oliva'!FX$6:FX$257,'Aceite de Oliva'!$A$6:$A$257,"&gt;="&amp;$A267,'Aceite de Oliva'!$B$6:$B$257,"&lt;="&amp;$B267)</f>
        <v>2.19</v>
      </c>
      <c r="FY267" s="4">
        <f>SUMIFS('Aceite de Oliva'!FY$6:FY$257,'Aceite de Oliva'!$A$6:$A$257,"&gt;="&amp;$A267,'Aceite de Oliva'!$B$6:$B$257,"&lt;="&amp;$B267)</f>
        <v>1.2</v>
      </c>
      <c r="FZ267" s="4">
        <f>SUMIFS('Aceite de Oliva'!FZ$6:FZ$257,'Aceite de Oliva'!$A$6:$A$257,"&gt;="&amp;$A267,'Aceite de Oliva'!$B$6:$B$257,"&lt;="&amp;$B267)</f>
        <v>0.55000000000000004</v>
      </c>
      <c r="GD267" s="4">
        <f>SUMIFS('Aceite de Oliva'!GD$6:GD$257,'Aceite de Oliva'!$A$6:$A$257,"&gt;="&amp;$A267,'Aceite de Oliva'!$B$6:$B$257,"&lt;="&amp;$B267)</f>
        <v>1.31</v>
      </c>
      <c r="GE267" s="4">
        <f>SUMIFS('Aceite de Oliva'!GE$6:GE$257,'Aceite de Oliva'!$A$6:$A$257,"&gt;="&amp;$A267,'Aceite de Oliva'!$B$6:$B$257,"&lt;="&amp;$B267)</f>
        <v>0.88</v>
      </c>
      <c r="GF267" s="4">
        <f>SUMIFS('Aceite de Oliva'!GF$6:GF$257,'Aceite de Oliva'!$A$6:$A$257,"&gt;="&amp;$A267,'Aceite de Oliva'!$B$6:$B$257,"&lt;="&amp;$B267)</f>
        <v>0.36</v>
      </c>
      <c r="GG267" s="4">
        <f>SUMIFS('Aceite de Oliva'!GG$6:GG$257,'Aceite de Oliva'!$A$6:$A$257,"&gt;="&amp;$A267,'Aceite de Oliva'!$B$6:$B$257,"&lt;="&amp;$B267)</f>
        <v>0.86</v>
      </c>
      <c r="GK267" s="4">
        <f>SUMIFS('Aceite de Oliva'!GK$6:GK$257,'Aceite de Oliva'!$A$6:$A$257,"&gt;="&amp;$A267,'Aceite de Oliva'!$B$6:$B$257,"&lt;="&amp;$B267)</f>
        <v>0.55000000000000004</v>
      </c>
      <c r="GL267" s="4">
        <f>SUMIFS('Aceite de Oliva'!GL$6:GL$257,'Aceite de Oliva'!$A$6:$A$257,"&gt;="&amp;$A267,'Aceite de Oliva'!$B$6:$B$257,"&lt;="&amp;$B267)</f>
        <v>0.28999999999999998</v>
      </c>
      <c r="GM267" s="4">
        <f>SUMIFS('Aceite de Oliva'!GM$6:GM$257,'Aceite de Oliva'!$A$6:$A$257,"&gt;="&amp;$A267,'Aceite de Oliva'!$B$6:$B$257,"&lt;="&amp;$B267)</f>
        <v>0.8</v>
      </c>
      <c r="GN267" s="4">
        <f>SUMIFS('Aceite de Oliva'!GN$6:GN$257,'Aceite de Oliva'!$A$6:$A$257,"&gt;="&amp;$A267,'Aceite de Oliva'!$B$6:$B$257,"&lt;="&amp;$B267)</f>
        <v>0.27</v>
      </c>
      <c r="GR267" s="4">
        <f>SUMIFS('Aceite de Oliva'!GR$6:GR$257,'Aceite de Oliva'!$A$6:$A$257,"&gt;="&amp;$A267,'Aceite de Oliva'!$B$6:$B$257,"&lt;="&amp;$B267)</f>
        <v>0.58000000000000007</v>
      </c>
      <c r="GS267" s="4">
        <f>SUMIFS('Aceite de Oliva'!GS$6:GS$257,'Aceite de Oliva'!$A$6:$A$257,"&gt;="&amp;$A267,'Aceite de Oliva'!$B$6:$B$257,"&lt;="&amp;$B267)</f>
        <v>0.11</v>
      </c>
      <c r="GT267" s="4">
        <f>SUMIFS('Aceite de Oliva'!GT$6:GT$257,'Aceite de Oliva'!$A$6:$A$257,"&gt;="&amp;$A267,'Aceite de Oliva'!$B$6:$B$257,"&lt;="&amp;$B267)</f>
        <v>0.55000000000000004</v>
      </c>
      <c r="GU267" s="4">
        <f>SUMIFS('Aceite de Oliva'!GU$6:GU$257,'Aceite de Oliva'!$A$6:$A$257,"&gt;="&amp;$A267,'Aceite de Oliva'!$B$6:$B$257,"&lt;="&amp;$B267)</f>
        <v>0</v>
      </c>
      <c r="GY267" s="4">
        <f>SUMIFS('Aceite de Oliva'!GY$6:GY$257,'Aceite de Oliva'!$A$6:$A$257,"&gt;="&amp;$A267,'Aceite de Oliva'!$B$6:$B$257,"&lt;="&amp;$B267)</f>
        <v>0.33</v>
      </c>
      <c r="GZ267" s="4">
        <f>SUMIFS('Aceite de Oliva'!GZ$6:GZ$257,'Aceite de Oliva'!$A$6:$A$257,"&gt;="&amp;$A267,'Aceite de Oliva'!$B$6:$B$257,"&lt;="&amp;$B267)</f>
        <v>0.24</v>
      </c>
      <c r="HA267" s="4">
        <f>SUMIFS('Aceite de Oliva'!HA$6:HA$257,'Aceite de Oliva'!$A$6:$A$257,"&gt;="&amp;$A267,'Aceite de Oliva'!$B$6:$B$257,"&lt;="&amp;$B267)</f>
        <v>0.16999999999999998</v>
      </c>
      <c r="HB267" s="4">
        <f>SUMIFS('Aceite de Oliva'!HB$6:HB$257,'Aceite de Oliva'!$A$6:$A$257,"&gt;="&amp;$A267,'Aceite de Oliva'!$B$6:$B$257,"&lt;="&amp;$B267)</f>
        <v>0.32</v>
      </c>
      <c r="HF267" s="4">
        <f>SUMIFS('Aceite de Oliva'!HF$6:HF$257,'Aceite de Oliva'!$A$6:$A$257,"&gt;="&amp;$A267,'Aceite de Oliva'!$B$6:$B$257,"&lt;="&amp;$B267)</f>
        <v>0.63</v>
      </c>
      <c r="HG267" s="4">
        <f>SUMIFS('Aceite de Oliva'!HG$6:HG$257,'Aceite de Oliva'!$A$6:$A$257,"&gt;="&amp;$A267,'Aceite de Oliva'!$B$6:$B$257,"&lt;="&amp;$B267)</f>
        <v>0.34</v>
      </c>
      <c r="HH267" s="4">
        <f>SUMIFS('Aceite de Oliva'!HH$6:HH$257,'Aceite de Oliva'!$A$6:$A$257,"&gt;="&amp;$A267,'Aceite de Oliva'!$B$6:$B$257,"&lt;="&amp;$B267)</f>
        <v>0.52</v>
      </c>
      <c r="HI267" s="4">
        <f>SUMIFS('Aceite de Oliva'!HI$6:HI$257,'Aceite de Oliva'!$A$6:$A$257,"&gt;="&amp;$A267,'Aceite de Oliva'!$B$6:$B$257,"&lt;="&amp;$B267)</f>
        <v>0.19</v>
      </c>
      <c r="HM267" s="4">
        <f>SUMIFS('Aceite de Oliva'!HM$6:HM$257,'Aceite de Oliva'!$A$6:$A$257,"&gt;="&amp;$A267,'Aceite de Oliva'!$B$6:$B$257,"&lt;="&amp;$B267)</f>
        <v>0.49</v>
      </c>
      <c r="HN267" s="4">
        <f>SUMIFS('Aceite de Oliva'!HN$6:HN$257,'Aceite de Oliva'!$A$6:$A$257,"&gt;="&amp;$A267,'Aceite de Oliva'!$B$6:$B$257,"&lt;="&amp;$B267)</f>
        <v>0.86</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0.57000000000000006</v>
      </c>
      <c r="HU267" s="4">
        <f>SUMIFS('Aceite de Oliva'!HU$6:HU$257,'Aceite de Oliva'!$A$6:$A$257,"&gt;="&amp;$A267,'Aceite de Oliva'!$B$6:$B$257,"&lt;="&amp;$B267)</f>
        <v>0.65</v>
      </c>
      <c r="HV267" s="4">
        <f>SUMIFS('Aceite de Oliva'!HV$6:HV$257,'Aceite de Oliva'!$A$6:$A$257,"&gt;="&amp;$A267,'Aceite de Oliva'!$B$6:$B$257,"&lt;="&amp;$B267)</f>
        <v>0.56000000000000005</v>
      </c>
      <c r="HW267" s="4">
        <f>SUMIFS('Aceite de Oliva'!HW$6:HW$257,'Aceite de Oliva'!$A$6:$A$257,"&gt;="&amp;$A267,'Aceite de Oliva'!$B$6:$B$257,"&lt;="&amp;$B267)</f>
        <v>0</v>
      </c>
      <c r="IA267" s="4">
        <f>SUMIFS('Aceite de Oliva'!IA$6:IA$257,'Aceite de Oliva'!$A$6:$A$257,"&gt;="&amp;$A267,'Aceite de Oliva'!$B$6:$B$257,"&lt;="&amp;$B267)</f>
        <v>0.71</v>
      </c>
      <c r="IB267" s="4">
        <f>SUMIFS('Aceite de Oliva'!IB$6:IB$257,'Aceite de Oliva'!$A$6:$A$257,"&gt;="&amp;$A267,'Aceite de Oliva'!$B$6:$B$257,"&lt;="&amp;$B267)</f>
        <v>0.72</v>
      </c>
      <c r="IC267" s="4">
        <f>SUMIFS('Aceite de Oliva'!IC$6:IC$257,'Aceite de Oliva'!$A$6:$A$257,"&gt;="&amp;$A267,'Aceite de Oliva'!$B$6:$B$257,"&lt;="&amp;$B267)</f>
        <v>0.49</v>
      </c>
      <c r="ID267" s="4">
        <f>SUMIFS('Aceite de Oliva'!ID$6:ID$257,'Aceite de Oliva'!$A$6:$A$257,"&gt;="&amp;$A267,'Aceite de Oliva'!$B$6:$B$257,"&lt;="&amp;$B267)</f>
        <v>0</v>
      </c>
      <c r="IH267" s="4">
        <f>SUMIFS('Aceite de Oliva'!IH$6:IH$257,'Aceite de Oliva'!$A$6:$A$257,"&gt;="&amp;$A267,'Aceite de Oliva'!$B$6:$B$257,"&lt;="&amp;$B267)</f>
        <v>0.73</v>
      </c>
      <c r="II267" s="4">
        <f>SUMIFS('Aceite de Oliva'!II$6:II$257,'Aceite de Oliva'!$A$6:$A$257,"&gt;="&amp;$A267,'Aceite de Oliva'!$B$6:$B$257,"&lt;="&amp;$B267)</f>
        <v>0.89999999999999991</v>
      </c>
      <c r="IJ267" s="4">
        <f>SUMIFS('Aceite de Oliva'!IJ$6:IJ$257,'Aceite de Oliva'!$A$6:$A$257,"&gt;="&amp;$A267,'Aceite de Oliva'!$B$6:$B$257,"&lt;="&amp;$B267)</f>
        <v>0.54</v>
      </c>
      <c r="IK267" s="4">
        <f>SUMIFS('Aceite de Oliva'!IK$6:IK$257,'Aceite de Oliva'!$A$6:$A$257,"&gt;="&amp;$A267,'Aceite de Oliva'!$B$6:$B$257,"&lt;="&amp;$B267)</f>
        <v>0.13</v>
      </c>
      <c r="IO267" s="4">
        <f>SUMIFS('Aceite de Oliva'!IO$6:IO$257,'Aceite de Oliva'!$A$6:$A$257,"&gt;="&amp;$A267,'Aceite de Oliva'!$B$6:$B$257,"&lt;="&amp;$B267)</f>
        <v>0.22000000000000003</v>
      </c>
      <c r="IP267" s="4">
        <f>SUMIFS('Aceite de Oliva'!IP$6:IP$257,'Aceite de Oliva'!$A$6:$A$257,"&gt;="&amp;$A267,'Aceite de Oliva'!$B$6:$B$257,"&lt;="&amp;$B267)</f>
        <v>0.28999999999999998</v>
      </c>
      <c r="IQ267" s="4">
        <f>SUMIFS('Aceite de Oliva'!IQ$6:IQ$257,'Aceite de Oliva'!$A$6:$A$257,"&gt;="&amp;$A267,'Aceite de Oliva'!$B$6:$B$257,"&lt;="&amp;$B267)</f>
        <v>0.11</v>
      </c>
      <c r="IR267" s="4">
        <f>SUMIFS('Aceite de Oliva'!IR$6:IR$257,'Aceite de Oliva'!$A$6:$A$257,"&gt;="&amp;$A267,'Aceite de Oliva'!$B$6:$B$257,"&lt;="&amp;$B267)</f>
        <v>0.25</v>
      </c>
      <c r="IV267" s="4">
        <f>SUMIFS('Aceite de Oliva'!IV$6:IV$257,'Aceite de Oliva'!$A$6:$A$257,"&gt;="&amp;$A267,'Aceite de Oliva'!$B$6:$B$257,"&lt;="&amp;$B267)</f>
        <v>0.2</v>
      </c>
      <c r="IW267" s="4">
        <f>SUMIFS('Aceite de Oliva'!IW$6:IW$257,'Aceite de Oliva'!$A$6:$A$257,"&gt;="&amp;$A267,'Aceite de Oliva'!$B$6:$B$257,"&lt;="&amp;$B267)</f>
        <v>0</v>
      </c>
      <c r="IX267" s="4">
        <f>SUMIFS('Aceite de Oliva'!IX$6:IX$257,'Aceite de Oliva'!$A$6:$A$257,"&gt;="&amp;$A267,'Aceite de Oliva'!$B$6:$B$257,"&lt;="&amp;$B267)</f>
        <v>0.23</v>
      </c>
      <c r="IY267" s="4">
        <f>SUMIFS('Aceite de Oliva'!IY$6:IY$257,'Aceite de Oliva'!$A$6:$A$257,"&gt;="&amp;$A267,'Aceite de Oliva'!$B$6:$B$257,"&lt;="&amp;$B267)</f>
        <v>0.14000000000000001</v>
      </c>
      <c r="JC267" s="4">
        <f>SUMIFS('Aceite de Oliva'!JC$6:JC$257,'Aceite de Oliva'!$A$6:$A$257,"&gt;="&amp;$A267,'Aceite de Oliva'!$B$6:$B$257,"&lt;="&amp;$B267)</f>
        <v>0.59</v>
      </c>
      <c r="JD267" s="4">
        <f>SUMIFS('Aceite de Oliva'!JD$6:JD$257,'Aceite de Oliva'!$A$6:$A$257,"&gt;="&amp;$A267,'Aceite de Oliva'!$B$6:$B$257,"&lt;="&amp;$B267)</f>
        <v>0.21</v>
      </c>
      <c r="JE267" s="4">
        <f>SUMIFS('Aceite de Oliva'!JE$6:JE$257,'Aceite de Oliva'!$A$6:$A$257,"&gt;="&amp;$A267,'Aceite de Oliva'!$B$6:$B$257,"&lt;="&amp;$B267)</f>
        <v>0.62</v>
      </c>
      <c r="JF267" s="4">
        <f>SUMIFS('Aceite de Oliva'!JF$6:JF$257,'Aceite de Oliva'!$A$6:$A$257,"&gt;="&amp;$A267,'Aceite de Oliva'!$B$6:$B$257,"&lt;="&amp;$B267)</f>
        <v>0</v>
      </c>
      <c r="JJ267" s="4">
        <f>SUMIFS('Aceite de Oliva'!JJ$6:JJ$257,'Aceite de Oliva'!$A$6:$A$257,"&gt;="&amp;$A267,'Aceite de Oliva'!$B$6:$B$257,"&lt;="&amp;$B267)</f>
        <v>0.36</v>
      </c>
      <c r="JK267" s="4">
        <f>SUMIFS('Aceite de Oliva'!JK$6:JK$257,'Aceite de Oliva'!$A$6:$A$257,"&gt;="&amp;$A267,'Aceite de Oliva'!$B$6:$B$257,"&lt;="&amp;$B267)</f>
        <v>0.83</v>
      </c>
      <c r="JL267" s="4">
        <f>SUMIFS('Aceite de Oliva'!JL$6:JL$257,'Aceite de Oliva'!$A$6:$A$257,"&gt;="&amp;$A267,'Aceite de Oliva'!$B$6:$B$257,"&lt;="&amp;$B267)</f>
        <v>0.12</v>
      </c>
      <c r="JM267" s="4">
        <f>SUMIFS('Aceite de Oliva'!JM$6:JM$257,'Aceite de Oliva'!$A$6:$A$257,"&gt;="&amp;$A267,'Aceite de Oliva'!$B$6:$B$257,"&lt;="&amp;$B267)</f>
        <v>0</v>
      </c>
      <c r="JQ267" s="4">
        <f>SUMIFS('Aceite de Oliva'!JQ$6:JQ$257,'Aceite de Oliva'!$A$6:$A$257,"&gt;="&amp;$A267,'Aceite de Oliva'!$B$6:$B$257,"&lt;="&amp;$B267)</f>
        <v>0.11</v>
      </c>
      <c r="JR267" s="4">
        <f>SUMIFS('Aceite de Oliva'!JR$6:JR$257,'Aceite de Oliva'!$A$6:$A$257,"&gt;="&amp;$A267,'Aceite de Oliva'!$B$6:$B$257,"&lt;="&amp;$B267)</f>
        <v>0.33</v>
      </c>
      <c r="JS267" s="4">
        <f>SUMIFS('Aceite de Oliva'!JS$6:JS$257,'Aceite de Oliva'!$A$6:$A$257,"&gt;="&amp;$A267,'Aceite de Oliva'!$B$6:$B$257,"&lt;="&amp;$B267)</f>
        <v>0.04</v>
      </c>
      <c r="JT267" s="4">
        <f>SUMIFS('Aceite de Oliva'!JT$6:JT$257,'Aceite de Oliva'!$A$6:$A$257,"&gt;="&amp;$A267,'Aceite de Oliva'!$B$6:$B$257,"&lt;="&amp;$B267)</f>
        <v>0</v>
      </c>
      <c r="JX267" s="4">
        <f>SUMIFS('Aceite de Oliva'!JX$6:JX$257,'Aceite de Oliva'!$A$6:$A$257,"&gt;="&amp;$A267,'Aceite de Oliva'!$B$6:$B$257,"&lt;="&amp;$B267)</f>
        <v>0.41</v>
      </c>
      <c r="JY267" s="4">
        <f>SUMIFS('Aceite de Oliva'!JY$6:JY$257,'Aceite de Oliva'!$A$6:$A$257,"&gt;="&amp;$A267,'Aceite de Oliva'!$B$6:$B$257,"&lt;="&amp;$B267)</f>
        <v>0.65</v>
      </c>
      <c r="JZ267" s="4">
        <f>SUMIFS('Aceite de Oliva'!JZ$6:JZ$257,'Aceite de Oliva'!$A$6:$A$257,"&gt;="&amp;$A267,'Aceite de Oliva'!$B$6:$B$257,"&lt;="&amp;$B267)</f>
        <v>0.36</v>
      </c>
      <c r="KA267" s="4">
        <f>SUMIFS('Aceite de Oliva'!KA$6:KA$257,'Aceite de Oliva'!$A$6:$A$257,"&gt;="&amp;$A267,'Aceite de Oliva'!$B$6:$B$257,"&lt;="&amp;$B267)</f>
        <v>0</v>
      </c>
      <c r="KE267" s="4">
        <f>SUMIFS('Aceite de Oliva'!KE$6:KE$257,'Aceite de Oliva'!$A$6:$A$257,"&gt;="&amp;$A267,'Aceite de Oliva'!$B$6:$B$257,"&lt;="&amp;$B267)</f>
        <v>0.1</v>
      </c>
      <c r="KF267" s="4">
        <f>SUMIFS('Aceite de Oliva'!KF$6:KF$257,'Aceite de Oliva'!$A$6:$A$257,"&gt;="&amp;$A267,'Aceite de Oliva'!$B$6:$B$257,"&lt;="&amp;$B267)</f>
        <v>0</v>
      </c>
      <c r="KG267" s="4">
        <f>SUMIFS('Aceite de Oliva'!KG$6:KG$257,'Aceite de Oliva'!$A$6:$A$257,"&gt;="&amp;$A267,'Aceite de Oliva'!$B$6:$B$257,"&lt;="&amp;$B267)</f>
        <v>0.09</v>
      </c>
      <c r="KH267" s="4">
        <f>SUMIFS('Aceite de Oliva'!KH$6:KH$257,'Aceite de Oliva'!$A$6:$A$257,"&gt;="&amp;$A267,'Aceite de Oliva'!$B$6:$B$257,"&lt;="&amp;$B267)</f>
        <v>0</v>
      </c>
      <c r="KL267" s="4">
        <f>SUMIFS('Aceite de Oliva'!KL$6:KL$257,'Aceite de Oliva'!$A$6:$A$257,"&gt;="&amp;$A267,'Aceite de Oliva'!$B$6:$B$257,"&lt;="&amp;$B267)</f>
        <v>0.55999999999999994</v>
      </c>
      <c r="KM267" s="4">
        <f>SUMIFS('Aceite de Oliva'!KM$6:KM$257,'Aceite de Oliva'!$A$6:$A$257,"&gt;="&amp;$A267,'Aceite de Oliva'!$B$6:$B$257,"&lt;="&amp;$B267)</f>
        <v>0</v>
      </c>
      <c r="KN267" s="4">
        <f>SUMIFS('Aceite de Oliva'!KN$6:KN$257,'Aceite de Oliva'!$A$6:$A$257,"&gt;="&amp;$A267,'Aceite de Oliva'!$B$6:$B$257,"&lt;="&amp;$B267)</f>
        <v>0.54</v>
      </c>
      <c r="KO267" s="4">
        <f>SUMIFS('Aceite de Oliva'!KO$6:KO$257,'Aceite de Oliva'!$A$6:$A$257,"&gt;="&amp;$A267,'Aceite de Oliva'!$B$6:$B$257,"&lt;="&amp;$B267)</f>
        <v>0</v>
      </c>
      <c r="KS267" s="4">
        <f>SUMIFS('Aceite de Oliva'!KS$6:KS$257,'Aceite de Oliva'!$A$6:$A$257,"&gt;="&amp;$A267,'Aceite de Oliva'!$B$6:$B$257,"&lt;="&amp;$B267)</f>
        <v>0.66999999999999993</v>
      </c>
      <c r="KT267" s="4">
        <f>SUMIFS('Aceite de Oliva'!KT$6:KT$257,'Aceite de Oliva'!$A$6:$A$257,"&gt;="&amp;$A267,'Aceite de Oliva'!$B$6:$B$257,"&lt;="&amp;$B267)</f>
        <v>0.85</v>
      </c>
      <c r="KU267" s="4">
        <f>SUMIFS('Aceite de Oliva'!KU$6:KU$257,'Aceite de Oliva'!$A$6:$A$257,"&gt;="&amp;$A267,'Aceite de Oliva'!$B$6:$B$257,"&lt;="&amp;$B267)</f>
        <v>0.34</v>
      </c>
      <c r="KV267" s="4">
        <f>SUMIFS('Aceite de Oliva'!KV$6:KV$257,'Aceite de Oliva'!$A$6:$A$257,"&gt;="&amp;$A267,'Aceite de Oliva'!$B$6:$B$257,"&lt;="&amp;$B267)</f>
        <v>0</v>
      </c>
      <c r="KZ267" s="4">
        <f>SUMIFS('Aceite de Oliva'!KZ$6:KZ$257,'Aceite de Oliva'!$A$6:$A$257,"&gt;="&amp;$A267,'Aceite de Oliva'!$B$6:$B$257,"&lt;="&amp;$B267)</f>
        <v>0.54</v>
      </c>
      <c r="LA267" s="4">
        <f>SUMIFS('Aceite de Oliva'!LA$6:LA$257,'Aceite de Oliva'!$A$6:$A$257,"&gt;="&amp;$A267,'Aceite de Oliva'!$B$6:$B$257,"&lt;="&amp;$B267)</f>
        <v>0.15</v>
      </c>
      <c r="LB267" s="4">
        <f>SUMIFS('Aceite de Oliva'!LB$6:LB$257,'Aceite de Oliva'!$A$6:$A$257,"&gt;="&amp;$A267,'Aceite de Oliva'!$B$6:$B$257,"&lt;="&amp;$B267)</f>
        <v>0.47000000000000003</v>
      </c>
      <c r="LC267" s="4">
        <f>SUMIFS('Aceite de Oliva'!LC$6:LC$257,'Aceite de Oliva'!$A$6:$A$257,"&gt;="&amp;$A267,'Aceite de Oliva'!$B$6:$B$257,"&lt;="&amp;$B267)</f>
        <v>0</v>
      </c>
      <c r="LG267" s="4">
        <f>SUMIFS('Aceite de Oliva'!LG$6:LG$257,'Aceite de Oliva'!$A$6:$A$257,"&gt;="&amp;$A267,'Aceite de Oliva'!$B$6:$B$257,"&lt;="&amp;$B267)</f>
        <v>0.63</v>
      </c>
      <c r="LH267" s="4">
        <f>SUMIFS('Aceite de Oliva'!LH$6:LH$257,'Aceite de Oliva'!$A$6:$A$257,"&gt;="&amp;$A267,'Aceite de Oliva'!$B$6:$B$257,"&lt;="&amp;$B267)</f>
        <v>1.03</v>
      </c>
      <c r="LI267" s="4">
        <f>SUMIFS('Aceite de Oliva'!LI$6:LI$257,'Aceite de Oliva'!$A$6:$A$257,"&gt;="&amp;$A267,'Aceite de Oliva'!$B$6:$B$257,"&lt;="&amp;$B267)</f>
        <v>0.56000000000000005</v>
      </c>
      <c r="LJ267" s="4">
        <f>SUMIFS('Aceite de Oliva'!LJ$6:LJ$257,'Aceite de Oliva'!$A$6:$A$257,"&gt;="&amp;$A267,'Aceite de Oliva'!$B$6:$B$257,"&lt;="&amp;$B267)</f>
        <v>0.24</v>
      </c>
      <c r="LN267" s="4">
        <f>SUMIFS('Aceite de Oliva'!LN$6:LN$257,'Aceite de Oliva'!$A$6:$A$257,"&gt;="&amp;$A267,'Aceite de Oliva'!$B$6:$B$257,"&lt;="&amp;$B267)</f>
        <v>0.95</v>
      </c>
      <c r="LO267" s="4">
        <f>SUMIFS('Aceite de Oliva'!LO$6:LO$257,'Aceite de Oliva'!$A$6:$A$257,"&gt;="&amp;$A267,'Aceite de Oliva'!$B$6:$B$257,"&lt;="&amp;$B267)</f>
        <v>0.64</v>
      </c>
      <c r="LP267" s="4">
        <f>SUMIFS('Aceite de Oliva'!LP$6:LP$257,'Aceite de Oliva'!$A$6:$A$257,"&gt;="&amp;$A267,'Aceite de Oliva'!$B$6:$B$257,"&lt;="&amp;$B267)</f>
        <v>1.24</v>
      </c>
      <c r="LQ267" s="4">
        <f>SUMIFS('Aceite de Oliva'!LQ$6:LQ$257,'Aceite de Oliva'!$A$6:$A$257,"&gt;="&amp;$A267,'Aceite de Oliva'!$B$6:$B$257,"&lt;="&amp;$B267)</f>
        <v>0</v>
      </c>
      <c r="LU267" s="4">
        <f>SUMIFS('Aceite de Oliva'!LU$6:LU$257,'Aceite de Oliva'!$A$6:$A$257,"&gt;="&amp;$A267,'Aceite de Oliva'!$B$6:$B$257,"&lt;="&amp;$B267)</f>
        <v>0.98</v>
      </c>
      <c r="LV267" s="4">
        <f>SUMIFS('Aceite de Oliva'!LV$6:LV$257,'Aceite de Oliva'!$A$6:$A$257,"&gt;="&amp;$A267,'Aceite de Oliva'!$B$6:$B$257,"&lt;="&amp;$B267)</f>
        <v>0.65999999999999992</v>
      </c>
      <c r="LW267" s="4">
        <f>SUMIFS('Aceite de Oliva'!LW$6:LW$257,'Aceite de Oliva'!$A$6:$A$257,"&gt;="&amp;$A267,'Aceite de Oliva'!$B$6:$B$257,"&lt;="&amp;$B267)</f>
        <v>0.89999999999999991</v>
      </c>
      <c r="LX267" s="4">
        <f>SUMIFS('Aceite de Oliva'!LX$6:LX$257,'Aceite de Oliva'!$A$6:$A$257,"&gt;="&amp;$A267,'Aceite de Oliva'!$B$6:$B$257,"&lt;="&amp;$B267)</f>
        <v>0.5</v>
      </c>
      <c r="MB267" s="4">
        <f>SUMIFS('Aceite de Oliva'!MB$6:MB$257,'Aceite de Oliva'!$A$6:$A$257,"&gt;="&amp;$A267,'Aceite de Oliva'!$B$6:$B$257,"&lt;="&amp;$B267)</f>
        <v>0.78999999999999992</v>
      </c>
      <c r="MC267" s="4">
        <f>SUMIFS('Aceite de Oliva'!MC$6:MC$257,'Aceite de Oliva'!$A$6:$A$257,"&gt;="&amp;$A267,'Aceite de Oliva'!$B$6:$B$257,"&lt;="&amp;$B267)</f>
        <v>2.59</v>
      </c>
      <c r="MD267" s="4">
        <f>SUMIFS('Aceite de Oliva'!MD$6:MD$257,'Aceite de Oliva'!$A$6:$A$257,"&gt;="&amp;$A267,'Aceite de Oliva'!$B$6:$B$257,"&lt;="&amp;$B267)</f>
        <v>0.45</v>
      </c>
      <c r="ME267" s="4">
        <f>SUMIFS('Aceite de Oliva'!ME$6:ME$257,'Aceite de Oliva'!$A$6:$A$257,"&gt;="&amp;$A267,'Aceite de Oliva'!$B$6:$B$257,"&lt;="&amp;$B267)</f>
        <v>0</v>
      </c>
      <c r="MI267" s="4">
        <f>SUMIFS('Aceite de Oliva'!MI$6:MI$257,'Aceite de Oliva'!$A$6:$A$257,"&gt;="&amp;$A267,'Aceite de Oliva'!$B$6:$B$257,"&lt;="&amp;$B267)</f>
        <v>3.63</v>
      </c>
      <c r="MJ267" s="4">
        <f>SUMIFS('Aceite de Oliva'!MJ$6:MJ$257,'Aceite de Oliva'!$A$6:$A$257,"&gt;="&amp;$A267,'Aceite de Oliva'!$B$6:$B$257,"&lt;="&amp;$B267)</f>
        <v>4.08</v>
      </c>
      <c r="MK267" s="4">
        <f>SUMIFS('Aceite de Oliva'!MK$6:MK$257,'Aceite de Oliva'!$A$6:$A$257,"&gt;="&amp;$A267,'Aceite de Oliva'!$B$6:$B$257,"&lt;="&amp;$B267)</f>
        <v>3.42</v>
      </c>
      <c r="ML267" s="4">
        <f>SUMIFS('Aceite de Oliva'!ML$6:ML$257,'Aceite de Oliva'!$A$6:$A$257,"&gt;="&amp;$A267,'Aceite de Oliva'!$B$6:$B$257,"&lt;="&amp;$B267)</f>
        <v>3.8200000000000003</v>
      </c>
      <c r="MP267" s="4">
        <f>SUMIFS('Aceite de Oliva'!MP$6:MP$257,'Aceite de Oliva'!$A$6:$A$257,"&gt;="&amp;$A267,'Aceite de Oliva'!$B$6:$B$257,"&lt;="&amp;$B267)</f>
        <v>3.46</v>
      </c>
      <c r="MQ267" s="4">
        <f>SUMIFS('Aceite de Oliva'!MQ$6:MQ$257,'Aceite de Oliva'!$A$6:$A$257,"&gt;="&amp;$A267,'Aceite de Oliva'!$B$6:$B$257,"&lt;="&amp;$B267)</f>
        <v>3.3200000000000003</v>
      </c>
      <c r="MR267" s="4">
        <f>SUMIFS('Aceite de Oliva'!MR$6:MR$257,'Aceite de Oliva'!$A$6:$A$257,"&gt;="&amp;$A267,'Aceite de Oliva'!$B$6:$B$257,"&lt;="&amp;$B267)</f>
        <v>3.08</v>
      </c>
      <c r="MS267" s="4">
        <f>SUMIFS('Aceite de Oliva'!MS$6:MS$257,'Aceite de Oliva'!$A$6:$A$257,"&gt;="&amp;$A267,'Aceite de Oliva'!$B$6:$B$257,"&lt;="&amp;$B267)</f>
        <v>6.09</v>
      </c>
      <c r="MW267" s="4">
        <f>SUMIFS('Aceite de Oliva'!MW$6:MW$257,'Aceite de Oliva'!$A$6:$A$257,"&gt;="&amp;$A267,'Aceite de Oliva'!$B$6:$B$257,"&lt;="&amp;$B267)</f>
        <v>3.16</v>
      </c>
      <c r="MX267" s="4">
        <f>SUMIFS('Aceite de Oliva'!MX$6:MX$257,'Aceite de Oliva'!$A$6:$A$257,"&gt;="&amp;$A267,'Aceite de Oliva'!$B$6:$B$257,"&lt;="&amp;$B267)</f>
        <v>3.14</v>
      </c>
      <c r="MY267" s="4">
        <f>SUMIFS('Aceite de Oliva'!MY$6:MY$257,'Aceite de Oliva'!$A$6:$A$257,"&gt;="&amp;$A267,'Aceite de Oliva'!$B$6:$B$257,"&lt;="&amp;$B267)</f>
        <v>2.9899999999999998</v>
      </c>
      <c r="MZ267" s="4">
        <f>SUMIFS('Aceite de Oliva'!MZ$6:MZ$257,'Aceite de Oliva'!$A$6:$A$257,"&gt;="&amp;$A267,'Aceite de Oliva'!$B$6:$B$257,"&lt;="&amp;$B267)</f>
        <v>2.14</v>
      </c>
      <c r="ND267" s="4">
        <f>SUMIFS('Aceite de Oliva'!ND$6:ND$257,'Aceite de Oliva'!$A$6:$A$257,"&gt;="&amp;$A267,'Aceite de Oliva'!$B$6:$B$257,"&lt;="&amp;$B267)</f>
        <v>4.12</v>
      </c>
      <c r="NE267" s="4">
        <f>SUMIFS('Aceite de Oliva'!NE$6:NE$257,'Aceite de Oliva'!$A$6:$A$257,"&gt;="&amp;$A267,'Aceite de Oliva'!$B$6:$B$257,"&lt;="&amp;$B267)</f>
        <v>3.37</v>
      </c>
      <c r="NF267" s="4">
        <f>SUMIFS('Aceite de Oliva'!NF$6:NF$257,'Aceite de Oliva'!$A$6:$A$257,"&gt;="&amp;$A267,'Aceite de Oliva'!$B$6:$B$257,"&lt;="&amp;$B267)</f>
        <v>5.23</v>
      </c>
      <c r="NG267" s="4">
        <f>SUMIFS('Aceite de Oliva'!NG$6:NG$257,'Aceite de Oliva'!$A$6:$A$257,"&gt;="&amp;$A267,'Aceite de Oliva'!$B$6:$B$257,"&lt;="&amp;$B267)</f>
        <v>0.80999999999999994</v>
      </c>
      <c r="NK267" s="4">
        <f>SUMIFS('Aceite de Oliva'!NK$6:NK$257,'Aceite de Oliva'!$A$6:$A$257,"&gt;="&amp;$A267,'Aceite de Oliva'!$B$6:$B$257,"&lt;="&amp;$B267)</f>
        <v>2.85</v>
      </c>
      <c r="NL267" s="4">
        <f>SUMIFS('Aceite de Oliva'!NL$6:NL$257,'Aceite de Oliva'!$A$6:$A$257,"&gt;="&amp;$A267,'Aceite de Oliva'!$B$6:$B$257,"&lt;="&amp;$B267)</f>
        <v>2.34</v>
      </c>
      <c r="NM267" s="4">
        <f>SUMIFS('Aceite de Oliva'!NM$6:NM$257,'Aceite de Oliva'!$A$6:$A$257,"&gt;="&amp;$A267,'Aceite de Oliva'!$B$6:$B$257,"&lt;="&amp;$B267)</f>
        <v>3.61</v>
      </c>
      <c r="NN267" s="4">
        <f>SUMIFS('Aceite de Oliva'!NN$6:NN$257,'Aceite de Oliva'!$A$6:$A$257,"&gt;="&amp;$A267,'Aceite de Oliva'!$B$6:$B$257,"&lt;="&amp;$B267)</f>
        <v>0.32</v>
      </c>
      <c r="NR267" s="4">
        <f>SUMIFS('Aceite de Oliva'!NR$6:NR$257,'Aceite de Oliva'!$A$6:$A$257,"&gt;="&amp;$A267,'Aceite de Oliva'!$B$6:$B$257,"&lt;="&amp;$B267)</f>
        <v>2.2800000000000002</v>
      </c>
      <c r="NS267" s="4">
        <f>SUMIFS('Aceite de Oliva'!NS$6:NS$257,'Aceite de Oliva'!$A$6:$A$257,"&gt;="&amp;$A267,'Aceite de Oliva'!$B$6:$B$257,"&lt;="&amp;$B267)</f>
        <v>0.82</v>
      </c>
      <c r="NT267" s="4">
        <f>SUMIFS('Aceite de Oliva'!NT$6:NT$257,'Aceite de Oliva'!$A$6:$A$257,"&gt;="&amp;$A267,'Aceite de Oliva'!$B$6:$B$257,"&lt;="&amp;$B267)</f>
        <v>2.94</v>
      </c>
      <c r="NU267" s="4">
        <f>SUMIFS('Aceite de Oliva'!NU$6:NU$257,'Aceite de Oliva'!$A$6:$A$257,"&gt;="&amp;$A267,'Aceite de Oliva'!$B$6:$B$257,"&lt;="&amp;$B267)</f>
        <v>0</v>
      </c>
      <c r="NY267" s="4">
        <f>SUMIFS('Aceite de Oliva'!NY$6:NY$257,'Aceite de Oliva'!$A$6:$A$257,"&gt;="&amp;$A267,'Aceite de Oliva'!$B$6:$B$257,"&lt;="&amp;$B267)</f>
        <v>34.700000000000003</v>
      </c>
      <c r="NZ267" s="4">
        <f>SUMIFS('Aceite de Oliva'!NZ$6:NZ$257,'Aceite de Oliva'!$A$6:$A$257,"&gt;="&amp;$A267,'Aceite de Oliva'!$B$6:$B$257,"&lt;="&amp;$B267)</f>
        <v>13.19</v>
      </c>
      <c r="OA267" s="4">
        <f>SUMIFS('Aceite de Oliva'!OA$6:OA$257,'Aceite de Oliva'!$A$6:$A$257,"&gt;="&amp;$A267,'Aceite de Oliva'!$B$6:$B$257,"&lt;="&amp;$B267)</f>
        <v>43.260000000000005</v>
      </c>
      <c r="OB267" s="4">
        <f>SUMIFS('Aceite de Oliva'!OB$6:OB$257,'Aceite de Oliva'!$A$6:$A$257,"&gt;="&amp;$A267,'Aceite de Oliva'!$B$6:$B$257,"&lt;="&amp;$B267)</f>
        <v>39.9</v>
      </c>
      <c r="OF267" s="4">
        <f>SUMIFS('Aceite de Oliva'!OF$6:OF$257,'Aceite de Oliva'!$A$6:$A$257,"&gt;="&amp;$A267,'Aceite de Oliva'!$B$6:$B$257,"&lt;="&amp;$B267)</f>
        <v>46.760000000000005</v>
      </c>
      <c r="OG267" s="4">
        <f>SUMIFS('Aceite de Oliva'!OG$6:OG$257,'Aceite de Oliva'!$A$6:$A$257,"&gt;="&amp;$A267,'Aceite de Oliva'!$B$6:$B$257,"&lt;="&amp;$B267)</f>
        <v>15.24</v>
      </c>
      <c r="OH267" s="4">
        <f>SUMIFS('Aceite de Oliva'!OH$6:OH$257,'Aceite de Oliva'!$A$6:$A$257,"&gt;="&amp;$A267,'Aceite de Oliva'!$B$6:$B$257,"&lt;="&amp;$B267)</f>
        <v>60.59</v>
      </c>
      <c r="OI267" s="4">
        <f>SUMIFS('Aceite de Oliva'!OI$6:OI$257,'Aceite de Oliva'!$A$6:$A$257,"&gt;="&amp;$A267,'Aceite de Oliva'!$B$6:$B$257,"&lt;="&amp;$B267)</f>
        <v>47.54</v>
      </c>
      <c r="OM267" s="4">
        <f>SUMIFS('Aceite de Oliva'!OM$6:OM$257,'Aceite de Oliva'!$A$6:$A$257,"&gt;="&amp;$A267,'Aceite de Oliva'!$B$6:$B$257,"&lt;="&amp;$B267)</f>
        <v>19.95</v>
      </c>
      <c r="ON267" s="4">
        <f>SUMIFS('Aceite de Oliva'!ON$6:ON$257,'Aceite de Oliva'!$A$6:$A$257,"&gt;="&amp;$A267,'Aceite de Oliva'!$B$6:$B$257,"&lt;="&amp;$B267)</f>
        <v>13.86</v>
      </c>
      <c r="OO267" s="4">
        <f>SUMIFS('Aceite de Oliva'!OO$6:OO$257,'Aceite de Oliva'!$A$6:$A$257,"&gt;="&amp;$A267,'Aceite de Oliva'!$B$6:$B$257,"&lt;="&amp;$B267)</f>
        <v>23.47</v>
      </c>
      <c r="OP267" s="4">
        <f>SUMIFS('Aceite de Oliva'!OP$6:OP$257,'Aceite de Oliva'!$A$6:$A$257,"&gt;="&amp;$A267,'Aceite de Oliva'!$B$6:$B$257,"&lt;="&amp;$B267)</f>
        <v>17.7</v>
      </c>
      <c r="OT267" s="4">
        <f>SUMIFS('Aceite de Oliva'!OT$6:OT$257,'Aceite de Oliva'!$A$6:$A$257,"&gt;="&amp;$A267,'Aceite de Oliva'!$B$6:$B$257,"&lt;="&amp;$B267)</f>
        <v>4.6500000000000004</v>
      </c>
      <c r="OU267" s="4">
        <f>SUMIFS('Aceite de Oliva'!OU$6:OU$257,'Aceite de Oliva'!$A$6:$A$257,"&gt;="&amp;$A267,'Aceite de Oliva'!$B$6:$B$257,"&lt;="&amp;$B267)</f>
        <v>3.04</v>
      </c>
      <c r="OV267" s="4">
        <f>SUMIFS('Aceite de Oliva'!OV$6:OV$257,'Aceite de Oliva'!$A$6:$A$257,"&gt;="&amp;$A267,'Aceite de Oliva'!$B$6:$B$257,"&lt;="&amp;$B267)</f>
        <v>5.82</v>
      </c>
      <c r="OW267" s="4">
        <f>SUMIFS('Aceite de Oliva'!OW$6:OW$257,'Aceite de Oliva'!$A$6:$A$257,"&gt;="&amp;$A267,'Aceite de Oliva'!$B$6:$B$257,"&lt;="&amp;$B267)</f>
        <v>2.85</v>
      </c>
      <c r="PA267" s="4">
        <f>SUMIFS('Aceite de Oliva'!PA$6:PA$257,'Aceite de Oliva'!$A$6:$A$257,"&gt;="&amp;$A267,'Aceite de Oliva'!$B$6:$B$257,"&lt;="&amp;$B267)</f>
        <v>2.2400000000000002</v>
      </c>
      <c r="PB267" s="4">
        <f>SUMIFS('Aceite de Oliva'!PB$6:PB$257,'Aceite de Oliva'!$A$6:$A$257,"&gt;="&amp;$A267,'Aceite de Oliva'!$B$6:$B$257,"&lt;="&amp;$B267)</f>
        <v>3.8000000000000003</v>
      </c>
      <c r="PC267" s="4">
        <f>SUMIFS('Aceite de Oliva'!PC$6:PC$257,'Aceite de Oliva'!$A$6:$A$257,"&gt;="&amp;$A267,'Aceite de Oliva'!$B$6:$B$257,"&lt;="&amp;$B267)</f>
        <v>2.41</v>
      </c>
      <c r="PD267" s="4">
        <f>SUMIFS('Aceite de Oliva'!PD$6:PD$257,'Aceite de Oliva'!$A$6:$A$257,"&gt;="&amp;$A267,'Aceite de Oliva'!$B$6:$B$257,"&lt;="&amp;$B267)</f>
        <v>0</v>
      </c>
      <c r="PH267" s="4">
        <f>SUMIFS('Aceite de Oliva'!PH$6:PH$257,'Aceite de Oliva'!$A$6:$A$257,"&gt;="&amp;$A267,'Aceite de Oliva'!$B$6:$B$257,"&lt;="&amp;$B267)</f>
        <v>2.5099999999999998</v>
      </c>
      <c r="PI267" s="4">
        <f>SUMIFS('Aceite de Oliva'!PI$6:PI$257,'Aceite de Oliva'!$A$6:$A$257,"&gt;="&amp;$A267,'Aceite de Oliva'!$B$6:$B$257,"&lt;="&amp;$B267)</f>
        <v>3.8</v>
      </c>
      <c r="PJ267" s="4">
        <f>SUMIFS('Aceite de Oliva'!PJ$6:PJ$257,'Aceite de Oliva'!$A$6:$A$257,"&gt;="&amp;$A267,'Aceite de Oliva'!$B$6:$B$257,"&lt;="&amp;$B267)</f>
        <v>2.6100000000000003</v>
      </c>
      <c r="PK267" s="4">
        <f>SUMIFS('Aceite de Oliva'!PK$6:PK$257,'Aceite de Oliva'!$A$6:$A$257,"&gt;="&amp;$A267,'Aceite de Oliva'!$B$6:$B$257,"&lt;="&amp;$B267)</f>
        <v>1.69</v>
      </c>
      <c r="PO267" s="4">
        <f>SUMIFS('Aceite de Oliva'!PO$6:PO$257,'Aceite de Oliva'!$A$6:$A$257,"&gt;="&amp;$A267,'Aceite de Oliva'!$B$6:$B$257,"&lt;="&amp;$B267)</f>
        <v>2.8</v>
      </c>
      <c r="PP267" s="4">
        <f>SUMIFS('Aceite de Oliva'!PP$6:PP$257,'Aceite de Oliva'!$A$6:$A$257,"&gt;="&amp;$A267,'Aceite de Oliva'!$B$6:$B$257,"&lt;="&amp;$B267)</f>
        <v>5.75</v>
      </c>
      <c r="PQ267" s="4">
        <f>SUMIFS('Aceite de Oliva'!PQ$6:PQ$257,'Aceite de Oliva'!$A$6:$A$257,"&gt;="&amp;$A267,'Aceite de Oliva'!$B$6:$B$257,"&lt;="&amp;$B267)</f>
        <v>2.0299999999999998</v>
      </c>
      <c r="PR267" s="4">
        <f>SUMIFS('Aceite de Oliva'!PR$6:PR$257,'Aceite de Oliva'!$A$6:$A$257,"&gt;="&amp;$A267,'Aceite de Oliva'!$B$6:$B$257,"&lt;="&amp;$B267)</f>
        <v>3.02</v>
      </c>
      <c r="PV267" s="4">
        <f>SUMIFS('Aceite de Oliva'!PV$6:PV$257,'Aceite de Oliva'!$A$6:$A$257,"&gt;="&amp;$A267,'Aceite de Oliva'!$B$6:$B$257,"&lt;="&amp;$B267)</f>
        <v>1.42</v>
      </c>
      <c r="PW267" s="4">
        <f>SUMIFS('Aceite de Oliva'!PW$6:PW$257,'Aceite de Oliva'!$A$6:$A$257,"&gt;="&amp;$A267,'Aceite de Oliva'!$B$6:$B$257,"&lt;="&amp;$B267)</f>
        <v>3.1799999999999997</v>
      </c>
      <c r="PX267" s="4">
        <f>SUMIFS('Aceite de Oliva'!PX$6:PX$257,'Aceite de Oliva'!$A$6:$A$257,"&gt;="&amp;$A267,'Aceite de Oliva'!$B$6:$B$257,"&lt;="&amp;$B267)</f>
        <v>0.73</v>
      </c>
      <c r="PY267" s="4">
        <f>SUMIFS('Aceite de Oliva'!PY$6:PY$257,'Aceite de Oliva'!$A$6:$A$257,"&gt;="&amp;$A267,'Aceite de Oliva'!$B$6:$B$257,"&lt;="&amp;$B267)</f>
        <v>1.94</v>
      </c>
      <c r="QC267" s="4">
        <f>SUMIFS('Aceite de Oliva'!QC$6:QC$257,'Aceite de Oliva'!$A$6:$A$257,"&gt;="&amp;$A267,'Aceite de Oliva'!$B$6:$B$257,"&lt;="&amp;$B267)</f>
        <v>0.75</v>
      </c>
      <c r="QD267" s="4">
        <f>SUMIFS('Aceite de Oliva'!QD$6:QD$257,'Aceite de Oliva'!$A$6:$A$257,"&gt;="&amp;$A267,'Aceite de Oliva'!$B$6:$B$257,"&lt;="&amp;$B267)</f>
        <v>0.38</v>
      </c>
      <c r="QE267" s="4">
        <f>SUMIFS('Aceite de Oliva'!QE$6:QE$257,'Aceite de Oliva'!$A$6:$A$257,"&gt;="&amp;$A267,'Aceite de Oliva'!$B$6:$B$257,"&lt;="&amp;$B267)</f>
        <v>0.53</v>
      </c>
      <c r="QF267" s="4">
        <f>SUMIFS('Aceite de Oliva'!QF$6:QF$257,'Aceite de Oliva'!$A$6:$A$257,"&gt;="&amp;$A267,'Aceite de Oliva'!$B$6:$B$257,"&lt;="&amp;$B267)</f>
        <v>2.31</v>
      </c>
      <c r="QJ267" s="4">
        <f>SUMIFS('Aceite de Oliva'!QJ$6:QJ$257,'Aceite de Oliva'!$A$6:$A$257,"&gt;="&amp;$A267,'Aceite de Oliva'!$B$6:$B$257,"&lt;="&amp;$B267)</f>
        <v>0.76</v>
      </c>
      <c r="QK267" s="4">
        <f>SUMIFS('Aceite de Oliva'!QK$6:QK$257,'Aceite de Oliva'!$A$6:$A$257,"&gt;="&amp;$A267,'Aceite de Oliva'!$B$6:$B$257,"&lt;="&amp;$B267)</f>
        <v>0.7</v>
      </c>
      <c r="QL267" s="4">
        <f>SUMIFS('Aceite de Oliva'!QL$6:QL$257,'Aceite de Oliva'!$A$6:$A$257,"&gt;="&amp;$A267,'Aceite de Oliva'!$B$6:$B$257,"&lt;="&amp;$B267)</f>
        <v>0.79999999999999993</v>
      </c>
      <c r="QM267" s="4">
        <f>SUMIFS('Aceite de Oliva'!QM$6:QM$257,'Aceite de Oliva'!$A$6:$A$257,"&gt;="&amp;$A267,'Aceite de Oliva'!$B$6:$B$257,"&lt;="&amp;$B267)</f>
        <v>0.79</v>
      </c>
      <c r="QQ267" s="4">
        <f>SUMIFS('Aceite de Oliva'!QQ$6:QQ$257,'Aceite de Oliva'!$A$6:$A$257,"&gt;="&amp;$A267,'Aceite de Oliva'!$B$6:$B$257,"&lt;="&amp;$B267)</f>
        <v>0.37</v>
      </c>
      <c r="QR267" s="4">
        <f>SUMIFS('Aceite de Oliva'!QR$6:QR$257,'Aceite de Oliva'!$A$6:$A$257,"&gt;="&amp;$A267,'Aceite de Oliva'!$B$6:$B$257,"&lt;="&amp;$B267)</f>
        <v>0</v>
      </c>
      <c r="QS267" s="4">
        <f>SUMIFS('Aceite de Oliva'!QS$6:QS$257,'Aceite de Oliva'!$A$6:$A$257,"&gt;="&amp;$A267,'Aceite de Oliva'!$B$6:$B$257,"&lt;="&amp;$B267)</f>
        <v>0.1</v>
      </c>
      <c r="QT267" s="4">
        <f>SUMIFS('Aceite de Oliva'!QT$6:QT$257,'Aceite de Oliva'!$A$6:$A$257,"&gt;="&amp;$A267,'Aceite de Oliva'!$B$6:$B$257,"&lt;="&amp;$B267)</f>
        <v>0.77</v>
      </c>
      <c r="QX267" s="4">
        <f>SUMIFS('Aceite de Oliva'!QX$6:QX$257,'Aceite de Oliva'!$A$6:$A$257,"&gt;="&amp;$A267,'Aceite de Oliva'!$B$6:$B$257,"&lt;="&amp;$B267)</f>
        <v>0.38</v>
      </c>
      <c r="QY267" s="4">
        <f>SUMIFS('Aceite de Oliva'!QY$6:QY$257,'Aceite de Oliva'!$A$6:$A$257,"&gt;="&amp;$A267,'Aceite de Oliva'!$B$6:$B$257,"&lt;="&amp;$B267)</f>
        <v>0</v>
      </c>
      <c r="QZ267" s="4">
        <f>SUMIFS('Aceite de Oliva'!QZ$6:QZ$257,'Aceite de Oliva'!$A$6:$A$257,"&gt;="&amp;$A267,'Aceite de Oliva'!$B$6:$B$257,"&lt;="&amp;$B267)</f>
        <v>0.25</v>
      </c>
      <c r="RA267" s="4">
        <f>SUMIFS('Aceite de Oliva'!RA$6:RA$257,'Aceite de Oliva'!$A$6:$A$257,"&gt;="&amp;$A267,'Aceite de Oliva'!$B$6:$B$257,"&lt;="&amp;$B267)</f>
        <v>1.58</v>
      </c>
      <c r="RE267" s="4">
        <f>SUMIFS('Aceite de Oliva'!RE$6:RE$257,'Aceite de Oliva'!$A$6:$A$257,"&gt;="&amp;$A267,'Aceite de Oliva'!$B$6:$B$257,"&lt;="&amp;$B267)</f>
        <v>0.44000000000000006</v>
      </c>
      <c r="RF267" s="4">
        <f>SUMIFS('Aceite de Oliva'!RF$6:RF$257,'Aceite de Oliva'!$A$6:$A$257,"&gt;="&amp;$A267,'Aceite de Oliva'!$B$6:$B$257,"&lt;="&amp;$B267)</f>
        <v>0</v>
      </c>
      <c r="RG267" s="4">
        <f>SUMIFS('Aceite de Oliva'!RG$6:RG$257,'Aceite de Oliva'!$A$6:$A$257,"&gt;="&amp;$A267,'Aceite de Oliva'!$B$6:$B$257,"&lt;="&amp;$B267)</f>
        <v>0.36</v>
      </c>
      <c r="RH267" s="4">
        <f>SUMIFS('Aceite de Oliva'!RH$6:RH$257,'Aceite de Oliva'!$A$6:$A$257,"&gt;="&amp;$A267,'Aceite de Oliva'!$B$6:$B$257,"&lt;="&amp;$B267)</f>
        <v>0</v>
      </c>
      <c r="RL267" s="4">
        <f>SUMIFS('Aceite de Oliva'!RL$6:RL$257,'Aceite de Oliva'!$A$6:$A$257,"&gt;="&amp;$A267,'Aceite de Oliva'!$B$6:$B$257,"&lt;="&amp;$B267)</f>
        <v>0.27</v>
      </c>
      <c r="RM267" s="4">
        <f>SUMIFS('Aceite de Oliva'!RM$6:RM$257,'Aceite de Oliva'!$A$6:$A$257,"&gt;="&amp;$A267,'Aceite de Oliva'!$B$6:$B$257,"&lt;="&amp;$B267)</f>
        <v>0</v>
      </c>
      <c r="RN267" s="4">
        <f>SUMIFS('Aceite de Oliva'!RN$6:RN$257,'Aceite de Oliva'!$A$6:$A$257,"&gt;="&amp;$A267,'Aceite de Oliva'!$B$6:$B$257,"&lt;="&amp;$B267)</f>
        <v>0.45</v>
      </c>
      <c r="RO267" s="4">
        <f>SUMIFS('Aceite de Oliva'!RO$6:RO$257,'Aceite de Oliva'!$A$6:$A$257,"&gt;="&amp;$A267,'Aceite de Oliva'!$B$6:$B$257,"&lt;="&amp;$B267)</f>
        <v>0</v>
      </c>
    </row>
    <row r="268" spans="1:483" x14ac:dyDescent="0.25">
      <c r="A268" s="9">
        <f>'TAM Aceite de Oliva'!B16</f>
        <v>3.7</v>
      </c>
      <c r="B268" s="9">
        <f>'TAM Aceite de Oliva'!C16</f>
        <v>3.8</v>
      </c>
      <c r="C268" s="9"/>
      <c r="D268" s="4">
        <f>SUMIFS('Aceite de Oliva'!D$6:D$257,'Aceite de Oliva'!$A$6:$A$257,"&gt;="&amp;$A268,'Aceite de Oliva'!$B$6:$B$257,"&lt;="&amp;$B268)</f>
        <v>1.3599999999999999</v>
      </c>
      <c r="E268" s="4">
        <f>SUMIFS('Aceite de Oliva'!E$6:E$257,'Aceite de Oliva'!$A$6:$A$257,"&gt;="&amp;$A268,'Aceite de Oliva'!$B$6:$B$257,"&lt;="&amp;$B268)</f>
        <v>2.62</v>
      </c>
      <c r="F268" s="4">
        <f>SUMIFS('Aceite de Oliva'!F$6:F$257,'Aceite de Oliva'!$A$6:$A$257,"&gt;="&amp;$A268,'Aceite de Oliva'!$B$6:$B$257,"&lt;="&amp;$B268)</f>
        <v>1.38</v>
      </c>
      <c r="G268" s="4">
        <f>SUMIFS('Aceite de Oliva'!G$6:G$257,'Aceite de Oliva'!$A$6:$A$257,"&gt;="&amp;$A268,'Aceite de Oliva'!$B$6:$B$257,"&lt;="&amp;$B268)</f>
        <v>0.66</v>
      </c>
      <c r="H268" s="9"/>
      <c r="I268" s="9"/>
      <c r="J268" s="9"/>
      <c r="K268" s="4">
        <f>SUMIFS('Aceite de Oliva'!K$6:K$257,'Aceite de Oliva'!$A$6:$A$257,"&gt;="&amp;$A268,'Aceite de Oliva'!$B$6:$B$257,"&lt;="&amp;$B268)</f>
        <v>0.72</v>
      </c>
      <c r="L268" s="4">
        <f>SUMIFS('Aceite de Oliva'!L$6:L$257,'Aceite de Oliva'!$A$6:$A$257,"&gt;="&amp;$A268,'Aceite de Oliva'!$B$6:$B$257,"&lt;="&amp;$B268)</f>
        <v>2.0999999999999996</v>
      </c>
      <c r="M268" s="4">
        <f>SUMIFS('Aceite de Oliva'!M$6:M$257,'Aceite de Oliva'!$A$6:$A$257,"&gt;="&amp;$A268,'Aceite de Oliva'!$B$6:$B$257,"&lt;="&amp;$B268)</f>
        <v>0.55000000000000004</v>
      </c>
      <c r="N268" s="4">
        <f>SUMIFS('Aceite de Oliva'!N$6:N$257,'Aceite de Oliva'!$A$6:$A$257,"&gt;="&amp;$A268,'Aceite de Oliva'!$B$6:$B$257,"&lt;="&amp;$B268)</f>
        <v>0</v>
      </c>
      <c r="O268" s="9"/>
      <c r="P268" s="9"/>
      <c r="Q268" s="9"/>
      <c r="R268" s="4">
        <f>SUMIFS('Aceite de Oliva'!R$6:R$257,'Aceite de Oliva'!$A$6:$A$257,"&gt;="&amp;$A268,'Aceite de Oliva'!$B$6:$B$257,"&lt;="&amp;$B268)</f>
        <v>1.57</v>
      </c>
      <c r="S268" s="4">
        <f>SUMIFS('Aceite de Oliva'!S$6:S$257,'Aceite de Oliva'!$A$6:$A$257,"&gt;="&amp;$A268,'Aceite de Oliva'!$B$6:$B$257,"&lt;="&amp;$B268)</f>
        <v>9.36</v>
      </c>
      <c r="T268" s="4">
        <f>SUMIFS('Aceite de Oliva'!T$6:T$257,'Aceite de Oliva'!$A$6:$A$257,"&gt;="&amp;$A268,'Aceite de Oliva'!$B$6:$B$257,"&lt;="&amp;$B268)</f>
        <v>0.15</v>
      </c>
      <c r="U268" s="4">
        <f>SUMIFS('Aceite de Oliva'!U$6:U$257,'Aceite de Oliva'!$A$6:$A$257,"&gt;="&amp;$A268,'Aceite de Oliva'!$B$6:$B$257,"&lt;="&amp;$B268)</f>
        <v>0</v>
      </c>
      <c r="V268" s="9"/>
      <c r="W268" s="9"/>
      <c r="X268" s="9"/>
      <c r="Y268" s="4">
        <f>SUMIFS('Aceite de Oliva'!Y$6:Y$257,'Aceite de Oliva'!$A$6:$A$257,"&gt;="&amp;$A268,'Aceite de Oliva'!$B$6:$B$257,"&lt;="&amp;$B268)</f>
        <v>4.53</v>
      </c>
      <c r="Z268" s="4">
        <f>SUMIFS('Aceite de Oliva'!Z$6:Z$257,'Aceite de Oliva'!$A$6:$A$257,"&gt;="&amp;$A268,'Aceite de Oliva'!$B$6:$B$257,"&lt;="&amp;$B268)</f>
        <v>24.46</v>
      </c>
      <c r="AA268" s="4">
        <f>SUMIFS('Aceite de Oliva'!AA$6:AA$257,'Aceite de Oliva'!$A$6:$A$257,"&gt;="&amp;$A268,'Aceite de Oliva'!$B$6:$B$257,"&lt;="&amp;$B268)</f>
        <v>0.73</v>
      </c>
      <c r="AB268" s="4">
        <f>SUMIFS('Aceite de Oliva'!AB$6:AB$257,'Aceite de Oliva'!$A$6:$A$257,"&gt;="&amp;$A268,'Aceite de Oliva'!$B$6:$B$257,"&lt;="&amp;$B268)</f>
        <v>0.12</v>
      </c>
      <c r="AC268" s="9"/>
      <c r="AD268" s="9"/>
      <c r="AE268" s="9"/>
      <c r="AF268" s="4">
        <f>SUMIFS('Aceite de Oliva'!AF$6:AF$257,'Aceite de Oliva'!$A$6:$A$257,"&gt;="&amp;$A268,'Aceite de Oliva'!$B$6:$B$257,"&lt;="&amp;$B268)</f>
        <v>4.1400000000000006</v>
      </c>
      <c r="AG268" s="4">
        <f>SUMIFS('Aceite de Oliva'!AG$6:AG$257,'Aceite de Oliva'!$A$6:$A$257,"&gt;="&amp;$A268,'Aceite de Oliva'!$B$6:$B$257,"&lt;="&amp;$B268)</f>
        <v>17.2</v>
      </c>
      <c r="AH268" s="4">
        <f>SUMIFS('Aceite de Oliva'!AH$6:AH$257,'Aceite de Oliva'!$A$6:$A$257,"&gt;="&amp;$A268,'Aceite de Oliva'!$B$6:$B$257,"&lt;="&amp;$B268)</f>
        <v>0.45</v>
      </c>
      <c r="AI268" s="4">
        <f>SUMIFS('Aceite de Oliva'!AI$6:AI$257,'Aceite de Oliva'!$A$6:$A$257,"&gt;="&amp;$A268,'Aceite de Oliva'!$B$6:$B$257,"&lt;="&amp;$B268)</f>
        <v>0</v>
      </c>
      <c r="AJ268" s="9"/>
      <c r="AK268" s="9"/>
      <c r="AL268" s="9"/>
      <c r="AM268" s="4">
        <f>SUMIFS('Aceite de Oliva'!AM$6:AM$257,'Aceite de Oliva'!$A$6:$A$257,"&gt;="&amp;$A268,'Aceite de Oliva'!$B$6:$B$257,"&lt;="&amp;$B268)</f>
        <v>6.05</v>
      </c>
      <c r="AN268" s="4">
        <f>SUMIFS('Aceite de Oliva'!AN$6:AN$257,'Aceite de Oliva'!$A$6:$A$257,"&gt;="&amp;$A268,'Aceite de Oliva'!$B$6:$B$257,"&lt;="&amp;$B268)</f>
        <v>27.25</v>
      </c>
      <c r="AO268" s="4">
        <f>SUMIFS('Aceite de Oliva'!AO$6:AO$257,'Aceite de Oliva'!$A$6:$A$257,"&gt;="&amp;$A268,'Aceite de Oliva'!$B$6:$B$257,"&lt;="&amp;$B268)</f>
        <v>0.67</v>
      </c>
      <c r="AP268" s="4">
        <f>SUMIFS('Aceite de Oliva'!AP$6:AP$257,'Aceite de Oliva'!$A$6:$A$257,"&gt;="&amp;$A268,'Aceite de Oliva'!$B$6:$B$257,"&lt;="&amp;$B268)</f>
        <v>0.27</v>
      </c>
      <c r="AQ268" s="9"/>
      <c r="AR268" s="9"/>
      <c r="AT268" s="4">
        <f>SUMIFS('Aceite de Oliva'!AT$6:AT$257,'Aceite de Oliva'!$A$6:$A$257,"&gt;="&amp;$A268,'Aceite de Oliva'!$B$6:$B$257,"&lt;="&amp;$B268)</f>
        <v>7.1</v>
      </c>
      <c r="AU268" s="4">
        <f>SUMIFS('Aceite de Oliva'!AU$6:AU$257,'Aceite de Oliva'!$A$6:$A$257,"&gt;="&amp;$A268,'Aceite de Oliva'!$B$6:$B$257,"&lt;="&amp;$B268)</f>
        <v>20.61</v>
      </c>
      <c r="AV268" s="4">
        <f>SUMIFS('Aceite de Oliva'!AV$6:AV$257,'Aceite de Oliva'!$A$6:$A$257,"&gt;="&amp;$A268,'Aceite de Oliva'!$B$6:$B$257,"&lt;="&amp;$B268)</f>
        <v>3.91</v>
      </c>
      <c r="AW268" s="4">
        <f>SUMIFS('Aceite de Oliva'!AW$6:AW$257,'Aceite de Oliva'!$A$6:$A$257,"&gt;="&amp;$A268,'Aceite de Oliva'!$B$6:$B$257,"&lt;="&amp;$B268)</f>
        <v>0.28999999999999998</v>
      </c>
      <c r="BA268" s="4">
        <f>SUMIFS('Aceite de Oliva'!BA$6:BA$257,'Aceite de Oliva'!$A$6:$A$257,"&gt;="&amp;A268,'Aceite de Oliva'!$B$6:$B$257,"&lt;="&amp;B268)</f>
        <v>1.24</v>
      </c>
      <c r="BB268" s="4">
        <f>SUMIFS('Aceite de Oliva'!BB$6:BB$257,'Aceite de Oliva'!$A$6:$A$257,"&gt;="&amp;$A268,'Aceite de Oliva'!$B$6:$B$257,"&lt;="&amp;$B268)</f>
        <v>1.47</v>
      </c>
      <c r="BC268" s="4">
        <f>SUMIFS('Aceite de Oliva'!BC$6:BC$257,'Aceite de Oliva'!$A$6:$A$257,"&gt;="&amp;$A268,'Aceite de Oliva'!$B$6:$B$257,"&lt;="&amp;$B268)</f>
        <v>1.5599999999999998</v>
      </c>
      <c r="BD268" s="4">
        <f>SUMIFS('Aceite de Oliva'!BD$6:BD$257,'Aceite de Oliva'!$A$6:$A$257,"&gt;="&amp;$A268,'Aceite de Oliva'!$B$6:$B$257,"&lt;="&amp;$B268)</f>
        <v>0</v>
      </c>
      <c r="BH268" s="4">
        <f>SUMIFS('Aceite de Oliva'!BH$6:BH$257,'Aceite de Oliva'!$A$6:$A$257,"&gt;="&amp;$A268,'Aceite de Oliva'!$B$6:$B$257,"&lt;="&amp;$B268)</f>
        <v>3.57</v>
      </c>
      <c r="BI268" s="4">
        <f>SUMIFS('Aceite de Oliva'!BI$6:BI$257,'Aceite de Oliva'!$A$6:$A$257,"&gt;="&amp;$A268,'Aceite de Oliva'!$B$6:$B$257,"&lt;="&amp;$B268)</f>
        <v>9.57</v>
      </c>
      <c r="BJ268" s="4">
        <f>SUMIFS('Aceite de Oliva'!BJ$6:BJ$257,'Aceite de Oliva'!$A$6:$A$257,"&gt;="&amp;$A268,'Aceite de Oliva'!$B$6:$B$257,"&lt;="&amp;$B268)</f>
        <v>3.46</v>
      </c>
      <c r="BK268" s="4">
        <f>SUMIFS('Aceite de Oliva'!BK$6:BK$257,'Aceite de Oliva'!$A$6:$A$257,"&gt;="&amp;$A268,'Aceite de Oliva'!$B$6:$B$257,"&lt;="&amp;$B268)</f>
        <v>0.27</v>
      </c>
      <c r="BO268" s="4">
        <f>SUMIFS('Aceite de Oliva'!BO$6:BO$257,'Aceite de Oliva'!$A$6:$A$257,"&gt;="&amp;$A268,'Aceite de Oliva'!$B$6:$B$257,"&lt;="&amp;$B268)</f>
        <v>2.9499999999999997</v>
      </c>
      <c r="BP268" s="4">
        <f>SUMIFS('Aceite de Oliva'!BP$6:BP$257,'Aceite de Oliva'!$A$6:$A$257,"&gt;="&amp;$A268,'Aceite de Oliva'!$B$6:$B$257,"&lt;="&amp;$B268)</f>
        <v>3.09</v>
      </c>
      <c r="BQ268" s="4">
        <f>SUMIFS('Aceite de Oliva'!BQ$6:BQ$257,'Aceite de Oliva'!$A$6:$A$257,"&gt;="&amp;$A268,'Aceite de Oliva'!$B$6:$B$257,"&lt;="&amp;$B268)</f>
        <v>4.8499999999999996</v>
      </c>
      <c r="BR268" s="4">
        <f>SUMIFS('Aceite de Oliva'!BR$6:BR$257,'Aceite de Oliva'!$A$6:$A$257,"&gt;="&amp;$A268,'Aceite de Oliva'!$B$6:$B$257,"&lt;="&amp;$B268)</f>
        <v>0</v>
      </c>
      <c r="BV268" s="4">
        <f>SUMIFS('Aceite de Oliva'!BV$6:BV$257,'Aceite de Oliva'!$A$6:$A$257,"&gt;="&amp;$A268,'Aceite de Oliva'!$B$6:$B$257,"&lt;="&amp;$B268)</f>
        <v>6.8000000000000007</v>
      </c>
      <c r="BW268" s="4">
        <f>SUMIFS('Aceite de Oliva'!BW$6:BW$257,'Aceite de Oliva'!$A$6:$A$257,"&gt;="&amp;$A268,'Aceite de Oliva'!$B$6:$B$257,"&lt;="&amp;$B268)</f>
        <v>5.13</v>
      </c>
      <c r="BX268" s="4">
        <f>SUMIFS('Aceite de Oliva'!BX$6:BX$257,'Aceite de Oliva'!$A$6:$A$257,"&gt;="&amp;$A268,'Aceite de Oliva'!$B$6:$B$257,"&lt;="&amp;$B268)</f>
        <v>9.41</v>
      </c>
      <c r="BY268" s="4">
        <f>SUMIFS('Aceite de Oliva'!BY$6:BY$257,'Aceite de Oliva'!$A$6:$A$257,"&gt;="&amp;$A268,'Aceite de Oliva'!$B$6:$B$257,"&lt;="&amp;$B268)</f>
        <v>1.6</v>
      </c>
      <c r="CC268" s="4">
        <f>SUMIFS('Aceite de Oliva'!CC$6:CC$257,'Aceite de Oliva'!$A$6:$A$257,"&gt;="&amp;$A268,'Aceite de Oliva'!$B$6:$B$257,"&lt;="&amp;$B268)</f>
        <v>4.29</v>
      </c>
      <c r="CD268" s="4">
        <f>SUMIFS('Aceite de Oliva'!CD$6:CD$257,'Aceite de Oliva'!$A$6:$A$257,"&gt;="&amp;$A268,'Aceite de Oliva'!$B$6:$B$257,"&lt;="&amp;$B268)</f>
        <v>4.2200000000000006</v>
      </c>
      <c r="CE268" s="4">
        <f>SUMIFS('Aceite de Oliva'!CE$6:CE$257,'Aceite de Oliva'!$A$6:$A$257,"&gt;="&amp;$A268,'Aceite de Oliva'!$B$6:$B$257,"&lt;="&amp;$B268)</f>
        <v>6.73</v>
      </c>
      <c r="CF268" s="4">
        <f>SUMIFS('Aceite de Oliva'!CF$6:CF$257,'Aceite de Oliva'!$A$6:$A$257,"&gt;="&amp;$A268,'Aceite de Oliva'!$B$6:$B$257,"&lt;="&amp;$B268)</f>
        <v>0.35</v>
      </c>
      <c r="CJ268" s="4">
        <f>SUMIFS('Aceite de Oliva'!CJ$6:CJ$257,'Aceite de Oliva'!$A$6:$A$257,"&gt;="&amp;$A268,'Aceite de Oliva'!$B$6:$B$257,"&lt;="&amp;$B268)</f>
        <v>9.879999999999999</v>
      </c>
      <c r="CK268" s="4">
        <f>SUMIFS('Aceite de Oliva'!CK$6:CK$257,'Aceite de Oliva'!$A$6:$A$257,"&gt;="&amp;$A268,'Aceite de Oliva'!$B$6:$B$257,"&lt;="&amp;$B268)</f>
        <v>0.56000000000000005</v>
      </c>
      <c r="CL268" s="4">
        <f>SUMIFS('Aceite de Oliva'!CL$6:CL$257,'Aceite de Oliva'!$A$6:$A$257,"&gt;="&amp;$A268,'Aceite de Oliva'!$B$6:$B$257,"&lt;="&amp;$B268)</f>
        <v>4.29</v>
      </c>
      <c r="CM268" s="4">
        <f>SUMIFS('Aceite de Oliva'!CM$6:CM$257,'Aceite de Oliva'!$A$6:$A$257,"&gt;="&amp;$A268,'Aceite de Oliva'!$B$6:$B$257,"&lt;="&amp;$B268)</f>
        <v>31.98</v>
      </c>
      <c r="CQ268" s="4">
        <f>SUMIFS('Aceite de Oliva'!CQ$6:CQ$257,'Aceite de Oliva'!$A$6:$A$257,"&gt;="&amp;$A268,'Aceite de Oliva'!$B$6:$B$257,"&lt;="&amp;$B268)</f>
        <v>9.61</v>
      </c>
      <c r="CR268" s="4">
        <f>SUMIFS('Aceite de Oliva'!CR$6:CR$257,'Aceite de Oliva'!$A$6:$A$257,"&gt;="&amp;$A268,'Aceite de Oliva'!$B$6:$B$257,"&lt;="&amp;$B268)</f>
        <v>3.45</v>
      </c>
      <c r="CS268" s="4">
        <f>SUMIFS('Aceite de Oliva'!CS$6:CS$257,'Aceite de Oliva'!$A$6:$A$257,"&gt;="&amp;$A268,'Aceite de Oliva'!$B$6:$B$257,"&lt;="&amp;$B268)</f>
        <v>3.65</v>
      </c>
      <c r="CT268" s="4">
        <f>SUMIFS('Aceite de Oliva'!CT$6:CT$257,'Aceite de Oliva'!$A$6:$A$257,"&gt;="&amp;$A268,'Aceite de Oliva'!$B$6:$B$257,"&lt;="&amp;$B268)</f>
        <v>37.630000000000003</v>
      </c>
      <c r="CX268" s="4">
        <f>SUMIFS('Aceite de Oliva'!CX$6:CX$257,'Aceite de Oliva'!$A$6:$A$257,"&gt;="&amp;$A268,'Aceite de Oliva'!$B$6:$B$257,"&lt;="&amp;$B268)</f>
        <v>4.8199999999999994</v>
      </c>
      <c r="CY268" s="4">
        <f>SUMIFS('Aceite de Oliva'!CY$6:CY$257,'Aceite de Oliva'!$A$6:$A$257,"&gt;="&amp;$A268,'Aceite de Oliva'!$B$6:$B$257,"&lt;="&amp;$B268)</f>
        <v>2.44</v>
      </c>
      <c r="CZ268" s="4">
        <f>SUMIFS('Aceite de Oliva'!CZ$6:CZ$257,'Aceite de Oliva'!$A$6:$A$257,"&gt;="&amp;$A268,'Aceite de Oliva'!$B$6:$B$257,"&lt;="&amp;$B268)</f>
        <v>4.0999999999999996</v>
      </c>
      <c r="DA268" s="4">
        <f>SUMIFS('Aceite de Oliva'!DA$6:DA$257,'Aceite de Oliva'!$A$6:$A$257,"&gt;="&amp;$A268,'Aceite de Oliva'!$B$6:$B$257,"&lt;="&amp;$B268)</f>
        <v>9.2600000000000016</v>
      </c>
      <c r="DE268" s="4">
        <f>SUMIFS('Aceite de Oliva'!DE$6:DE$257,'Aceite de Oliva'!$A$6:$A$257,"&gt;="&amp;$A268,'Aceite de Oliva'!$B$6:$B$257,"&lt;="&amp;$B268)</f>
        <v>1.77</v>
      </c>
      <c r="DF268" s="4">
        <f>SUMIFS('Aceite de Oliva'!DF$6:DF$257,'Aceite de Oliva'!$A$6:$A$257,"&gt;="&amp;$A268,'Aceite de Oliva'!$B$6:$B$257,"&lt;="&amp;$B268)</f>
        <v>2.1100000000000003</v>
      </c>
      <c r="DG268" s="4">
        <f>SUMIFS('Aceite de Oliva'!DG$6:DG$257,'Aceite de Oliva'!$A$6:$A$257,"&gt;="&amp;$A268,'Aceite de Oliva'!$B$6:$B$257,"&lt;="&amp;$B268)</f>
        <v>2.27</v>
      </c>
      <c r="DH268" s="4">
        <f>SUMIFS('Aceite de Oliva'!DH$6:DH$257,'Aceite de Oliva'!$A$6:$A$257,"&gt;="&amp;$A268,'Aceite de Oliva'!$B$6:$B$257,"&lt;="&amp;$B268)</f>
        <v>0</v>
      </c>
      <c r="DL268" s="4">
        <f>SUMIFS('Aceite de Oliva'!DL$6:DL$257,'Aceite de Oliva'!$A$6:$A$257,"&gt;="&amp;$A268,'Aceite de Oliva'!$B$6:$B$257,"&lt;="&amp;$B268)</f>
        <v>2.0099999999999998</v>
      </c>
      <c r="DM268" s="4">
        <f>SUMIFS('Aceite de Oliva'!DM$6:DM$257,'Aceite de Oliva'!$A$6:$A$257,"&gt;="&amp;$A268,'Aceite de Oliva'!$B$6:$B$257,"&lt;="&amp;$B268)</f>
        <v>4.33</v>
      </c>
      <c r="DN268" s="4">
        <f>SUMIFS('Aceite de Oliva'!DN$6:DN$257,'Aceite de Oliva'!$A$6:$A$257,"&gt;="&amp;$A268,'Aceite de Oliva'!$B$6:$B$257,"&lt;="&amp;$B268)</f>
        <v>2.09</v>
      </c>
      <c r="DO268" s="4">
        <f>SUMIFS('Aceite de Oliva'!DO$6:DO$257,'Aceite de Oliva'!$A$6:$A$257,"&gt;="&amp;$A268,'Aceite de Oliva'!$B$6:$B$257,"&lt;="&amp;$B268)</f>
        <v>0</v>
      </c>
      <c r="DS268" s="4">
        <f>SUMIFS('Aceite de Oliva'!DS$6:DS$257,'Aceite de Oliva'!$A$6:$A$257,"&gt;="&amp;$A268,'Aceite de Oliva'!$B$6:$B$257,"&lt;="&amp;$B268)</f>
        <v>0.96000000000000008</v>
      </c>
      <c r="DT268" s="4">
        <f>SUMIFS('Aceite de Oliva'!DT$6:DT$257,'Aceite de Oliva'!$A$6:$A$257,"&gt;="&amp;$A268,'Aceite de Oliva'!$B$6:$B$257,"&lt;="&amp;$B268)</f>
        <v>2.46</v>
      </c>
      <c r="DU268" s="4">
        <f>SUMIFS('Aceite de Oliva'!DU$6:DU$257,'Aceite de Oliva'!$A$6:$A$257,"&gt;="&amp;$A268,'Aceite de Oliva'!$B$6:$B$257,"&lt;="&amp;$B268)</f>
        <v>0.56999999999999995</v>
      </c>
      <c r="DV268" s="4">
        <f>SUMIFS('Aceite de Oliva'!DV$6:DV$257,'Aceite de Oliva'!$A$6:$A$257,"&gt;="&amp;$A268,'Aceite de Oliva'!$B$6:$B$257,"&lt;="&amp;$B268)</f>
        <v>0</v>
      </c>
      <c r="DZ268" s="4">
        <f>SUMIFS('Aceite de Oliva'!DZ$6:DZ$257,'Aceite de Oliva'!$A$6:$A$257,"&gt;="&amp;$A268,'Aceite de Oliva'!$B$6:$B$257,"&lt;="&amp;$B268)</f>
        <v>1.54</v>
      </c>
      <c r="EA268" s="4">
        <f>SUMIFS('Aceite de Oliva'!EA$6:EA$257,'Aceite de Oliva'!$A$6:$A$257,"&gt;="&amp;$A268,'Aceite de Oliva'!$B$6:$B$257,"&lt;="&amp;$B268)</f>
        <v>3.64</v>
      </c>
      <c r="EB268" s="4">
        <f>SUMIFS('Aceite de Oliva'!EB$6:EB$257,'Aceite de Oliva'!$A$6:$A$257,"&gt;="&amp;$A268,'Aceite de Oliva'!$B$6:$B$257,"&lt;="&amp;$B268)</f>
        <v>0.84</v>
      </c>
      <c r="EC268" s="4">
        <f>SUMIFS('Aceite de Oliva'!EC$6:EC$257,'Aceite de Oliva'!$A$6:$A$257,"&gt;="&amp;$A268,'Aceite de Oliva'!$B$6:$B$257,"&lt;="&amp;$B268)</f>
        <v>0.43000000000000005</v>
      </c>
      <c r="EG268" s="4">
        <f>SUMIFS('Aceite de Oliva'!EG$6:EG$257,'Aceite de Oliva'!$A$6:$A$257,"&gt;="&amp;$A268,'Aceite de Oliva'!$B$6:$B$257,"&lt;="&amp;$B268)</f>
        <v>0.79</v>
      </c>
      <c r="EH268" s="4">
        <f>SUMIFS('Aceite de Oliva'!EH$6:EH$257,'Aceite de Oliva'!$A$6:$A$257,"&gt;="&amp;$A268,'Aceite de Oliva'!$B$6:$B$257,"&lt;="&amp;$B268)</f>
        <v>0.89</v>
      </c>
      <c r="EI268" s="4">
        <f>SUMIFS('Aceite de Oliva'!EI$6:EI$257,'Aceite de Oliva'!$A$6:$A$257,"&gt;="&amp;$A268,'Aceite de Oliva'!$B$6:$B$257,"&lt;="&amp;$B268)</f>
        <v>0.92</v>
      </c>
      <c r="EJ268" s="4">
        <f>SUMIFS('Aceite de Oliva'!EJ$6:EJ$257,'Aceite de Oliva'!$A$6:$A$257,"&gt;="&amp;$A268,'Aceite de Oliva'!$B$6:$B$257,"&lt;="&amp;$B268)</f>
        <v>0</v>
      </c>
      <c r="EN268" s="4">
        <f>SUMIFS('Aceite de Oliva'!EN$6:EN$257,'Aceite de Oliva'!$A$6:$A$257,"&gt;="&amp;$A268,'Aceite de Oliva'!$B$6:$B$257,"&lt;="&amp;$B268)</f>
        <v>0.59</v>
      </c>
      <c r="EO268" s="4">
        <f>SUMIFS('Aceite de Oliva'!EO$6:EO$257,'Aceite de Oliva'!$A$6:$A$257,"&gt;="&amp;$A268,'Aceite de Oliva'!$B$6:$B$257,"&lt;="&amp;$B268)</f>
        <v>1.2</v>
      </c>
      <c r="EP268" s="4">
        <f>SUMIFS('Aceite de Oliva'!EP$6:EP$257,'Aceite de Oliva'!$A$6:$A$257,"&gt;="&amp;$A268,'Aceite de Oliva'!$B$6:$B$257,"&lt;="&amp;$B268)</f>
        <v>0.43</v>
      </c>
      <c r="EQ268" s="4">
        <f>SUMIFS('Aceite de Oliva'!EQ$6:EQ$257,'Aceite de Oliva'!$A$6:$A$257,"&gt;="&amp;$A268,'Aceite de Oliva'!$B$6:$B$257,"&lt;="&amp;$B268)</f>
        <v>0.47</v>
      </c>
      <c r="EU268" s="4">
        <f>SUMIFS('Aceite de Oliva'!EU$6:EU$257,'Aceite de Oliva'!$A$6:$A$257,"&gt;="&amp;$A268,'Aceite de Oliva'!$B$6:$B$257,"&lt;="&amp;$B268)</f>
        <v>0.67</v>
      </c>
      <c r="EV268" s="4">
        <f>SUMIFS('Aceite de Oliva'!EV$6:EV$257,'Aceite de Oliva'!$A$6:$A$257,"&gt;="&amp;$A268,'Aceite de Oliva'!$B$6:$B$257,"&lt;="&amp;$B268)</f>
        <v>0.23</v>
      </c>
      <c r="EW268" s="4">
        <f>SUMIFS('Aceite de Oliva'!EW$6:EW$257,'Aceite de Oliva'!$A$6:$A$257,"&gt;="&amp;$A268,'Aceite de Oliva'!$B$6:$B$257,"&lt;="&amp;$B268)</f>
        <v>0.75</v>
      </c>
      <c r="EX268" s="4">
        <f>SUMIFS('Aceite de Oliva'!EX$6:EX$257,'Aceite de Oliva'!$A$6:$A$257,"&gt;="&amp;$A268,'Aceite de Oliva'!$B$6:$B$257,"&lt;="&amp;$B268)</f>
        <v>1.1299999999999999</v>
      </c>
      <c r="FB268" s="4">
        <f>SUMIFS('Aceite de Oliva'!FB$6:FB$257,'Aceite de Oliva'!$A$6:$A$257,"&gt;="&amp;$A268,'Aceite de Oliva'!$B$6:$B$257,"&lt;="&amp;$B268)</f>
        <v>1.29</v>
      </c>
      <c r="FC268" s="4">
        <f>SUMIFS('Aceite de Oliva'!FC$6:FC$257,'Aceite de Oliva'!$A$6:$A$257,"&gt;="&amp;$A268,'Aceite de Oliva'!$B$6:$B$257,"&lt;="&amp;$B268)</f>
        <v>0.14000000000000001</v>
      </c>
      <c r="FD268" s="4">
        <f>SUMIFS('Aceite de Oliva'!FD$6:FD$257,'Aceite de Oliva'!$A$6:$A$257,"&gt;="&amp;$A268,'Aceite de Oliva'!$B$6:$B$257,"&lt;="&amp;$B268)</f>
        <v>1.77</v>
      </c>
      <c r="FE268" s="4">
        <f>SUMIFS('Aceite de Oliva'!FE$6:FE$257,'Aceite de Oliva'!$A$6:$A$257,"&gt;="&amp;$A268,'Aceite de Oliva'!$B$6:$B$257,"&lt;="&amp;$B268)</f>
        <v>0.57999999999999996</v>
      </c>
      <c r="FI268" s="4">
        <f>SUMIFS('Aceite de Oliva'!FI$6:FI$257,'Aceite de Oliva'!$A$6:$A$257,"&gt;="&amp;$A268,'Aceite de Oliva'!$B$6:$B$257,"&lt;="&amp;$B268)</f>
        <v>0.96</v>
      </c>
      <c r="FJ268" s="4">
        <f>SUMIFS('Aceite de Oliva'!FJ$6:FJ$257,'Aceite de Oliva'!$A$6:$A$257,"&gt;="&amp;$A268,'Aceite de Oliva'!$B$6:$B$257,"&lt;="&amp;$B268)</f>
        <v>0.72</v>
      </c>
      <c r="FK268" s="4">
        <f>SUMIFS('Aceite de Oliva'!FK$6:FK$257,'Aceite de Oliva'!$A$6:$A$257,"&gt;="&amp;$A268,'Aceite de Oliva'!$B$6:$B$257,"&lt;="&amp;$B268)</f>
        <v>1.1599999999999999</v>
      </c>
      <c r="FL268" s="4">
        <f>SUMIFS('Aceite de Oliva'!FL$6:FL$257,'Aceite de Oliva'!$A$6:$A$257,"&gt;="&amp;$A268,'Aceite de Oliva'!$B$6:$B$257,"&lt;="&amp;$B268)</f>
        <v>0.59</v>
      </c>
      <c r="FP268" s="4">
        <f>SUMIFS('Aceite de Oliva'!FP$6:FP$257,'Aceite de Oliva'!$A$6:$A$257,"&gt;="&amp;$A268,'Aceite de Oliva'!$B$6:$B$257,"&lt;="&amp;$B268)</f>
        <v>0.74</v>
      </c>
      <c r="FQ268" s="4">
        <f>SUMIFS('Aceite de Oliva'!FQ$6:FQ$257,'Aceite de Oliva'!$A$6:$A$257,"&gt;="&amp;$A268,'Aceite de Oliva'!$B$6:$B$257,"&lt;="&amp;$B268)</f>
        <v>0.67</v>
      </c>
      <c r="FR268" s="4">
        <f>SUMIFS('Aceite de Oliva'!FR$6:FR$257,'Aceite de Oliva'!$A$6:$A$257,"&gt;="&amp;$A268,'Aceite de Oliva'!$B$6:$B$257,"&lt;="&amp;$B268)</f>
        <v>0.61</v>
      </c>
      <c r="FS268" s="4">
        <f>SUMIFS('Aceite de Oliva'!FS$6:FS$257,'Aceite de Oliva'!$A$6:$A$257,"&gt;="&amp;$A268,'Aceite de Oliva'!$B$6:$B$257,"&lt;="&amp;$B268)</f>
        <v>0</v>
      </c>
      <c r="FW268" s="4">
        <f>SUMIFS('Aceite de Oliva'!FW$6:FW$257,'Aceite de Oliva'!$A$6:$A$257,"&gt;="&amp;$A268,'Aceite de Oliva'!$B$6:$B$257,"&lt;="&amp;$B268)</f>
        <v>1.81</v>
      </c>
      <c r="FX268" s="4">
        <f>SUMIFS('Aceite de Oliva'!FX$6:FX$257,'Aceite de Oliva'!$A$6:$A$257,"&gt;="&amp;$A268,'Aceite de Oliva'!$B$6:$B$257,"&lt;="&amp;$B268)</f>
        <v>0.78</v>
      </c>
      <c r="FY268" s="4">
        <f>SUMIFS('Aceite de Oliva'!FY$6:FY$257,'Aceite de Oliva'!$A$6:$A$257,"&gt;="&amp;$A268,'Aceite de Oliva'!$B$6:$B$257,"&lt;="&amp;$B268)</f>
        <v>1.7000000000000002</v>
      </c>
      <c r="FZ268" s="4">
        <f>SUMIFS('Aceite de Oliva'!FZ$6:FZ$257,'Aceite de Oliva'!$A$6:$A$257,"&gt;="&amp;$A268,'Aceite de Oliva'!$B$6:$B$257,"&lt;="&amp;$B268)</f>
        <v>3.34</v>
      </c>
      <c r="GD268" s="4">
        <f>SUMIFS('Aceite de Oliva'!GD$6:GD$257,'Aceite de Oliva'!$A$6:$A$257,"&gt;="&amp;$A268,'Aceite de Oliva'!$B$6:$B$257,"&lt;="&amp;$B268)</f>
        <v>0.83</v>
      </c>
      <c r="GE268" s="4">
        <f>SUMIFS('Aceite de Oliva'!GE$6:GE$257,'Aceite de Oliva'!$A$6:$A$257,"&gt;="&amp;$A268,'Aceite de Oliva'!$B$6:$B$257,"&lt;="&amp;$B268)</f>
        <v>0.28999999999999998</v>
      </c>
      <c r="GF268" s="4">
        <f>SUMIFS('Aceite de Oliva'!GF$6:GF$257,'Aceite de Oliva'!$A$6:$A$257,"&gt;="&amp;$A268,'Aceite de Oliva'!$B$6:$B$257,"&lt;="&amp;$B268)</f>
        <v>0.56999999999999995</v>
      </c>
      <c r="GG268" s="4">
        <f>SUMIFS('Aceite de Oliva'!GG$6:GG$257,'Aceite de Oliva'!$A$6:$A$257,"&gt;="&amp;$A268,'Aceite de Oliva'!$B$6:$B$257,"&lt;="&amp;$B268)</f>
        <v>2.5</v>
      </c>
      <c r="GK268" s="4">
        <f>SUMIFS('Aceite de Oliva'!GK$6:GK$257,'Aceite de Oliva'!$A$6:$A$257,"&gt;="&amp;$A268,'Aceite de Oliva'!$B$6:$B$257,"&lt;="&amp;$B268)</f>
        <v>1.03</v>
      </c>
      <c r="GL268" s="4">
        <f>SUMIFS('Aceite de Oliva'!GL$6:GL$257,'Aceite de Oliva'!$A$6:$A$257,"&gt;="&amp;$A268,'Aceite de Oliva'!$B$6:$B$257,"&lt;="&amp;$B268)</f>
        <v>0.17</v>
      </c>
      <c r="GM268" s="4">
        <f>SUMIFS('Aceite de Oliva'!GM$6:GM$257,'Aceite de Oliva'!$A$6:$A$257,"&gt;="&amp;$A268,'Aceite de Oliva'!$B$6:$B$257,"&lt;="&amp;$B268)</f>
        <v>0.34</v>
      </c>
      <c r="GN268" s="4">
        <f>SUMIFS('Aceite de Oliva'!GN$6:GN$257,'Aceite de Oliva'!$A$6:$A$257,"&gt;="&amp;$A268,'Aceite de Oliva'!$B$6:$B$257,"&lt;="&amp;$B268)</f>
        <v>3.66</v>
      </c>
      <c r="GR268" s="4">
        <f>SUMIFS('Aceite de Oliva'!GR$6:GR$257,'Aceite de Oliva'!$A$6:$A$257,"&gt;="&amp;$A268,'Aceite de Oliva'!$B$6:$B$257,"&lt;="&amp;$B268)</f>
        <v>3.35</v>
      </c>
      <c r="GS268" s="4">
        <f>SUMIFS('Aceite de Oliva'!GS$6:GS$257,'Aceite de Oliva'!$A$6:$A$257,"&gt;="&amp;$A268,'Aceite de Oliva'!$B$6:$B$257,"&lt;="&amp;$B268)</f>
        <v>12.56</v>
      </c>
      <c r="GT268" s="4">
        <f>SUMIFS('Aceite de Oliva'!GT$6:GT$257,'Aceite de Oliva'!$A$6:$A$257,"&gt;="&amp;$A268,'Aceite de Oliva'!$B$6:$B$257,"&lt;="&amp;$B268)</f>
        <v>1.26</v>
      </c>
      <c r="GU268" s="4">
        <f>SUMIFS('Aceite de Oliva'!GU$6:GU$257,'Aceite de Oliva'!$A$6:$A$257,"&gt;="&amp;$A268,'Aceite de Oliva'!$B$6:$B$257,"&lt;="&amp;$B268)</f>
        <v>0.76</v>
      </c>
      <c r="GY268" s="4">
        <f>SUMIFS('Aceite de Oliva'!GY$6:GY$257,'Aceite de Oliva'!$A$6:$A$257,"&gt;="&amp;$A268,'Aceite de Oliva'!$B$6:$B$257,"&lt;="&amp;$B268)</f>
        <v>3.61</v>
      </c>
      <c r="GZ268" s="4">
        <f>SUMIFS('Aceite de Oliva'!GZ$6:GZ$257,'Aceite de Oliva'!$A$6:$A$257,"&gt;="&amp;$A268,'Aceite de Oliva'!$B$6:$B$257,"&lt;="&amp;$B268)</f>
        <v>4.8900000000000006</v>
      </c>
      <c r="HA268" s="4">
        <f>SUMIFS('Aceite de Oliva'!HA$6:HA$257,'Aceite de Oliva'!$A$6:$A$257,"&gt;="&amp;$A268,'Aceite de Oliva'!$B$6:$B$257,"&lt;="&amp;$B268)</f>
        <v>2</v>
      </c>
      <c r="HB268" s="4">
        <f>SUMIFS('Aceite de Oliva'!HB$6:HB$257,'Aceite de Oliva'!$A$6:$A$257,"&gt;="&amp;$A268,'Aceite de Oliva'!$B$6:$B$257,"&lt;="&amp;$B268)</f>
        <v>7.57</v>
      </c>
      <c r="HF268" s="4">
        <f>SUMIFS('Aceite de Oliva'!HF$6:HF$257,'Aceite de Oliva'!$A$6:$A$257,"&gt;="&amp;$A268,'Aceite de Oliva'!$B$6:$B$257,"&lt;="&amp;$B268)</f>
        <v>3.2800000000000002</v>
      </c>
      <c r="HG268" s="4">
        <f>SUMIFS('Aceite de Oliva'!HG$6:HG$257,'Aceite de Oliva'!$A$6:$A$257,"&gt;="&amp;$A268,'Aceite de Oliva'!$B$6:$B$257,"&lt;="&amp;$B268)</f>
        <v>0.78</v>
      </c>
      <c r="HH268" s="4">
        <f>SUMIFS('Aceite de Oliva'!HH$6:HH$257,'Aceite de Oliva'!$A$6:$A$257,"&gt;="&amp;$A268,'Aceite de Oliva'!$B$6:$B$257,"&lt;="&amp;$B268)</f>
        <v>3.27</v>
      </c>
      <c r="HI268" s="4">
        <f>SUMIFS('Aceite de Oliva'!HI$6:HI$257,'Aceite de Oliva'!$A$6:$A$257,"&gt;="&amp;$A268,'Aceite de Oliva'!$B$6:$B$257,"&lt;="&amp;$B268)</f>
        <v>6.6999999999999993</v>
      </c>
      <c r="HM268" s="4">
        <f>SUMIFS('Aceite de Oliva'!HM$6:HM$257,'Aceite de Oliva'!$A$6:$A$257,"&gt;="&amp;$A268,'Aceite de Oliva'!$B$6:$B$257,"&lt;="&amp;$B268)</f>
        <v>2.46</v>
      </c>
      <c r="HN268" s="4">
        <f>SUMIFS('Aceite de Oliva'!HN$6:HN$257,'Aceite de Oliva'!$A$6:$A$257,"&gt;="&amp;$A268,'Aceite de Oliva'!$B$6:$B$257,"&lt;="&amp;$B268)</f>
        <v>0.47</v>
      </c>
      <c r="HO268" s="4">
        <f>SUMIFS('Aceite de Oliva'!HO$6:HO$257,'Aceite de Oliva'!$A$6:$A$257,"&gt;="&amp;$A268,'Aceite de Oliva'!$B$6:$B$257,"&lt;="&amp;$B268)</f>
        <v>1.03</v>
      </c>
      <c r="HP268" s="4">
        <f>SUMIFS('Aceite de Oliva'!HP$6:HP$257,'Aceite de Oliva'!$A$6:$A$257,"&gt;="&amp;$A268,'Aceite de Oliva'!$B$6:$B$257,"&lt;="&amp;$B268)</f>
        <v>8.66</v>
      </c>
      <c r="HT268" s="4">
        <f>SUMIFS('Aceite de Oliva'!HT$6:HT$257,'Aceite de Oliva'!$A$6:$A$257,"&gt;="&amp;$A268,'Aceite de Oliva'!$B$6:$B$257,"&lt;="&amp;$B268)</f>
        <v>2.63</v>
      </c>
      <c r="HU268" s="4">
        <f>SUMIFS('Aceite de Oliva'!HU$6:HU$257,'Aceite de Oliva'!$A$6:$A$257,"&gt;="&amp;$A268,'Aceite de Oliva'!$B$6:$B$257,"&lt;="&amp;$B268)</f>
        <v>0.14000000000000001</v>
      </c>
      <c r="HV268" s="4">
        <f>SUMIFS('Aceite de Oliva'!HV$6:HV$257,'Aceite de Oliva'!$A$6:$A$257,"&gt;="&amp;$A268,'Aceite de Oliva'!$B$6:$B$257,"&lt;="&amp;$B268)</f>
        <v>1.76</v>
      </c>
      <c r="HW268" s="4">
        <f>SUMIFS('Aceite de Oliva'!HW$6:HW$257,'Aceite de Oliva'!$A$6:$A$257,"&gt;="&amp;$A268,'Aceite de Oliva'!$B$6:$B$257,"&lt;="&amp;$B268)</f>
        <v>6.68</v>
      </c>
      <c r="IA268" s="4">
        <f>SUMIFS('Aceite de Oliva'!IA$6:IA$257,'Aceite de Oliva'!$A$6:$A$257,"&gt;="&amp;$A268,'Aceite de Oliva'!$B$6:$B$257,"&lt;="&amp;$B268)</f>
        <v>1.24</v>
      </c>
      <c r="IB268" s="4">
        <f>SUMIFS('Aceite de Oliva'!IB$6:IB$257,'Aceite de Oliva'!$A$6:$A$257,"&gt;="&amp;$A268,'Aceite de Oliva'!$B$6:$B$257,"&lt;="&amp;$B268)</f>
        <v>1.7799999999999998</v>
      </c>
      <c r="IC268" s="4">
        <f>SUMIFS('Aceite de Oliva'!IC$6:IC$257,'Aceite de Oliva'!$A$6:$A$257,"&gt;="&amp;$A268,'Aceite de Oliva'!$B$6:$B$257,"&lt;="&amp;$B268)</f>
        <v>1.28</v>
      </c>
      <c r="ID268" s="4">
        <f>SUMIFS('Aceite de Oliva'!ID$6:ID$257,'Aceite de Oliva'!$A$6:$A$257,"&gt;="&amp;$A268,'Aceite de Oliva'!$B$6:$B$257,"&lt;="&amp;$B268)</f>
        <v>0.96</v>
      </c>
      <c r="IH268" s="4">
        <f>SUMIFS('Aceite de Oliva'!IH$6:IH$257,'Aceite de Oliva'!$A$6:$A$257,"&gt;="&amp;$A268,'Aceite de Oliva'!$B$6:$B$257,"&lt;="&amp;$B268)</f>
        <v>1.94</v>
      </c>
      <c r="II268" s="4">
        <f>SUMIFS('Aceite de Oliva'!II$6:II$257,'Aceite de Oliva'!$A$6:$A$257,"&gt;="&amp;$A268,'Aceite de Oliva'!$B$6:$B$257,"&lt;="&amp;$B268)</f>
        <v>4.4300000000000006</v>
      </c>
      <c r="IJ268" s="4">
        <f>SUMIFS('Aceite de Oliva'!IJ$6:IJ$257,'Aceite de Oliva'!$A$6:$A$257,"&gt;="&amp;$A268,'Aceite de Oliva'!$B$6:$B$257,"&lt;="&amp;$B268)</f>
        <v>1.4</v>
      </c>
      <c r="IK268" s="4">
        <f>SUMIFS('Aceite de Oliva'!IK$6:IK$257,'Aceite de Oliva'!$A$6:$A$257,"&gt;="&amp;$A268,'Aceite de Oliva'!$B$6:$B$257,"&lt;="&amp;$B268)</f>
        <v>1.85</v>
      </c>
      <c r="IO268" s="4">
        <f>SUMIFS('Aceite de Oliva'!IO$6:IO$257,'Aceite de Oliva'!$A$6:$A$257,"&gt;="&amp;$A268,'Aceite de Oliva'!$B$6:$B$257,"&lt;="&amp;$B268)</f>
        <v>1.1299999999999999</v>
      </c>
      <c r="IP268" s="4">
        <f>SUMIFS('Aceite de Oliva'!IP$6:IP$257,'Aceite de Oliva'!$A$6:$A$257,"&gt;="&amp;$A268,'Aceite de Oliva'!$B$6:$B$257,"&lt;="&amp;$B268)</f>
        <v>0.68</v>
      </c>
      <c r="IQ268" s="4">
        <f>SUMIFS('Aceite de Oliva'!IQ$6:IQ$257,'Aceite de Oliva'!$A$6:$A$257,"&gt;="&amp;$A268,'Aceite de Oliva'!$B$6:$B$257,"&lt;="&amp;$B268)</f>
        <v>0.75</v>
      </c>
      <c r="IR268" s="4">
        <f>SUMIFS('Aceite de Oliva'!IR$6:IR$257,'Aceite de Oliva'!$A$6:$A$257,"&gt;="&amp;$A268,'Aceite de Oliva'!$B$6:$B$257,"&lt;="&amp;$B268)</f>
        <v>3.57</v>
      </c>
      <c r="IV268" s="4">
        <f>SUMIFS('Aceite de Oliva'!IV$6:IV$257,'Aceite de Oliva'!$A$6:$A$257,"&gt;="&amp;$A268,'Aceite de Oliva'!$B$6:$B$257,"&lt;="&amp;$B268)</f>
        <v>1.6400000000000001</v>
      </c>
      <c r="IW268" s="4">
        <f>SUMIFS('Aceite de Oliva'!IW$6:IW$257,'Aceite de Oliva'!$A$6:$A$257,"&gt;="&amp;$A268,'Aceite de Oliva'!$B$6:$B$257,"&lt;="&amp;$B268)</f>
        <v>2.7800000000000002</v>
      </c>
      <c r="IX268" s="4">
        <f>SUMIFS('Aceite de Oliva'!IX$6:IX$257,'Aceite de Oliva'!$A$6:$A$257,"&gt;="&amp;$A268,'Aceite de Oliva'!$B$6:$B$257,"&lt;="&amp;$B268)</f>
        <v>1.4</v>
      </c>
      <c r="IY268" s="4">
        <f>SUMIFS('Aceite de Oliva'!IY$6:IY$257,'Aceite de Oliva'!$A$6:$A$257,"&gt;="&amp;$A268,'Aceite de Oliva'!$B$6:$B$257,"&lt;="&amp;$B268)</f>
        <v>1.76</v>
      </c>
      <c r="JC268" s="4">
        <f>SUMIFS('Aceite de Oliva'!JC$6:JC$257,'Aceite de Oliva'!$A$6:$A$257,"&gt;="&amp;$A268,'Aceite de Oliva'!$B$6:$B$257,"&lt;="&amp;$B268)</f>
        <v>3.99</v>
      </c>
      <c r="JD268" s="4">
        <f>SUMIFS('Aceite de Oliva'!JD$6:JD$257,'Aceite de Oliva'!$A$6:$A$257,"&gt;="&amp;$A268,'Aceite de Oliva'!$B$6:$B$257,"&lt;="&amp;$B268)</f>
        <v>11.5</v>
      </c>
      <c r="JE268" s="4">
        <f>SUMIFS('Aceite de Oliva'!JE$6:JE$257,'Aceite de Oliva'!$A$6:$A$257,"&gt;="&amp;$A268,'Aceite de Oliva'!$B$6:$B$257,"&lt;="&amp;$B268)</f>
        <v>2.06</v>
      </c>
      <c r="JF268" s="4">
        <f>SUMIFS('Aceite de Oliva'!JF$6:JF$257,'Aceite de Oliva'!$A$6:$A$257,"&gt;="&amp;$A268,'Aceite de Oliva'!$B$6:$B$257,"&lt;="&amp;$B268)</f>
        <v>2.4900000000000002</v>
      </c>
      <c r="JJ268" s="4">
        <f>SUMIFS('Aceite de Oliva'!JJ$6:JJ$257,'Aceite de Oliva'!$A$6:$A$257,"&gt;="&amp;$A268,'Aceite de Oliva'!$B$6:$B$257,"&lt;="&amp;$B268)</f>
        <v>1.48</v>
      </c>
      <c r="JK268" s="4">
        <f>SUMIFS('Aceite de Oliva'!JK$6:JK$257,'Aceite de Oliva'!$A$6:$A$257,"&gt;="&amp;$A268,'Aceite de Oliva'!$B$6:$B$257,"&lt;="&amp;$B268)</f>
        <v>3.32</v>
      </c>
      <c r="JL268" s="4">
        <f>SUMIFS('Aceite de Oliva'!JL$6:JL$257,'Aceite de Oliva'!$A$6:$A$257,"&gt;="&amp;$A268,'Aceite de Oliva'!$B$6:$B$257,"&lt;="&amp;$B268)</f>
        <v>0.79999999999999993</v>
      </c>
      <c r="JM268" s="4">
        <f>SUMIFS('Aceite de Oliva'!JM$6:JM$257,'Aceite de Oliva'!$A$6:$A$257,"&gt;="&amp;$A268,'Aceite de Oliva'!$B$6:$B$257,"&lt;="&amp;$B268)</f>
        <v>1.61</v>
      </c>
      <c r="JQ268" s="4">
        <f>SUMIFS('Aceite de Oliva'!JQ$6:JQ$257,'Aceite de Oliva'!$A$6:$A$257,"&gt;="&amp;$A268,'Aceite de Oliva'!$B$6:$B$257,"&lt;="&amp;$B268)</f>
        <v>1.01</v>
      </c>
      <c r="JR268" s="4">
        <f>SUMIFS('Aceite de Oliva'!JR$6:JR$257,'Aceite de Oliva'!$A$6:$A$257,"&gt;="&amp;$A268,'Aceite de Oliva'!$B$6:$B$257,"&lt;="&amp;$B268)</f>
        <v>0.72</v>
      </c>
      <c r="JS268" s="4">
        <f>SUMIFS('Aceite de Oliva'!JS$6:JS$257,'Aceite de Oliva'!$A$6:$A$257,"&gt;="&amp;$A268,'Aceite de Oliva'!$B$6:$B$257,"&lt;="&amp;$B268)</f>
        <v>0.64</v>
      </c>
      <c r="JT268" s="4">
        <f>SUMIFS('Aceite de Oliva'!JT$6:JT$257,'Aceite de Oliva'!$A$6:$A$257,"&gt;="&amp;$A268,'Aceite de Oliva'!$B$6:$B$257,"&lt;="&amp;$B268)</f>
        <v>0.87</v>
      </c>
      <c r="JX268" s="4">
        <f>SUMIFS('Aceite de Oliva'!JX$6:JX$257,'Aceite de Oliva'!$A$6:$A$257,"&gt;="&amp;$A268,'Aceite de Oliva'!$B$6:$B$257,"&lt;="&amp;$B268)</f>
        <v>2.5</v>
      </c>
      <c r="JY268" s="4">
        <f>SUMIFS('Aceite de Oliva'!JY$6:JY$257,'Aceite de Oliva'!$A$6:$A$257,"&gt;="&amp;$A268,'Aceite de Oliva'!$B$6:$B$257,"&lt;="&amp;$B268)</f>
        <v>7.0200000000000005</v>
      </c>
      <c r="JZ268" s="4">
        <f>SUMIFS('Aceite de Oliva'!JZ$6:JZ$257,'Aceite de Oliva'!$A$6:$A$257,"&gt;="&amp;$A268,'Aceite de Oliva'!$B$6:$B$257,"&lt;="&amp;$B268)</f>
        <v>1.38</v>
      </c>
      <c r="KA268" s="4">
        <f>SUMIFS('Aceite de Oliva'!KA$6:KA$257,'Aceite de Oliva'!$A$6:$A$257,"&gt;="&amp;$A268,'Aceite de Oliva'!$B$6:$B$257,"&lt;="&amp;$B268)</f>
        <v>0.22</v>
      </c>
      <c r="KE268" s="4">
        <f>SUMIFS('Aceite de Oliva'!KE$6:KE$257,'Aceite de Oliva'!$A$6:$A$257,"&gt;="&amp;$A268,'Aceite de Oliva'!$B$6:$B$257,"&lt;="&amp;$B268)</f>
        <v>1.7200000000000002</v>
      </c>
      <c r="KF268" s="4">
        <f>SUMIFS('Aceite de Oliva'!KF$6:KF$257,'Aceite de Oliva'!$A$6:$A$257,"&gt;="&amp;$A268,'Aceite de Oliva'!$B$6:$B$257,"&lt;="&amp;$B268)</f>
        <v>5.87</v>
      </c>
      <c r="KG268" s="4">
        <f>SUMIFS('Aceite de Oliva'!KG$6:KG$257,'Aceite de Oliva'!$A$6:$A$257,"&gt;="&amp;$A268,'Aceite de Oliva'!$B$6:$B$257,"&lt;="&amp;$B268)</f>
        <v>0.6</v>
      </c>
      <c r="KH268" s="4">
        <f>SUMIFS('Aceite de Oliva'!KH$6:KH$257,'Aceite de Oliva'!$A$6:$A$257,"&gt;="&amp;$A268,'Aceite de Oliva'!$B$6:$B$257,"&lt;="&amp;$B268)</f>
        <v>0</v>
      </c>
      <c r="KL268" s="4">
        <f>SUMIFS('Aceite de Oliva'!KL$6:KL$257,'Aceite de Oliva'!$A$6:$A$257,"&gt;="&amp;$A268,'Aceite de Oliva'!$B$6:$B$257,"&lt;="&amp;$B268)</f>
        <v>0.71</v>
      </c>
      <c r="KM268" s="4">
        <f>SUMIFS('Aceite de Oliva'!KM$6:KM$257,'Aceite de Oliva'!$A$6:$A$257,"&gt;="&amp;$A268,'Aceite de Oliva'!$B$6:$B$257,"&lt;="&amp;$B268)</f>
        <v>1.42</v>
      </c>
      <c r="KN268" s="4">
        <f>SUMIFS('Aceite de Oliva'!KN$6:KN$257,'Aceite de Oliva'!$A$6:$A$257,"&gt;="&amp;$A268,'Aceite de Oliva'!$B$6:$B$257,"&lt;="&amp;$B268)</f>
        <v>0.77</v>
      </c>
      <c r="KO268" s="4">
        <f>SUMIFS('Aceite de Oliva'!KO$6:KO$257,'Aceite de Oliva'!$A$6:$A$257,"&gt;="&amp;$A268,'Aceite de Oliva'!$B$6:$B$257,"&lt;="&amp;$B268)</f>
        <v>0</v>
      </c>
      <c r="KS268" s="4">
        <f>SUMIFS('Aceite de Oliva'!KS$6:KS$257,'Aceite de Oliva'!$A$6:$A$257,"&gt;="&amp;$A268,'Aceite de Oliva'!$B$6:$B$257,"&lt;="&amp;$B268)</f>
        <v>0.87000000000000011</v>
      </c>
      <c r="KT268" s="4">
        <f>SUMIFS('Aceite de Oliva'!KT$6:KT$257,'Aceite de Oliva'!$A$6:$A$257,"&gt;="&amp;$A268,'Aceite de Oliva'!$B$6:$B$257,"&lt;="&amp;$B268)</f>
        <v>3.16</v>
      </c>
      <c r="KU268" s="4">
        <f>SUMIFS('Aceite de Oliva'!KU$6:KU$257,'Aceite de Oliva'!$A$6:$A$257,"&gt;="&amp;$A268,'Aceite de Oliva'!$B$6:$B$257,"&lt;="&amp;$B268)</f>
        <v>0.27</v>
      </c>
      <c r="KV268" s="4">
        <f>SUMIFS('Aceite de Oliva'!KV$6:KV$257,'Aceite de Oliva'!$A$6:$A$257,"&gt;="&amp;$A268,'Aceite de Oliva'!$B$6:$B$257,"&lt;="&amp;$B268)</f>
        <v>0.19</v>
      </c>
      <c r="KZ268" s="4">
        <f>SUMIFS('Aceite de Oliva'!KZ$6:KZ$257,'Aceite de Oliva'!$A$6:$A$257,"&gt;="&amp;$A268,'Aceite de Oliva'!$B$6:$B$257,"&lt;="&amp;$B268)</f>
        <v>0.86</v>
      </c>
      <c r="LA268" s="4">
        <f>SUMIFS('Aceite de Oliva'!LA$6:LA$257,'Aceite de Oliva'!$A$6:$A$257,"&gt;="&amp;$A268,'Aceite de Oliva'!$B$6:$B$257,"&lt;="&amp;$B268)</f>
        <v>2.36</v>
      </c>
      <c r="LB268" s="4">
        <f>SUMIFS('Aceite de Oliva'!LB$6:LB$257,'Aceite de Oliva'!$A$6:$A$257,"&gt;="&amp;$A268,'Aceite de Oliva'!$B$6:$B$257,"&lt;="&amp;$B268)</f>
        <v>0.2</v>
      </c>
      <c r="LC268" s="4">
        <f>SUMIFS('Aceite de Oliva'!LC$6:LC$257,'Aceite de Oliva'!$A$6:$A$257,"&gt;="&amp;$A268,'Aceite de Oliva'!$B$6:$B$257,"&lt;="&amp;$B268)</f>
        <v>0.63</v>
      </c>
      <c r="LG268" s="4">
        <f>SUMIFS('Aceite de Oliva'!LG$6:LG$257,'Aceite de Oliva'!$A$6:$A$257,"&gt;="&amp;$A268,'Aceite de Oliva'!$B$6:$B$257,"&lt;="&amp;$B268)</f>
        <v>1.92</v>
      </c>
      <c r="LH268" s="4">
        <f>SUMIFS('Aceite de Oliva'!LH$6:LH$257,'Aceite de Oliva'!$A$6:$A$257,"&gt;="&amp;$A268,'Aceite de Oliva'!$B$6:$B$257,"&lt;="&amp;$B268)</f>
        <v>6.13</v>
      </c>
      <c r="LI268" s="4">
        <f>SUMIFS('Aceite de Oliva'!LI$6:LI$257,'Aceite de Oliva'!$A$6:$A$257,"&gt;="&amp;$A268,'Aceite de Oliva'!$B$6:$B$257,"&lt;="&amp;$B268)</f>
        <v>0.43000000000000005</v>
      </c>
      <c r="LJ268" s="4">
        <f>SUMIFS('Aceite de Oliva'!LJ$6:LJ$257,'Aceite de Oliva'!$A$6:$A$257,"&gt;="&amp;$A268,'Aceite de Oliva'!$B$6:$B$257,"&lt;="&amp;$B268)</f>
        <v>0.34</v>
      </c>
      <c r="LN268" s="4">
        <f>SUMIFS('Aceite de Oliva'!LN$6:LN$257,'Aceite de Oliva'!$A$6:$A$257,"&gt;="&amp;$A268,'Aceite de Oliva'!$B$6:$B$257,"&lt;="&amp;$B268)</f>
        <v>1.7</v>
      </c>
      <c r="LO268" s="4">
        <f>SUMIFS('Aceite de Oliva'!LO$6:LO$257,'Aceite de Oliva'!$A$6:$A$257,"&gt;="&amp;$A268,'Aceite de Oliva'!$B$6:$B$257,"&lt;="&amp;$B268)</f>
        <v>5.73</v>
      </c>
      <c r="LP268" s="4">
        <f>SUMIFS('Aceite de Oliva'!LP$6:LP$257,'Aceite de Oliva'!$A$6:$A$257,"&gt;="&amp;$A268,'Aceite de Oliva'!$B$6:$B$257,"&lt;="&amp;$B268)</f>
        <v>0.79</v>
      </c>
      <c r="LQ268" s="4">
        <f>SUMIFS('Aceite de Oliva'!LQ$6:LQ$257,'Aceite de Oliva'!$A$6:$A$257,"&gt;="&amp;$A268,'Aceite de Oliva'!$B$6:$B$257,"&lt;="&amp;$B268)</f>
        <v>0.56999999999999995</v>
      </c>
      <c r="LU268" s="4">
        <f>SUMIFS('Aceite de Oliva'!LU$6:LU$257,'Aceite de Oliva'!$A$6:$A$257,"&gt;="&amp;$A268,'Aceite de Oliva'!$B$6:$B$257,"&lt;="&amp;$B268)</f>
        <v>1.31</v>
      </c>
      <c r="LV268" s="4">
        <f>SUMIFS('Aceite de Oliva'!LV$6:LV$257,'Aceite de Oliva'!$A$6:$A$257,"&gt;="&amp;$A268,'Aceite de Oliva'!$B$6:$B$257,"&lt;="&amp;$B268)</f>
        <v>0.59</v>
      </c>
      <c r="LW268" s="4">
        <f>SUMIFS('Aceite de Oliva'!LW$6:LW$257,'Aceite de Oliva'!$A$6:$A$257,"&gt;="&amp;$A268,'Aceite de Oliva'!$B$6:$B$257,"&lt;="&amp;$B268)</f>
        <v>1.3599999999999999</v>
      </c>
      <c r="LX268" s="4">
        <f>SUMIFS('Aceite de Oliva'!LX$6:LX$257,'Aceite de Oliva'!$A$6:$A$257,"&gt;="&amp;$A268,'Aceite de Oliva'!$B$6:$B$257,"&lt;="&amp;$B268)</f>
        <v>1.87</v>
      </c>
      <c r="MB268" s="4">
        <f>SUMIFS('Aceite de Oliva'!MB$6:MB$257,'Aceite de Oliva'!$A$6:$A$257,"&gt;="&amp;$A268,'Aceite de Oliva'!$B$6:$B$257,"&lt;="&amp;$B268)</f>
        <v>1.54</v>
      </c>
      <c r="MC268" s="4">
        <f>SUMIFS('Aceite de Oliva'!MC$6:MC$257,'Aceite de Oliva'!$A$6:$A$257,"&gt;="&amp;$A268,'Aceite de Oliva'!$B$6:$B$257,"&lt;="&amp;$B268)</f>
        <v>0.48</v>
      </c>
      <c r="MD268" s="4">
        <f>SUMIFS('Aceite de Oliva'!MD$6:MD$257,'Aceite de Oliva'!$A$6:$A$257,"&gt;="&amp;$A268,'Aceite de Oliva'!$B$6:$B$257,"&lt;="&amp;$B268)</f>
        <v>2.1800000000000002</v>
      </c>
      <c r="ME268" s="4">
        <f>SUMIFS('Aceite de Oliva'!ME$6:ME$257,'Aceite de Oliva'!$A$6:$A$257,"&gt;="&amp;$A268,'Aceite de Oliva'!$B$6:$B$257,"&lt;="&amp;$B268)</f>
        <v>0.95</v>
      </c>
      <c r="MI268" s="4">
        <f>SUMIFS('Aceite de Oliva'!MI$6:MI$257,'Aceite de Oliva'!$A$6:$A$257,"&gt;="&amp;$A268,'Aceite de Oliva'!$B$6:$B$257,"&lt;="&amp;$B268)</f>
        <v>1.5999999999999999</v>
      </c>
      <c r="MJ268" s="4">
        <f>SUMIFS('Aceite de Oliva'!MJ$6:MJ$257,'Aceite de Oliva'!$A$6:$A$257,"&gt;="&amp;$A268,'Aceite de Oliva'!$B$6:$B$257,"&lt;="&amp;$B268)</f>
        <v>0</v>
      </c>
      <c r="MK268" s="4">
        <f>SUMIFS('Aceite de Oliva'!MK$6:MK$257,'Aceite de Oliva'!$A$6:$A$257,"&gt;="&amp;$A268,'Aceite de Oliva'!$B$6:$B$257,"&lt;="&amp;$B268)</f>
        <v>2.2599999999999998</v>
      </c>
      <c r="ML268" s="4">
        <f>SUMIFS('Aceite de Oliva'!ML$6:ML$257,'Aceite de Oliva'!$A$6:$A$257,"&gt;="&amp;$A268,'Aceite de Oliva'!$B$6:$B$257,"&lt;="&amp;$B268)</f>
        <v>0.34</v>
      </c>
      <c r="MP268" s="4">
        <f>SUMIFS('Aceite de Oliva'!MP$6:MP$257,'Aceite de Oliva'!$A$6:$A$257,"&gt;="&amp;$A268,'Aceite de Oliva'!$B$6:$B$257,"&lt;="&amp;$B268)</f>
        <v>1.1299999999999999</v>
      </c>
      <c r="MQ268" s="4">
        <f>SUMIFS('Aceite de Oliva'!MQ$6:MQ$257,'Aceite de Oliva'!$A$6:$A$257,"&gt;="&amp;$A268,'Aceite de Oliva'!$B$6:$B$257,"&lt;="&amp;$B268)</f>
        <v>1.62</v>
      </c>
      <c r="MR268" s="4">
        <f>SUMIFS('Aceite de Oliva'!MR$6:MR$257,'Aceite de Oliva'!$A$6:$A$257,"&gt;="&amp;$A268,'Aceite de Oliva'!$B$6:$B$257,"&lt;="&amp;$B268)</f>
        <v>0.8</v>
      </c>
      <c r="MS268" s="4">
        <f>SUMIFS('Aceite de Oliva'!MS$6:MS$257,'Aceite de Oliva'!$A$6:$A$257,"&gt;="&amp;$A268,'Aceite de Oliva'!$B$6:$B$257,"&lt;="&amp;$B268)</f>
        <v>0.31</v>
      </c>
      <c r="MW268" s="4">
        <f>SUMIFS('Aceite de Oliva'!MW$6:MW$257,'Aceite de Oliva'!$A$6:$A$257,"&gt;="&amp;$A268,'Aceite de Oliva'!$B$6:$B$257,"&lt;="&amp;$B268)</f>
        <v>1.63</v>
      </c>
      <c r="MX268" s="4">
        <f>SUMIFS('Aceite de Oliva'!MX$6:MX$257,'Aceite de Oliva'!$A$6:$A$257,"&gt;="&amp;$A268,'Aceite de Oliva'!$B$6:$B$257,"&lt;="&amp;$B268)</f>
        <v>3.4</v>
      </c>
      <c r="MY268" s="4">
        <f>SUMIFS('Aceite de Oliva'!MY$6:MY$257,'Aceite de Oliva'!$A$6:$A$257,"&gt;="&amp;$A268,'Aceite de Oliva'!$B$6:$B$257,"&lt;="&amp;$B268)</f>
        <v>1.0900000000000001</v>
      </c>
      <c r="MZ268" s="4">
        <f>SUMIFS('Aceite de Oliva'!MZ$6:MZ$257,'Aceite de Oliva'!$A$6:$A$257,"&gt;="&amp;$A268,'Aceite de Oliva'!$B$6:$B$257,"&lt;="&amp;$B268)</f>
        <v>0.22</v>
      </c>
      <c r="ND268" s="4">
        <f>SUMIFS('Aceite de Oliva'!ND$6:ND$257,'Aceite de Oliva'!$A$6:$A$257,"&gt;="&amp;$A268,'Aceite de Oliva'!$B$6:$B$257,"&lt;="&amp;$B268)</f>
        <v>2.27</v>
      </c>
      <c r="NE268" s="4">
        <f>SUMIFS('Aceite de Oliva'!NE$6:NE$257,'Aceite de Oliva'!$A$6:$A$257,"&gt;="&amp;$A268,'Aceite de Oliva'!$B$6:$B$257,"&lt;="&amp;$B268)</f>
        <v>2.76</v>
      </c>
      <c r="NF268" s="4">
        <f>SUMIFS('Aceite de Oliva'!NF$6:NF$257,'Aceite de Oliva'!$A$6:$A$257,"&gt;="&amp;$A268,'Aceite de Oliva'!$B$6:$B$257,"&lt;="&amp;$B268)</f>
        <v>2.57</v>
      </c>
      <c r="NG268" s="4">
        <f>SUMIFS('Aceite de Oliva'!NG$6:NG$257,'Aceite de Oliva'!$A$6:$A$257,"&gt;="&amp;$A268,'Aceite de Oliva'!$B$6:$B$257,"&lt;="&amp;$B268)</f>
        <v>0.18</v>
      </c>
      <c r="NK268" s="4">
        <f>SUMIFS('Aceite de Oliva'!NK$6:NK$257,'Aceite de Oliva'!$A$6:$A$257,"&gt;="&amp;$A268,'Aceite de Oliva'!$B$6:$B$257,"&lt;="&amp;$B268)</f>
        <v>1.8900000000000001</v>
      </c>
      <c r="NL268" s="4">
        <f>SUMIFS('Aceite de Oliva'!NL$6:NL$257,'Aceite de Oliva'!$A$6:$A$257,"&gt;="&amp;$A268,'Aceite de Oliva'!$B$6:$B$257,"&lt;="&amp;$B268)</f>
        <v>3.95</v>
      </c>
      <c r="NM268" s="4">
        <f>SUMIFS('Aceite de Oliva'!NM$6:NM$257,'Aceite de Oliva'!$A$6:$A$257,"&gt;="&amp;$A268,'Aceite de Oliva'!$B$6:$B$257,"&lt;="&amp;$B268)</f>
        <v>1.4300000000000002</v>
      </c>
      <c r="NN268" s="4">
        <f>SUMIFS('Aceite de Oliva'!NN$6:NN$257,'Aceite de Oliva'!$A$6:$A$257,"&gt;="&amp;$A268,'Aceite de Oliva'!$B$6:$B$257,"&lt;="&amp;$B268)</f>
        <v>2.36</v>
      </c>
      <c r="NR268" s="4">
        <f>SUMIFS('Aceite de Oliva'!NR$6:NR$257,'Aceite de Oliva'!$A$6:$A$257,"&gt;="&amp;$A268,'Aceite de Oliva'!$B$6:$B$257,"&lt;="&amp;$B268)</f>
        <v>2.29</v>
      </c>
      <c r="NS268" s="4">
        <f>SUMIFS('Aceite de Oliva'!NS$6:NS$257,'Aceite de Oliva'!$A$6:$A$257,"&gt;="&amp;$A268,'Aceite de Oliva'!$B$6:$B$257,"&lt;="&amp;$B268)</f>
        <v>2.4299999999999997</v>
      </c>
      <c r="NT268" s="4">
        <f>SUMIFS('Aceite de Oliva'!NT$6:NT$257,'Aceite de Oliva'!$A$6:$A$257,"&gt;="&amp;$A268,'Aceite de Oliva'!$B$6:$B$257,"&lt;="&amp;$B268)</f>
        <v>1.63</v>
      </c>
      <c r="NU268" s="4">
        <f>SUMIFS('Aceite de Oliva'!NU$6:NU$257,'Aceite de Oliva'!$A$6:$A$257,"&gt;="&amp;$A268,'Aceite de Oliva'!$B$6:$B$257,"&lt;="&amp;$B268)</f>
        <v>2.92</v>
      </c>
      <c r="NY268" s="4">
        <f>SUMIFS('Aceite de Oliva'!NY$6:NY$257,'Aceite de Oliva'!$A$6:$A$257,"&gt;="&amp;$A268,'Aceite de Oliva'!$B$6:$B$257,"&lt;="&amp;$B268)</f>
        <v>3.67</v>
      </c>
      <c r="NZ268" s="4">
        <f>SUMIFS('Aceite de Oliva'!NZ$6:NZ$257,'Aceite de Oliva'!$A$6:$A$257,"&gt;="&amp;$A268,'Aceite de Oliva'!$B$6:$B$257,"&lt;="&amp;$B268)</f>
        <v>2.4699999999999998</v>
      </c>
      <c r="OA268" s="4">
        <f>SUMIFS('Aceite de Oliva'!OA$6:OA$257,'Aceite de Oliva'!$A$6:$A$257,"&gt;="&amp;$A268,'Aceite de Oliva'!$B$6:$B$257,"&lt;="&amp;$B268)</f>
        <v>4.0199999999999996</v>
      </c>
      <c r="OB268" s="4">
        <f>SUMIFS('Aceite de Oliva'!OB$6:OB$257,'Aceite de Oliva'!$A$6:$A$257,"&gt;="&amp;$A268,'Aceite de Oliva'!$B$6:$B$257,"&lt;="&amp;$B268)</f>
        <v>3.82</v>
      </c>
      <c r="OF268" s="4">
        <f>SUMIFS('Aceite de Oliva'!OF$6:OF$257,'Aceite de Oliva'!$A$6:$A$257,"&gt;="&amp;$A268,'Aceite de Oliva'!$B$6:$B$257,"&lt;="&amp;$B268)</f>
        <v>4.96</v>
      </c>
      <c r="OG268" s="4">
        <f>SUMIFS('Aceite de Oliva'!OG$6:OG$257,'Aceite de Oliva'!$A$6:$A$257,"&gt;="&amp;$A268,'Aceite de Oliva'!$B$6:$B$257,"&lt;="&amp;$B268)</f>
        <v>3.51</v>
      </c>
      <c r="OH268" s="4">
        <f>SUMIFS('Aceite de Oliva'!OH$6:OH$257,'Aceite de Oliva'!$A$6:$A$257,"&gt;="&amp;$A268,'Aceite de Oliva'!$B$6:$B$257,"&lt;="&amp;$B268)</f>
        <v>5.0999999999999996</v>
      </c>
      <c r="OI268" s="4">
        <f>SUMIFS('Aceite de Oliva'!OI$6:OI$257,'Aceite de Oliva'!$A$6:$A$257,"&gt;="&amp;$A268,'Aceite de Oliva'!$B$6:$B$257,"&lt;="&amp;$B268)</f>
        <v>7.89</v>
      </c>
      <c r="OM268" s="4">
        <f>SUMIFS('Aceite de Oliva'!OM$6:OM$257,'Aceite de Oliva'!$A$6:$A$257,"&gt;="&amp;$A268,'Aceite de Oliva'!$B$6:$B$257,"&lt;="&amp;$B268)</f>
        <v>6.43</v>
      </c>
      <c r="ON268" s="4">
        <f>SUMIFS('Aceite de Oliva'!ON$6:ON$257,'Aceite de Oliva'!$A$6:$A$257,"&gt;="&amp;$A268,'Aceite de Oliva'!$B$6:$B$257,"&lt;="&amp;$B268)</f>
        <v>7.4700000000000006</v>
      </c>
      <c r="OO268" s="4">
        <f>SUMIFS('Aceite de Oliva'!OO$6:OO$257,'Aceite de Oliva'!$A$6:$A$257,"&gt;="&amp;$A268,'Aceite de Oliva'!$B$6:$B$257,"&lt;="&amp;$B268)</f>
        <v>6.02</v>
      </c>
      <c r="OP268" s="4">
        <f>SUMIFS('Aceite de Oliva'!OP$6:OP$257,'Aceite de Oliva'!$A$6:$A$257,"&gt;="&amp;$A268,'Aceite de Oliva'!$B$6:$B$257,"&lt;="&amp;$B268)</f>
        <v>8.64</v>
      </c>
      <c r="OT268" s="4">
        <f>SUMIFS('Aceite de Oliva'!OT$6:OT$257,'Aceite de Oliva'!$A$6:$A$257,"&gt;="&amp;$A268,'Aceite de Oliva'!$B$6:$B$257,"&lt;="&amp;$B268)</f>
        <v>3.72</v>
      </c>
      <c r="OU268" s="4">
        <f>SUMIFS('Aceite de Oliva'!OU$6:OU$257,'Aceite de Oliva'!$A$6:$A$257,"&gt;="&amp;$A268,'Aceite de Oliva'!$B$6:$B$257,"&lt;="&amp;$B268)</f>
        <v>5.9099999999999993</v>
      </c>
      <c r="OV268" s="4">
        <f>SUMIFS('Aceite de Oliva'!OV$6:OV$257,'Aceite de Oliva'!$A$6:$A$257,"&gt;="&amp;$A268,'Aceite de Oliva'!$B$6:$B$257,"&lt;="&amp;$B268)</f>
        <v>3.11</v>
      </c>
      <c r="OW268" s="4">
        <f>SUMIFS('Aceite de Oliva'!OW$6:OW$257,'Aceite de Oliva'!$A$6:$A$257,"&gt;="&amp;$A268,'Aceite de Oliva'!$B$6:$B$257,"&lt;="&amp;$B268)</f>
        <v>5.05</v>
      </c>
      <c r="PA268" s="4">
        <f>SUMIFS('Aceite de Oliva'!PA$6:PA$257,'Aceite de Oliva'!$A$6:$A$257,"&gt;="&amp;$A268,'Aceite de Oliva'!$B$6:$B$257,"&lt;="&amp;$B268)</f>
        <v>2.2400000000000002</v>
      </c>
      <c r="PB268" s="4">
        <f>SUMIFS('Aceite de Oliva'!PB$6:PB$257,'Aceite de Oliva'!$A$6:$A$257,"&gt;="&amp;$A268,'Aceite de Oliva'!$B$6:$B$257,"&lt;="&amp;$B268)</f>
        <v>4.96</v>
      </c>
      <c r="PC268" s="4">
        <f>SUMIFS('Aceite de Oliva'!PC$6:PC$257,'Aceite de Oliva'!$A$6:$A$257,"&gt;="&amp;$A268,'Aceite de Oliva'!$B$6:$B$257,"&lt;="&amp;$B268)</f>
        <v>1.71</v>
      </c>
      <c r="PD268" s="4">
        <f>SUMIFS('Aceite de Oliva'!PD$6:PD$257,'Aceite de Oliva'!$A$6:$A$257,"&gt;="&amp;$A268,'Aceite de Oliva'!$B$6:$B$257,"&lt;="&amp;$B268)</f>
        <v>0.36</v>
      </c>
      <c r="PH268" s="4">
        <f>SUMIFS('Aceite de Oliva'!PH$6:PH$257,'Aceite de Oliva'!$A$6:$A$257,"&gt;="&amp;$A268,'Aceite de Oliva'!$B$6:$B$257,"&lt;="&amp;$B268)</f>
        <v>4.3899999999999997</v>
      </c>
      <c r="PI268" s="4">
        <f>SUMIFS('Aceite de Oliva'!PI$6:PI$257,'Aceite de Oliva'!$A$6:$A$257,"&gt;="&amp;$A268,'Aceite de Oliva'!$B$6:$B$257,"&lt;="&amp;$B268)</f>
        <v>12.8</v>
      </c>
      <c r="PJ268" s="4">
        <f>SUMIFS('Aceite de Oliva'!PJ$6:PJ$257,'Aceite de Oliva'!$A$6:$A$257,"&gt;="&amp;$A268,'Aceite de Oliva'!$B$6:$B$257,"&lt;="&amp;$B268)</f>
        <v>2.95</v>
      </c>
      <c r="PK268" s="4">
        <f>SUMIFS('Aceite de Oliva'!PK$6:PK$257,'Aceite de Oliva'!$A$6:$A$257,"&gt;="&amp;$A268,'Aceite de Oliva'!$B$6:$B$257,"&lt;="&amp;$B268)</f>
        <v>0</v>
      </c>
      <c r="PO268" s="4">
        <f>SUMIFS('Aceite de Oliva'!PO$6:PO$257,'Aceite de Oliva'!$A$6:$A$257,"&gt;="&amp;$A268,'Aceite de Oliva'!$B$6:$B$257,"&lt;="&amp;$B268)</f>
        <v>3.32</v>
      </c>
      <c r="PP268" s="4">
        <f>SUMIFS('Aceite de Oliva'!PP$6:PP$257,'Aceite de Oliva'!$A$6:$A$257,"&gt;="&amp;$A268,'Aceite de Oliva'!$B$6:$B$257,"&lt;="&amp;$B268)</f>
        <v>8.25</v>
      </c>
      <c r="PQ268" s="4">
        <f>SUMIFS('Aceite de Oliva'!PQ$6:PQ$257,'Aceite de Oliva'!$A$6:$A$257,"&gt;="&amp;$A268,'Aceite de Oliva'!$B$6:$B$257,"&lt;="&amp;$B268)</f>
        <v>1.8900000000000001</v>
      </c>
      <c r="PR268" s="4">
        <f>SUMIFS('Aceite de Oliva'!PR$6:PR$257,'Aceite de Oliva'!$A$6:$A$257,"&gt;="&amp;$A268,'Aceite de Oliva'!$B$6:$B$257,"&lt;="&amp;$B268)</f>
        <v>2.57</v>
      </c>
      <c r="PV268" s="4">
        <f>SUMIFS('Aceite de Oliva'!PV$6:PV$257,'Aceite de Oliva'!$A$6:$A$257,"&gt;="&amp;$A268,'Aceite de Oliva'!$B$6:$B$257,"&lt;="&amp;$B268)</f>
        <v>2.36</v>
      </c>
      <c r="PW268" s="4">
        <f>SUMIFS('Aceite de Oliva'!PW$6:PW$257,'Aceite de Oliva'!$A$6:$A$257,"&gt;="&amp;$A268,'Aceite de Oliva'!$B$6:$B$257,"&lt;="&amp;$B268)</f>
        <v>5.59</v>
      </c>
      <c r="PX268" s="4">
        <f>SUMIFS('Aceite de Oliva'!PX$6:PX$257,'Aceite de Oliva'!$A$6:$A$257,"&gt;="&amp;$A268,'Aceite de Oliva'!$B$6:$B$257,"&lt;="&amp;$B268)</f>
        <v>1.81</v>
      </c>
      <c r="PY268" s="4">
        <f>SUMIFS('Aceite de Oliva'!PY$6:PY$257,'Aceite de Oliva'!$A$6:$A$257,"&gt;="&amp;$A268,'Aceite de Oliva'!$B$6:$B$257,"&lt;="&amp;$B268)</f>
        <v>0.41</v>
      </c>
      <c r="QC268" s="4">
        <f>SUMIFS('Aceite de Oliva'!QC$6:QC$257,'Aceite de Oliva'!$A$6:$A$257,"&gt;="&amp;$A268,'Aceite de Oliva'!$B$6:$B$257,"&lt;="&amp;$B268)</f>
        <v>1.77</v>
      </c>
      <c r="QD268" s="4">
        <f>SUMIFS('Aceite de Oliva'!QD$6:QD$257,'Aceite de Oliva'!$A$6:$A$257,"&gt;="&amp;$A268,'Aceite de Oliva'!$B$6:$B$257,"&lt;="&amp;$B268)</f>
        <v>2.9</v>
      </c>
      <c r="QE268" s="4">
        <f>SUMIFS('Aceite de Oliva'!QE$6:QE$257,'Aceite de Oliva'!$A$6:$A$257,"&gt;="&amp;$A268,'Aceite de Oliva'!$B$6:$B$257,"&lt;="&amp;$B268)</f>
        <v>1.21</v>
      </c>
      <c r="QF268" s="4">
        <f>SUMIFS('Aceite de Oliva'!QF$6:QF$257,'Aceite de Oliva'!$A$6:$A$257,"&gt;="&amp;$A268,'Aceite de Oliva'!$B$6:$B$257,"&lt;="&amp;$B268)</f>
        <v>2.36</v>
      </c>
      <c r="QJ268" s="4">
        <f>SUMIFS('Aceite de Oliva'!QJ$6:QJ$257,'Aceite de Oliva'!$A$6:$A$257,"&gt;="&amp;$A268,'Aceite de Oliva'!$B$6:$B$257,"&lt;="&amp;$B268)</f>
        <v>3.3</v>
      </c>
      <c r="QK268" s="4">
        <f>SUMIFS('Aceite de Oliva'!QK$6:QK$257,'Aceite de Oliva'!$A$6:$A$257,"&gt;="&amp;$A268,'Aceite de Oliva'!$B$6:$B$257,"&lt;="&amp;$B268)</f>
        <v>2.56</v>
      </c>
      <c r="QL268" s="4">
        <f>SUMIFS('Aceite de Oliva'!QL$6:QL$257,'Aceite de Oliva'!$A$6:$A$257,"&gt;="&amp;$A268,'Aceite de Oliva'!$B$6:$B$257,"&lt;="&amp;$B268)</f>
        <v>2.95</v>
      </c>
      <c r="QM268" s="4">
        <f>SUMIFS('Aceite de Oliva'!QM$6:QM$257,'Aceite de Oliva'!$A$6:$A$257,"&gt;="&amp;$A268,'Aceite de Oliva'!$B$6:$B$257,"&lt;="&amp;$B268)</f>
        <v>7.34</v>
      </c>
      <c r="QQ268" s="4">
        <f>SUMIFS('Aceite de Oliva'!QQ$6:QQ$257,'Aceite de Oliva'!$A$6:$A$257,"&gt;="&amp;$A268,'Aceite de Oliva'!$B$6:$B$257,"&lt;="&amp;$B268)</f>
        <v>2.0100000000000002</v>
      </c>
      <c r="QR268" s="4">
        <f>SUMIFS('Aceite de Oliva'!QR$6:QR$257,'Aceite de Oliva'!$A$6:$A$257,"&gt;="&amp;$A268,'Aceite de Oliva'!$B$6:$B$257,"&lt;="&amp;$B268)</f>
        <v>5.42</v>
      </c>
      <c r="QS268" s="4">
        <f>SUMIFS('Aceite de Oliva'!QS$6:QS$257,'Aceite de Oliva'!$A$6:$A$257,"&gt;="&amp;$A268,'Aceite de Oliva'!$B$6:$B$257,"&lt;="&amp;$B268)</f>
        <v>0.97</v>
      </c>
      <c r="QT268" s="4">
        <f>SUMIFS('Aceite de Oliva'!QT$6:QT$257,'Aceite de Oliva'!$A$6:$A$257,"&gt;="&amp;$A268,'Aceite de Oliva'!$B$6:$B$257,"&lt;="&amp;$B268)</f>
        <v>2.15</v>
      </c>
      <c r="QX268" s="4">
        <f>SUMIFS('Aceite de Oliva'!QX$6:QX$257,'Aceite de Oliva'!$A$6:$A$257,"&gt;="&amp;$A268,'Aceite de Oliva'!$B$6:$B$257,"&lt;="&amp;$B268)</f>
        <v>0.84</v>
      </c>
      <c r="QY268" s="4">
        <f>SUMIFS('Aceite de Oliva'!QY$6:QY$257,'Aceite de Oliva'!$A$6:$A$257,"&gt;="&amp;$A268,'Aceite de Oliva'!$B$6:$B$257,"&lt;="&amp;$B268)</f>
        <v>4.3600000000000003</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0.27</v>
      </c>
      <c r="RF268" s="4">
        <f>SUMIFS('Aceite de Oliva'!RF$6:RF$257,'Aceite de Oliva'!$A$6:$A$257,"&gt;="&amp;$A268,'Aceite de Oliva'!$B$6:$B$257,"&lt;="&amp;$B268)</f>
        <v>0.28999999999999998</v>
      </c>
      <c r="RG268" s="4">
        <f>SUMIFS('Aceite de Oliva'!RG$6:RG$257,'Aceite de Oliva'!$A$6:$A$257,"&gt;="&amp;$A268,'Aceite de Oliva'!$B$6:$B$257,"&lt;="&amp;$B268)</f>
        <v>0.28000000000000003</v>
      </c>
      <c r="RH268" s="4">
        <f>SUMIFS('Aceite de Oliva'!RH$6:RH$257,'Aceite de Oliva'!$A$6:$A$257,"&gt;="&amp;$A268,'Aceite de Oliva'!$B$6:$B$257,"&lt;="&amp;$B268)</f>
        <v>0</v>
      </c>
      <c r="RL268" s="4">
        <f>SUMIFS('Aceite de Oliva'!RL$6:RL$257,'Aceite de Oliva'!$A$6:$A$257,"&gt;="&amp;$A268,'Aceite de Oliva'!$B$6:$B$257,"&lt;="&amp;$B268)</f>
        <v>0</v>
      </c>
      <c r="RM268" s="4">
        <f>SUMIFS('Aceite de Oliva'!RM$6:RM$257,'Aceite de Oliva'!$A$6:$A$257,"&gt;="&amp;$A268,'Aceite de Oliva'!$B$6:$B$257,"&lt;="&amp;$B268)</f>
        <v>0</v>
      </c>
      <c r="RN268" s="4">
        <f>SUMIFS('Aceite de Oliva'!RN$6:RN$257,'Aceite de Oliva'!$A$6:$A$257,"&gt;="&amp;$A268,'Aceite de Oliva'!$B$6:$B$257,"&lt;="&amp;$B268)</f>
        <v>0</v>
      </c>
      <c r="RO268" s="4">
        <f>SUMIFS('Aceite de Oliva'!RO$6:RO$257,'Aceite de Oliva'!$A$6:$A$257,"&gt;="&amp;$A268,'Aceite de Oliva'!$B$6:$B$257,"&lt;="&amp;$B268)</f>
        <v>0</v>
      </c>
    </row>
    <row r="269" spans="1:483" x14ac:dyDescent="0.25">
      <c r="A269" s="9">
        <f>'TAM Aceite de Oliva'!B17</f>
        <v>3.8</v>
      </c>
      <c r="B269" s="9">
        <f>'TAM Aceite de Oliva'!C17</f>
        <v>3.9</v>
      </c>
      <c r="C269" s="9"/>
      <c r="D269" s="4">
        <f>SUMIFS('Aceite de Oliva'!D$6:D$257,'Aceite de Oliva'!$A$6:$A$257,"&gt;="&amp;$A269,'Aceite de Oliva'!$B$6:$B$257,"&lt;="&amp;$B269)</f>
        <v>21.82</v>
      </c>
      <c r="E269" s="4">
        <f>SUMIFS('Aceite de Oliva'!E$6:E$257,'Aceite de Oliva'!$A$6:$A$257,"&gt;="&amp;$A269,'Aceite de Oliva'!$B$6:$B$257,"&lt;="&amp;$B269)</f>
        <v>40.099999999999994</v>
      </c>
      <c r="F269" s="4">
        <f>SUMIFS('Aceite de Oliva'!F$6:F$257,'Aceite de Oliva'!$A$6:$A$257,"&gt;="&amp;$A269,'Aceite de Oliva'!$B$6:$B$257,"&lt;="&amp;$B269)</f>
        <v>23.16</v>
      </c>
      <c r="G269" s="4">
        <f>SUMIFS('Aceite de Oliva'!G$6:G$257,'Aceite de Oliva'!$A$6:$A$257,"&gt;="&amp;$A269,'Aceite de Oliva'!$B$6:$B$257,"&lt;="&amp;$B269)</f>
        <v>8.6100000000000012</v>
      </c>
      <c r="H269" s="9"/>
      <c r="I269" s="9"/>
      <c r="J269" s="9"/>
      <c r="K269" s="4">
        <f>SUMIFS('Aceite de Oliva'!K$6:K$257,'Aceite de Oliva'!$A$6:$A$257,"&gt;="&amp;$A269,'Aceite de Oliva'!$B$6:$B$257,"&lt;="&amp;$B269)</f>
        <v>21.39</v>
      </c>
      <c r="L269" s="4">
        <f>SUMIFS('Aceite de Oliva'!L$6:L$257,'Aceite de Oliva'!$A$6:$A$257,"&gt;="&amp;$A269,'Aceite de Oliva'!$B$6:$B$257,"&lt;="&amp;$B269)</f>
        <v>22.159999999999997</v>
      </c>
      <c r="M269" s="4">
        <f>SUMIFS('Aceite de Oliva'!M$6:M$257,'Aceite de Oliva'!$A$6:$A$257,"&gt;="&amp;$A269,'Aceite de Oliva'!$B$6:$B$257,"&lt;="&amp;$B269)</f>
        <v>24.13</v>
      </c>
      <c r="N269" s="4">
        <f>SUMIFS('Aceite de Oliva'!N$6:N$257,'Aceite de Oliva'!$A$6:$A$257,"&gt;="&amp;$A269,'Aceite de Oliva'!$B$6:$B$257,"&lt;="&amp;$B269)</f>
        <v>14.9</v>
      </c>
      <c r="O269" s="9"/>
      <c r="P269" s="9"/>
      <c r="Q269" s="9"/>
      <c r="R269" s="4">
        <f>SUMIFS('Aceite de Oliva'!R$6:R$257,'Aceite de Oliva'!$A$6:$A$257,"&gt;="&amp;$A269,'Aceite de Oliva'!$B$6:$B$257,"&lt;="&amp;$B269)</f>
        <v>20.41</v>
      </c>
      <c r="S269" s="4">
        <f>SUMIFS('Aceite de Oliva'!S$6:S$257,'Aceite de Oliva'!$A$6:$A$257,"&gt;="&amp;$A269,'Aceite de Oliva'!$B$6:$B$257,"&lt;="&amp;$B269)</f>
        <v>8.26</v>
      </c>
      <c r="T269" s="4">
        <f>SUMIFS('Aceite de Oliva'!T$6:T$257,'Aceite de Oliva'!$A$6:$A$257,"&gt;="&amp;$A269,'Aceite de Oliva'!$B$6:$B$257,"&lt;="&amp;$B269)</f>
        <v>24.32</v>
      </c>
      <c r="U269" s="4">
        <f>SUMIFS('Aceite de Oliva'!U$6:U$257,'Aceite de Oliva'!$A$6:$A$257,"&gt;="&amp;$A269,'Aceite de Oliva'!$B$6:$B$257,"&lt;="&amp;$B269)</f>
        <v>19.87</v>
      </c>
      <c r="V269" s="9"/>
      <c r="W269" s="9"/>
      <c r="X269" s="9"/>
      <c r="Y269" s="4">
        <f>SUMIFS('Aceite de Oliva'!Y$6:Y$257,'Aceite de Oliva'!$A$6:$A$257,"&gt;="&amp;$A269,'Aceite de Oliva'!$B$6:$B$257,"&lt;="&amp;$B269)</f>
        <v>18.41</v>
      </c>
      <c r="Z269" s="4">
        <f>SUMIFS('Aceite de Oliva'!Z$6:Z$257,'Aceite de Oliva'!$A$6:$A$257,"&gt;="&amp;$A269,'Aceite de Oliva'!$B$6:$B$257,"&lt;="&amp;$B269)</f>
        <v>2.4500000000000002</v>
      </c>
      <c r="AA269" s="4">
        <f>SUMIFS('Aceite de Oliva'!AA$6:AA$257,'Aceite de Oliva'!$A$6:$A$257,"&gt;="&amp;$A269,'Aceite de Oliva'!$B$6:$B$257,"&lt;="&amp;$B269)</f>
        <v>24.209999999999997</v>
      </c>
      <c r="AB269" s="4">
        <f>SUMIFS('Aceite de Oliva'!AB$6:AB$257,'Aceite de Oliva'!$A$6:$A$257,"&gt;="&amp;$A269,'Aceite de Oliva'!$B$6:$B$257,"&lt;="&amp;$B269)</f>
        <v>16.43</v>
      </c>
      <c r="AC269" s="9"/>
      <c r="AD269" s="9"/>
      <c r="AE269" s="9"/>
      <c r="AF269" s="4">
        <f>SUMIFS('Aceite de Oliva'!AF$6:AF$257,'Aceite de Oliva'!$A$6:$A$257,"&gt;="&amp;$A269,'Aceite de Oliva'!$B$6:$B$257,"&lt;="&amp;$B269)</f>
        <v>5.17</v>
      </c>
      <c r="AG269" s="4">
        <f>SUMIFS('Aceite de Oliva'!AG$6:AG$257,'Aceite de Oliva'!$A$6:$A$257,"&gt;="&amp;$A269,'Aceite de Oliva'!$B$6:$B$257,"&lt;="&amp;$B269)</f>
        <v>3.7800000000000002</v>
      </c>
      <c r="AH269" s="4">
        <f>SUMIFS('Aceite de Oliva'!AH$6:AH$257,'Aceite de Oliva'!$A$6:$A$257,"&gt;="&amp;$A269,'Aceite de Oliva'!$B$6:$B$257,"&lt;="&amp;$B269)</f>
        <v>1.38</v>
      </c>
      <c r="AI269" s="4">
        <f>SUMIFS('Aceite de Oliva'!AI$6:AI$257,'Aceite de Oliva'!$A$6:$A$257,"&gt;="&amp;$A269,'Aceite de Oliva'!$B$6:$B$257,"&lt;="&amp;$B269)</f>
        <v>12.209999999999999</v>
      </c>
      <c r="AJ269" s="9"/>
      <c r="AK269" s="9"/>
      <c r="AL269" s="9"/>
      <c r="AM269" s="4">
        <f>SUMIFS('Aceite de Oliva'!AM$6:AM$257,'Aceite de Oliva'!$A$6:$A$257,"&gt;="&amp;$A269,'Aceite de Oliva'!$B$6:$B$257,"&lt;="&amp;$B269)</f>
        <v>6.32</v>
      </c>
      <c r="AN269" s="4">
        <f>SUMIFS('Aceite de Oliva'!AN$6:AN$257,'Aceite de Oliva'!$A$6:$A$257,"&gt;="&amp;$A269,'Aceite de Oliva'!$B$6:$B$257,"&lt;="&amp;$B269)</f>
        <v>2.0499999999999998</v>
      </c>
      <c r="AO269" s="4">
        <f>SUMIFS('Aceite de Oliva'!AO$6:AO$257,'Aceite de Oliva'!$A$6:$A$257,"&gt;="&amp;$A269,'Aceite de Oliva'!$B$6:$B$257,"&lt;="&amp;$B269)</f>
        <v>2.5599999999999996</v>
      </c>
      <c r="AP269" s="4">
        <f>SUMIFS('Aceite de Oliva'!AP$6:AP$257,'Aceite de Oliva'!$A$6:$A$257,"&gt;="&amp;$A269,'Aceite de Oliva'!$B$6:$B$257,"&lt;="&amp;$B269)</f>
        <v>15.59</v>
      </c>
      <c r="AQ269" s="9"/>
      <c r="AR269" s="9"/>
      <c r="AT269" s="4">
        <f>SUMIFS('Aceite de Oliva'!AT$6:AT$257,'Aceite de Oliva'!$A$6:$A$257,"&gt;="&amp;$A269,'Aceite de Oliva'!$B$6:$B$257,"&lt;="&amp;$B269)</f>
        <v>6.5100000000000007</v>
      </c>
      <c r="AU269" s="4">
        <f>SUMIFS('Aceite de Oliva'!AU$6:AU$257,'Aceite de Oliva'!$A$6:$A$257,"&gt;="&amp;$A269,'Aceite de Oliva'!$B$6:$B$257,"&lt;="&amp;$B269)</f>
        <v>4.3600000000000003</v>
      </c>
      <c r="AV269" s="4">
        <f>SUMIFS('Aceite de Oliva'!AV$6:AV$257,'Aceite de Oliva'!$A$6:$A$257,"&gt;="&amp;$A269,'Aceite de Oliva'!$B$6:$B$257,"&lt;="&amp;$B269)</f>
        <v>1.93</v>
      </c>
      <c r="AW269" s="4">
        <f>SUMIFS('Aceite de Oliva'!AW$6:AW$257,'Aceite de Oliva'!$A$6:$A$257,"&gt;="&amp;$A269,'Aceite de Oliva'!$B$6:$B$257,"&lt;="&amp;$B269)</f>
        <v>18.79</v>
      </c>
      <c r="BA269" s="4">
        <f>SUMIFS('Aceite de Oliva'!BA$6:BA$257,'Aceite de Oliva'!$A$6:$A$257,"&gt;="&amp;A269,'Aceite de Oliva'!$B$6:$B$257,"&lt;="&amp;B269)</f>
        <v>9.4799999999999986</v>
      </c>
      <c r="BB269" s="4">
        <f>SUMIFS('Aceite de Oliva'!BB$6:BB$257,'Aceite de Oliva'!$A$6:$A$257,"&gt;="&amp;$A269,'Aceite de Oliva'!$B$6:$B$257,"&lt;="&amp;$B269)</f>
        <v>3.27</v>
      </c>
      <c r="BC269" s="4">
        <f>SUMIFS('Aceite de Oliva'!BC$6:BC$257,'Aceite de Oliva'!$A$6:$A$257,"&gt;="&amp;$A269,'Aceite de Oliva'!$B$6:$B$257,"&lt;="&amp;$B269)</f>
        <v>3.7199999999999998</v>
      </c>
      <c r="BD269" s="4">
        <f>SUMIFS('Aceite de Oliva'!BD$6:BD$257,'Aceite de Oliva'!$A$6:$A$257,"&gt;="&amp;$A269,'Aceite de Oliva'!$B$6:$B$257,"&lt;="&amp;$B269)</f>
        <v>27.56</v>
      </c>
      <c r="BH269" s="4">
        <f>SUMIFS('Aceite de Oliva'!BH$6:BH$257,'Aceite de Oliva'!$A$6:$A$257,"&gt;="&amp;$A269,'Aceite de Oliva'!$B$6:$B$257,"&lt;="&amp;$B269)</f>
        <v>8.620000000000001</v>
      </c>
      <c r="BI269" s="4">
        <f>SUMIFS('Aceite de Oliva'!BI$6:BI$257,'Aceite de Oliva'!$A$6:$A$257,"&gt;="&amp;$A269,'Aceite de Oliva'!$B$6:$B$257,"&lt;="&amp;$B269)</f>
        <v>3.41</v>
      </c>
      <c r="BJ269" s="4">
        <f>SUMIFS('Aceite de Oliva'!BJ$6:BJ$257,'Aceite de Oliva'!$A$6:$A$257,"&gt;="&amp;$A269,'Aceite de Oliva'!$B$6:$B$257,"&lt;="&amp;$B269)</f>
        <v>2.79</v>
      </c>
      <c r="BK269" s="4">
        <f>SUMIFS('Aceite de Oliva'!BK$6:BK$257,'Aceite de Oliva'!$A$6:$A$257,"&gt;="&amp;$A269,'Aceite de Oliva'!$B$6:$B$257,"&lt;="&amp;$B269)</f>
        <v>21.400000000000002</v>
      </c>
      <c r="BO269" s="4">
        <f>SUMIFS('Aceite de Oliva'!BO$6:BO$257,'Aceite de Oliva'!$A$6:$A$257,"&gt;="&amp;$A269,'Aceite de Oliva'!$B$6:$B$257,"&lt;="&amp;$B269)</f>
        <v>8.65</v>
      </c>
      <c r="BP269" s="4">
        <f>SUMIFS('Aceite de Oliva'!BP$6:BP$257,'Aceite de Oliva'!$A$6:$A$257,"&gt;="&amp;$A269,'Aceite de Oliva'!$B$6:$B$257,"&lt;="&amp;$B269)</f>
        <v>4.1999999999999993</v>
      </c>
      <c r="BQ269" s="4">
        <f>SUMIFS('Aceite de Oliva'!BQ$6:BQ$257,'Aceite de Oliva'!$A$6:$A$257,"&gt;="&amp;$A269,'Aceite de Oliva'!$B$6:$B$257,"&lt;="&amp;$B269)</f>
        <v>5.01</v>
      </c>
      <c r="BR269" s="4">
        <f>SUMIFS('Aceite de Oliva'!BR$6:BR$257,'Aceite de Oliva'!$A$6:$A$257,"&gt;="&amp;$A269,'Aceite de Oliva'!$B$6:$B$257,"&lt;="&amp;$B269)</f>
        <v>19.62</v>
      </c>
      <c r="BV269" s="4">
        <f>SUMIFS('Aceite de Oliva'!BV$6:BV$257,'Aceite de Oliva'!$A$6:$A$257,"&gt;="&amp;$A269,'Aceite de Oliva'!$B$6:$B$257,"&lt;="&amp;$B269)</f>
        <v>10.55</v>
      </c>
      <c r="BW269" s="4">
        <f>SUMIFS('Aceite de Oliva'!BW$6:BW$257,'Aceite de Oliva'!$A$6:$A$257,"&gt;="&amp;$A269,'Aceite de Oliva'!$B$6:$B$257,"&lt;="&amp;$B269)</f>
        <v>2.85</v>
      </c>
      <c r="BX269" s="4">
        <f>SUMIFS('Aceite de Oliva'!BX$6:BX$257,'Aceite de Oliva'!$A$6:$A$257,"&gt;="&amp;$A269,'Aceite de Oliva'!$B$6:$B$257,"&lt;="&amp;$B269)</f>
        <v>10.59</v>
      </c>
      <c r="BY269" s="4">
        <f>SUMIFS('Aceite de Oliva'!BY$6:BY$257,'Aceite de Oliva'!$A$6:$A$257,"&gt;="&amp;$A269,'Aceite de Oliva'!$B$6:$B$257,"&lt;="&amp;$B269)</f>
        <v>18.240000000000002</v>
      </c>
      <c r="CC269" s="4">
        <f>SUMIFS('Aceite de Oliva'!CC$6:CC$257,'Aceite de Oliva'!$A$6:$A$257,"&gt;="&amp;$A269,'Aceite de Oliva'!$B$6:$B$257,"&lt;="&amp;$B269)</f>
        <v>6.68</v>
      </c>
      <c r="CD269" s="4">
        <f>SUMIFS('Aceite de Oliva'!CD$6:CD$257,'Aceite de Oliva'!$A$6:$A$257,"&gt;="&amp;$A269,'Aceite de Oliva'!$B$6:$B$257,"&lt;="&amp;$B269)</f>
        <v>2.25</v>
      </c>
      <c r="CE269" s="4">
        <f>SUMIFS('Aceite de Oliva'!CE$6:CE$257,'Aceite de Oliva'!$A$6:$A$257,"&gt;="&amp;$A269,'Aceite de Oliva'!$B$6:$B$257,"&lt;="&amp;$B269)</f>
        <v>5.96</v>
      </c>
      <c r="CF269" s="4">
        <f>SUMIFS('Aceite de Oliva'!CF$6:CF$257,'Aceite de Oliva'!$A$6:$A$257,"&gt;="&amp;$A269,'Aceite de Oliva'!$B$6:$B$257,"&lt;="&amp;$B269)</f>
        <v>11.27</v>
      </c>
      <c r="CJ269" s="4">
        <f>SUMIFS('Aceite de Oliva'!CJ$6:CJ$257,'Aceite de Oliva'!$A$6:$A$257,"&gt;="&amp;$A269,'Aceite de Oliva'!$B$6:$B$257,"&lt;="&amp;$B269)</f>
        <v>7.53</v>
      </c>
      <c r="CK269" s="4">
        <f>SUMIFS('Aceite de Oliva'!CK$6:CK$257,'Aceite de Oliva'!$A$6:$A$257,"&gt;="&amp;$A269,'Aceite de Oliva'!$B$6:$B$257,"&lt;="&amp;$B269)</f>
        <v>3.6300000000000003</v>
      </c>
      <c r="CL269" s="4">
        <f>SUMIFS('Aceite de Oliva'!CL$6:CL$257,'Aceite de Oliva'!$A$6:$A$257,"&gt;="&amp;$A269,'Aceite de Oliva'!$B$6:$B$257,"&lt;="&amp;$B269)</f>
        <v>2.73</v>
      </c>
      <c r="CM269" s="4">
        <f>SUMIFS('Aceite de Oliva'!CM$6:CM$257,'Aceite de Oliva'!$A$6:$A$257,"&gt;="&amp;$A269,'Aceite de Oliva'!$B$6:$B$257,"&lt;="&amp;$B269)</f>
        <v>21.93</v>
      </c>
      <c r="CQ269" s="4">
        <f>SUMIFS('Aceite de Oliva'!CQ$6:CQ$257,'Aceite de Oliva'!$A$6:$A$257,"&gt;="&amp;$A269,'Aceite de Oliva'!$B$6:$B$257,"&lt;="&amp;$B269)</f>
        <v>3.7699999999999996</v>
      </c>
      <c r="CR269" s="4">
        <f>SUMIFS('Aceite de Oliva'!CR$6:CR$257,'Aceite de Oliva'!$A$6:$A$257,"&gt;="&amp;$A269,'Aceite de Oliva'!$B$6:$B$257,"&lt;="&amp;$B269)</f>
        <v>1.2000000000000002</v>
      </c>
      <c r="CS269" s="4">
        <f>SUMIFS('Aceite de Oliva'!CS$6:CS$257,'Aceite de Oliva'!$A$6:$A$257,"&gt;="&amp;$A269,'Aceite de Oliva'!$B$6:$B$257,"&lt;="&amp;$B269)</f>
        <v>2.7600000000000002</v>
      </c>
      <c r="CT269" s="4">
        <f>SUMIFS('Aceite de Oliva'!CT$6:CT$257,'Aceite de Oliva'!$A$6:$A$257,"&gt;="&amp;$A269,'Aceite de Oliva'!$B$6:$B$257,"&lt;="&amp;$B269)</f>
        <v>10.06</v>
      </c>
      <c r="CX269" s="4">
        <f>SUMIFS('Aceite de Oliva'!CX$6:CX$257,'Aceite de Oliva'!$A$6:$A$257,"&gt;="&amp;$A269,'Aceite de Oliva'!$B$6:$B$257,"&lt;="&amp;$B269)</f>
        <v>1.8599999999999999</v>
      </c>
      <c r="CY269" s="4">
        <f>SUMIFS('Aceite de Oliva'!CY$6:CY$257,'Aceite de Oliva'!$A$6:$A$257,"&gt;="&amp;$A269,'Aceite de Oliva'!$B$6:$B$257,"&lt;="&amp;$B269)</f>
        <v>1.31</v>
      </c>
      <c r="CZ269" s="4">
        <f>SUMIFS('Aceite de Oliva'!CZ$6:CZ$257,'Aceite de Oliva'!$A$6:$A$257,"&gt;="&amp;$A269,'Aceite de Oliva'!$B$6:$B$257,"&lt;="&amp;$B269)</f>
        <v>1.92</v>
      </c>
      <c r="DA269" s="4">
        <f>SUMIFS('Aceite de Oliva'!DA$6:DA$257,'Aceite de Oliva'!$A$6:$A$257,"&gt;="&amp;$A269,'Aceite de Oliva'!$B$6:$B$257,"&lt;="&amp;$B269)</f>
        <v>0</v>
      </c>
      <c r="DE269" s="4">
        <f>SUMIFS('Aceite de Oliva'!DE$6:DE$257,'Aceite de Oliva'!$A$6:$A$257,"&gt;="&amp;$A269,'Aceite de Oliva'!$B$6:$B$257,"&lt;="&amp;$B269)</f>
        <v>1.24</v>
      </c>
      <c r="DF269" s="4">
        <f>SUMIFS('Aceite de Oliva'!DF$6:DF$257,'Aceite de Oliva'!$A$6:$A$257,"&gt;="&amp;$A269,'Aceite de Oliva'!$B$6:$B$257,"&lt;="&amp;$B269)</f>
        <v>1.7</v>
      </c>
      <c r="DG269" s="4">
        <f>SUMIFS('Aceite de Oliva'!DG$6:DG$257,'Aceite de Oliva'!$A$6:$A$257,"&gt;="&amp;$A269,'Aceite de Oliva'!$B$6:$B$257,"&lt;="&amp;$B269)</f>
        <v>0.56000000000000005</v>
      </c>
      <c r="DH269" s="4">
        <f>SUMIFS('Aceite de Oliva'!DH$6:DH$257,'Aceite de Oliva'!$A$6:$A$257,"&gt;="&amp;$A269,'Aceite de Oliva'!$B$6:$B$257,"&lt;="&amp;$B269)</f>
        <v>0.72</v>
      </c>
      <c r="DL269" s="4">
        <f>SUMIFS('Aceite de Oliva'!DL$6:DL$257,'Aceite de Oliva'!$A$6:$A$257,"&gt;="&amp;$A269,'Aceite de Oliva'!$B$6:$B$257,"&lt;="&amp;$B269)</f>
        <v>1.08</v>
      </c>
      <c r="DM269" s="4">
        <f>SUMIFS('Aceite de Oliva'!DM$6:DM$257,'Aceite de Oliva'!$A$6:$A$257,"&gt;="&amp;$A269,'Aceite de Oliva'!$B$6:$B$257,"&lt;="&amp;$B269)</f>
        <v>2.13</v>
      </c>
      <c r="DN269" s="4">
        <f>SUMIFS('Aceite de Oliva'!DN$6:DN$257,'Aceite de Oliva'!$A$6:$A$257,"&gt;="&amp;$A269,'Aceite de Oliva'!$B$6:$B$257,"&lt;="&amp;$B269)</f>
        <v>0.8600000000000001</v>
      </c>
      <c r="DO269" s="4">
        <f>SUMIFS('Aceite de Oliva'!DO$6:DO$257,'Aceite de Oliva'!$A$6:$A$257,"&gt;="&amp;$A269,'Aceite de Oliva'!$B$6:$B$257,"&lt;="&amp;$B269)</f>
        <v>0.13</v>
      </c>
      <c r="DS269" s="4">
        <f>SUMIFS('Aceite de Oliva'!DS$6:DS$257,'Aceite de Oliva'!$A$6:$A$257,"&gt;="&amp;$A269,'Aceite de Oliva'!$B$6:$B$257,"&lt;="&amp;$B269)</f>
        <v>1.7</v>
      </c>
      <c r="DT269" s="4">
        <f>SUMIFS('Aceite de Oliva'!DT$6:DT$257,'Aceite de Oliva'!$A$6:$A$257,"&gt;="&amp;$A269,'Aceite de Oliva'!$B$6:$B$257,"&lt;="&amp;$B269)</f>
        <v>1.56</v>
      </c>
      <c r="DU269" s="4">
        <f>SUMIFS('Aceite de Oliva'!DU$6:DU$257,'Aceite de Oliva'!$A$6:$A$257,"&gt;="&amp;$A269,'Aceite de Oliva'!$B$6:$B$257,"&lt;="&amp;$B269)</f>
        <v>1.66</v>
      </c>
      <c r="DV269" s="4">
        <f>SUMIFS('Aceite de Oliva'!DV$6:DV$257,'Aceite de Oliva'!$A$6:$A$257,"&gt;="&amp;$A269,'Aceite de Oliva'!$B$6:$B$257,"&lt;="&amp;$B269)</f>
        <v>0.67</v>
      </c>
      <c r="DZ269" s="4">
        <f>SUMIFS('Aceite de Oliva'!DZ$6:DZ$257,'Aceite de Oliva'!$A$6:$A$257,"&gt;="&amp;$A269,'Aceite de Oliva'!$B$6:$B$257,"&lt;="&amp;$B269)</f>
        <v>0.62</v>
      </c>
      <c r="EA269" s="4">
        <f>SUMIFS('Aceite de Oliva'!EA$6:EA$257,'Aceite de Oliva'!$A$6:$A$257,"&gt;="&amp;$A269,'Aceite de Oliva'!$B$6:$B$257,"&lt;="&amp;$B269)</f>
        <v>0.36</v>
      </c>
      <c r="EB269" s="4">
        <f>SUMIFS('Aceite de Oliva'!EB$6:EB$257,'Aceite de Oliva'!$A$6:$A$257,"&gt;="&amp;$A269,'Aceite de Oliva'!$B$6:$B$257,"&lt;="&amp;$B269)</f>
        <v>0.37</v>
      </c>
      <c r="EC269" s="4">
        <f>SUMIFS('Aceite de Oliva'!EC$6:EC$257,'Aceite de Oliva'!$A$6:$A$257,"&gt;="&amp;$A269,'Aceite de Oliva'!$B$6:$B$257,"&lt;="&amp;$B269)</f>
        <v>0.46</v>
      </c>
      <c r="EG269" s="4">
        <f>SUMIFS('Aceite de Oliva'!EG$6:EG$257,'Aceite de Oliva'!$A$6:$A$257,"&gt;="&amp;$A269,'Aceite de Oliva'!$B$6:$B$257,"&lt;="&amp;$B269)</f>
        <v>1.5</v>
      </c>
      <c r="EH269" s="4">
        <f>SUMIFS('Aceite de Oliva'!EH$6:EH$257,'Aceite de Oliva'!$A$6:$A$257,"&gt;="&amp;$A269,'Aceite de Oliva'!$B$6:$B$257,"&lt;="&amp;$B269)</f>
        <v>2.15</v>
      </c>
      <c r="EI269" s="4">
        <f>SUMIFS('Aceite de Oliva'!EI$6:EI$257,'Aceite de Oliva'!$A$6:$A$257,"&gt;="&amp;$A269,'Aceite de Oliva'!$B$6:$B$257,"&lt;="&amp;$B269)</f>
        <v>1.35</v>
      </c>
      <c r="EJ269" s="4">
        <f>SUMIFS('Aceite de Oliva'!EJ$6:EJ$257,'Aceite de Oliva'!$A$6:$A$257,"&gt;="&amp;$A269,'Aceite de Oliva'!$B$6:$B$257,"&lt;="&amp;$B269)</f>
        <v>0</v>
      </c>
      <c r="EN269" s="4">
        <f>SUMIFS('Aceite de Oliva'!EN$6:EN$257,'Aceite de Oliva'!$A$6:$A$257,"&gt;="&amp;$A269,'Aceite de Oliva'!$B$6:$B$257,"&lt;="&amp;$B269)</f>
        <v>0.58000000000000007</v>
      </c>
      <c r="EO269" s="4">
        <f>SUMIFS('Aceite de Oliva'!EO$6:EO$257,'Aceite de Oliva'!$A$6:$A$257,"&gt;="&amp;$A269,'Aceite de Oliva'!$B$6:$B$257,"&lt;="&amp;$B269)</f>
        <v>0</v>
      </c>
      <c r="EP269" s="4">
        <f>SUMIFS('Aceite de Oliva'!EP$6:EP$257,'Aceite de Oliva'!$A$6:$A$257,"&gt;="&amp;$A269,'Aceite de Oliva'!$B$6:$B$257,"&lt;="&amp;$B269)</f>
        <v>0.48</v>
      </c>
      <c r="EQ269" s="4">
        <f>SUMIFS('Aceite de Oliva'!EQ$6:EQ$257,'Aceite de Oliva'!$A$6:$A$257,"&gt;="&amp;$A269,'Aceite de Oliva'!$B$6:$B$257,"&lt;="&amp;$B269)</f>
        <v>0.19</v>
      </c>
      <c r="EU269" s="4">
        <f>SUMIFS('Aceite de Oliva'!EU$6:EU$257,'Aceite de Oliva'!$A$6:$A$257,"&gt;="&amp;$A269,'Aceite de Oliva'!$B$6:$B$257,"&lt;="&amp;$B269)</f>
        <v>0.78</v>
      </c>
      <c r="EV269" s="4">
        <f>SUMIFS('Aceite de Oliva'!EV$6:EV$257,'Aceite de Oliva'!$A$6:$A$257,"&gt;="&amp;$A269,'Aceite de Oliva'!$B$6:$B$257,"&lt;="&amp;$B269)</f>
        <v>0.36</v>
      </c>
      <c r="EW269" s="4">
        <f>SUMIFS('Aceite de Oliva'!EW$6:EW$257,'Aceite de Oliva'!$A$6:$A$257,"&gt;="&amp;$A269,'Aceite de Oliva'!$B$6:$B$257,"&lt;="&amp;$B269)</f>
        <v>0.82000000000000006</v>
      </c>
      <c r="EX269" s="4">
        <f>SUMIFS('Aceite de Oliva'!EX$6:EX$257,'Aceite de Oliva'!$A$6:$A$257,"&gt;="&amp;$A269,'Aceite de Oliva'!$B$6:$B$257,"&lt;="&amp;$B269)</f>
        <v>0</v>
      </c>
      <c r="FB269" s="4">
        <f>SUMIFS('Aceite de Oliva'!FB$6:FB$257,'Aceite de Oliva'!$A$6:$A$257,"&gt;="&amp;$A269,'Aceite de Oliva'!$B$6:$B$257,"&lt;="&amp;$B269)</f>
        <v>1.1600000000000001</v>
      </c>
      <c r="FC269" s="4">
        <f>SUMIFS('Aceite de Oliva'!FC$6:FC$257,'Aceite de Oliva'!$A$6:$A$257,"&gt;="&amp;$A269,'Aceite de Oliva'!$B$6:$B$257,"&lt;="&amp;$B269)</f>
        <v>0.27</v>
      </c>
      <c r="FD269" s="4">
        <f>SUMIFS('Aceite de Oliva'!FD$6:FD$257,'Aceite de Oliva'!$A$6:$A$257,"&gt;="&amp;$A269,'Aceite de Oliva'!$B$6:$B$257,"&lt;="&amp;$B269)</f>
        <v>0.82000000000000006</v>
      </c>
      <c r="FE269" s="4">
        <f>SUMIFS('Aceite de Oliva'!FE$6:FE$257,'Aceite de Oliva'!$A$6:$A$257,"&gt;="&amp;$A269,'Aceite de Oliva'!$B$6:$B$257,"&lt;="&amp;$B269)</f>
        <v>0</v>
      </c>
      <c r="FI269" s="4">
        <f>SUMIFS('Aceite de Oliva'!FI$6:FI$257,'Aceite de Oliva'!$A$6:$A$257,"&gt;="&amp;$A269,'Aceite de Oliva'!$B$6:$B$257,"&lt;="&amp;$B269)</f>
        <v>0.18</v>
      </c>
      <c r="FJ269" s="4">
        <f>SUMIFS('Aceite de Oliva'!FJ$6:FJ$257,'Aceite de Oliva'!$A$6:$A$257,"&gt;="&amp;$A269,'Aceite de Oliva'!$B$6:$B$257,"&lt;="&amp;$B269)</f>
        <v>0</v>
      </c>
      <c r="FK269" s="4">
        <f>SUMIFS('Aceite de Oliva'!FK$6:FK$257,'Aceite de Oliva'!$A$6:$A$257,"&gt;="&amp;$A269,'Aceite de Oliva'!$B$6:$B$257,"&lt;="&amp;$B269)</f>
        <v>0.16</v>
      </c>
      <c r="FL269" s="4">
        <f>SUMIFS('Aceite de Oliva'!FL$6:FL$257,'Aceite de Oliva'!$A$6:$A$257,"&gt;="&amp;$A269,'Aceite de Oliva'!$B$6:$B$257,"&lt;="&amp;$B269)</f>
        <v>0</v>
      </c>
      <c r="FP269" s="4">
        <f>SUMIFS('Aceite de Oliva'!FP$6:FP$257,'Aceite de Oliva'!$A$6:$A$257,"&gt;="&amp;$A269,'Aceite de Oliva'!$B$6:$B$257,"&lt;="&amp;$B269)</f>
        <v>0.43</v>
      </c>
      <c r="FQ269" s="4">
        <f>SUMIFS('Aceite de Oliva'!FQ$6:FQ$257,'Aceite de Oliva'!$A$6:$A$257,"&gt;="&amp;$A269,'Aceite de Oliva'!$B$6:$B$257,"&lt;="&amp;$B269)</f>
        <v>1.41</v>
      </c>
      <c r="FR269" s="4">
        <f>SUMIFS('Aceite de Oliva'!FR$6:FR$257,'Aceite de Oliva'!$A$6:$A$257,"&gt;="&amp;$A269,'Aceite de Oliva'!$B$6:$B$257,"&lt;="&amp;$B269)</f>
        <v>0.26</v>
      </c>
      <c r="FS269" s="4">
        <f>SUMIFS('Aceite de Oliva'!FS$6:FS$257,'Aceite de Oliva'!$A$6:$A$257,"&gt;="&amp;$A269,'Aceite de Oliva'!$B$6:$B$257,"&lt;="&amp;$B269)</f>
        <v>0</v>
      </c>
      <c r="FW269" s="4">
        <f>SUMIFS('Aceite de Oliva'!FW$6:FW$257,'Aceite de Oliva'!$A$6:$A$257,"&gt;="&amp;$A269,'Aceite de Oliva'!$B$6:$B$257,"&lt;="&amp;$B269)</f>
        <v>0.64999999999999991</v>
      </c>
      <c r="FX269" s="4">
        <f>SUMIFS('Aceite de Oliva'!FX$6:FX$257,'Aceite de Oliva'!$A$6:$A$257,"&gt;="&amp;$A269,'Aceite de Oliva'!$B$6:$B$257,"&lt;="&amp;$B269)</f>
        <v>1.45</v>
      </c>
      <c r="FY269" s="4">
        <f>SUMIFS('Aceite de Oliva'!FY$6:FY$257,'Aceite de Oliva'!$A$6:$A$257,"&gt;="&amp;$A269,'Aceite de Oliva'!$B$6:$B$257,"&lt;="&amp;$B269)</f>
        <v>0.64999999999999991</v>
      </c>
      <c r="FZ269" s="4">
        <f>SUMIFS('Aceite de Oliva'!FZ$6:FZ$257,'Aceite de Oliva'!$A$6:$A$257,"&gt;="&amp;$A269,'Aceite de Oliva'!$B$6:$B$257,"&lt;="&amp;$B269)</f>
        <v>0</v>
      </c>
      <c r="GD269" s="4">
        <f>SUMIFS('Aceite de Oliva'!GD$6:GD$257,'Aceite de Oliva'!$A$6:$A$257,"&gt;="&amp;$A269,'Aceite de Oliva'!$B$6:$B$257,"&lt;="&amp;$B269)</f>
        <v>0.1</v>
      </c>
      <c r="GE269" s="4">
        <f>SUMIFS('Aceite de Oliva'!GE$6:GE$257,'Aceite de Oliva'!$A$6:$A$257,"&gt;="&amp;$A269,'Aceite de Oliva'!$B$6:$B$257,"&lt;="&amp;$B269)</f>
        <v>0</v>
      </c>
      <c r="GF269" s="4">
        <f>SUMIFS('Aceite de Oliva'!GF$6:GF$257,'Aceite de Oliva'!$A$6:$A$257,"&gt;="&amp;$A269,'Aceite de Oliva'!$B$6:$B$257,"&lt;="&amp;$B269)</f>
        <v>0.17</v>
      </c>
      <c r="GG269" s="4">
        <f>SUMIFS('Aceite de Oliva'!GG$6:GG$257,'Aceite de Oliva'!$A$6:$A$257,"&gt;="&amp;$A269,'Aceite de Oliva'!$B$6:$B$257,"&lt;="&amp;$B269)</f>
        <v>0</v>
      </c>
      <c r="GK269" s="4">
        <f>SUMIFS('Aceite de Oliva'!GK$6:GK$257,'Aceite de Oliva'!$A$6:$A$257,"&gt;="&amp;$A269,'Aceite de Oliva'!$B$6:$B$257,"&lt;="&amp;$B269)</f>
        <v>7.0000000000000007E-2</v>
      </c>
      <c r="GL269" s="4">
        <f>SUMIFS('Aceite de Oliva'!GL$6:GL$257,'Aceite de Oliva'!$A$6:$A$257,"&gt;="&amp;$A269,'Aceite de Oliva'!$B$6:$B$257,"&lt;="&amp;$B269)</f>
        <v>0.12</v>
      </c>
      <c r="GM269" s="4">
        <f>SUMIFS('Aceite de Oliva'!GM$6:GM$257,'Aceite de Oliva'!$A$6:$A$257,"&gt;="&amp;$A269,'Aceite de Oliva'!$B$6:$B$257,"&lt;="&amp;$B269)</f>
        <v>0.09</v>
      </c>
      <c r="GN269" s="4">
        <f>SUMIFS('Aceite de Oliva'!GN$6:GN$257,'Aceite de Oliva'!$A$6:$A$257,"&gt;="&amp;$A269,'Aceite de Oliva'!$B$6:$B$257,"&lt;="&amp;$B269)</f>
        <v>0</v>
      </c>
      <c r="GR269" s="4">
        <f>SUMIFS('Aceite de Oliva'!GR$6:GR$257,'Aceite de Oliva'!$A$6:$A$257,"&gt;="&amp;$A269,'Aceite de Oliva'!$B$6:$B$257,"&lt;="&amp;$B269)</f>
        <v>0.22000000000000003</v>
      </c>
      <c r="GS269" s="4">
        <f>SUMIFS('Aceite de Oliva'!GS$6:GS$257,'Aceite de Oliva'!$A$6:$A$257,"&gt;="&amp;$A269,'Aceite de Oliva'!$B$6:$B$257,"&lt;="&amp;$B269)</f>
        <v>0</v>
      </c>
      <c r="GT269" s="4">
        <f>SUMIFS('Aceite de Oliva'!GT$6:GT$257,'Aceite de Oliva'!$A$6:$A$257,"&gt;="&amp;$A269,'Aceite de Oliva'!$B$6:$B$257,"&lt;="&amp;$B269)</f>
        <v>0.31</v>
      </c>
      <c r="GU269" s="4">
        <f>SUMIFS('Aceite de Oliva'!GU$6:GU$257,'Aceite de Oliva'!$A$6:$A$257,"&gt;="&amp;$A269,'Aceite de Oliva'!$B$6:$B$257,"&lt;="&amp;$B269)</f>
        <v>0.27</v>
      </c>
      <c r="GY269" s="4">
        <f>SUMIFS('Aceite de Oliva'!GY$6:GY$257,'Aceite de Oliva'!$A$6:$A$257,"&gt;="&amp;$A269,'Aceite de Oliva'!$B$6:$B$257,"&lt;="&amp;$B269)</f>
        <v>0.21000000000000002</v>
      </c>
      <c r="GZ269" s="4">
        <f>SUMIFS('Aceite de Oliva'!GZ$6:GZ$257,'Aceite de Oliva'!$A$6:$A$257,"&gt;="&amp;$A269,'Aceite de Oliva'!$B$6:$B$257,"&lt;="&amp;$B269)</f>
        <v>0</v>
      </c>
      <c r="HA269" s="4">
        <f>SUMIFS('Aceite de Oliva'!HA$6:HA$257,'Aceite de Oliva'!$A$6:$A$257,"&gt;="&amp;$A269,'Aceite de Oliva'!$B$6:$B$257,"&lt;="&amp;$B269)</f>
        <v>0.36</v>
      </c>
      <c r="HB269" s="4">
        <f>SUMIFS('Aceite de Oliva'!HB$6:HB$257,'Aceite de Oliva'!$A$6:$A$257,"&gt;="&amp;$A269,'Aceite de Oliva'!$B$6:$B$257,"&lt;="&amp;$B269)</f>
        <v>0</v>
      </c>
      <c r="HF269" s="4">
        <f>SUMIFS('Aceite de Oliva'!HF$6:HF$257,'Aceite de Oliva'!$A$6:$A$257,"&gt;="&amp;$A269,'Aceite de Oliva'!$B$6:$B$257,"&lt;="&amp;$B269)</f>
        <v>0.51</v>
      </c>
      <c r="HG269" s="4">
        <f>SUMIFS('Aceite de Oliva'!HG$6:HG$257,'Aceite de Oliva'!$A$6:$A$257,"&gt;="&amp;$A269,'Aceite de Oliva'!$B$6:$B$257,"&lt;="&amp;$B269)</f>
        <v>0.63</v>
      </c>
      <c r="HH269" s="4">
        <f>SUMIFS('Aceite de Oliva'!HH$6:HH$257,'Aceite de Oliva'!$A$6:$A$257,"&gt;="&amp;$A269,'Aceite de Oliva'!$B$6:$B$257,"&lt;="&amp;$B269)</f>
        <v>0.36</v>
      </c>
      <c r="HI269" s="4">
        <f>SUMIFS('Aceite de Oliva'!HI$6:HI$257,'Aceite de Oliva'!$A$6:$A$257,"&gt;="&amp;$A269,'Aceite de Oliva'!$B$6:$B$257,"&lt;="&amp;$B269)</f>
        <v>0.18</v>
      </c>
      <c r="HM269" s="4">
        <f>SUMIFS('Aceite de Oliva'!HM$6:HM$257,'Aceite de Oliva'!$A$6:$A$257,"&gt;="&amp;$A269,'Aceite de Oliva'!$B$6:$B$257,"&lt;="&amp;$B269)</f>
        <v>0.33</v>
      </c>
      <c r="HN269" s="4">
        <f>SUMIFS('Aceite de Oliva'!HN$6:HN$257,'Aceite de Oliva'!$A$6:$A$257,"&gt;="&amp;$A269,'Aceite de Oliva'!$B$6:$B$257,"&lt;="&amp;$B269)</f>
        <v>0.47</v>
      </c>
      <c r="HO269" s="4">
        <f>SUMIFS('Aceite de Oliva'!HO$6:HO$257,'Aceite de Oliva'!$A$6:$A$257,"&gt;="&amp;$A269,'Aceite de Oliva'!$B$6:$B$257,"&lt;="&amp;$B269)</f>
        <v>0.16</v>
      </c>
      <c r="HP269" s="4">
        <f>SUMIFS('Aceite de Oliva'!HP$6:HP$257,'Aceite de Oliva'!$A$6:$A$257,"&gt;="&amp;$A269,'Aceite de Oliva'!$B$6:$B$257,"&lt;="&amp;$B269)</f>
        <v>0</v>
      </c>
      <c r="HT269" s="4">
        <f>SUMIFS('Aceite de Oliva'!HT$6:HT$257,'Aceite de Oliva'!$A$6:$A$257,"&gt;="&amp;$A269,'Aceite de Oliva'!$B$6:$B$257,"&lt;="&amp;$B269)</f>
        <v>0.21</v>
      </c>
      <c r="HU269" s="4">
        <f>SUMIFS('Aceite de Oliva'!HU$6:HU$257,'Aceite de Oliva'!$A$6:$A$257,"&gt;="&amp;$A269,'Aceite de Oliva'!$B$6:$B$257,"&lt;="&amp;$B269)</f>
        <v>0.52</v>
      </c>
      <c r="HV269" s="4">
        <f>SUMIFS('Aceite de Oliva'!HV$6:HV$257,'Aceite de Oliva'!$A$6:$A$257,"&gt;="&amp;$A269,'Aceite de Oliva'!$B$6:$B$257,"&lt;="&amp;$B269)</f>
        <v>0.1</v>
      </c>
      <c r="HW269" s="4">
        <f>SUMIFS('Aceite de Oliva'!HW$6:HW$257,'Aceite de Oliva'!$A$6:$A$257,"&gt;="&amp;$A269,'Aceite de Oliva'!$B$6:$B$257,"&lt;="&amp;$B269)</f>
        <v>0</v>
      </c>
      <c r="IA269" s="4">
        <f>SUMIFS('Aceite de Oliva'!IA$6:IA$257,'Aceite de Oliva'!$A$6:$A$257,"&gt;="&amp;$A269,'Aceite de Oliva'!$B$6:$B$257,"&lt;="&amp;$B269)</f>
        <v>0.51</v>
      </c>
      <c r="IB269" s="4">
        <f>SUMIFS('Aceite de Oliva'!IB$6:IB$257,'Aceite de Oliva'!$A$6:$A$257,"&gt;="&amp;$A269,'Aceite de Oliva'!$B$6:$B$257,"&lt;="&amp;$B269)</f>
        <v>1.95</v>
      </c>
      <c r="IC269" s="4">
        <f>SUMIFS('Aceite de Oliva'!IC$6:IC$257,'Aceite de Oliva'!$A$6:$A$257,"&gt;="&amp;$A269,'Aceite de Oliva'!$B$6:$B$257,"&lt;="&amp;$B269)</f>
        <v>0.32</v>
      </c>
      <c r="ID269" s="4">
        <f>SUMIFS('Aceite de Oliva'!ID$6:ID$257,'Aceite de Oliva'!$A$6:$A$257,"&gt;="&amp;$A269,'Aceite de Oliva'!$B$6:$B$257,"&lt;="&amp;$B269)</f>
        <v>0</v>
      </c>
      <c r="IH269" s="4">
        <f>SUMIFS('Aceite de Oliva'!IH$6:IH$257,'Aceite de Oliva'!$A$6:$A$257,"&gt;="&amp;$A269,'Aceite de Oliva'!$B$6:$B$257,"&lt;="&amp;$B269)</f>
        <v>1.34</v>
      </c>
      <c r="II269" s="4">
        <f>SUMIFS('Aceite de Oliva'!II$6:II$257,'Aceite de Oliva'!$A$6:$A$257,"&gt;="&amp;$A269,'Aceite de Oliva'!$B$6:$B$257,"&lt;="&amp;$B269)</f>
        <v>1.1500000000000001</v>
      </c>
      <c r="IJ269" s="4">
        <f>SUMIFS('Aceite de Oliva'!IJ$6:IJ$257,'Aceite de Oliva'!$A$6:$A$257,"&gt;="&amp;$A269,'Aceite de Oliva'!$B$6:$B$257,"&lt;="&amp;$B269)</f>
        <v>1.47</v>
      </c>
      <c r="IK269" s="4">
        <f>SUMIFS('Aceite de Oliva'!IK$6:IK$257,'Aceite de Oliva'!$A$6:$A$257,"&gt;="&amp;$A269,'Aceite de Oliva'!$B$6:$B$257,"&lt;="&amp;$B269)</f>
        <v>0</v>
      </c>
      <c r="IO269" s="4">
        <f>SUMIFS('Aceite de Oliva'!IO$6:IO$257,'Aceite de Oliva'!$A$6:$A$257,"&gt;="&amp;$A269,'Aceite de Oliva'!$B$6:$B$257,"&lt;="&amp;$B269)</f>
        <v>3.1199999999999997</v>
      </c>
      <c r="IP269" s="4">
        <f>SUMIFS('Aceite de Oliva'!IP$6:IP$257,'Aceite de Oliva'!$A$6:$A$257,"&gt;="&amp;$A269,'Aceite de Oliva'!$B$6:$B$257,"&lt;="&amp;$B269)</f>
        <v>10.199999999999999</v>
      </c>
      <c r="IQ269" s="4">
        <f>SUMIFS('Aceite de Oliva'!IQ$6:IQ$257,'Aceite de Oliva'!$A$6:$A$257,"&gt;="&amp;$A269,'Aceite de Oliva'!$B$6:$B$257,"&lt;="&amp;$B269)</f>
        <v>1.23</v>
      </c>
      <c r="IR269" s="4">
        <f>SUMIFS('Aceite de Oliva'!IR$6:IR$257,'Aceite de Oliva'!$A$6:$A$257,"&gt;="&amp;$A269,'Aceite de Oliva'!$B$6:$B$257,"&lt;="&amp;$B269)</f>
        <v>1.1700000000000002</v>
      </c>
      <c r="IV269" s="4">
        <f>SUMIFS('Aceite de Oliva'!IV$6:IV$257,'Aceite de Oliva'!$A$6:$A$257,"&gt;="&amp;$A269,'Aceite de Oliva'!$B$6:$B$257,"&lt;="&amp;$B269)</f>
        <v>3.3600000000000003</v>
      </c>
      <c r="IW269" s="4">
        <f>SUMIFS('Aceite de Oliva'!IW$6:IW$257,'Aceite de Oliva'!$A$6:$A$257,"&gt;="&amp;$A269,'Aceite de Oliva'!$B$6:$B$257,"&lt;="&amp;$B269)</f>
        <v>6.95</v>
      </c>
      <c r="IX269" s="4">
        <f>SUMIFS('Aceite de Oliva'!IX$6:IX$257,'Aceite de Oliva'!$A$6:$A$257,"&gt;="&amp;$A269,'Aceite de Oliva'!$B$6:$B$257,"&lt;="&amp;$B269)</f>
        <v>1.17</v>
      </c>
      <c r="IY269" s="4">
        <f>SUMIFS('Aceite de Oliva'!IY$6:IY$257,'Aceite de Oliva'!$A$6:$A$257,"&gt;="&amp;$A269,'Aceite de Oliva'!$B$6:$B$257,"&lt;="&amp;$B269)</f>
        <v>4.8099999999999996</v>
      </c>
      <c r="JC269" s="4">
        <f>SUMIFS('Aceite de Oliva'!JC$6:JC$257,'Aceite de Oliva'!$A$6:$A$257,"&gt;="&amp;$A269,'Aceite de Oliva'!$B$6:$B$257,"&lt;="&amp;$B269)</f>
        <v>1.04</v>
      </c>
      <c r="JD269" s="4">
        <f>SUMIFS('Aceite de Oliva'!JD$6:JD$257,'Aceite de Oliva'!$A$6:$A$257,"&gt;="&amp;$A269,'Aceite de Oliva'!$B$6:$B$257,"&lt;="&amp;$B269)</f>
        <v>1.22</v>
      </c>
      <c r="JE269" s="4">
        <f>SUMIFS('Aceite de Oliva'!JE$6:JE$257,'Aceite de Oliva'!$A$6:$A$257,"&gt;="&amp;$A269,'Aceite de Oliva'!$B$6:$B$257,"&lt;="&amp;$B269)</f>
        <v>0.56999999999999995</v>
      </c>
      <c r="JF269" s="4">
        <f>SUMIFS('Aceite de Oliva'!JF$6:JF$257,'Aceite de Oliva'!$A$6:$A$257,"&gt;="&amp;$A269,'Aceite de Oliva'!$B$6:$B$257,"&lt;="&amp;$B269)</f>
        <v>2.91</v>
      </c>
      <c r="JJ269" s="4">
        <f>SUMIFS('Aceite de Oliva'!JJ$6:JJ$257,'Aceite de Oliva'!$A$6:$A$257,"&gt;="&amp;$A269,'Aceite de Oliva'!$B$6:$B$257,"&lt;="&amp;$B269)</f>
        <v>2.9</v>
      </c>
      <c r="JK269" s="4">
        <f>SUMIFS('Aceite de Oliva'!JK$6:JK$257,'Aceite de Oliva'!$A$6:$A$257,"&gt;="&amp;$A269,'Aceite de Oliva'!$B$6:$B$257,"&lt;="&amp;$B269)</f>
        <v>10.69</v>
      </c>
      <c r="JL269" s="4">
        <f>SUMIFS('Aceite de Oliva'!JL$6:JL$257,'Aceite de Oliva'!$A$6:$A$257,"&gt;="&amp;$A269,'Aceite de Oliva'!$B$6:$B$257,"&lt;="&amp;$B269)</f>
        <v>0.6</v>
      </c>
      <c r="JM269" s="4">
        <f>SUMIFS('Aceite de Oliva'!JM$6:JM$257,'Aceite de Oliva'!$A$6:$A$257,"&gt;="&amp;$A269,'Aceite de Oliva'!$B$6:$B$257,"&lt;="&amp;$B269)</f>
        <v>0.34</v>
      </c>
      <c r="JQ269" s="4">
        <f>SUMIFS('Aceite de Oliva'!JQ$6:JQ$257,'Aceite de Oliva'!$A$6:$A$257,"&gt;="&amp;$A269,'Aceite de Oliva'!$B$6:$B$257,"&lt;="&amp;$B269)</f>
        <v>1.76</v>
      </c>
      <c r="JR269" s="4">
        <f>SUMIFS('Aceite de Oliva'!JR$6:JR$257,'Aceite de Oliva'!$A$6:$A$257,"&gt;="&amp;$A269,'Aceite de Oliva'!$B$6:$B$257,"&lt;="&amp;$B269)</f>
        <v>4.33</v>
      </c>
      <c r="JS269" s="4">
        <f>SUMIFS('Aceite de Oliva'!JS$6:JS$257,'Aceite de Oliva'!$A$6:$A$257,"&gt;="&amp;$A269,'Aceite de Oliva'!$B$6:$B$257,"&lt;="&amp;$B269)</f>
        <v>1.19</v>
      </c>
      <c r="JT269" s="4">
        <f>SUMIFS('Aceite de Oliva'!JT$6:JT$257,'Aceite de Oliva'!$A$6:$A$257,"&gt;="&amp;$A269,'Aceite de Oliva'!$B$6:$B$257,"&lt;="&amp;$B269)</f>
        <v>0</v>
      </c>
      <c r="JX269" s="4">
        <f>SUMIFS('Aceite de Oliva'!JX$6:JX$257,'Aceite de Oliva'!$A$6:$A$257,"&gt;="&amp;$A269,'Aceite de Oliva'!$B$6:$B$257,"&lt;="&amp;$B269)</f>
        <v>1.57</v>
      </c>
      <c r="JY269" s="4">
        <f>SUMIFS('Aceite de Oliva'!JY$6:JY$257,'Aceite de Oliva'!$A$6:$A$257,"&gt;="&amp;$A269,'Aceite de Oliva'!$B$6:$B$257,"&lt;="&amp;$B269)</f>
        <v>2.2999999999999998</v>
      </c>
      <c r="JZ269" s="4">
        <f>SUMIFS('Aceite de Oliva'!JZ$6:JZ$257,'Aceite de Oliva'!$A$6:$A$257,"&gt;="&amp;$A269,'Aceite de Oliva'!$B$6:$B$257,"&lt;="&amp;$B269)</f>
        <v>1.51</v>
      </c>
      <c r="KA269" s="4">
        <f>SUMIFS('Aceite de Oliva'!KA$6:KA$257,'Aceite de Oliva'!$A$6:$A$257,"&gt;="&amp;$A269,'Aceite de Oliva'!$B$6:$B$257,"&lt;="&amp;$B269)</f>
        <v>0</v>
      </c>
      <c r="KE269" s="4">
        <f>SUMIFS('Aceite de Oliva'!KE$6:KE$257,'Aceite de Oliva'!$A$6:$A$257,"&gt;="&amp;$A269,'Aceite de Oliva'!$B$6:$B$257,"&lt;="&amp;$B269)</f>
        <v>2.1399999999999997</v>
      </c>
      <c r="KF269" s="4">
        <f>SUMIFS('Aceite de Oliva'!KF$6:KF$257,'Aceite de Oliva'!$A$6:$A$257,"&gt;="&amp;$A269,'Aceite de Oliva'!$B$6:$B$257,"&lt;="&amp;$B269)</f>
        <v>4.79</v>
      </c>
      <c r="KG269" s="4">
        <f>SUMIFS('Aceite de Oliva'!KG$6:KG$257,'Aceite de Oliva'!$A$6:$A$257,"&gt;="&amp;$A269,'Aceite de Oliva'!$B$6:$B$257,"&lt;="&amp;$B269)</f>
        <v>1.4100000000000001</v>
      </c>
      <c r="KH269" s="4">
        <f>SUMIFS('Aceite de Oliva'!KH$6:KH$257,'Aceite de Oliva'!$A$6:$A$257,"&gt;="&amp;$A269,'Aceite de Oliva'!$B$6:$B$257,"&lt;="&amp;$B269)</f>
        <v>0.43</v>
      </c>
      <c r="KL269" s="4">
        <f>SUMIFS('Aceite de Oliva'!KL$6:KL$257,'Aceite de Oliva'!$A$6:$A$257,"&gt;="&amp;$A269,'Aceite de Oliva'!$B$6:$B$257,"&lt;="&amp;$B269)</f>
        <v>0.43</v>
      </c>
      <c r="KM269" s="4">
        <f>SUMIFS('Aceite de Oliva'!KM$6:KM$257,'Aceite de Oliva'!$A$6:$A$257,"&gt;="&amp;$A269,'Aceite de Oliva'!$B$6:$B$257,"&lt;="&amp;$B269)</f>
        <v>0.46</v>
      </c>
      <c r="KN269" s="4">
        <f>SUMIFS('Aceite de Oliva'!KN$6:KN$257,'Aceite de Oliva'!$A$6:$A$257,"&gt;="&amp;$A269,'Aceite de Oliva'!$B$6:$B$257,"&lt;="&amp;$B269)</f>
        <v>0.53</v>
      </c>
      <c r="KO269" s="4">
        <f>SUMIFS('Aceite de Oliva'!KO$6:KO$257,'Aceite de Oliva'!$A$6:$A$257,"&gt;="&amp;$A269,'Aceite de Oliva'!$B$6:$B$257,"&lt;="&amp;$B269)</f>
        <v>0.26</v>
      </c>
      <c r="KS269" s="4">
        <f>SUMIFS('Aceite de Oliva'!KS$6:KS$257,'Aceite de Oliva'!$A$6:$A$257,"&gt;="&amp;$A269,'Aceite de Oliva'!$B$6:$B$257,"&lt;="&amp;$B269)</f>
        <v>0.1</v>
      </c>
      <c r="KT269" s="4">
        <f>SUMIFS('Aceite de Oliva'!KT$6:KT$257,'Aceite de Oliva'!$A$6:$A$257,"&gt;="&amp;$A269,'Aceite de Oliva'!$B$6:$B$257,"&lt;="&amp;$B269)</f>
        <v>0</v>
      </c>
      <c r="KU269" s="4">
        <f>SUMIFS('Aceite de Oliva'!KU$6:KU$257,'Aceite de Oliva'!$A$6:$A$257,"&gt;="&amp;$A269,'Aceite de Oliva'!$B$6:$B$257,"&lt;="&amp;$B269)</f>
        <v>0.12</v>
      </c>
      <c r="KV269" s="4">
        <f>SUMIFS('Aceite de Oliva'!KV$6:KV$257,'Aceite de Oliva'!$A$6:$A$257,"&gt;="&amp;$A269,'Aceite de Oliva'!$B$6:$B$257,"&lt;="&amp;$B269)</f>
        <v>0</v>
      </c>
      <c r="KZ269" s="4">
        <f>SUMIFS('Aceite de Oliva'!KZ$6:KZ$257,'Aceite de Oliva'!$A$6:$A$257,"&gt;="&amp;$A269,'Aceite de Oliva'!$B$6:$B$257,"&lt;="&amp;$B269)</f>
        <v>0.1</v>
      </c>
      <c r="LA269" s="4">
        <f>SUMIFS('Aceite de Oliva'!LA$6:LA$257,'Aceite de Oliva'!$A$6:$A$257,"&gt;="&amp;$A269,'Aceite de Oliva'!$B$6:$B$257,"&lt;="&amp;$B269)</f>
        <v>0.32</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0.16</v>
      </c>
      <c r="LH269" s="4">
        <f>SUMIFS('Aceite de Oliva'!LH$6:LH$257,'Aceite de Oliva'!$A$6:$A$257,"&gt;="&amp;$A269,'Aceite de Oliva'!$B$6:$B$257,"&lt;="&amp;$B269)</f>
        <v>0</v>
      </c>
      <c r="LI269" s="4">
        <f>SUMIFS('Aceite de Oliva'!LI$6:LI$257,'Aceite de Oliva'!$A$6:$A$257,"&gt;="&amp;$A269,'Aceite de Oliva'!$B$6:$B$257,"&lt;="&amp;$B269)</f>
        <v>0.05</v>
      </c>
      <c r="LJ269" s="4">
        <f>SUMIFS('Aceite de Oliva'!LJ$6:LJ$257,'Aceite de Oliva'!$A$6:$A$257,"&gt;="&amp;$A269,'Aceite de Oliva'!$B$6:$B$257,"&lt;="&amp;$B269)</f>
        <v>0</v>
      </c>
      <c r="LN269" s="4">
        <f>SUMIFS('Aceite de Oliva'!LN$6:LN$257,'Aceite de Oliva'!$A$6:$A$257,"&gt;="&amp;$A269,'Aceite de Oliva'!$B$6:$B$257,"&lt;="&amp;$B269)</f>
        <v>0.2</v>
      </c>
      <c r="LO269" s="4">
        <f>SUMIFS('Aceite de Oliva'!LO$6:LO$257,'Aceite de Oliva'!$A$6:$A$257,"&gt;="&amp;$A269,'Aceite de Oliva'!$B$6:$B$257,"&lt;="&amp;$B269)</f>
        <v>0</v>
      </c>
      <c r="LP269" s="4">
        <f>SUMIFS('Aceite de Oliva'!LP$6:LP$257,'Aceite de Oliva'!$A$6:$A$257,"&gt;="&amp;$A269,'Aceite de Oliva'!$B$6:$B$257,"&lt;="&amp;$B269)</f>
        <v>0.21</v>
      </c>
      <c r="LQ269" s="4">
        <f>SUMIFS('Aceite de Oliva'!LQ$6:LQ$257,'Aceite de Oliva'!$A$6:$A$257,"&gt;="&amp;$A269,'Aceite de Oliva'!$B$6:$B$257,"&lt;="&amp;$B269)</f>
        <v>0</v>
      </c>
      <c r="LU269" s="4">
        <f>SUMIFS('Aceite de Oliva'!LU$6:LU$257,'Aceite de Oliva'!$A$6:$A$257,"&gt;="&amp;$A269,'Aceite de Oliva'!$B$6:$B$257,"&lt;="&amp;$B269)</f>
        <v>0.57000000000000006</v>
      </c>
      <c r="LV269" s="4">
        <f>SUMIFS('Aceite de Oliva'!LV$6:LV$257,'Aceite de Oliva'!$A$6:$A$257,"&gt;="&amp;$A269,'Aceite de Oliva'!$B$6:$B$257,"&lt;="&amp;$B269)</f>
        <v>0.17</v>
      </c>
      <c r="LW269" s="4">
        <f>SUMIFS('Aceite de Oliva'!LW$6:LW$257,'Aceite de Oliva'!$A$6:$A$257,"&gt;="&amp;$A269,'Aceite de Oliva'!$B$6:$B$257,"&lt;="&amp;$B269)</f>
        <v>0.78</v>
      </c>
      <c r="LX269" s="4">
        <f>SUMIFS('Aceite de Oliva'!LX$6:LX$257,'Aceite de Oliva'!$A$6:$A$257,"&gt;="&amp;$A269,'Aceite de Oliva'!$B$6:$B$257,"&lt;="&amp;$B269)</f>
        <v>0.31</v>
      </c>
      <c r="MB269" s="4">
        <f>SUMIFS('Aceite de Oliva'!MB$6:MB$257,'Aceite de Oliva'!$A$6:$A$257,"&gt;="&amp;$A269,'Aceite de Oliva'!$B$6:$B$257,"&lt;="&amp;$B269)</f>
        <v>0.7</v>
      </c>
      <c r="MC269" s="4">
        <f>SUMIFS('Aceite de Oliva'!MC$6:MC$257,'Aceite de Oliva'!$A$6:$A$257,"&gt;="&amp;$A269,'Aceite de Oliva'!$B$6:$B$257,"&lt;="&amp;$B269)</f>
        <v>0.21</v>
      </c>
      <c r="MD269" s="4">
        <f>SUMIFS('Aceite de Oliva'!MD$6:MD$257,'Aceite de Oliva'!$A$6:$A$257,"&gt;="&amp;$A269,'Aceite de Oliva'!$B$6:$B$257,"&lt;="&amp;$B269)</f>
        <v>0.43000000000000005</v>
      </c>
      <c r="ME269" s="4">
        <f>SUMIFS('Aceite de Oliva'!ME$6:ME$257,'Aceite de Oliva'!$A$6:$A$257,"&gt;="&amp;$A269,'Aceite de Oliva'!$B$6:$B$257,"&lt;="&amp;$B269)</f>
        <v>0</v>
      </c>
      <c r="MI269" s="4">
        <f>SUMIFS('Aceite de Oliva'!MI$6:MI$257,'Aceite de Oliva'!$A$6:$A$257,"&gt;="&amp;$A269,'Aceite de Oliva'!$B$6:$B$257,"&lt;="&amp;$B269)</f>
        <v>0.57000000000000006</v>
      </c>
      <c r="MJ269" s="4">
        <f>SUMIFS('Aceite de Oliva'!MJ$6:MJ$257,'Aceite de Oliva'!$A$6:$A$257,"&gt;="&amp;$A269,'Aceite de Oliva'!$B$6:$B$257,"&lt;="&amp;$B269)</f>
        <v>1.57</v>
      </c>
      <c r="MK269" s="4">
        <f>SUMIFS('Aceite de Oliva'!MK$6:MK$257,'Aceite de Oliva'!$A$6:$A$257,"&gt;="&amp;$A269,'Aceite de Oliva'!$B$6:$B$257,"&lt;="&amp;$B269)</f>
        <v>0.37</v>
      </c>
      <c r="ML269" s="4">
        <f>SUMIFS('Aceite de Oliva'!ML$6:ML$257,'Aceite de Oliva'!$A$6:$A$257,"&gt;="&amp;$A269,'Aceite de Oliva'!$B$6:$B$257,"&lt;="&amp;$B269)</f>
        <v>0</v>
      </c>
      <c r="MP269" s="4">
        <f>SUMIFS('Aceite de Oliva'!MP$6:MP$257,'Aceite de Oliva'!$A$6:$A$257,"&gt;="&amp;$A269,'Aceite de Oliva'!$B$6:$B$257,"&lt;="&amp;$B269)</f>
        <v>0.3</v>
      </c>
      <c r="MQ269" s="4">
        <f>SUMIFS('Aceite de Oliva'!MQ$6:MQ$257,'Aceite de Oliva'!$A$6:$A$257,"&gt;="&amp;$A269,'Aceite de Oliva'!$B$6:$B$257,"&lt;="&amp;$B269)</f>
        <v>0.78</v>
      </c>
      <c r="MR269" s="4">
        <f>SUMIFS('Aceite de Oliva'!MR$6:MR$257,'Aceite de Oliva'!$A$6:$A$257,"&gt;="&amp;$A269,'Aceite de Oliva'!$B$6:$B$257,"&lt;="&amp;$B269)</f>
        <v>0.14000000000000001</v>
      </c>
      <c r="MS269" s="4">
        <f>SUMIFS('Aceite de Oliva'!MS$6:MS$257,'Aceite de Oliva'!$A$6:$A$257,"&gt;="&amp;$A269,'Aceite de Oliva'!$B$6:$B$257,"&lt;="&amp;$B269)</f>
        <v>0</v>
      </c>
      <c r="MW269" s="4">
        <f>SUMIFS('Aceite de Oliva'!MW$6:MW$257,'Aceite de Oliva'!$A$6:$A$257,"&gt;="&amp;$A269,'Aceite de Oliva'!$B$6:$B$257,"&lt;="&amp;$B269)</f>
        <v>0.85000000000000009</v>
      </c>
      <c r="MX269" s="4">
        <f>SUMIFS('Aceite de Oliva'!MX$6:MX$257,'Aceite de Oliva'!$A$6:$A$257,"&gt;="&amp;$A269,'Aceite de Oliva'!$B$6:$B$257,"&lt;="&amp;$B269)</f>
        <v>0.5</v>
      </c>
      <c r="MY269" s="4">
        <f>SUMIFS('Aceite de Oliva'!MY$6:MY$257,'Aceite de Oliva'!$A$6:$A$257,"&gt;="&amp;$A269,'Aceite de Oliva'!$B$6:$B$257,"&lt;="&amp;$B269)</f>
        <v>0.91</v>
      </c>
      <c r="MZ269" s="4">
        <f>SUMIFS('Aceite de Oliva'!MZ$6:MZ$257,'Aceite de Oliva'!$A$6:$A$257,"&gt;="&amp;$A269,'Aceite de Oliva'!$B$6:$B$257,"&lt;="&amp;$B269)</f>
        <v>0.25</v>
      </c>
      <c r="ND269" s="4">
        <f>SUMIFS('Aceite de Oliva'!ND$6:ND$257,'Aceite de Oliva'!$A$6:$A$257,"&gt;="&amp;$A269,'Aceite de Oliva'!$B$6:$B$257,"&lt;="&amp;$B269)</f>
        <v>0.33999999999999997</v>
      </c>
      <c r="NE269" s="4">
        <f>SUMIFS('Aceite de Oliva'!NE$6:NE$257,'Aceite de Oliva'!$A$6:$A$257,"&gt;="&amp;$A269,'Aceite de Oliva'!$B$6:$B$257,"&lt;="&amp;$B269)</f>
        <v>0</v>
      </c>
      <c r="NF269" s="4">
        <f>SUMIFS('Aceite de Oliva'!NF$6:NF$257,'Aceite de Oliva'!$A$6:$A$257,"&gt;="&amp;$A269,'Aceite de Oliva'!$B$6:$B$257,"&lt;="&amp;$B269)</f>
        <v>0.46</v>
      </c>
      <c r="NG269" s="4">
        <f>SUMIFS('Aceite de Oliva'!NG$6:NG$257,'Aceite de Oliva'!$A$6:$A$257,"&gt;="&amp;$A269,'Aceite de Oliva'!$B$6:$B$257,"&lt;="&amp;$B269)</f>
        <v>0</v>
      </c>
      <c r="NK269" s="4">
        <f>SUMIFS('Aceite de Oliva'!NK$6:NK$257,'Aceite de Oliva'!$A$6:$A$257,"&gt;="&amp;$A269,'Aceite de Oliva'!$B$6:$B$257,"&lt;="&amp;$B269)</f>
        <v>0.32</v>
      </c>
      <c r="NL269" s="4">
        <f>SUMIFS('Aceite de Oliva'!NL$6:NL$257,'Aceite de Oliva'!$A$6:$A$257,"&gt;="&amp;$A269,'Aceite de Oliva'!$B$6:$B$257,"&lt;="&amp;$B269)</f>
        <v>0.5</v>
      </c>
      <c r="NM269" s="4">
        <f>SUMIFS('Aceite de Oliva'!NM$6:NM$257,'Aceite de Oliva'!$A$6:$A$257,"&gt;="&amp;$A269,'Aceite de Oliva'!$B$6:$B$257,"&lt;="&amp;$B269)</f>
        <v>0.25</v>
      </c>
      <c r="NN269" s="4">
        <f>SUMIFS('Aceite de Oliva'!NN$6:NN$257,'Aceite de Oliva'!$A$6:$A$257,"&gt;="&amp;$A269,'Aceite de Oliva'!$B$6:$B$257,"&lt;="&amp;$B269)</f>
        <v>0.3</v>
      </c>
      <c r="NR269" s="4">
        <f>SUMIFS('Aceite de Oliva'!NR$6:NR$257,'Aceite de Oliva'!$A$6:$A$257,"&gt;="&amp;$A269,'Aceite de Oliva'!$B$6:$B$257,"&lt;="&amp;$B269)</f>
        <v>0.63</v>
      </c>
      <c r="NS269" s="4">
        <f>SUMIFS('Aceite de Oliva'!NS$6:NS$257,'Aceite de Oliva'!$A$6:$A$257,"&gt;="&amp;$A269,'Aceite de Oliva'!$B$6:$B$257,"&lt;="&amp;$B269)</f>
        <v>0.6100000000000001</v>
      </c>
      <c r="NT269" s="4">
        <f>SUMIFS('Aceite de Oliva'!NT$6:NT$257,'Aceite de Oliva'!$A$6:$A$257,"&gt;="&amp;$A269,'Aceite de Oliva'!$B$6:$B$257,"&lt;="&amp;$B269)</f>
        <v>0.7</v>
      </c>
      <c r="NU269" s="4">
        <f>SUMIFS('Aceite de Oliva'!NU$6:NU$257,'Aceite de Oliva'!$A$6:$A$257,"&gt;="&amp;$A269,'Aceite de Oliva'!$B$6:$B$257,"&lt;="&amp;$B269)</f>
        <v>0</v>
      </c>
      <c r="NY269" s="4">
        <f>SUMIFS('Aceite de Oliva'!NY$6:NY$257,'Aceite de Oliva'!$A$6:$A$257,"&gt;="&amp;$A269,'Aceite de Oliva'!$B$6:$B$257,"&lt;="&amp;$B269)</f>
        <v>0.67999999999999994</v>
      </c>
      <c r="NZ269" s="4">
        <f>SUMIFS('Aceite de Oliva'!NZ$6:NZ$257,'Aceite de Oliva'!$A$6:$A$257,"&gt;="&amp;$A269,'Aceite de Oliva'!$B$6:$B$257,"&lt;="&amp;$B269)</f>
        <v>0.11</v>
      </c>
      <c r="OA269" s="4">
        <f>SUMIFS('Aceite de Oliva'!OA$6:OA$257,'Aceite de Oliva'!$A$6:$A$257,"&gt;="&amp;$A269,'Aceite de Oliva'!$B$6:$B$257,"&lt;="&amp;$B269)</f>
        <v>0.97</v>
      </c>
      <c r="OB269" s="4">
        <f>SUMIFS('Aceite de Oliva'!OB$6:OB$257,'Aceite de Oliva'!$A$6:$A$257,"&gt;="&amp;$A269,'Aceite de Oliva'!$B$6:$B$257,"&lt;="&amp;$B269)</f>
        <v>0</v>
      </c>
      <c r="OF269" s="4">
        <f>SUMIFS('Aceite de Oliva'!OF$6:OF$257,'Aceite de Oliva'!$A$6:$A$257,"&gt;="&amp;$A269,'Aceite de Oliva'!$B$6:$B$257,"&lt;="&amp;$B269)</f>
        <v>0.84</v>
      </c>
      <c r="OG269" s="4">
        <f>SUMIFS('Aceite de Oliva'!OG$6:OG$257,'Aceite de Oliva'!$A$6:$A$257,"&gt;="&amp;$A269,'Aceite de Oliva'!$B$6:$B$257,"&lt;="&amp;$B269)</f>
        <v>0.19</v>
      </c>
      <c r="OH269" s="4">
        <f>SUMIFS('Aceite de Oliva'!OH$6:OH$257,'Aceite de Oliva'!$A$6:$A$257,"&gt;="&amp;$A269,'Aceite de Oliva'!$B$6:$B$257,"&lt;="&amp;$B269)</f>
        <v>0.79</v>
      </c>
      <c r="OI269" s="4">
        <f>SUMIFS('Aceite de Oliva'!OI$6:OI$257,'Aceite de Oliva'!$A$6:$A$257,"&gt;="&amp;$A269,'Aceite de Oliva'!$B$6:$B$257,"&lt;="&amp;$B269)</f>
        <v>0.55000000000000004</v>
      </c>
      <c r="OM269" s="4">
        <f>SUMIFS('Aceite de Oliva'!OM$6:OM$257,'Aceite de Oliva'!$A$6:$A$257,"&gt;="&amp;$A269,'Aceite de Oliva'!$B$6:$B$257,"&lt;="&amp;$B269)</f>
        <v>1.7599999999999998</v>
      </c>
      <c r="ON269" s="4">
        <f>SUMIFS('Aceite de Oliva'!ON$6:ON$257,'Aceite de Oliva'!$A$6:$A$257,"&gt;="&amp;$A269,'Aceite de Oliva'!$B$6:$B$257,"&lt;="&amp;$B269)</f>
        <v>1.1499999999999999</v>
      </c>
      <c r="OO269" s="4">
        <f>SUMIFS('Aceite de Oliva'!OO$6:OO$257,'Aceite de Oliva'!$A$6:$A$257,"&gt;="&amp;$A269,'Aceite de Oliva'!$B$6:$B$257,"&lt;="&amp;$B269)</f>
        <v>1.5499999999999998</v>
      </c>
      <c r="OP269" s="4">
        <f>SUMIFS('Aceite de Oliva'!OP$6:OP$257,'Aceite de Oliva'!$A$6:$A$257,"&gt;="&amp;$A269,'Aceite de Oliva'!$B$6:$B$257,"&lt;="&amp;$B269)</f>
        <v>2.09</v>
      </c>
      <c r="OT269" s="4">
        <f>SUMIFS('Aceite de Oliva'!OT$6:OT$257,'Aceite de Oliva'!$A$6:$A$257,"&gt;="&amp;$A269,'Aceite de Oliva'!$B$6:$B$257,"&lt;="&amp;$B269)</f>
        <v>1.1400000000000001</v>
      </c>
      <c r="OU269" s="4">
        <f>SUMIFS('Aceite de Oliva'!OU$6:OU$257,'Aceite de Oliva'!$A$6:$A$257,"&gt;="&amp;$A269,'Aceite de Oliva'!$B$6:$B$257,"&lt;="&amp;$B269)</f>
        <v>3.5700000000000003</v>
      </c>
      <c r="OV269" s="4">
        <f>SUMIFS('Aceite de Oliva'!OV$6:OV$257,'Aceite de Oliva'!$A$6:$A$257,"&gt;="&amp;$A269,'Aceite de Oliva'!$B$6:$B$257,"&lt;="&amp;$B269)</f>
        <v>0.55000000000000004</v>
      </c>
      <c r="OW269" s="4">
        <f>SUMIFS('Aceite de Oliva'!OW$6:OW$257,'Aceite de Oliva'!$A$6:$A$257,"&gt;="&amp;$A269,'Aceite de Oliva'!$B$6:$B$257,"&lt;="&amp;$B269)</f>
        <v>0.38</v>
      </c>
      <c r="PA269" s="4">
        <f>SUMIFS('Aceite de Oliva'!PA$6:PA$257,'Aceite de Oliva'!$A$6:$A$257,"&gt;="&amp;$A269,'Aceite de Oliva'!$B$6:$B$257,"&lt;="&amp;$B269)</f>
        <v>1.9700000000000002</v>
      </c>
      <c r="PB269" s="4">
        <f>SUMIFS('Aceite de Oliva'!PB$6:PB$257,'Aceite de Oliva'!$A$6:$A$257,"&gt;="&amp;$A269,'Aceite de Oliva'!$B$6:$B$257,"&lt;="&amp;$B269)</f>
        <v>3.3899999999999997</v>
      </c>
      <c r="PC269" s="4">
        <f>SUMIFS('Aceite de Oliva'!PC$6:PC$257,'Aceite de Oliva'!$A$6:$A$257,"&gt;="&amp;$A269,'Aceite de Oliva'!$B$6:$B$257,"&lt;="&amp;$B269)</f>
        <v>2.0100000000000002</v>
      </c>
      <c r="PD269" s="4">
        <f>SUMIFS('Aceite de Oliva'!PD$6:PD$257,'Aceite de Oliva'!$A$6:$A$257,"&gt;="&amp;$A269,'Aceite de Oliva'!$B$6:$B$257,"&lt;="&amp;$B269)</f>
        <v>0</v>
      </c>
      <c r="PH269" s="4">
        <f>SUMIFS('Aceite de Oliva'!PH$6:PH$257,'Aceite de Oliva'!$A$6:$A$257,"&gt;="&amp;$A269,'Aceite de Oliva'!$B$6:$B$257,"&lt;="&amp;$B269)</f>
        <v>10.18</v>
      </c>
      <c r="PI269" s="4">
        <f>SUMIFS('Aceite de Oliva'!PI$6:PI$257,'Aceite de Oliva'!$A$6:$A$257,"&gt;="&amp;$A269,'Aceite de Oliva'!$B$6:$B$257,"&lt;="&amp;$B269)</f>
        <v>16.09</v>
      </c>
      <c r="PJ269" s="4">
        <f>SUMIFS('Aceite de Oliva'!PJ$6:PJ$257,'Aceite de Oliva'!$A$6:$A$257,"&gt;="&amp;$A269,'Aceite de Oliva'!$B$6:$B$257,"&lt;="&amp;$B269)</f>
        <v>8.73</v>
      </c>
      <c r="PK269" s="4">
        <f>SUMIFS('Aceite de Oliva'!PK$6:PK$257,'Aceite de Oliva'!$A$6:$A$257,"&gt;="&amp;$A269,'Aceite de Oliva'!$B$6:$B$257,"&lt;="&amp;$B269)</f>
        <v>12.31</v>
      </c>
      <c r="PO269" s="4">
        <f>SUMIFS('Aceite de Oliva'!PO$6:PO$257,'Aceite de Oliva'!$A$6:$A$257,"&gt;="&amp;$A269,'Aceite de Oliva'!$B$6:$B$257,"&lt;="&amp;$B269)</f>
        <v>24.13</v>
      </c>
      <c r="PP269" s="4">
        <f>SUMIFS('Aceite de Oliva'!PP$6:PP$257,'Aceite de Oliva'!$A$6:$A$257,"&gt;="&amp;$A269,'Aceite de Oliva'!$B$6:$B$257,"&lt;="&amp;$B269)</f>
        <v>33.299999999999997</v>
      </c>
      <c r="PQ269" s="4">
        <f>SUMIFS('Aceite de Oliva'!PQ$6:PQ$257,'Aceite de Oliva'!$A$6:$A$257,"&gt;="&amp;$A269,'Aceite de Oliva'!$B$6:$B$257,"&lt;="&amp;$B269)</f>
        <v>16.07</v>
      </c>
      <c r="PR269" s="4">
        <f>SUMIFS('Aceite de Oliva'!PR$6:PR$257,'Aceite de Oliva'!$A$6:$A$257,"&gt;="&amp;$A269,'Aceite de Oliva'!$B$6:$B$257,"&lt;="&amp;$B269)</f>
        <v>49.52</v>
      </c>
      <c r="PV269" s="4">
        <f>SUMIFS('Aceite de Oliva'!PV$6:PV$257,'Aceite de Oliva'!$A$6:$A$257,"&gt;="&amp;$A269,'Aceite de Oliva'!$B$6:$B$257,"&lt;="&amp;$B269)</f>
        <v>26.68</v>
      </c>
      <c r="PW269" s="4">
        <f>SUMIFS('Aceite de Oliva'!PW$6:PW$257,'Aceite de Oliva'!$A$6:$A$257,"&gt;="&amp;$A269,'Aceite de Oliva'!$B$6:$B$257,"&lt;="&amp;$B269)</f>
        <v>34.35</v>
      </c>
      <c r="PX269" s="4">
        <f>SUMIFS('Aceite de Oliva'!PX$6:PX$257,'Aceite de Oliva'!$A$6:$A$257,"&gt;="&amp;$A269,'Aceite de Oliva'!$B$6:$B$257,"&lt;="&amp;$B269)</f>
        <v>20.520000000000003</v>
      </c>
      <c r="PY269" s="4">
        <f>SUMIFS('Aceite de Oliva'!PY$6:PY$257,'Aceite de Oliva'!$A$6:$A$257,"&gt;="&amp;$A269,'Aceite de Oliva'!$B$6:$B$257,"&lt;="&amp;$B269)</f>
        <v>42.28</v>
      </c>
      <c r="QC269" s="4">
        <f>SUMIFS('Aceite de Oliva'!QC$6:QC$257,'Aceite de Oliva'!$A$6:$A$257,"&gt;="&amp;$A269,'Aceite de Oliva'!$B$6:$B$257,"&lt;="&amp;$B269)</f>
        <v>23.25</v>
      </c>
      <c r="QD269" s="4">
        <f>SUMIFS('Aceite de Oliva'!QD$6:QD$257,'Aceite de Oliva'!$A$6:$A$257,"&gt;="&amp;$A269,'Aceite de Oliva'!$B$6:$B$257,"&lt;="&amp;$B269)</f>
        <v>34.08</v>
      </c>
      <c r="QE269" s="4">
        <f>SUMIFS('Aceite de Oliva'!QE$6:QE$257,'Aceite de Oliva'!$A$6:$A$257,"&gt;="&amp;$A269,'Aceite de Oliva'!$B$6:$B$257,"&lt;="&amp;$B269)</f>
        <v>15.54</v>
      </c>
      <c r="QF269" s="4">
        <f>SUMIFS('Aceite de Oliva'!QF$6:QF$257,'Aceite de Oliva'!$A$6:$A$257,"&gt;="&amp;$A269,'Aceite de Oliva'!$B$6:$B$257,"&lt;="&amp;$B269)</f>
        <v>42.94</v>
      </c>
      <c r="QJ269" s="4">
        <f>SUMIFS('Aceite de Oliva'!QJ$6:QJ$257,'Aceite de Oliva'!$A$6:$A$257,"&gt;="&amp;$A269,'Aceite de Oliva'!$B$6:$B$257,"&lt;="&amp;$B269)</f>
        <v>11.95</v>
      </c>
      <c r="QK269" s="4">
        <f>SUMIFS('Aceite de Oliva'!QK$6:QK$257,'Aceite de Oliva'!$A$6:$A$257,"&gt;="&amp;$A269,'Aceite de Oliva'!$B$6:$B$257,"&lt;="&amp;$B269)</f>
        <v>13.59</v>
      </c>
      <c r="QL269" s="4">
        <f>SUMIFS('Aceite de Oliva'!QL$6:QL$257,'Aceite de Oliva'!$A$6:$A$257,"&gt;="&amp;$A269,'Aceite de Oliva'!$B$6:$B$257,"&lt;="&amp;$B269)</f>
        <v>6.6499999999999995</v>
      </c>
      <c r="QM269" s="4">
        <f>SUMIFS('Aceite de Oliva'!QM$6:QM$257,'Aceite de Oliva'!$A$6:$A$257,"&gt;="&amp;$A269,'Aceite de Oliva'!$B$6:$B$257,"&lt;="&amp;$B269)</f>
        <v>32.730000000000004</v>
      </c>
      <c r="QQ269" s="4">
        <f>SUMIFS('Aceite de Oliva'!QQ$6:QQ$257,'Aceite de Oliva'!$A$6:$A$257,"&gt;="&amp;$A269,'Aceite de Oliva'!$B$6:$B$257,"&lt;="&amp;$B269)</f>
        <v>1.52</v>
      </c>
      <c r="QR269" s="4">
        <f>SUMIFS('Aceite de Oliva'!QR$6:QR$257,'Aceite de Oliva'!$A$6:$A$257,"&gt;="&amp;$A269,'Aceite de Oliva'!$B$6:$B$257,"&lt;="&amp;$B269)</f>
        <v>2.31</v>
      </c>
      <c r="QS269" s="4">
        <f>SUMIFS('Aceite de Oliva'!QS$6:QS$257,'Aceite de Oliva'!$A$6:$A$257,"&gt;="&amp;$A269,'Aceite de Oliva'!$B$6:$B$257,"&lt;="&amp;$B269)</f>
        <v>1.1000000000000001</v>
      </c>
      <c r="QT269" s="4">
        <f>SUMIFS('Aceite de Oliva'!QT$6:QT$257,'Aceite de Oliva'!$A$6:$A$257,"&gt;="&amp;$A269,'Aceite de Oliva'!$B$6:$B$257,"&lt;="&amp;$B269)</f>
        <v>1.48</v>
      </c>
      <c r="QX269" s="4">
        <f>SUMIFS('Aceite de Oliva'!QX$6:QX$257,'Aceite de Oliva'!$A$6:$A$257,"&gt;="&amp;$A269,'Aceite de Oliva'!$B$6:$B$257,"&lt;="&amp;$B269)</f>
        <v>0.79</v>
      </c>
      <c r="QY269" s="4">
        <f>SUMIFS('Aceite de Oliva'!QY$6:QY$257,'Aceite de Oliva'!$A$6:$A$257,"&gt;="&amp;$A269,'Aceite de Oliva'!$B$6:$B$257,"&lt;="&amp;$B269)</f>
        <v>3.69</v>
      </c>
      <c r="QZ269" s="4">
        <f>SUMIFS('Aceite de Oliva'!QZ$6:QZ$257,'Aceite de Oliva'!$A$6:$A$257,"&gt;="&amp;$A269,'Aceite de Oliva'!$B$6:$B$257,"&lt;="&amp;$B269)</f>
        <v>0.13</v>
      </c>
      <c r="RA269" s="4">
        <f>SUMIFS('Aceite de Oliva'!RA$6:RA$257,'Aceite de Oliva'!$A$6:$A$257,"&gt;="&amp;$A269,'Aceite de Oliva'!$B$6:$B$257,"&lt;="&amp;$B269)</f>
        <v>0</v>
      </c>
      <c r="RE269" s="4">
        <f>SUMIFS('Aceite de Oliva'!RE$6:RE$257,'Aceite de Oliva'!$A$6:$A$257,"&gt;="&amp;$A269,'Aceite de Oliva'!$B$6:$B$257,"&lt;="&amp;$B269)</f>
        <v>0.23</v>
      </c>
      <c r="RF269" s="4">
        <f>SUMIFS('Aceite de Oliva'!RF$6:RF$257,'Aceite de Oliva'!$A$6:$A$257,"&gt;="&amp;$A269,'Aceite de Oliva'!$B$6:$B$257,"&lt;="&amp;$B269)</f>
        <v>0</v>
      </c>
      <c r="RG269" s="4">
        <f>SUMIFS('Aceite de Oliva'!RG$6:RG$257,'Aceite de Oliva'!$A$6:$A$257,"&gt;="&amp;$A269,'Aceite de Oliva'!$B$6:$B$257,"&lt;="&amp;$B269)</f>
        <v>0.18</v>
      </c>
      <c r="RH269" s="4">
        <f>SUMIFS('Aceite de Oliva'!RH$6:RH$257,'Aceite de Oliva'!$A$6:$A$257,"&gt;="&amp;$A269,'Aceite de Oliva'!$B$6:$B$257,"&lt;="&amp;$B269)</f>
        <v>0</v>
      </c>
      <c r="RL269" s="4">
        <f>SUMIFS('Aceite de Oliva'!RL$6:RL$257,'Aceite de Oliva'!$A$6:$A$257,"&gt;="&amp;$A269,'Aceite de Oliva'!$B$6:$B$257,"&lt;="&amp;$B269)</f>
        <v>0.6100000000000001</v>
      </c>
      <c r="RM269" s="4">
        <f>SUMIFS('Aceite de Oliva'!RM$6:RM$257,'Aceite de Oliva'!$A$6:$A$257,"&gt;="&amp;$A269,'Aceite de Oliva'!$B$6:$B$257,"&lt;="&amp;$B269)</f>
        <v>0.21</v>
      </c>
      <c r="RN269" s="4">
        <f>SUMIFS('Aceite de Oliva'!RN$6:RN$257,'Aceite de Oliva'!$A$6:$A$257,"&gt;="&amp;$A269,'Aceite de Oliva'!$B$6:$B$257,"&lt;="&amp;$B269)</f>
        <v>0.59</v>
      </c>
      <c r="RO269" s="4">
        <f>SUMIFS('Aceite de Oliva'!RO$6:RO$257,'Aceite de Oliva'!$A$6:$A$257,"&gt;="&amp;$A269,'Aceite de Oliva'!$B$6:$B$257,"&lt;="&amp;$B269)</f>
        <v>0.31</v>
      </c>
    </row>
    <row r="270" spans="1:483" x14ac:dyDescent="0.25">
      <c r="A270" s="9">
        <f>'TAM Aceite de Oliva'!B18</f>
        <v>3.9</v>
      </c>
      <c r="B270" s="9">
        <f>'TAM Aceite de Oliva'!C18</f>
        <v>4</v>
      </c>
      <c r="C270" s="9"/>
      <c r="D270" s="4">
        <f>SUMIFS('Aceite de Oliva'!D$6:D$257,'Aceite de Oliva'!$A$6:$A$257,"&gt;="&amp;$A270,'Aceite de Oliva'!$B$6:$B$257,"&lt;="&amp;$B270)</f>
        <v>39.209999999999994</v>
      </c>
      <c r="E270" s="4">
        <f>SUMIFS('Aceite de Oliva'!E$6:E$257,'Aceite de Oliva'!$A$6:$A$257,"&gt;="&amp;$A270,'Aceite de Oliva'!$B$6:$B$257,"&lt;="&amp;$B270)</f>
        <v>8.94</v>
      </c>
      <c r="F270" s="4">
        <f>SUMIFS('Aceite de Oliva'!F$6:F$257,'Aceite de Oliva'!$A$6:$A$257,"&gt;="&amp;$A270,'Aceite de Oliva'!$B$6:$B$257,"&lt;="&amp;$B270)</f>
        <v>35.360000000000007</v>
      </c>
      <c r="G270" s="4">
        <f>SUMIFS('Aceite de Oliva'!G$6:G$257,'Aceite de Oliva'!$A$6:$A$257,"&gt;="&amp;$A270,'Aceite de Oliva'!$B$6:$B$257,"&lt;="&amp;$B270)</f>
        <v>71.989999999999995</v>
      </c>
      <c r="H270" s="9"/>
      <c r="I270" s="9"/>
      <c r="J270" s="9"/>
      <c r="K270" s="4">
        <f>SUMIFS('Aceite de Oliva'!K$6:K$257,'Aceite de Oliva'!$A$6:$A$257,"&gt;="&amp;$A270,'Aceite de Oliva'!$B$6:$B$257,"&lt;="&amp;$B270)</f>
        <v>10.07</v>
      </c>
      <c r="L270" s="4">
        <f>SUMIFS('Aceite de Oliva'!L$6:L$257,'Aceite de Oliva'!$A$6:$A$257,"&gt;="&amp;$A270,'Aceite de Oliva'!$B$6:$B$257,"&lt;="&amp;$B270)</f>
        <v>6.56</v>
      </c>
      <c r="M270" s="4">
        <f>SUMIFS('Aceite de Oliva'!M$6:M$257,'Aceite de Oliva'!$A$6:$A$257,"&gt;="&amp;$A270,'Aceite de Oliva'!$B$6:$B$257,"&lt;="&amp;$B270)</f>
        <v>7.22</v>
      </c>
      <c r="N270" s="4">
        <f>SUMIFS('Aceite de Oliva'!N$6:N$257,'Aceite de Oliva'!$A$6:$A$257,"&gt;="&amp;$A270,'Aceite de Oliva'!$B$6:$B$257,"&lt;="&amp;$B270)</f>
        <v>21.63</v>
      </c>
      <c r="O270" s="9"/>
      <c r="P270" s="9"/>
      <c r="Q270" s="9"/>
      <c r="R270" s="4">
        <f>SUMIFS('Aceite de Oliva'!R$6:R$257,'Aceite de Oliva'!$A$6:$A$257,"&gt;="&amp;$A270,'Aceite de Oliva'!$B$6:$B$257,"&lt;="&amp;$B270)</f>
        <v>6.43</v>
      </c>
      <c r="S270" s="4">
        <f>SUMIFS('Aceite de Oliva'!S$6:S$257,'Aceite de Oliva'!$A$6:$A$257,"&gt;="&amp;$A270,'Aceite de Oliva'!$B$6:$B$257,"&lt;="&amp;$B270)</f>
        <v>12.87</v>
      </c>
      <c r="T270" s="4">
        <f>SUMIFS('Aceite de Oliva'!T$6:T$257,'Aceite de Oliva'!$A$6:$A$257,"&gt;="&amp;$A270,'Aceite de Oliva'!$B$6:$B$257,"&lt;="&amp;$B270)</f>
        <v>6.57</v>
      </c>
      <c r="U270" s="4">
        <f>SUMIFS('Aceite de Oliva'!U$6:U$257,'Aceite de Oliva'!$A$6:$A$257,"&gt;="&amp;$A270,'Aceite de Oliva'!$B$6:$B$257,"&lt;="&amp;$B270)</f>
        <v>2.0499999999999998</v>
      </c>
      <c r="V270" s="9"/>
      <c r="W270" s="9"/>
      <c r="X270" s="9"/>
      <c r="Y270" s="4">
        <f>SUMIFS('Aceite de Oliva'!Y$6:Y$257,'Aceite de Oliva'!$A$6:$A$257,"&gt;="&amp;$A270,'Aceite de Oliva'!$B$6:$B$257,"&lt;="&amp;$B270)</f>
        <v>6.51</v>
      </c>
      <c r="Z270" s="4">
        <f>SUMIFS('Aceite de Oliva'!Z$6:Z$257,'Aceite de Oliva'!$A$6:$A$257,"&gt;="&amp;$A270,'Aceite de Oliva'!$B$6:$B$257,"&lt;="&amp;$B270)</f>
        <v>15.450000000000001</v>
      </c>
      <c r="AA270" s="4">
        <f>SUMIFS('Aceite de Oliva'!AA$6:AA$257,'Aceite de Oliva'!$A$6:$A$257,"&gt;="&amp;$A270,'Aceite de Oliva'!$B$6:$B$257,"&lt;="&amp;$B270)</f>
        <v>5.77</v>
      </c>
      <c r="AB270" s="4">
        <f>SUMIFS('Aceite de Oliva'!AB$6:AB$257,'Aceite de Oliva'!$A$6:$A$257,"&gt;="&amp;$A270,'Aceite de Oliva'!$B$6:$B$257,"&lt;="&amp;$B270)</f>
        <v>0.99</v>
      </c>
      <c r="AC270" s="9"/>
      <c r="AD270" s="9"/>
      <c r="AE270" s="9"/>
      <c r="AF270" s="4">
        <f>SUMIFS('Aceite de Oliva'!AF$6:AF$257,'Aceite de Oliva'!$A$6:$A$257,"&gt;="&amp;$A270,'Aceite de Oliva'!$B$6:$B$257,"&lt;="&amp;$B270)</f>
        <v>9.3999999999999986</v>
      </c>
      <c r="AG270" s="4">
        <f>SUMIFS('Aceite de Oliva'!AG$6:AG$257,'Aceite de Oliva'!$A$6:$A$257,"&gt;="&amp;$A270,'Aceite de Oliva'!$B$6:$B$257,"&lt;="&amp;$B270)</f>
        <v>19.3</v>
      </c>
      <c r="AH270" s="4">
        <f>SUMIFS('Aceite de Oliva'!AH$6:AH$257,'Aceite de Oliva'!$A$6:$A$257,"&gt;="&amp;$A270,'Aceite de Oliva'!$B$6:$B$257,"&lt;="&amp;$B270)</f>
        <v>9.6999999999999993</v>
      </c>
      <c r="AI270" s="4">
        <f>SUMIFS('Aceite de Oliva'!AI$6:AI$257,'Aceite de Oliva'!$A$6:$A$257,"&gt;="&amp;$A270,'Aceite de Oliva'!$B$6:$B$257,"&lt;="&amp;$B270)</f>
        <v>0.49</v>
      </c>
      <c r="AJ270" s="9"/>
      <c r="AK270" s="9"/>
      <c r="AL270" s="9"/>
      <c r="AM270" s="4">
        <f>SUMIFS('Aceite de Oliva'!AM$6:AM$257,'Aceite de Oliva'!$A$6:$A$257,"&gt;="&amp;$A270,'Aceite de Oliva'!$B$6:$B$257,"&lt;="&amp;$B270)</f>
        <v>8.43</v>
      </c>
      <c r="AN270" s="4">
        <f>SUMIFS('Aceite de Oliva'!AN$6:AN$257,'Aceite de Oliva'!$A$6:$A$257,"&gt;="&amp;$A270,'Aceite de Oliva'!$B$6:$B$257,"&lt;="&amp;$B270)</f>
        <v>13.28</v>
      </c>
      <c r="AO270" s="4">
        <f>SUMIFS('Aceite de Oliva'!AO$6:AO$257,'Aceite de Oliva'!$A$6:$A$257,"&gt;="&amp;$A270,'Aceite de Oliva'!$B$6:$B$257,"&lt;="&amp;$B270)</f>
        <v>11.31</v>
      </c>
      <c r="AP270" s="4">
        <f>SUMIFS('Aceite de Oliva'!AP$6:AP$257,'Aceite de Oliva'!$A$6:$A$257,"&gt;="&amp;$A270,'Aceite de Oliva'!$B$6:$B$257,"&lt;="&amp;$B270)</f>
        <v>0.99</v>
      </c>
      <c r="AQ270" s="9"/>
      <c r="AR270" s="9"/>
      <c r="AT270" s="4">
        <f>SUMIFS('Aceite de Oliva'!AT$6:AT$257,'Aceite de Oliva'!$A$6:$A$257,"&gt;="&amp;$A270,'Aceite de Oliva'!$B$6:$B$257,"&lt;="&amp;$B270)</f>
        <v>8.69</v>
      </c>
      <c r="AU270" s="4">
        <f>SUMIFS('Aceite de Oliva'!AU$6:AU$257,'Aceite de Oliva'!$A$6:$A$257,"&gt;="&amp;$A270,'Aceite de Oliva'!$B$6:$B$257,"&lt;="&amp;$B270)</f>
        <v>14.469999999999999</v>
      </c>
      <c r="AV270" s="4">
        <f>SUMIFS('Aceite de Oliva'!AV$6:AV$257,'Aceite de Oliva'!$A$6:$A$257,"&gt;="&amp;$A270,'Aceite de Oliva'!$B$6:$B$257,"&lt;="&amp;$B270)</f>
        <v>10.38</v>
      </c>
      <c r="AW270" s="4">
        <f>SUMIFS('Aceite de Oliva'!AW$6:AW$257,'Aceite de Oliva'!$A$6:$A$257,"&gt;="&amp;$A270,'Aceite de Oliva'!$B$6:$B$257,"&lt;="&amp;$B270)</f>
        <v>0.36</v>
      </c>
      <c r="BA270" s="4">
        <f>SUMIFS('Aceite de Oliva'!BA$6:BA$257,'Aceite de Oliva'!$A$6:$A$257,"&gt;="&amp;A270,'Aceite de Oliva'!$B$6:$B$257,"&lt;="&amp;B270)</f>
        <v>9.1100000000000012</v>
      </c>
      <c r="BB270" s="4">
        <f>SUMIFS('Aceite de Oliva'!BB$6:BB$257,'Aceite de Oliva'!$A$6:$A$257,"&gt;="&amp;$A270,'Aceite de Oliva'!$B$6:$B$257,"&lt;="&amp;$B270)</f>
        <v>9.7200000000000006</v>
      </c>
      <c r="BC270" s="4">
        <f>SUMIFS('Aceite de Oliva'!BC$6:BC$257,'Aceite de Oliva'!$A$6:$A$257,"&gt;="&amp;$A270,'Aceite de Oliva'!$B$6:$B$257,"&lt;="&amp;$B270)</f>
        <v>14.68</v>
      </c>
      <c r="BD270" s="4">
        <f>SUMIFS('Aceite de Oliva'!BD$6:BD$257,'Aceite de Oliva'!$A$6:$A$257,"&gt;="&amp;$A270,'Aceite de Oliva'!$B$6:$B$257,"&lt;="&amp;$B270)</f>
        <v>1.03</v>
      </c>
      <c r="BH270" s="4">
        <f>SUMIFS('Aceite de Oliva'!BH$6:BH$257,'Aceite de Oliva'!$A$6:$A$257,"&gt;="&amp;$A270,'Aceite de Oliva'!$B$6:$B$257,"&lt;="&amp;$B270)</f>
        <v>11.79</v>
      </c>
      <c r="BI270" s="4">
        <f>SUMIFS('Aceite de Oliva'!BI$6:BI$257,'Aceite de Oliva'!$A$6:$A$257,"&gt;="&amp;$A270,'Aceite de Oliva'!$B$6:$B$257,"&lt;="&amp;$B270)</f>
        <v>9.98</v>
      </c>
      <c r="BJ270" s="4">
        <f>SUMIFS('Aceite de Oliva'!BJ$6:BJ$257,'Aceite de Oliva'!$A$6:$A$257,"&gt;="&amp;$A270,'Aceite de Oliva'!$B$6:$B$257,"&lt;="&amp;$B270)</f>
        <v>19.029999999999998</v>
      </c>
      <c r="BK270" s="4">
        <f>SUMIFS('Aceite de Oliva'!BK$6:BK$257,'Aceite de Oliva'!$A$6:$A$257,"&gt;="&amp;$A270,'Aceite de Oliva'!$B$6:$B$257,"&lt;="&amp;$B270)</f>
        <v>3.16</v>
      </c>
      <c r="BO270" s="4">
        <f>SUMIFS('Aceite de Oliva'!BO$6:BO$257,'Aceite de Oliva'!$A$6:$A$257,"&gt;="&amp;$A270,'Aceite de Oliva'!$B$6:$B$257,"&lt;="&amp;$B270)</f>
        <v>12.64</v>
      </c>
      <c r="BP270" s="4">
        <f>SUMIFS('Aceite de Oliva'!BP$6:BP$257,'Aceite de Oliva'!$A$6:$A$257,"&gt;="&amp;$A270,'Aceite de Oliva'!$B$6:$B$257,"&lt;="&amp;$B270)</f>
        <v>20.149999999999999</v>
      </c>
      <c r="BQ270" s="4">
        <f>SUMIFS('Aceite de Oliva'!BQ$6:BQ$257,'Aceite de Oliva'!$A$6:$A$257,"&gt;="&amp;$A270,'Aceite de Oliva'!$B$6:$B$257,"&lt;="&amp;$B270)</f>
        <v>14.31</v>
      </c>
      <c r="BR270" s="4">
        <f>SUMIFS('Aceite de Oliva'!BR$6:BR$257,'Aceite de Oliva'!$A$6:$A$257,"&gt;="&amp;$A270,'Aceite de Oliva'!$B$6:$B$257,"&lt;="&amp;$B270)</f>
        <v>5.04</v>
      </c>
      <c r="BV270" s="4">
        <f>SUMIFS('Aceite de Oliva'!BV$6:BV$257,'Aceite de Oliva'!$A$6:$A$257,"&gt;="&amp;$A270,'Aceite de Oliva'!$B$6:$B$257,"&lt;="&amp;$B270)</f>
        <v>9.17</v>
      </c>
      <c r="BW270" s="4">
        <f>SUMIFS('Aceite de Oliva'!BW$6:BW$257,'Aceite de Oliva'!$A$6:$A$257,"&gt;="&amp;$A270,'Aceite de Oliva'!$B$6:$B$257,"&lt;="&amp;$B270)</f>
        <v>13.23</v>
      </c>
      <c r="BX270" s="4">
        <f>SUMIFS('Aceite de Oliva'!BX$6:BX$257,'Aceite de Oliva'!$A$6:$A$257,"&gt;="&amp;$A270,'Aceite de Oliva'!$B$6:$B$257,"&lt;="&amp;$B270)</f>
        <v>11.11</v>
      </c>
      <c r="BY270" s="4">
        <f>SUMIFS('Aceite de Oliva'!BY$6:BY$257,'Aceite de Oliva'!$A$6:$A$257,"&gt;="&amp;$A270,'Aceite de Oliva'!$B$6:$B$257,"&lt;="&amp;$B270)</f>
        <v>1.17</v>
      </c>
      <c r="CC270" s="4">
        <f>SUMIFS('Aceite de Oliva'!CC$6:CC$257,'Aceite de Oliva'!$A$6:$A$257,"&gt;="&amp;$A270,'Aceite de Oliva'!$B$6:$B$257,"&lt;="&amp;$B270)</f>
        <v>10.93</v>
      </c>
      <c r="CD270" s="4">
        <f>SUMIFS('Aceite de Oliva'!CD$6:CD$257,'Aceite de Oliva'!$A$6:$A$257,"&gt;="&amp;$A270,'Aceite de Oliva'!$B$6:$B$257,"&lt;="&amp;$B270)</f>
        <v>4.46</v>
      </c>
      <c r="CE270" s="4">
        <f>SUMIFS('Aceite de Oliva'!CE$6:CE$257,'Aceite de Oliva'!$A$6:$A$257,"&gt;="&amp;$A270,'Aceite de Oliva'!$B$6:$B$257,"&lt;="&amp;$B270)</f>
        <v>11.620000000000001</v>
      </c>
      <c r="CF270" s="4">
        <f>SUMIFS('Aceite de Oliva'!CF$6:CF$257,'Aceite de Oliva'!$A$6:$A$257,"&gt;="&amp;$A270,'Aceite de Oliva'!$B$6:$B$257,"&lt;="&amp;$B270)</f>
        <v>14.79</v>
      </c>
      <c r="CJ270" s="4">
        <f>SUMIFS('Aceite de Oliva'!CJ$6:CJ$257,'Aceite de Oliva'!$A$6:$A$257,"&gt;="&amp;$A270,'Aceite de Oliva'!$B$6:$B$257,"&lt;="&amp;$B270)</f>
        <v>11.829999999999998</v>
      </c>
      <c r="CK270" s="4">
        <f>SUMIFS('Aceite de Oliva'!CK$6:CK$257,'Aceite de Oliva'!$A$6:$A$257,"&gt;="&amp;$A270,'Aceite de Oliva'!$B$6:$B$257,"&lt;="&amp;$B270)</f>
        <v>7.65</v>
      </c>
      <c r="CL270" s="4">
        <f>SUMIFS('Aceite de Oliva'!CL$6:CL$257,'Aceite de Oliva'!$A$6:$A$257,"&gt;="&amp;$A270,'Aceite de Oliva'!$B$6:$B$257,"&lt;="&amp;$B270)</f>
        <v>15.83</v>
      </c>
      <c r="CM270" s="4">
        <f>SUMIFS('Aceite de Oliva'!CM$6:CM$257,'Aceite de Oliva'!$A$6:$A$257,"&gt;="&amp;$A270,'Aceite de Oliva'!$B$6:$B$257,"&lt;="&amp;$B270)</f>
        <v>6.6400000000000006</v>
      </c>
      <c r="CQ270" s="4">
        <f>SUMIFS('Aceite de Oliva'!CQ$6:CQ$257,'Aceite de Oliva'!$A$6:$A$257,"&gt;="&amp;$A270,'Aceite de Oliva'!$B$6:$B$257,"&lt;="&amp;$B270)</f>
        <v>9.09</v>
      </c>
      <c r="CR270" s="4">
        <f>SUMIFS('Aceite de Oliva'!CR$6:CR$257,'Aceite de Oliva'!$A$6:$A$257,"&gt;="&amp;$A270,'Aceite de Oliva'!$B$6:$B$257,"&lt;="&amp;$B270)</f>
        <v>21.31</v>
      </c>
      <c r="CS270" s="4">
        <f>SUMIFS('Aceite de Oliva'!CS$6:CS$257,'Aceite de Oliva'!$A$6:$A$257,"&gt;="&amp;$A270,'Aceite de Oliva'!$B$6:$B$257,"&lt;="&amp;$B270)</f>
        <v>7.4399999999999995</v>
      </c>
      <c r="CT270" s="4">
        <f>SUMIFS('Aceite de Oliva'!CT$6:CT$257,'Aceite de Oliva'!$A$6:$A$257,"&gt;="&amp;$A270,'Aceite de Oliva'!$B$6:$B$257,"&lt;="&amp;$B270)</f>
        <v>2.17</v>
      </c>
      <c r="CX270" s="4">
        <f>SUMIFS('Aceite de Oliva'!CX$6:CX$257,'Aceite de Oliva'!$A$6:$A$257,"&gt;="&amp;$A270,'Aceite de Oliva'!$B$6:$B$257,"&lt;="&amp;$B270)</f>
        <v>8.9599999999999991</v>
      </c>
      <c r="CY270" s="4">
        <f>SUMIFS('Aceite de Oliva'!CY$6:CY$257,'Aceite de Oliva'!$A$6:$A$257,"&gt;="&amp;$A270,'Aceite de Oliva'!$B$6:$B$257,"&lt;="&amp;$B270)</f>
        <v>20.169999999999998</v>
      </c>
      <c r="CZ270" s="4">
        <f>SUMIFS('Aceite de Oliva'!CZ$6:CZ$257,'Aceite de Oliva'!$A$6:$A$257,"&gt;="&amp;$A270,'Aceite de Oliva'!$B$6:$B$257,"&lt;="&amp;$B270)</f>
        <v>7.05</v>
      </c>
      <c r="DA270" s="4">
        <f>SUMIFS('Aceite de Oliva'!DA$6:DA$257,'Aceite de Oliva'!$A$6:$A$257,"&gt;="&amp;$A270,'Aceite de Oliva'!$B$6:$B$257,"&lt;="&amp;$B270)</f>
        <v>4.0599999999999996</v>
      </c>
      <c r="DE270" s="4">
        <f>SUMIFS('Aceite de Oliva'!DE$6:DE$257,'Aceite de Oliva'!$A$6:$A$257,"&gt;="&amp;$A270,'Aceite de Oliva'!$B$6:$B$257,"&lt;="&amp;$B270)</f>
        <v>7.26</v>
      </c>
      <c r="DF270" s="4">
        <f>SUMIFS('Aceite de Oliva'!DF$6:DF$257,'Aceite de Oliva'!$A$6:$A$257,"&gt;="&amp;$A270,'Aceite de Oliva'!$B$6:$B$257,"&lt;="&amp;$B270)</f>
        <v>13.02</v>
      </c>
      <c r="DG270" s="4">
        <f>SUMIFS('Aceite de Oliva'!DG$6:DG$257,'Aceite de Oliva'!$A$6:$A$257,"&gt;="&amp;$A270,'Aceite de Oliva'!$B$6:$B$257,"&lt;="&amp;$B270)</f>
        <v>5.8999999999999995</v>
      </c>
      <c r="DH270" s="4">
        <f>SUMIFS('Aceite de Oliva'!DH$6:DH$257,'Aceite de Oliva'!$A$6:$A$257,"&gt;="&amp;$A270,'Aceite de Oliva'!$B$6:$B$257,"&lt;="&amp;$B270)</f>
        <v>3.63</v>
      </c>
      <c r="DL270" s="4">
        <f>SUMIFS('Aceite de Oliva'!DL$6:DL$257,'Aceite de Oliva'!$A$6:$A$257,"&gt;="&amp;$A270,'Aceite de Oliva'!$B$6:$B$257,"&lt;="&amp;$B270)</f>
        <v>3.5500000000000003</v>
      </c>
      <c r="DM270" s="4">
        <f>SUMIFS('Aceite de Oliva'!DM$6:DM$257,'Aceite de Oliva'!$A$6:$A$257,"&gt;="&amp;$A270,'Aceite de Oliva'!$B$6:$B$257,"&lt;="&amp;$B270)</f>
        <v>9.09</v>
      </c>
      <c r="DN270" s="4">
        <f>SUMIFS('Aceite de Oliva'!DN$6:DN$257,'Aceite de Oliva'!$A$6:$A$257,"&gt;="&amp;$A270,'Aceite de Oliva'!$B$6:$B$257,"&lt;="&amp;$B270)</f>
        <v>2.6799999999999997</v>
      </c>
      <c r="DO270" s="4">
        <f>SUMIFS('Aceite de Oliva'!DO$6:DO$257,'Aceite de Oliva'!$A$6:$A$257,"&gt;="&amp;$A270,'Aceite de Oliva'!$B$6:$B$257,"&lt;="&amp;$B270)</f>
        <v>1.1199999999999999</v>
      </c>
      <c r="DS270" s="4">
        <f>SUMIFS('Aceite de Oliva'!DS$6:DS$257,'Aceite de Oliva'!$A$6:$A$257,"&gt;="&amp;$A270,'Aceite de Oliva'!$B$6:$B$257,"&lt;="&amp;$B270)</f>
        <v>3.33</v>
      </c>
      <c r="DT270" s="4">
        <f>SUMIFS('Aceite de Oliva'!DT$6:DT$257,'Aceite de Oliva'!$A$6:$A$257,"&gt;="&amp;$A270,'Aceite de Oliva'!$B$6:$B$257,"&lt;="&amp;$B270)</f>
        <v>7.8</v>
      </c>
      <c r="DU270" s="4">
        <f>SUMIFS('Aceite de Oliva'!DU$6:DU$257,'Aceite de Oliva'!$A$6:$A$257,"&gt;="&amp;$A270,'Aceite de Oliva'!$B$6:$B$257,"&lt;="&amp;$B270)</f>
        <v>2.04</v>
      </c>
      <c r="DV270" s="4">
        <f>SUMIFS('Aceite de Oliva'!DV$6:DV$257,'Aceite de Oliva'!$A$6:$A$257,"&gt;="&amp;$A270,'Aceite de Oliva'!$B$6:$B$257,"&lt;="&amp;$B270)</f>
        <v>2.57</v>
      </c>
      <c r="DZ270" s="4">
        <f>SUMIFS('Aceite de Oliva'!DZ$6:DZ$257,'Aceite de Oliva'!$A$6:$A$257,"&gt;="&amp;$A270,'Aceite de Oliva'!$B$6:$B$257,"&lt;="&amp;$B270)</f>
        <v>1.56</v>
      </c>
      <c r="EA270" s="4">
        <f>SUMIFS('Aceite de Oliva'!EA$6:EA$257,'Aceite de Oliva'!$A$6:$A$257,"&gt;="&amp;$A270,'Aceite de Oliva'!$B$6:$B$257,"&lt;="&amp;$B270)</f>
        <v>1.18</v>
      </c>
      <c r="EB270" s="4">
        <f>SUMIFS('Aceite de Oliva'!EB$6:EB$257,'Aceite de Oliva'!$A$6:$A$257,"&gt;="&amp;$A270,'Aceite de Oliva'!$B$6:$B$257,"&lt;="&amp;$B270)</f>
        <v>0.91</v>
      </c>
      <c r="EC270" s="4">
        <f>SUMIFS('Aceite de Oliva'!EC$6:EC$257,'Aceite de Oliva'!$A$6:$A$257,"&gt;="&amp;$A270,'Aceite de Oliva'!$B$6:$B$257,"&lt;="&amp;$B270)</f>
        <v>2.9699999999999998</v>
      </c>
      <c r="EG270" s="4">
        <f>SUMIFS('Aceite de Oliva'!EG$6:EG$257,'Aceite de Oliva'!$A$6:$A$257,"&gt;="&amp;$A270,'Aceite de Oliva'!$B$6:$B$257,"&lt;="&amp;$B270)</f>
        <v>3.25</v>
      </c>
      <c r="EH270" s="4">
        <f>SUMIFS('Aceite de Oliva'!EH$6:EH$257,'Aceite de Oliva'!$A$6:$A$257,"&gt;="&amp;$A270,'Aceite de Oliva'!$B$6:$B$257,"&lt;="&amp;$B270)</f>
        <v>6.3500000000000005</v>
      </c>
      <c r="EI270" s="4">
        <f>SUMIFS('Aceite de Oliva'!EI$6:EI$257,'Aceite de Oliva'!$A$6:$A$257,"&gt;="&amp;$A270,'Aceite de Oliva'!$B$6:$B$257,"&lt;="&amp;$B270)</f>
        <v>2.2999999999999998</v>
      </c>
      <c r="EJ270" s="4">
        <f>SUMIFS('Aceite de Oliva'!EJ$6:EJ$257,'Aceite de Oliva'!$A$6:$A$257,"&gt;="&amp;$A270,'Aceite de Oliva'!$B$6:$B$257,"&lt;="&amp;$B270)</f>
        <v>2.29</v>
      </c>
      <c r="EN270" s="4">
        <f>SUMIFS('Aceite de Oliva'!EN$6:EN$257,'Aceite de Oliva'!$A$6:$A$257,"&gt;="&amp;$A270,'Aceite de Oliva'!$B$6:$B$257,"&lt;="&amp;$B270)</f>
        <v>3.5</v>
      </c>
      <c r="EO270" s="4">
        <f>SUMIFS('Aceite de Oliva'!EO$6:EO$257,'Aceite de Oliva'!$A$6:$A$257,"&gt;="&amp;$A270,'Aceite de Oliva'!$B$6:$B$257,"&lt;="&amp;$B270)</f>
        <v>5.42</v>
      </c>
      <c r="EP270" s="4">
        <f>SUMIFS('Aceite de Oliva'!EP$6:EP$257,'Aceite de Oliva'!$A$6:$A$257,"&gt;="&amp;$A270,'Aceite de Oliva'!$B$6:$B$257,"&lt;="&amp;$B270)</f>
        <v>3.15</v>
      </c>
      <c r="EQ270" s="4">
        <f>SUMIFS('Aceite de Oliva'!EQ$6:EQ$257,'Aceite de Oliva'!$A$6:$A$257,"&gt;="&amp;$A270,'Aceite de Oliva'!$B$6:$B$257,"&lt;="&amp;$B270)</f>
        <v>2.14</v>
      </c>
      <c r="EU270" s="4">
        <f>SUMIFS('Aceite de Oliva'!EU$6:EU$257,'Aceite de Oliva'!$A$6:$A$257,"&gt;="&amp;$A270,'Aceite de Oliva'!$B$6:$B$257,"&lt;="&amp;$B270)</f>
        <v>4.3499999999999996</v>
      </c>
      <c r="EV270" s="4">
        <f>SUMIFS('Aceite de Oliva'!EV$6:EV$257,'Aceite de Oliva'!$A$6:$A$257,"&gt;="&amp;$A270,'Aceite de Oliva'!$B$6:$B$257,"&lt;="&amp;$B270)</f>
        <v>11.8</v>
      </c>
      <c r="EW270" s="4">
        <f>SUMIFS('Aceite de Oliva'!EW$6:EW$257,'Aceite de Oliva'!$A$6:$A$257,"&gt;="&amp;$A270,'Aceite de Oliva'!$B$6:$B$257,"&lt;="&amp;$B270)</f>
        <v>1.95</v>
      </c>
      <c r="EX270" s="4">
        <f>SUMIFS('Aceite de Oliva'!EX$6:EX$257,'Aceite de Oliva'!$A$6:$A$257,"&gt;="&amp;$A270,'Aceite de Oliva'!$B$6:$B$257,"&lt;="&amp;$B270)</f>
        <v>5.03</v>
      </c>
      <c r="FB270" s="4">
        <f>SUMIFS('Aceite de Oliva'!FB$6:FB$257,'Aceite de Oliva'!$A$6:$A$257,"&gt;="&amp;$A270,'Aceite de Oliva'!$B$6:$B$257,"&lt;="&amp;$B270)</f>
        <v>3.24</v>
      </c>
      <c r="FC270" s="4">
        <f>SUMIFS('Aceite de Oliva'!FC$6:FC$257,'Aceite de Oliva'!$A$6:$A$257,"&gt;="&amp;$A270,'Aceite de Oliva'!$B$6:$B$257,"&lt;="&amp;$B270)</f>
        <v>8.56</v>
      </c>
      <c r="FD270" s="4">
        <f>SUMIFS('Aceite de Oliva'!FD$6:FD$257,'Aceite de Oliva'!$A$6:$A$257,"&gt;="&amp;$A270,'Aceite de Oliva'!$B$6:$B$257,"&lt;="&amp;$B270)</f>
        <v>2.4300000000000002</v>
      </c>
      <c r="FE270" s="4">
        <f>SUMIFS('Aceite de Oliva'!FE$6:FE$257,'Aceite de Oliva'!$A$6:$A$257,"&gt;="&amp;$A270,'Aceite de Oliva'!$B$6:$B$257,"&lt;="&amp;$B270)</f>
        <v>1.79</v>
      </c>
      <c r="FI270" s="4">
        <f>SUMIFS('Aceite de Oliva'!FI$6:FI$257,'Aceite de Oliva'!$A$6:$A$257,"&gt;="&amp;$A270,'Aceite de Oliva'!$B$6:$B$257,"&lt;="&amp;$B270)</f>
        <v>6.45</v>
      </c>
      <c r="FJ270" s="4">
        <f>SUMIFS('Aceite de Oliva'!FJ$6:FJ$257,'Aceite de Oliva'!$A$6:$A$257,"&gt;="&amp;$A270,'Aceite de Oliva'!$B$6:$B$257,"&lt;="&amp;$B270)</f>
        <v>19.62</v>
      </c>
      <c r="FK270" s="4">
        <f>SUMIFS('Aceite de Oliva'!FK$6:FK$257,'Aceite de Oliva'!$A$6:$A$257,"&gt;="&amp;$A270,'Aceite de Oliva'!$B$6:$B$257,"&lt;="&amp;$B270)</f>
        <v>2.94</v>
      </c>
      <c r="FL270" s="4">
        <f>SUMIFS('Aceite de Oliva'!FL$6:FL$257,'Aceite de Oliva'!$A$6:$A$257,"&gt;="&amp;$A270,'Aceite de Oliva'!$B$6:$B$257,"&lt;="&amp;$B270)</f>
        <v>2.27</v>
      </c>
      <c r="FP270" s="4">
        <f>SUMIFS('Aceite de Oliva'!FP$6:FP$257,'Aceite de Oliva'!$A$6:$A$257,"&gt;="&amp;$A270,'Aceite de Oliva'!$B$6:$B$257,"&lt;="&amp;$B270)</f>
        <v>4.3500000000000005</v>
      </c>
      <c r="FQ270" s="4">
        <f>SUMIFS('Aceite de Oliva'!FQ$6:FQ$257,'Aceite de Oliva'!$A$6:$A$257,"&gt;="&amp;$A270,'Aceite de Oliva'!$B$6:$B$257,"&lt;="&amp;$B270)</f>
        <v>9.25</v>
      </c>
      <c r="FR270" s="4">
        <f>SUMIFS('Aceite de Oliva'!FR$6:FR$257,'Aceite de Oliva'!$A$6:$A$257,"&gt;="&amp;$A270,'Aceite de Oliva'!$B$6:$B$257,"&lt;="&amp;$B270)</f>
        <v>2.2799999999999998</v>
      </c>
      <c r="FS270" s="4">
        <f>SUMIFS('Aceite de Oliva'!FS$6:FS$257,'Aceite de Oliva'!$A$6:$A$257,"&gt;="&amp;$A270,'Aceite de Oliva'!$B$6:$B$257,"&lt;="&amp;$B270)</f>
        <v>6.14</v>
      </c>
      <c r="FW270" s="4">
        <f>SUMIFS('Aceite de Oliva'!FW$6:FW$257,'Aceite de Oliva'!$A$6:$A$257,"&gt;="&amp;$A270,'Aceite de Oliva'!$B$6:$B$257,"&lt;="&amp;$B270)</f>
        <v>4.4300000000000006</v>
      </c>
      <c r="FX270" s="4">
        <f>SUMIFS('Aceite de Oliva'!FX$6:FX$257,'Aceite de Oliva'!$A$6:$A$257,"&gt;="&amp;$A270,'Aceite de Oliva'!$B$6:$B$257,"&lt;="&amp;$B270)</f>
        <v>10.690000000000001</v>
      </c>
      <c r="FY270" s="4">
        <f>SUMIFS('Aceite de Oliva'!FY$6:FY$257,'Aceite de Oliva'!$A$6:$A$257,"&gt;="&amp;$A270,'Aceite de Oliva'!$B$6:$B$257,"&lt;="&amp;$B270)</f>
        <v>2.5299999999999998</v>
      </c>
      <c r="FZ270" s="4">
        <f>SUMIFS('Aceite de Oliva'!FZ$6:FZ$257,'Aceite de Oliva'!$A$6:$A$257,"&gt;="&amp;$A270,'Aceite de Oliva'!$B$6:$B$257,"&lt;="&amp;$B270)</f>
        <v>0.98</v>
      </c>
      <c r="GD270" s="4">
        <f>SUMIFS('Aceite de Oliva'!GD$6:GD$257,'Aceite de Oliva'!$A$6:$A$257,"&gt;="&amp;$A270,'Aceite de Oliva'!$B$6:$B$257,"&lt;="&amp;$B270)</f>
        <v>4.4000000000000004</v>
      </c>
      <c r="GE270" s="4">
        <f>SUMIFS('Aceite de Oliva'!GE$6:GE$257,'Aceite de Oliva'!$A$6:$A$257,"&gt;="&amp;$A270,'Aceite de Oliva'!$B$6:$B$257,"&lt;="&amp;$B270)</f>
        <v>8.32</v>
      </c>
      <c r="GF270" s="4">
        <f>SUMIFS('Aceite de Oliva'!GF$6:GF$257,'Aceite de Oliva'!$A$6:$A$257,"&gt;="&amp;$A270,'Aceite de Oliva'!$B$6:$B$257,"&lt;="&amp;$B270)</f>
        <v>3.47</v>
      </c>
      <c r="GG270" s="4">
        <f>SUMIFS('Aceite de Oliva'!GG$6:GG$257,'Aceite de Oliva'!$A$6:$A$257,"&gt;="&amp;$A270,'Aceite de Oliva'!$B$6:$B$257,"&lt;="&amp;$B270)</f>
        <v>0.5</v>
      </c>
      <c r="GK270" s="4">
        <f>SUMIFS('Aceite de Oliva'!GK$6:GK$257,'Aceite de Oliva'!$A$6:$A$257,"&gt;="&amp;$A270,'Aceite de Oliva'!$B$6:$B$257,"&lt;="&amp;$B270)</f>
        <v>5.38</v>
      </c>
      <c r="GL270" s="4">
        <f>SUMIFS('Aceite de Oliva'!GL$6:GL$257,'Aceite de Oliva'!$A$6:$A$257,"&gt;="&amp;$A270,'Aceite de Oliva'!$B$6:$B$257,"&lt;="&amp;$B270)</f>
        <v>7.01</v>
      </c>
      <c r="GM270" s="4">
        <f>SUMIFS('Aceite de Oliva'!GM$6:GM$257,'Aceite de Oliva'!$A$6:$A$257,"&gt;="&amp;$A270,'Aceite de Oliva'!$B$6:$B$257,"&lt;="&amp;$B270)</f>
        <v>3.42</v>
      </c>
      <c r="GN270" s="4">
        <f>SUMIFS('Aceite de Oliva'!GN$6:GN$257,'Aceite de Oliva'!$A$6:$A$257,"&gt;="&amp;$A270,'Aceite de Oliva'!$B$6:$B$257,"&lt;="&amp;$B270)</f>
        <v>10.01</v>
      </c>
      <c r="GR270" s="4">
        <f>SUMIFS('Aceite de Oliva'!GR$6:GR$257,'Aceite de Oliva'!$A$6:$A$257,"&gt;="&amp;$A270,'Aceite de Oliva'!$B$6:$B$257,"&lt;="&amp;$B270)</f>
        <v>4.5500000000000007</v>
      </c>
      <c r="GS270" s="4">
        <f>SUMIFS('Aceite de Oliva'!GS$6:GS$257,'Aceite de Oliva'!$A$6:$A$257,"&gt;="&amp;$A270,'Aceite de Oliva'!$B$6:$B$257,"&lt;="&amp;$B270)</f>
        <v>7.41</v>
      </c>
      <c r="GT270" s="4">
        <f>SUMIFS('Aceite de Oliva'!GT$6:GT$257,'Aceite de Oliva'!$A$6:$A$257,"&gt;="&amp;$A270,'Aceite de Oliva'!$B$6:$B$257,"&lt;="&amp;$B270)</f>
        <v>3.67</v>
      </c>
      <c r="GU270" s="4">
        <f>SUMIFS('Aceite de Oliva'!GU$6:GU$257,'Aceite de Oliva'!$A$6:$A$257,"&gt;="&amp;$A270,'Aceite de Oliva'!$B$6:$B$257,"&lt;="&amp;$B270)</f>
        <v>4.57</v>
      </c>
      <c r="GY270" s="4">
        <f>SUMIFS('Aceite de Oliva'!GY$6:GY$257,'Aceite de Oliva'!$A$6:$A$257,"&gt;="&amp;$A270,'Aceite de Oliva'!$B$6:$B$257,"&lt;="&amp;$B270)</f>
        <v>4.6199999999999992</v>
      </c>
      <c r="GZ270" s="4">
        <f>SUMIFS('Aceite de Oliva'!GZ$6:GZ$257,'Aceite de Oliva'!$A$6:$A$257,"&gt;="&amp;$A270,'Aceite de Oliva'!$B$6:$B$257,"&lt;="&amp;$B270)</f>
        <v>5.84</v>
      </c>
      <c r="HA270" s="4">
        <f>SUMIFS('Aceite de Oliva'!HA$6:HA$257,'Aceite de Oliva'!$A$6:$A$257,"&gt;="&amp;$A270,'Aceite de Oliva'!$B$6:$B$257,"&lt;="&amp;$B270)</f>
        <v>4.1899999999999995</v>
      </c>
      <c r="HB270" s="4">
        <f>SUMIFS('Aceite de Oliva'!HB$6:HB$257,'Aceite de Oliva'!$A$6:$A$257,"&gt;="&amp;$A270,'Aceite de Oliva'!$B$6:$B$257,"&lt;="&amp;$B270)</f>
        <v>3.08</v>
      </c>
      <c r="HF270" s="4">
        <f>SUMIFS('Aceite de Oliva'!HF$6:HF$257,'Aceite de Oliva'!$A$6:$A$257,"&gt;="&amp;$A270,'Aceite de Oliva'!$B$6:$B$257,"&lt;="&amp;$B270)</f>
        <v>3.63</v>
      </c>
      <c r="HG270" s="4">
        <f>SUMIFS('Aceite de Oliva'!HG$6:HG$257,'Aceite de Oliva'!$A$6:$A$257,"&gt;="&amp;$A270,'Aceite de Oliva'!$B$6:$B$257,"&lt;="&amp;$B270)</f>
        <v>4.43</v>
      </c>
      <c r="HH270" s="4">
        <f>SUMIFS('Aceite de Oliva'!HH$6:HH$257,'Aceite de Oliva'!$A$6:$A$257,"&gt;="&amp;$A270,'Aceite de Oliva'!$B$6:$B$257,"&lt;="&amp;$B270)</f>
        <v>4.1500000000000004</v>
      </c>
      <c r="HI270" s="4">
        <f>SUMIFS('Aceite de Oliva'!HI$6:HI$257,'Aceite de Oliva'!$A$6:$A$257,"&gt;="&amp;$A270,'Aceite de Oliva'!$B$6:$B$257,"&lt;="&amp;$B270)</f>
        <v>1.81</v>
      </c>
      <c r="HM270" s="4">
        <f>SUMIFS('Aceite de Oliva'!HM$6:HM$257,'Aceite de Oliva'!$A$6:$A$257,"&gt;="&amp;$A270,'Aceite de Oliva'!$B$6:$B$257,"&lt;="&amp;$B270)</f>
        <v>3.93</v>
      </c>
      <c r="HN270" s="4">
        <f>SUMIFS('Aceite de Oliva'!HN$6:HN$257,'Aceite de Oliva'!$A$6:$A$257,"&gt;="&amp;$A270,'Aceite de Oliva'!$B$6:$B$257,"&lt;="&amp;$B270)</f>
        <v>10.039999999999999</v>
      </c>
      <c r="HO270" s="4">
        <f>SUMIFS('Aceite de Oliva'!HO$6:HO$257,'Aceite de Oliva'!$A$6:$A$257,"&gt;="&amp;$A270,'Aceite de Oliva'!$B$6:$B$257,"&lt;="&amp;$B270)</f>
        <v>2.9</v>
      </c>
      <c r="HP270" s="4">
        <f>SUMIFS('Aceite de Oliva'!HP$6:HP$257,'Aceite de Oliva'!$A$6:$A$257,"&gt;="&amp;$A270,'Aceite de Oliva'!$B$6:$B$257,"&lt;="&amp;$B270)</f>
        <v>0.65</v>
      </c>
      <c r="HT270" s="4">
        <f>SUMIFS('Aceite de Oliva'!HT$6:HT$257,'Aceite de Oliva'!$A$6:$A$257,"&gt;="&amp;$A270,'Aceite de Oliva'!$B$6:$B$257,"&lt;="&amp;$B270)</f>
        <v>2.96</v>
      </c>
      <c r="HU270" s="4">
        <f>SUMIFS('Aceite de Oliva'!HU$6:HU$257,'Aceite de Oliva'!$A$6:$A$257,"&gt;="&amp;$A270,'Aceite de Oliva'!$B$6:$B$257,"&lt;="&amp;$B270)</f>
        <v>3.24</v>
      </c>
      <c r="HV270" s="4">
        <f>SUMIFS('Aceite de Oliva'!HV$6:HV$257,'Aceite de Oliva'!$A$6:$A$257,"&gt;="&amp;$A270,'Aceite de Oliva'!$B$6:$B$257,"&lt;="&amp;$B270)</f>
        <v>3.65</v>
      </c>
      <c r="HW270" s="4">
        <f>SUMIFS('Aceite de Oliva'!HW$6:HW$257,'Aceite de Oliva'!$A$6:$A$257,"&gt;="&amp;$A270,'Aceite de Oliva'!$B$6:$B$257,"&lt;="&amp;$B270)</f>
        <v>0.8</v>
      </c>
      <c r="IA270" s="4">
        <f>SUMIFS('Aceite de Oliva'!IA$6:IA$257,'Aceite de Oliva'!$A$6:$A$257,"&gt;="&amp;$A270,'Aceite de Oliva'!$B$6:$B$257,"&lt;="&amp;$B270)</f>
        <v>3.33</v>
      </c>
      <c r="IB270" s="4">
        <f>SUMIFS('Aceite de Oliva'!IB$6:IB$257,'Aceite de Oliva'!$A$6:$A$257,"&gt;="&amp;$A270,'Aceite de Oliva'!$B$6:$B$257,"&lt;="&amp;$B270)</f>
        <v>5.7</v>
      </c>
      <c r="IC270" s="4">
        <f>SUMIFS('Aceite de Oliva'!IC$6:IC$257,'Aceite de Oliva'!$A$6:$A$257,"&gt;="&amp;$A270,'Aceite de Oliva'!$B$6:$B$257,"&lt;="&amp;$B270)</f>
        <v>3.44</v>
      </c>
      <c r="ID270" s="4">
        <f>SUMIFS('Aceite de Oliva'!ID$6:ID$257,'Aceite de Oliva'!$A$6:$A$257,"&gt;="&amp;$A270,'Aceite de Oliva'!$B$6:$B$257,"&lt;="&amp;$B270)</f>
        <v>0.73</v>
      </c>
      <c r="IH270" s="4">
        <f>SUMIFS('Aceite de Oliva'!IH$6:IH$257,'Aceite de Oliva'!$A$6:$A$257,"&gt;="&amp;$A270,'Aceite de Oliva'!$B$6:$B$257,"&lt;="&amp;$B270)</f>
        <v>3.21</v>
      </c>
      <c r="II270" s="4">
        <f>SUMIFS('Aceite de Oliva'!II$6:II$257,'Aceite de Oliva'!$A$6:$A$257,"&gt;="&amp;$A270,'Aceite de Oliva'!$B$6:$B$257,"&lt;="&amp;$B270)</f>
        <v>2.46</v>
      </c>
      <c r="IJ270" s="4">
        <f>SUMIFS('Aceite de Oliva'!IJ$6:IJ$257,'Aceite de Oliva'!$A$6:$A$257,"&gt;="&amp;$A270,'Aceite de Oliva'!$B$6:$B$257,"&lt;="&amp;$B270)</f>
        <v>4.1500000000000004</v>
      </c>
      <c r="IK270" s="4">
        <f>SUMIFS('Aceite de Oliva'!IK$6:IK$257,'Aceite de Oliva'!$A$6:$A$257,"&gt;="&amp;$A270,'Aceite de Oliva'!$B$6:$B$257,"&lt;="&amp;$B270)</f>
        <v>0.59</v>
      </c>
      <c r="IO270" s="4">
        <f>SUMIFS('Aceite de Oliva'!IO$6:IO$257,'Aceite de Oliva'!$A$6:$A$257,"&gt;="&amp;$A270,'Aceite de Oliva'!$B$6:$B$257,"&lt;="&amp;$B270)</f>
        <v>2.79</v>
      </c>
      <c r="IP270" s="4">
        <f>SUMIFS('Aceite de Oliva'!IP$6:IP$257,'Aceite de Oliva'!$A$6:$A$257,"&gt;="&amp;$A270,'Aceite de Oliva'!$B$6:$B$257,"&lt;="&amp;$B270)</f>
        <v>1.94</v>
      </c>
      <c r="IQ270" s="4">
        <f>SUMIFS('Aceite de Oliva'!IQ$6:IQ$257,'Aceite de Oliva'!$A$6:$A$257,"&gt;="&amp;$A270,'Aceite de Oliva'!$B$6:$B$257,"&lt;="&amp;$B270)</f>
        <v>3.23</v>
      </c>
      <c r="IR270" s="4">
        <f>SUMIFS('Aceite de Oliva'!IR$6:IR$257,'Aceite de Oliva'!$A$6:$A$257,"&gt;="&amp;$A270,'Aceite de Oliva'!$B$6:$B$257,"&lt;="&amp;$B270)</f>
        <v>0.24</v>
      </c>
      <c r="IV270" s="4">
        <f>SUMIFS('Aceite de Oliva'!IV$6:IV$257,'Aceite de Oliva'!$A$6:$A$257,"&gt;="&amp;$A270,'Aceite de Oliva'!$B$6:$B$257,"&lt;="&amp;$B270)</f>
        <v>2.3199999999999998</v>
      </c>
      <c r="IW270" s="4">
        <f>SUMIFS('Aceite de Oliva'!IW$6:IW$257,'Aceite de Oliva'!$A$6:$A$257,"&gt;="&amp;$A270,'Aceite de Oliva'!$B$6:$B$257,"&lt;="&amp;$B270)</f>
        <v>2.87</v>
      </c>
      <c r="IX270" s="4">
        <f>SUMIFS('Aceite de Oliva'!IX$6:IX$257,'Aceite de Oliva'!$A$6:$A$257,"&gt;="&amp;$A270,'Aceite de Oliva'!$B$6:$B$257,"&lt;="&amp;$B270)</f>
        <v>2.15</v>
      </c>
      <c r="IY270" s="4">
        <f>SUMIFS('Aceite de Oliva'!IY$6:IY$257,'Aceite de Oliva'!$A$6:$A$257,"&gt;="&amp;$A270,'Aceite de Oliva'!$B$6:$B$257,"&lt;="&amp;$B270)</f>
        <v>0.99</v>
      </c>
      <c r="JC270" s="4">
        <f>SUMIFS('Aceite de Oliva'!JC$6:JC$257,'Aceite de Oliva'!$A$6:$A$257,"&gt;="&amp;$A270,'Aceite de Oliva'!$B$6:$B$257,"&lt;="&amp;$B270)</f>
        <v>2.36</v>
      </c>
      <c r="JD270" s="4">
        <f>SUMIFS('Aceite de Oliva'!JD$6:JD$257,'Aceite de Oliva'!$A$6:$A$257,"&gt;="&amp;$A270,'Aceite de Oliva'!$B$6:$B$257,"&lt;="&amp;$B270)</f>
        <v>2.58</v>
      </c>
      <c r="JE270" s="4">
        <f>SUMIFS('Aceite de Oliva'!JE$6:JE$257,'Aceite de Oliva'!$A$6:$A$257,"&gt;="&amp;$A270,'Aceite de Oliva'!$B$6:$B$257,"&lt;="&amp;$B270)</f>
        <v>2.38</v>
      </c>
      <c r="JF270" s="4">
        <f>SUMIFS('Aceite de Oliva'!JF$6:JF$257,'Aceite de Oliva'!$A$6:$A$257,"&gt;="&amp;$A270,'Aceite de Oliva'!$B$6:$B$257,"&lt;="&amp;$B270)</f>
        <v>2.2400000000000002</v>
      </c>
      <c r="JJ270" s="4">
        <f>SUMIFS('Aceite de Oliva'!JJ$6:JJ$257,'Aceite de Oliva'!$A$6:$A$257,"&gt;="&amp;$A270,'Aceite de Oliva'!$B$6:$B$257,"&lt;="&amp;$B270)</f>
        <v>2.19</v>
      </c>
      <c r="JK270" s="4">
        <f>SUMIFS('Aceite de Oliva'!JK$6:JK$257,'Aceite de Oliva'!$A$6:$A$257,"&gt;="&amp;$A270,'Aceite de Oliva'!$B$6:$B$257,"&lt;="&amp;$B270)</f>
        <v>3.37</v>
      </c>
      <c r="JL270" s="4">
        <f>SUMIFS('Aceite de Oliva'!JL$6:JL$257,'Aceite de Oliva'!$A$6:$A$257,"&gt;="&amp;$A270,'Aceite de Oliva'!$B$6:$B$257,"&lt;="&amp;$B270)</f>
        <v>2.2000000000000002</v>
      </c>
      <c r="JM270" s="4">
        <f>SUMIFS('Aceite de Oliva'!JM$6:JM$257,'Aceite de Oliva'!$A$6:$A$257,"&gt;="&amp;$A270,'Aceite de Oliva'!$B$6:$B$257,"&lt;="&amp;$B270)</f>
        <v>1.1399999999999999</v>
      </c>
      <c r="JQ270" s="4">
        <f>SUMIFS('Aceite de Oliva'!JQ$6:JQ$257,'Aceite de Oliva'!$A$6:$A$257,"&gt;="&amp;$A270,'Aceite de Oliva'!$B$6:$B$257,"&lt;="&amp;$B270)</f>
        <v>2.2400000000000002</v>
      </c>
      <c r="JR270" s="4">
        <f>SUMIFS('Aceite de Oliva'!JR$6:JR$257,'Aceite de Oliva'!$A$6:$A$257,"&gt;="&amp;$A270,'Aceite de Oliva'!$B$6:$B$257,"&lt;="&amp;$B270)</f>
        <v>3.2199999999999998</v>
      </c>
      <c r="JS270" s="4">
        <f>SUMIFS('Aceite de Oliva'!JS$6:JS$257,'Aceite de Oliva'!$A$6:$A$257,"&gt;="&amp;$A270,'Aceite de Oliva'!$B$6:$B$257,"&lt;="&amp;$B270)</f>
        <v>1.72</v>
      </c>
      <c r="JT270" s="4">
        <f>SUMIFS('Aceite de Oliva'!JT$6:JT$257,'Aceite de Oliva'!$A$6:$A$257,"&gt;="&amp;$A270,'Aceite de Oliva'!$B$6:$B$257,"&lt;="&amp;$B270)</f>
        <v>2.4500000000000002</v>
      </c>
      <c r="JX270" s="4">
        <f>SUMIFS('Aceite de Oliva'!JX$6:JX$257,'Aceite de Oliva'!$A$6:$A$257,"&gt;="&amp;$A270,'Aceite de Oliva'!$B$6:$B$257,"&lt;="&amp;$B270)</f>
        <v>1.3599999999999999</v>
      </c>
      <c r="JY270" s="4">
        <f>SUMIFS('Aceite de Oliva'!JY$6:JY$257,'Aceite de Oliva'!$A$6:$A$257,"&gt;="&amp;$A270,'Aceite de Oliva'!$B$6:$B$257,"&lt;="&amp;$B270)</f>
        <v>1.03</v>
      </c>
      <c r="JZ270" s="4">
        <f>SUMIFS('Aceite de Oliva'!JZ$6:JZ$257,'Aceite de Oliva'!$A$6:$A$257,"&gt;="&amp;$A270,'Aceite de Oliva'!$B$6:$B$257,"&lt;="&amp;$B270)</f>
        <v>1.3299999999999998</v>
      </c>
      <c r="KA270" s="4">
        <f>SUMIFS('Aceite de Oliva'!KA$6:KA$257,'Aceite de Oliva'!$A$6:$A$257,"&gt;="&amp;$A270,'Aceite de Oliva'!$B$6:$B$257,"&lt;="&amp;$B270)</f>
        <v>1.51</v>
      </c>
      <c r="KE270" s="4">
        <f>SUMIFS('Aceite de Oliva'!KE$6:KE$257,'Aceite de Oliva'!$A$6:$A$257,"&gt;="&amp;$A270,'Aceite de Oliva'!$B$6:$B$257,"&lt;="&amp;$B270)</f>
        <v>3.04</v>
      </c>
      <c r="KF270" s="4">
        <f>SUMIFS('Aceite de Oliva'!KF$6:KF$257,'Aceite de Oliva'!$A$6:$A$257,"&gt;="&amp;$A270,'Aceite de Oliva'!$B$6:$B$257,"&lt;="&amp;$B270)</f>
        <v>2.1</v>
      </c>
      <c r="KG270" s="4">
        <f>SUMIFS('Aceite de Oliva'!KG$6:KG$257,'Aceite de Oliva'!$A$6:$A$257,"&gt;="&amp;$A270,'Aceite de Oliva'!$B$6:$B$257,"&lt;="&amp;$B270)</f>
        <v>3.39</v>
      </c>
      <c r="KH270" s="4">
        <f>SUMIFS('Aceite de Oliva'!KH$6:KH$257,'Aceite de Oliva'!$A$6:$A$257,"&gt;="&amp;$A270,'Aceite de Oliva'!$B$6:$B$257,"&lt;="&amp;$B270)</f>
        <v>1.19</v>
      </c>
      <c r="KL270" s="4">
        <f>SUMIFS('Aceite de Oliva'!KL$6:KL$257,'Aceite de Oliva'!$A$6:$A$257,"&gt;="&amp;$A270,'Aceite de Oliva'!$B$6:$B$257,"&lt;="&amp;$B270)</f>
        <v>2.08</v>
      </c>
      <c r="KM270" s="4">
        <f>SUMIFS('Aceite de Oliva'!KM$6:KM$257,'Aceite de Oliva'!$A$6:$A$257,"&gt;="&amp;$A270,'Aceite de Oliva'!$B$6:$B$257,"&lt;="&amp;$B270)</f>
        <v>2.63</v>
      </c>
      <c r="KN270" s="4">
        <f>SUMIFS('Aceite de Oliva'!KN$6:KN$257,'Aceite de Oliva'!$A$6:$A$257,"&gt;="&amp;$A270,'Aceite de Oliva'!$B$6:$B$257,"&lt;="&amp;$B270)</f>
        <v>1.91</v>
      </c>
      <c r="KO270" s="4">
        <f>SUMIFS('Aceite de Oliva'!KO$6:KO$257,'Aceite de Oliva'!$A$6:$A$257,"&gt;="&amp;$A270,'Aceite de Oliva'!$B$6:$B$257,"&lt;="&amp;$B270)</f>
        <v>1.22</v>
      </c>
      <c r="KS270" s="4">
        <f>SUMIFS('Aceite de Oliva'!KS$6:KS$257,'Aceite de Oliva'!$A$6:$A$257,"&gt;="&amp;$A270,'Aceite de Oliva'!$B$6:$B$257,"&lt;="&amp;$B270)</f>
        <v>3.25</v>
      </c>
      <c r="KT270" s="4">
        <f>SUMIFS('Aceite de Oliva'!KT$6:KT$257,'Aceite de Oliva'!$A$6:$A$257,"&gt;="&amp;$A270,'Aceite de Oliva'!$B$6:$B$257,"&lt;="&amp;$B270)</f>
        <v>7.04</v>
      </c>
      <c r="KU270" s="4">
        <f>SUMIFS('Aceite de Oliva'!KU$6:KU$257,'Aceite de Oliva'!$A$6:$A$257,"&gt;="&amp;$A270,'Aceite de Oliva'!$B$6:$B$257,"&lt;="&amp;$B270)</f>
        <v>2.39</v>
      </c>
      <c r="KV270" s="4">
        <f>SUMIFS('Aceite de Oliva'!KV$6:KV$257,'Aceite de Oliva'!$A$6:$A$257,"&gt;="&amp;$A270,'Aceite de Oliva'!$B$6:$B$257,"&lt;="&amp;$B270)</f>
        <v>1.29</v>
      </c>
      <c r="KZ270" s="4">
        <f>SUMIFS('Aceite de Oliva'!KZ$6:KZ$257,'Aceite de Oliva'!$A$6:$A$257,"&gt;="&amp;$A270,'Aceite de Oliva'!$B$6:$B$257,"&lt;="&amp;$B270)</f>
        <v>3.95</v>
      </c>
      <c r="LA270" s="4">
        <f>SUMIFS('Aceite de Oliva'!LA$6:LA$257,'Aceite de Oliva'!$A$6:$A$257,"&gt;="&amp;$A270,'Aceite de Oliva'!$B$6:$B$257,"&lt;="&amp;$B270)</f>
        <v>6.48</v>
      </c>
      <c r="LB270" s="4">
        <f>SUMIFS('Aceite de Oliva'!LB$6:LB$257,'Aceite de Oliva'!$A$6:$A$257,"&gt;="&amp;$A270,'Aceite de Oliva'!$B$6:$B$257,"&lt;="&amp;$B270)</f>
        <v>2.5499999999999998</v>
      </c>
      <c r="LC270" s="4">
        <f>SUMIFS('Aceite de Oliva'!LC$6:LC$257,'Aceite de Oliva'!$A$6:$A$257,"&gt;="&amp;$A270,'Aceite de Oliva'!$B$6:$B$257,"&lt;="&amp;$B270)</f>
        <v>3.8</v>
      </c>
      <c r="LG270" s="4">
        <f>SUMIFS('Aceite de Oliva'!LG$6:LG$257,'Aceite de Oliva'!$A$6:$A$257,"&gt;="&amp;$A270,'Aceite de Oliva'!$B$6:$B$257,"&lt;="&amp;$B270)</f>
        <v>3.9499999999999997</v>
      </c>
      <c r="LH270" s="4">
        <f>SUMIFS('Aceite de Oliva'!LH$6:LH$257,'Aceite de Oliva'!$A$6:$A$257,"&gt;="&amp;$A270,'Aceite de Oliva'!$B$6:$B$257,"&lt;="&amp;$B270)</f>
        <v>8.7800000000000011</v>
      </c>
      <c r="LI270" s="4">
        <f>SUMIFS('Aceite de Oliva'!LI$6:LI$257,'Aceite de Oliva'!$A$6:$A$257,"&gt;="&amp;$A270,'Aceite de Oliva'!$B$6:$B$257,"&lt;="&amp;$B270)</f>
        <v>2.2400000000000002</v>
      </c>
      <c r="LJ270" s="4">
        <f>SUMIFS('Aceite de Oliva'!LJ$6:LJ$257,'Aceite de Oliva'!$A$6:$A$257,"&gt;="&amp;$A270,'Aceite de Oliva'!$B$6:$B$257,"&lt;="&amp;$B270)</f>
        <v>1.74</v>
      </c>
      <c r="LN270" s="4">
        <f>SUMIFS('Aceite de Oliva'!LN$6:LN$257,'Aceite de Oliva'!$A$6:$A$257,"&gt;="&amp;$A270,'Aceite de Oliva'!$B$6:$B$257,"&lt;="&amp;$B270)</f>
        <v>1.97</v>
      </c>
      <c r="LO270" s="4">
        <f>SUMIFS('Aceite de Oliva'!LO$6:LO$257,'Aceite de Oliva'!$A$6:$A$257,"&gt;="&amp;$A270,'Aceite de Oliva'!$B$6:$B$257,"&lt;="&amp;$B270)</f>
        <v>2.0299999999999998</v>
      </c>
      <c r="LP270" s="4">
        <f>SUMIFS('Aceite de Oliva'!LP$6:LP$257,'Aceite de Oliva'!$A$6:$A$257,"&gt;="&amp;$A270,'Aceite de Oliva'!$B$6:$B$257,"&lt;="&amp;$B270)</f>
        <v>1.6</v>
      </c>
      <c r="LQ270" s="4">
        <f>SUMIFS('Aceite de Oliva'!LQ$6:LQ$257,'Aceite de Oliva'!$A$6:$A$257,"&gt;="&amp;$A270,'Aceite de Oliva'!$B$6:$B$257,"&lt;="&amp;$B270)</f>
        <v>1.9500000000000002</v>
      </c>
      <c r="LU270" s="4">
        <f>SUMIFS('Aceite de Oliva'!LU$6:LU$257,'Aceite de Oliva'!$A$6:$A$257,"&gt;="&amp;$A270,'Aceite de Oliva'!$B$6:$B$257,"&lt;="&amp;$B270)</f>
        <v>2.23</v>
      </c>
      <c r="LV270" s="4">
        <f>SUMIFS('Aceite de Oliva'!LV$6:LV$257,'Aceite de Oliva'!$A$6:$A$257,"&gt;="&amp;$A270,'Aceite de Oliva'!$B$6:$B$257,"&lt;="&amp;$B270)</f>
        <v>2.4</v>
      </c>
      <c r="LW270" s="4">
        <f>SUMIFS('Aceite de Oliva'!LW$6:LW$257,'Aceite de Oliva'!$A$6:$A$257,"&gt;="&amp;$A270,'Aceite de Oliva'!$B$6:$B$257,"&lt;="&amp;$B270)</f>
        <v>2.1599999999999997</v>
      </c>
      <c r="LX270" s="4">
        <f>SUMIFS('Aceite de Oliva'!LX$6:LX$257,'Aceite de Oliva'!$A$6:$A$257,"&gt;="&amp;$A270,'Aceite de Oliva'!$B$6:$B$257,"&lt;="&amp;$B270)</f>
        <v>1.1000000000000001</v>
      </c>
      <c r="MB270" s="4">
        <f>SUMIFS('Aceite de Oliva'!MB$6:MB$257,'Aceite de Oliva'!$A$6:$A$257,"&gt;="&amp;$A270,'Aceite de Oliva'!$B$6:$B$257,"&lt;="&amp;$B270)</f>
        <v>2.72</v>
      </c>
      <c r="MC270" s="4">
        <f>SUMIFS('Aceite de Oliva'!MC$6:MC$257,'Aceite de Oliva'!$A$6:$A$257,"&gt;="&amp;$A270,'Aceite de Oliva'!$B$6:$B$257,"&lt;="&amp;$B270)</f>
        <v>3.9</v>
      </c>
      <c r="MD270" s="4">
        <f>SUMIFS('Aceite de Oliva'!MD$6:MD$257,'Aceite de Oliva'!$A$6:$A$257,"&gt;="&amp;$A270,'Aceite de Oliva'!$B$6:$B$257,"&lt;="&amp;$B270)</f>
        <v>1.8399999999999999</v>
      </c>
      <c r="ME270" s="4">
        <f>SUMIFS('Aceite de Oliva'!ME$6:ME$257,'Aceite de Oliva'!$A$6:$A$257,"&gt;="&amp;$A270,'Aceite de Oliva'!$B$6:$B$257,"&lt;="&amp;$B270)</f>
        <v>3.39</v>
      </c>
      <c r="MI270" s="4">
        <f>SUMIFS('Aceite de Oliva'!MI$6:MI$257,'Aceite de Oliva'!$A$6:$A$257,"&gt;="&amp;$A270,'Aceite de Oliva'!$B$6:$B$257,"&lt;="&amp;$B270)</f>
        <v>2.66</v>
      </c>
      <c r="MJ270" s="4">
        <f>SUMIFS('Aceite de Oliva'!MJ$6:MJ$257,'Aceite de Oliva'!$A$6:$A$257,"&gt;="&amp;$A270,'Aceite de Oliva'!$B$6:$B$257,"&lt;="&amp;$B270)</f>
        <v>2.84</v>
      </c>
      <c r="MK270" s="4">
        <f>SUMIFS('Aceite de Oliva'!MK$6:MK$257,'Aceite de Oliva'!$A$6:$A$257,"&gt;="&amp;$A270,'Aceite de Oliva'!$B$6:$B$257,"&lt;="&amp;$B270)</f>
        <v>2.5499999999999998</v>
      </c>
      <c r="ML270" s="4">
        <f>SUMIFS('Aceite de Oliva'!ML$6:ML$257,'Aceite de Oliva'!$A$6:$A$257,"&gt;="&amp;$A270,'Aceite de Oliva'!$B$6:$B$257,"&lt;="&amp;$B270)</f>
        <v>0.81</v>
      </c>
      <c r="MP270" s="4">
        <f>SUMIFS('Aceite de Oliva'!MP$6:MP$257,'Aceite de Oliva'!$A$6:$A$257,"&gt;="&amp;$A270,'Aceite de Oliva'!$B$6:$B$257,"&lt;="&amp;$B270)</f>
        <v>3.73</v>
      </c>
      <c r="MQ270" s="4">
        <f>SUMIFS('Aceite de Oliva'!MQ$6:MQ$257,'Aceite de Oliva'!$A$6:$A$257,"&gt;="&amp;$A270,'Aceite de Oliva'!$B$6:$B$257,"&lt;="&amp;$B270)</f>
        <v>2.8200000000000003</v>
      </c>
      <c r="MR270" s="4">
        <f>SUMIFS('Aceite de Oliva'!MR$6:MR$257,'Aceite de Oliva'!$A$6:$A$257,"&gt;="&amp;$A270,'Aceite de Oliva'!$B$6:$B$257,"&lt;="&amp;$B270)</f>
        <v>4.17</v>
      </c>
      <c r="MS270" s="4">
        <f>SUMIFS('Aceite de Oliva'!MS$6:MS$257,'Aceite de Oliva'!$A$6:$A$257,"&gt;="&amp;$A270,'Aceite de Oliva'!$B$6:$B$257,"&lt;="&amp;$B270)</f>
        <v>0.64</v>
      </c>
      <c r="MW270" s="4">
        <f>SUMIFS('Aceite de Oliva'!MW$6:MW$257,'Aceite de Oliva'!$A$6:$A$257,"&gt;="&amp;$A270,'Aceite de Oliva'!$B$6:$B$257,"&lt;="&amp;$B270)</f>
        <v>3.48</v>
      </c>
      <c r="MX270" s="4">
        <f>SUMIFS('Aceite de Oliva'!MX$6:MX$257,'Aceite de Oliva'!$A$6:$A$257,"&gt;="&amp;$A270,'Aceite de Oliva'!$B$6:$B$257,"&lt;="&amp;$B270)</f>
        <v>2.39</v>
      </c>
      <c r="MY270" s="4">
        <f>SUMIFS('Aceite de Oliva'!MY$6:MY$257,'Aceite de Oliva'!$A$6:$A$257,"&gt;="&amp;$A270,'Aceite de Oliva'!$B$6:$B$257,"&lt;="&amp;$B270)</f>
        <v>3.74</v>
      </c>
      <c r="MZ270" s="4">
        <f>SUMIFS('Aceite de Oliva'!MZ$6:MZ$257,'Aceite de Oliva'!$A$6:$A$257,"&gt;="&amp;$A270,'Aceite de Oliva'!$B$6:$B$257,"&lt;="&amp;$B270)</f>
        <v>1.28</v>
      </c>
      <c r="ND270" s="4">
        <f>SUMIFS('Aceite de Oliva'!ND$6:ND$257,'Aceite de Oliva'!$A$6:$A$257,"&gt;="&amp;$A270,'Aceite de Oliva'!$B$6:$B$257,"&lt;="&amp;$B270)</f>
        <v>2.68</v>
      </c>
      <c r="NE270" s="4">
        <f>SUMIFS('Aceite de Oliva'!NE$6:NE$257,'Aceite de Oliva'!$A$6:$A$257,"&gt;="&amp;$A270,'Aceite de Oliva'!$B$6:$B$257,"&lt;="&amp;$B270)</f>
        <v>1.79</v>
      </c>
      <c r="NF270" s="4">
        <f>SUMIFS('Aceite de Oliva'!NF$6:NF$257,'Aceite de Oliva'!$A$6:$A$257,"&gt;="&amp;$A270,'Aceite de Oliva'!$B$6:$B$257,"&lt;="&amp;$B270)</f>
        <v>3.46</v>
      </c>
      <c r="NG270" s="4">
        <f>SUMIFS('Aceite de Oliva'!NG$6:NG$257,'Aceite de Oliva'!$A$6:$A$257,"&gt;="&amp;$A270,'Aceite de Oliva'!$B$6:$B$257,"&lt;="&amp;$B270)</f>
        <v>0.18</v>
      </c>
      <c r="NK270" s="4">
        <f>SUMIFS('Aceite de Oliva'!NK$6:NK$257,'Aceite de Oliva'!$A$6:$A$257,"&gt;="&amp;$A270,'Aceite de Oliva'!$B$6:$B$257,"&lt;="&amp;$B270)</f>
        <v>3.23</v>
      </c>
      <c r="NL270" s="4">
        <f>SUMIFS('Aceite de Oliva'!NL$6:NL$257,'Aceite de Oliva'!$A$6:$A$257,"&gt;="&amp;$A270,'Aceite de Oliva'!$B$6:$B$257,"&lt;="&amp;$B270)</f>
        <v>2.12</v>
      </c>
      <c r="NM270" s="4">
        <f>SUMIFS('Aceite de Oliva'!NM$6:NM$257,'Aceite de Oliva'!$A$6:$A$257,"&gt;="&amp;$A270,'Aceite de Oliva'!$B$6:$B$257,"&lt;="&amp;$B270)</f>
        <v>3.83</v>
      </c>
      <c r="NN270" s="4">
        <f>SUMIFS('Aceite de Oliva'!NN$6:NN$257,'Aceite de Oliva'!$A$6:$A$257,"&gt;="&amp;$A270,'Aceite de Oliva'!$B$6:$B$257,"&lt;="&amp;$B270)</f>
        <v>1.31</v>
      </c>
      <c r="NR270" s="4">
        <f>SUMIFS('Aceite de Oliva'!NR$6:NR$257,'Aceite de Oliva'!$A$6:$A$257,"&gt;="&amp;$A270,'Aceite de Oliva'!$B$6:$B$257,"&lt;="&amp;$B270)</f>
        <v>3.1</v>
      </c>
      <c r="NS270" s="4">
        <f>SUMIFS('Aceite de Oliva'!NS$6:NS$257,'Aceite de Oliva'!$A$6:$A$257,"&gt;="&amp;$A270,'Aceite de Oliva'!$B$6:$B$257,"&lt;="&amp;$B270)</f>
        <v>3.72</v>
      </c>
      <c r="NT270" s="4">
        <f>SUMIFS('Aceite de Oliva'!NT$6:NT$257,'Aceite de Oliva'!$A$6:$A$257,"&gt;="&amp;$A270,'Aceite de Oliva'!$B$6:$B$257,"&lt;="&amp;$B270)</f>
        <v>3.2800000000000002</v>
      </c>
      <c r="NU270" s="4">
        <f>SUMIFS('Aceite de Oliva'!NU$6:NU$257,'Aceite de Oliva'!$A$6:$A$257,"&gt;="&amp;$A270,'Aceite de Oliva'!$B$6:$B$257,"&lt;="&amp;$B270)</f>
        <v>2</v>
      </c>
      <c r="NY270" s="4">
        <f>SUMIFS('Aceite de Oliva'!NY$6:NY$257,'Aceite de Oliva'!$A$6:$A$257,"&gt;="&amp;$A270,'Aceite de Oliva'!$B$6:$B$257,"&lt;="&amp;$B270)</f>
        <v>4.26</v>
      </c>
      <c r="NZ270" s="4">
        <f>SUMIFS('Aceite de Oliva'!NZ$6:NZ$257,'Aceite de Oliva'!$A$6:$A$257,"&gt;="&amp;$A270,'Aceite de Oliva'!$B$6:$B$257,"&lt;="&amp;$B270)</f>
        <v>1.77</v>
      </c>
      <c r="OA270" s="4">
        <f>SUMIFS('Aceite de Oliva'!OA$6:OA$257,'Aceite de Oliva'!$A$6:$A$257,"&gt;="&amp;$A270,'Aceite de Oliva'!$B$6:$B$257,"&lt;="&amp;$B270)</f>
        <v>5.61</v>
      </c>
      <c r="OB270" s="4">
        <f>SUMIFS('Aceite de Oliva'!OB$6:OB$257,'Aceite de Oliva'!$A$6:$A$257,"&gt;="&amp;$A270,'Aceite de Oliva'!$B$6:$B$257,"&lt;="&amp;$B270)</f>
        <v>2.16</v>
      </c>
      <c r="OF270" s="4">
        <f>SUMIFS('Aceite de Oliva'!OF$6:OF$257,'Aceite de Oliva'!$A$6:$A$257,"&gt;="&amp;$A270,'Aceite de Oliva'!$B$6:$B$257,"&lt;="&amp;$B270)</f>
        <v>4.8199999999999994</v>
      </c>
      <c r="OG270" s="4">
        <f>SUMIFS('Aceite de Oliva'!OG$6:OG$257,'Aceite de Oliva'!$A$6:$A$257,"&gt;="&amp;$A270,'Aceite de Oliva'!$B$6:$B$257,"&lt;="&amp;$B270)</f>
        <v>3.41</v>
      </c>
      <c r="OH270" s="4">
        <f>SUMIFS('Aceite de Oliva'!OH$6:OH$257,'Aceite de Oliva'!$A$6:$A$257,"&gt;="&amp;$A270,'Aceite de Oliva'!$B$6:$B$257,"&lt;="&amp;$B270)</f>
        <v>6.1199999999999992</v>
      </c>
      <c r="OI270" s="4">
        <f>SUMIFS('Aceite de Oliva'!OI$6:OI$257,'Aceite de Oliva'!$A$6:$A$257,"&gt;="&amp;$A270,'Aceite de Oliva'!$B$6:$B$257,"&lt;="&amp;$B270)</f>
        <v>0.61</v>
      </c>
      <c r="OM270" s="4">
        <f>SUMIFS('Aceite de Oliva'!OM$6:OM$257,'Aceite de Oliva'!$A$6:$A$257,"&gt;="&amp;$A270,'Aceite de Oliva'!$B$6:$B$257,"&lt;="&amp;$B270)</f>
        <v>14.180000000000001</v>
      </c>
      <c r="ON270" s="4">
        <f>SUMIFS('Aceite de Oliva'!ON$6:ON$257,'Aceite de Oliva'!$A$6:$A$257,"&gt;="&amp;$A270,'Aceite de Oliva'!$B$6:$B$257,"&lt;="&amp;$B270)</f>
        <v>9.1900000000000013</v>
      </c>
      <c r="OO270" s="4">
        <f>SUMIFS('Aceite de Oliva'!OO$6:OO$257,'Aceite de Oliva'!$A$6:$A$257,"&gt;="&amp;$A270,'Aceite de Oliva'!$B$6:$B$257,"&lt;="&amp;$B270)</f>
        <v>13.76</v>
      </c>
      <c r="OP270" s="4">
        <f>SUMIFS('Aceite de Oliva'!OP$6:OP$257,'Aceite de Oliva'!$A$6:$A$257,"&gt;="&amp;$A270,'Aceite de Oliva'!$B$6:$B$257,"&lt;="&amp;$B270)</f>
        <v>24</v>
      </c>
      <c r="OT270" s="4">
        <f>SUMIFS('Aceite de Oliva'!OT$6:OT$257,'Aceite de Oliva'!$A$6:$A$257,"&gt;="&amp;$A270,'Aceite de Oliva'!$B$6:$B$257,"&lt;="&amp;$B270)</f>
        <v>7.02</v>
      </c>
      <c r="OU270" s="4">
        <f>SUMIFS('Aceite de Oliva'!OU$6:OU$257,'Aceite de Oliva'!$A$6:$A$257,"&gt;="&amp;$A270,'Aceite de Oliva'!$B$6:$B$257,"&lt;="&amp;$B270)</f>
        <v>14.59</v>
      </c>
      <c r="OV270" s="4">
        <f>SUMIFS('Aceite de Oliva'!OV$6:OV$257,'Aceite de Oliva'!$A$6:$A$257,"&gt;="&amp;$A270,'Aceite de Oliva'!$B$6:$B$257,"&lt;="&amp;$B270)</f>
        <v>4.41</v>
      </c>
      <c r="OW270" s="4">
        <f>SUMIFS('Aceite de Oliva'!OW$6:OW$257,'Aceite de Oliva'!$A$6:$A$257,"&gt;="&amp;$A270,'Aceite de Oliva'!$B$6:$B$257,"&lt;="&amp;$B270)</f>
        <v>4.8899999999999997</v>
      </c>
      <c r="PA270" s="4">
        <f>SUMIFS('Aceite de Oliva'!PA$6:PA$257,'Aceite de Oliva'!$A$6:$A$257,"&gt;="&amp;$A270,'Aceite de Oliva'!$B$6:$B$257,"&lt;="&amp;$B270)</f>
        <v>26.560000000000002</v>
      </c>
      <c r="PB270" s="4">
        <f>SUMIFS('Aceite de Oliva'!PB$6:PB$257,'Aceite de Oliva'!$A$6:$A$257,"&gt;="&amp;$A270,'Aceite de Oliva'!$B$6:$B$257,"&lt;="&amp;$B270)</f>
        <v>30.56</v>
      </c>
      <c r="PC270" s="4">
        <f>SUMIFS('Aceite de Oliva'!PC$6:PC$257,'Aceite de Oliva'!$A$6:$A$257,"&gt;="&amp;$A270,'Aceite de Oliva'!$B$6:$B$257,"&lt;="&amp;$B270)</f>
        <v>17.810000000000002</v>
      </c>
      <c r="PD270" s="4">
        <f>SUMIFS('Aceite de Oliva'!PD$6:PD$257,'Aceite de Oliva'!$A$6:$A$257,"&gt;="&amp;$A270,'Aceite de Oliva'!$B$6:$B$257,"&lt;="&amp;$B270)</f>
        <v>59.28</v>
      </c>
      <c r="PH270" s="4">
        <f>SUMIFS('Aceite de Oliva'!PH$6:PH$257,'Aceite de Oliva'!$A$6:$A$257,"&gt;="&amp;$A270,'Aceite de Oliva'!$B$6:$B$257,"&lt;="&amp;$B270)</f>
        <v>38.769999999999996</v>
      </c>
      <c r="PI270" s="4">
        <f>SUMIFS('Aceite de Oliva'!PI$6:PI$257,'Aceite de Oliva'!$A$6:$A$257,"&gt;="&amp;$A270,'Aceite de Oliva'!$B$6:$B$257,"&lt;="&amp;$B270)</f>
        <v>19.46</v>
      </c>
      <c r="PJ270" s="4">
        <f>SUMIFS('Aceite de Oliva'!PJ$6:PJ$257,'Aceite de Oliva'!$A$6:$A$257,"&gt;="&amp;$A270,'Aceite de Oliva'!$B$6:$B$257,"&lt;="&amp;$B270)</f>
        <v>39.730000000000004</v>
      </c>
      <c r="PK270" s="4">
        <f>SUMIFS('Aceite de Oliva'!PK$6:PK$257,'Aceite de Oliva'!$A$6:$A$257,"&gt;="&amp;$A270,'Aceite de Oliva'!$B$6:$B$257,"&lt;="&amp;$B270)</f>
        <v>65.34</v>
      </c>
      <c r="PO270" s="4">
        <f>SUMIFS('Aceite de Oliva'!PO$6:PO$257,'Aceite de Oliva'!$A$6:$A$257,"&gt;="&amp;$A270,'Aceite de Oliva'!$B$6:$B$257,"&lt;="&amp;$B270)</f>
        <v>43.17</v>
      </c>
      <c r="PP270" s="4">
        <f>SUMIFS('Aceite de Oliva'!PP$6:PP$257,'Aceite de Oliva'!$A$6:$A$257,"&gt;="&amp;$A270,'Aceite de Oliva'!$B$6:$B$257,"&lt;="&amp;$B270)</f>
        <v>11.69</v>
      </c>
      <c r="PQ270" s="4">
        <f>SUMIFS('Aceite de Oliva'!PQ$6:PQ$257,'Aceite de Oliva'!$A$6:$A$257,"&gt;="&amp;$A270,'Aceite de Oliva'!$B$6:$B$257,"&lt;="&amp;$B270)</f>
        <v>58.5</v>
      </c>
      <c r="PR270" s="4">
        <f>SUMIFS('Aceite de Oliva'!PR$6:PR$257,'Aceite de Oliva'!$A$6:$A$257,"&gt;="&amp;$A270,'Aceite de Oliva'!$B$6:$B$257,"&lt;="&amp;$B270)</f>
        <v>26.67</v>
      </c>
      <c r="PV270" s="4">
        <f>SUMIFS('Aceite de Oliva'!PV$6:PV$257,'Aceite de Oliva'!$A$6:$A$257,"&gt;="&amp;$A270,'Aceite de Oliva'!$B$6:$B$257,"&lt;="&amp;$B270)</f>
        <v>41.46</v>
      </c>
      <c r="PW270" s="4">
        <f>SUMIFS('Aceite de Oliva'!PW$6:PW$257,'Aceite de Oliva'!$A$6:$A$257,"&gt;="&amp;$A270,'Aceite de Oliva'!$B$6:$B$257,"&lt;="&amp;$B270)</f>
        <v>16.899999999999999</v>
      </c>
      <c r="PX270" s="4">
        <f>SUMIFS('Aceite de Oliva'!PX$6:PX$257,'Aceite de Oliva'!$A$6:$A$257,"&gt;="&amp;$A270,'Aceite de Oliva'!$B$6:$B$257,"&lt;="&amp;$B270)</f>
        <v>55.51</v>
      </c>
      <c r="PY270" s="4">
        <f>SUMIFS('Aceite de Oliva'!PY$6:PY$257,'Aceite de Oliva'!$A$6:$A$257,"&gt;="&amp;$A270,'Aceite de Oliva'!$B$6:$B$257,"&lt;="&amp;$B270)</f>
        <v>26.93</v>
      </c>
      <c r="QC270" s="4">
        <f>SUMIFS('Aceite de Oliva'!QC$6:QC$257,'Aceite de Oliva'!$A$6:$A$257,"&gt;="&amp;$A270,'Aceite de Oliva'!$B$6:$B$257,"&lt;="&amp;$B270)</f>
        <v>40.549999999999997</v>
      </c>
      <c r="QD270" s="4">
        <f>SUMIFS('Aceite de Oliva'!QD$6:QD$257,'Aceite de Oliva'!$A$6:$A$257,"&gt;="&amp;$A270,'Aceite de Oliva'!$B$6:$B$257,"&lt;="&amp;$B270)</f>
        <v>13.96</v>
      </c>
      <c r="QE270" s="4">
        <f>SUMIFS('Aceite de Oliva'!QE$6:QE$257,'Aceite de Oliva'!$A$6:$A$257,"&gt;="&amp;$A270,'Aceite de Oliva'!$B$6:$B$257,"&lt;="&amp;$B270)</f>
        <v>56.22</v>
      </c>
      <c r="QF270" s="4">
        <f>SUMIFS('Aceite de Oliva'!QF$6:QF$257,'Aceite de Oliva'!$A$6:$A$257,"&gt;="&amp;$A270,'Aceite de Oliva'!$B$6:$B$257,"&lt;="&amp;$B270)</f>
        <v>13.21</v>
      </c>
      <c r="QJ270" s="4">
        <f>SUMIFS('Aceite de Oliva'!QJ$6:QJ$257,'Aceite de Oliva'!$A$6:$A$257,"&gt;="&amp;$A270,'Aceite de Oliva'!$B$6:$B$257,"&lt;="&amp;$B270)</f>
        <v>10.96</v>
      </c>
      <c r="QK270" s="4">
        <f>SUMIFS('Aceite de Oliva'!QK$6:QK$257,'Aceite de Oliva'!$A$6:$A$257,"&gt;="&amp;$A270,'Aceite de Oliva'!$B$6:$B$257,"&lt;="&amp;$B270)</f>
        <v>19.549999999999997</v>
      </c>
      <c r="QL270" s="4">
        <f>SUMIFS('Aceite de Oliva'!QL$6:QL$257,'Aceite de Oliva'!$A$6:$A$257,"&gt;="&amp;$A270,'Aceite de Oliva'!$B$6:$B$257,"&lt;="&amp;$B270)</f>
        <v>10.01</v>
      </c>
      <c r="QM270" s="4">
        <f>SUMIFS('Aceite de Oliva'!QM$6:QM$257,'Aceite de Oliva'!$A$6:$A$257,"&gt;="&amp;$A270,'Aceite de Oliva'!$B$6:$B$257,"&lt;="&amp;$B270)</f>
        <v>3.3</v>
      </c>
      <c r="QQ270" s="4">
        <f>SUMIFS('Aceite de Oliva'!QQ$6:QQ$257,'Aceite de Oliva'!$A$6:$A$257,"&gt;="&amp;$A270,'Aceite de Oliva'!$B$6:$B$257,"&lt;="&amp;$B270)</f>
        <v>2.63</v>
      </c>
      <c r="QR270" s="4">
        <f>SUMIFS('Aceite de Oliva'!QR$6:QR$257,'Aceite de Oliva'!$A$6:$A$257,"&gt;="&amp;$A270,'Aceite de Oliva'!$B$6:$B$257,"&lt;="&amp;$B270)</f>
        <v>6.78</v>
      </c>
      <c r="QS270" s="4">
        <f>SUMIFS('Aceite de Oliva'!QS$6:QS$257,'Aceite de Oliva'!$A$6:$A$257,"&gt;="&amp;$A270,'Aceite de Oliva'!$B$6:$B$257,"&lt;="&amp;$B270)</f>
        <v>1.8</v>
      </c>
      <c r="QT270" s="4">
        <f>SUMIFS('Aceite de Oliva'!QT$6:QT$257,'Aceite de Oliva'!$A$6:$A$257,"&gt;="&amp;$A270,'Aceite de Oliva'!$B$6:$B$257,"&lt;="&amp;$B270)</f>
        <v>0.52</v>
      </c>
      <c r="QX270" s="4">
        <f>SUMIFS('Aceite de Oliva'!QX$6:QX$257,'Aceite de Oliva'!$A$6:$A$257,"&gt;="&amp;$A270,'Aceite de Oliva'!$B$6:$B$257,"&lt;="&amp;$B270)</f>
        <v>2.68</v>
      </c>
      <c r="QY270" s="4">
        <f>SUMIFS('Aceite de Oliva'!QY$6:QY$257,'Aceite de Oliva'!$A$6:$A$257,"&gt;="&amp;$A270,'Aceite de Oliva'!$B$6:$B$257,"&lt;="&amp;$B270)</f>
        <v>9.68</v>
      </c>
      <c r="QZ270" s="4">
        <f>SUMIFS('Aceite de Oliva'!QZ$6:QZ$257,'Aceite de Oliva'!$A$6:$A$257,"&gt;="&amp;$A270,'Aceite de Oliva'!$B$6:$B$257,"&lt;="&amp;$B270)</f>
        <v>1.22</v>
      </c>
      <c r="RA270" s="4">
        <f>SUMIFS('Aceite de Oliva'!RA$6:RA$257,'Aceite de Oliva'!$A$6:$A$257,"&gt;="&amp;$A270,'Aceite de Oliva'!$B$6:$B$257,"&lt;="&amp;$B270)</f>
        <v>0</v>
      </c>
      <c r="RE270" s="4">
        <f>SUMIFS('Aceite de Oliva'!RE$6:RE$257,'Aceite de Oliva'!$A$6:$A$257,"&gt;="&amp;$A270,'Aceite de Oliva'!$B$6:$B$257,"&lt;="&amp;$B270)</f>
        <v>0.31</v>
      </c>
      <c r="RF270" s="4">
        <f>SUMIFS('Aceite de Oliva'!RF$6:RF$257,'Aceite de Oliva'!$A$6:$A$257,"&gt;="&amp;$A270,'Aceite de Oliva'!$B$6:$B$257,"&lt;="&amp;$B270)</f>
        <v>0.71</v>
      </c>
      <c r="RG270" s="4">
        <f>SUMIFS('Aceite de Oliva'!RG$6:RG$257,'Aceite de Oliva'!$A$6:$A$257,"&gt;="&amp;$A270,'Aceite de Oliva'!$B$6:$B$257,"&lt;="&amp;$B270)</f>
        <v>0.28000000000000003</v>
      </c>
      <c r="RH270" s="4">
        <f>SUMIFS('Aceite de Oliva'!RH$6:RH$257,'Aceite de Oliva'!$A$6:$A$257,"&gt;="&amp;$A270,'Aceite de Oliva'!$B$6:$B$257,"&lt;="&amp;$B270)</f>
        <v>0</v>
      </c>
      <c r="RL270" s="4">
        <f>SUMIFS('Aceite de Oliva'!RL$6:RL$257,'Aceite de Oliva'!$A$6:$A$257,"&gt;="&amp;$A270,'Aceite de Oliva'!$B$6:$B$257,"&lt;="&amp;$B270)</f>
        <v>0.83000000000000007</v>
      </c>
      <c r="RM270" s="4">
        <f>SUMIFS('Aceite de Oliva'!RM$6:RM$257,'Aceite de Oliva'!$A$6:$A$257,"&gt;="&amp;$A270,'Aceite de Oliva'!$B$6:$B$257,"&lt;="&amp;$B270)</f>
        <v>1.22</v>
      </c>
      <c r="RN270" s="4">
        <f>SUMIFS('Aceite de Oliva'!RN$6:RN$257,'Aceite de Oliva'!$A$6:$A$257,"&gt;="&amp;$A270,'Aceite de Oliva'!$B$6:$B$257,"&lt;="&amp;$B270)</f>
        <v>0.83</v>
      </c>
      <c r="RO270" s="4">
        <f>SUMIFS('Aceite de Oliva'!RO$6:RO$257,'Aceite de Oliva'!$A$6:$A$257,"&gt;="&amp;$A270,'Aceite de Oliva'!$B$6:$B$257,"&lt;="&amp;$B270)</f>
        <v>0</v>
      </c>
    </row>
    <row r="271" spans="1:483" x14ac:dyDescent="0.25">
      <c r="A271" s="9">
        <f>'TAM Aceite de Oliva'!B19</f>
        <v>4</v>
      </c>
      <c r="B271" s="9">
        <f>'TAM Aceite de Oliva'!C19</f>
        <v>4.0999999999999996</v>
      </c>
      <c r="C271" s="9"/>
      <c r="D271" s="4">
        <f>SUMIFS('Aceite de Oliva'!D$6:D$257,'Aceite de Oliva'!$A$6:$A$257,"&gt;="&amp;$A271,'Aceite de Oliva'!$B$6:$B$257,"&lt;="&amp;$B271)</f>
        <v>2.5299999999999998</v>
      </c>
      <c r="E271" s="4">
        <f>SUMIFS('Aceite de Oliva'!E$6:E$257,'Aceite de Oliva'!$A$6:$A$257,"&gt;="&amp;$A271,'Aceite de Oliva'!$B$6:$B$257,"&lt;="&amp;$B271)</f>
        <v>2.16</v>
      </c>
      <c r="F271" s="4">
        <f>SUMIFS('Aceite de Oliva'!F$6:F$257,'Aceite de Oliva'!$A$6:$A$257,"&gt;="&amp;$A271,'Aceite de Oliva'!$B$6:$B$257,"&lt;="&amp;$B271)</f>
        <v>2.84</v>
      </c>
      <c r="G271" s="4">
        <f>SUMIFS('Aceite de Oliva'!G$6:G$257,'Aceite de Oliva'!$A$6:$A$257,"&gt;="&amp;$A271,'Aceite de Oliva'!$B$6:$B$257,"&lt;="&amp;$B271)</f>
        <v>0.42</v>
      </c>
      <c r="H271" s="9"/>
      <c r="I271" s="9"/>
      <c r="J271" s="9"/>
      <c r="K271" s="4">
        <f>SUMIFS('Aceite de Oliva'!K$6:K$257,'Aceite de Oliva'!$A$6:$A$257,"&gt;="&amp;$A271,'Aceite de Oliva'!$B$6:$B$257,"&lt;="&amp;$B271)</f>
        <v>10.379999999999999</v>
      </c>
      <c r="L271" s="4">
        <f>SUMIFS('Aceite de Oliva'!L$6:L$257,'Aceite de Oliva'!$A$6:$A$257,"&gt;="&amp;$A271,'Aceite de Oliva'!$B$6:$B$257,"&lt;="&amp;$B271)</f>
        <v>2.21</v>
      </c>
      <c r="M271" s="4">
        <f>SUMIFS('Aceite de Oliva'!M$6:M$257,'Aceite de Oliva'!$A$6:$A$257,"&gt;="&amp;$A271,'Aceite de Oliva'!$B$6:$B$257,"&lt;="&amp;$B271)</f>
        <v>1.5899999999999999</v>
      </c>
      <c r="N271" s="4">
        <f>SUMIFS('Aceite de Oliva'!N$6:N$257,'Aceite de Oliva'!$A$6:$A$257,"&gt;="&amp;$A271,'Aceite de Oliva'!$B$6:$B$257,"&lt;="&amp;$B271)</f>
        <v>43.17</v>
      </c>
      <c r="O271" s="9"/>
      <c r="P271" s="9"/>
      <c r="Q271" s="9"/>
      <c r="R271" s="4">
        <f>SUMIFS('Aceite de Oliva'!R$6:R$257,'Aceite de Oliva'!$A$6:$A$257,"&gt;="&amp;$A271,'Aceite de Oliva'!$B$6:$B$257,"&lt;="&amp;$B271)</f>
        <v>26.1</v>
      </c>
      <c r="S271" s="4">
        <f>SUMIFS('Aceite de Oliva'!S$6:S$257,'Aceite de Oliva'!$A$6:$A$257,"&gt;="&amp;$A271,'Aceite de Oliva'!$B$6:$B$257,"&lt;="&amp;$B271)</f>
        <v>8.0500000000000007</v>
      </c>
      <c r="T271" s="4">
        <f>SUMIFS('Aceite de Oliva'!T$6:T$257,'Aceite de Oliva'!$A$6:$A$257,"&gt;="&amp;$A271,'Aceite de Oliva'!$B$6:$B$257,"&lt;="&amp;$B271)</f>
        <v>16.66</v>
      </c>
      <c r="U271" s="4">
        <f>SUMIFS('Aceite de Oliva'!U$6:U$257,'Aceite de Oliva'!$A$6:$A$257,"&gt;="&amp;$A271,'Aceite de Oliva'!$B$6:$B$257,"&lt;="&amp;$B271)</f>
        <v>64.89</v>
      </c>
      <c r="V271" s="9"/>
      <c r="W271" s="9"/>
      <c r="X271" s="9"/>
      <c r="Y271" s="4">
        <f>SUMIFS('Aceite de Oliva'!Y$6:Y$257,'Aceite de Oliva'!$A$6:$A$257,"&gt;="&amp;$A271,'Aceite de Oliva'!$B$6:$B$257,"&lt;="&amp;$B271)</f>
        <v>41.610000000000007</v>
      </c>
      <c r="Z271" s="4">
        <f>SUMIFS('Aceite de Oliva'!Z$6:Z$257,'Aceite de Oliva'!$A$6:$A$257,"&gt;="&amp;$A271,'Aceite de Oliva'!$B$6:$B$257,"&lt;="&amp;$B271)</f>
        <v>27.709999999999997</v>
      </c>
      <c r="AA271" s="4">
        <f>SUMIFS('Aceite de Oliva'!AA$6:AA$257,'Aceite de Oliva'!$A$6:$A$257,"&gt;="&amp;$A271,'Aceite de Oliva'!$B$6:$B$257,"&lt;="&amp;$B271)</f>
        <v>38.56</v>
      </c>
      <c r="AB271" s="4">
        <f>SUMIFS('Aceite de Oliva'!AB$6:AB$257,'Aceite de Oliva'!$A$6:$A$257,"&gt;="&amp;$A271,'Aceite de Oliva'!$B$6:$B$257,"&lt;="&amp;$B271)</f>
        <v>66.14</v>
      </c>
      <c r="AC271" s="9"/>
      <c r="AD271" s="9"/>
      <c r="AE271" s="9"/>
      <c r="AF271" s="4">
        <f>SUMIFS('Aceite de Oliva'!AF$6:AF$257,'Aceite de Oliva'!$A$6:$A$257,"&gt;="&amp;$A271,'Aceite de Oliva'!$B$6:$B$257,"&lt;="&amp;$B271)</f>
        <v>36.949999999999996</v>
      </c>
      <c r="AG271" s="4">
        <f>SUMIFS('Aceite de Oliva'!AG$6:AG$257,'Aceite de Oliva'!$A$6:$A$257,"&gt;="&amp;$A271,'Aceite de Oliva'!$B$6:$B$257,"&lt;="&amp;$B271)</f>
        <v>16.7</v>
      </c>
      <c r="AH271" s="4">
        <f>SUMIFS('Aceite de Oliva'!AH$6:AH$257,'Aceite de Oliva'!$A$6:$A$257,"&gt;="&amp;$A271,'Aceite de Oliva'!$B$6:$B$257,"&lt;="&amp;$B271)</f>
        <v>30.54</v>
      </c>
      <c r="AI271" s="4">
        <f>SUMIFS('Aceite de Oliva'!AI$6:AI$257,'Aceite de Oliva'!$A$6:$A$257,"&gt;="&amp;$A271,'Aceite de Oliva'!$B$6:$B$257,"&lt;="&amp;$B271)</f>
        <v>67.739999999999995</v>
      </c>
      <c r="AJ271" s="9"/>
      <c r="AK271" s="9"/>
      <c r="AL271" s="9"/>
      <c r="AM271" s="4">
        <f>SUMIFS('Aceite de Oliva'!AM$6:AM$257,'Aceite de Oliva'!$A$6:$A$257,"&gt;="&amp;$A271,'Aceite de Oliva'!$B$6:$B$257,"&lt;="&amp;$B271)</f>
        <v>37.61</v>
      </c>
      <c r="AN271" s="4">
        <f>SUMIFS('Aceite de Oliva'!AN$6:AN$257,'Aceite de Oliva'!$A$6:$A$257,"&gt;="&amp;$A271,'Aceite de Oliva'!$B$6:$B$257,"&lt;="&amp;$B271)</f>
        <v>23.060000000000002</v>
      </c>
      <c r="AO271" s="4">
        <f>SUMIFS('Aceite de Oliva'!AO$6:AO$257,'Aceite de Oliva'!$A$6:$A$257,"&gt;="&amp;$A271,'Aceite de Oliva'!$B$6:$B$257,"&lt;="&amp;$B271)</f>
        <v>28.13</v>
      </c>
      <c r="AP271" s="4">
        <f>SUMIFS('Aceite de Oliva'!AP$6:AP$257,'Aceite de Oliva'!$A$6:$A$257,"&gt;="&amp;$A271,'Aceite de Oliva'!$B$6:$B$257,"&lt;="&amp;$B271)</f>
        <v>65.34</v>
      </c>
      <c r="AQ271" s="9"/>
      <c r="AR271" s="9"/>
      <c r="AT271" s="4">
        <f>SUMIFS('Aceite de Oliva'!AT$6:AT$257,'Aceite de Oliva'!$A$6:$A$257,"&gt;="&amp;$A271,'Aceite de Oliva'!$B$6:$B$257,"&lt;="&amp;$B271)</f>
        <v>34.82</v>
      </c>
      <c r="AU271" s="4">
        <f>SUMIFS('Aceite de Oliva'!AU$6:AU$257,'Aceite de Oliva'!$A$6:$A$257,"&gt;="&amp;$A271,'Aceite de Oliva'!$B$6:$B$257,"&lt;="&amp;$B271)</f>
        <v>24.810000000000002</v>
      </c>
      <c r="AV271" s="4">
        <f>SUMIFS('Aceite de Oliva'!AV$6:AV$257,'Aceite de Oliva'!$A$6:$A$257,"&gt;="&amp;$A271,'Aceite de Oliva'!$B$6:$B$257,"&lt;="&amp;$B271)</f>
        <v>27.83</v>
      </c>
      <c r="AW271" s="4">
        <f>SUMIFS('Aceite de Oliva'!AW$6:AW$257,'Aceite de Oliva'!$A$6:$A$257,"&gt;="&amp;$A271,'Aceite de Oliva'!$B$6:$B$257,"&lt;="&amp;$B271)</f>
        <v>68.05</v>
      </c>
      <c r="BA271" s="4">
        <f>SUMIFS('Aceite de Oliva'!BA$6:BA$257,'Aceite de Oliva'!$A$6:$A$257,"&gt;="&amp;A271,'Aceite de Oliva'!$B$6:$B$257,"&lt;="&amp;B271)</f>
        <v>30.220000000000002</v>
      </c>
      <c r="BB271" s="4">
        <f>SUMIFS('Aceite de Oliva'!BB$6:BB$257,'Aceite de Oliva'!$A$6:$A$257,"&gt;="&amp;$A271,'Aceite de Oliva'!$B$6:$B$257,"&lt;="&amp;$B271)</f>
        <v>16.649999999999999</v>
      </c>
      <c r="BC271" s="4">
        <f>SUMIFS('Aceite de Oliva'!BC$6:BC$257,'Aceite de Oliva'!$A$6:$A$257,"&gt;="&amp;$A271,'Aceite de Oliva'!$B$6:$B$257,"&lt;="&amp;$B271)</f>
        <v>28.47</v>
      </c>
      <c r="BD271" s="4">
        <f>SUMIFS('Aceite de Oliva'!BD$6:BD$257,'Aceite de Oliva'!$A$6:$A$257,"&gt;="&amp;$A271,'Aceite de Oliva'!$B$6:$B$257,"&lt;="&amp;$B271)</f>
        <v>56.87</v>
      </c>
      <c r="BH271" s="4">
        <f>SUMIFS('Aceite de Oliva'!BH$6:BH$257,'Aceite de Oliva'!$A$6:$A$257,"&gt;="&amp;$A271,'Aceite de Oliva'!$B$6:$B$257,"&lt;="&amp;$B271)</f>
        <v>34.940000000000005</v>
      </c>
      <c r="BI271" s="4">
        <f>SUMIFS('Aceite de Oliva'!BI$6:BI$257,'Aceite de Oliva'!$A$6:$A$257,"&gt;="&amp;$A271,'Aceite de Oliva'!$B$6:$B$257,"&lt;="&amp;$B271)</f>
        <v>24.939999999999998</v>
      </c>
      <c r="BJ271" s="4">
        <f>SUMIFS('Aceite de Oliva'!BJ$6:BJ$257,'Aceite de Oliva'!$A$6:$A$257,"&gt;="&amp;$A271,'Aceite de Oliva'!$B$6:$B$257,"&lt;="&amp;$B271)</f>
        <v>31.76</v>
      </c>
      <c r="BK271" s="4">
        <f>SUMIFS('Aceite de Oliva'!BK$6:BK$257,'Aceite de Oliva'!$A$6:$A$257,"&gt;="&amp;$A271,'Aceite de Oliva'!$B$6:$B$257,"&lt;="&amp;$B271)</f>
        <v>52.65</v>
      </c>
      <c r="BO271" s="4">
        <f>SUMIFS('Aceite de Oliva'!BO$6:BO$257,'Aceite de Oliva'!$A$6:$A$257,"&gt;="&amp;$A271,'Aceite de Oliva'!$B$6:$B$257,"&lt;="&amp;$B271)</f>
        <v>34.82</v>
      </c>
      <c r="BP271" s="4">
        <f>SUMIFS('Aceite de Oliva'!BP$6:BP$257,'Aceite de Oliva'!$A$6:$A$257,"&gt;="&amp;$A271,'Aceite de Oliva'!$B$6:$B$257,"&lt;="&amp;$B271)</f>
        <v>16.52</v>
      </c>
      <c r="BQ271" s="4">
        <f>SUMIFS('Aceite de Oliva'!BQ$6:BQ$257,'Aceite de Oliva'!$A$6:$A$257,"&gt;="&amp;$A271,'Aceite de Oliva'!$B$6:$B$257,"&lt;="&amp;$B271)</f>
        <v>30.540000000000003</v>
      </c>
      <c r="BR271" s="4">
        <f>SUMIFS('Aceite de Oliva'!BR$6:BR$257,'Aceite de Oliva'!$A$6:$A$257,"&gt;="&amp;$A271,'Aceite de Oliva'!$B$6:$B$257,"&lt;="&amp;$B271)</f>
        <v>60.4</v>
      </c>
      <c r="BV271" s="4">
        <f>SUMIFS('Aceite de Oliva'!BV$6:BV$257,'Aceite de Oliva'!$A$6:$A$257,"&gt;="&amp;$A271,'Aceite de Oliva'!$B$6:$B$257,"&lt;="&amp;$B271)</f>
        <v>25.87</v>
      </c>
      <c r="BW271" s="4">
        <f>SUMIFS('Aceite de Oliva'!BW$6:BW$257,'Aceite de Oliva'!$A$6:$A$257,"&gt;="&amp;$A271,'Aceite de Oliva'!$B$6:$B$257,"&lt;="&amp;$B271)</f>
        <v>7.3900000000000006</v>
      </c>
      <c r="BX271" s="4">
        <f>SUMIFS('Aceite de Oliva'!BX$6:BX$257,'Aceite de Oliva'!$A$6:$A$257,"&gt;="&amp;$A271,'Aceite de Oliva'!$B$6:$B$257,"&lt;="&amp;$B271)</f>
        <v>19.12</v>
      </c>
      <c r="BY271" s="4">
        <f>SUMIFS('Aceite de Oliva'!BY$6:BY$257,'Aceite de Oliva'!$A$6:$A$257,"&gt;="&amp;$A271,'Aceite de Oliva'!$B$6:$B$257,"&lt;="&amp;$B271)</f>
        <v>58.96</v>
      </c>
      <c r="CC271" s="4">
        <f>SUMIFS('Aceite de Oliva'!CC$6:CC$257,'Aceite de Oliva'!$A$6:$A$257,"&gt;="&amp;$A271,'Aceite de Oliva'!$B$6:$B$257,"&lt;="&amp;$B271)</f>
        <v>15.530000000000001</v>
      </c>
      <c r="CD271" s="4">
        <f>SUMIFS('Aceite de Oliva'!CD$6:CD$257,'Aceite de Oliva'!$A$6:$A$257,"&gt;="&amp;$A271,'Aceite de Oliva'!$B$6:$B$257,"&lt;="&amp;$B271)</f>
        <v>3.65</v>
      </c>
      <c r="CE271" s="4">
        <f>SUMIFS('Aceite de Oliva'!CE$6:CE$257,'Aceite de Oliva'!$A$6:$A$257,"&gt;="&amp;$A271,'Aceite de Oliva'!$B$6:$B$257,"&lt;="&amp;$B271)</f>
        <v>10.219999999999999</v>
      </c>
      <c r="CF271" s="4">
        <f>SUMIFS('Aceite de Oliva'!CF$6:CF$257,'Aceite de Oliva'!$A$6:$A$257,"&gt;="&amp;$A271,'Aceite de Oliva'!$B$6:$B$257,"&lt;="&amp;$B271)</f>
        <v>38.14</v>
      </c>
      <c r="CJ271" s="4">
        <f>SUMIFS('Aceite de Oliva'!CJ$6:CJ$257,'Aceite de Oliva'!$A$6:$A$257,"&gt;="&amp;$A271,'Aceite de Oliva'!$B$6:$B$257,"&lt;="&amp;$B271)</f>
        <v>1.49</v>
      </c>
      <c r="CK271" s="4">
        <f>SUMIFS('Aceite de Oliva'!CK$6:CK$257,'Aceite de Oliva'!$A$6:$A$257,"&gt;="&amp;$A271,'Aceite de Oliva'!$B$6:$B$257,"&lt;="&amp;$B271)</f>
        <v>0.65</v>
      </c>
      <c r="CL271" s="4">
        <f>SUMIFS('Aceite de Oliva'!CL$6:CL$257,'Aceite de Oliva'!$A$6:$A$257,"&gt;="&amp;$A271,'Aceite de Oliva'!$B$6:$B$257,"&lt;="&amp;$B271)</f>
        <v>1.52</v>
      </c>
      <c r="CM271" s="4">
        <f>SUMIFS('Aceite de Oliva'!CM$6:CM$257,'Aceite de Oliva'!$A$6:$A$257,"&gt;="&amp;$A271,'Aceite de Oliva'!$B$6:$B$257,"&lt;="&amp;$B271)</f>
        <v>1.3</v>
      </c>
      <c r="CQ271" s="4">
        <f>SUMIFS('Aceite de Oliva'!CQ$6:CQ$257,'Aceite de Oliva'!$A$6:$A$257,"&gt;="&amp;$A271,'Aceite de Oliva'!$B$6:$B$257,"&lt;="&amp;$B271)</f>
        <v>1.2</v>
      </c>
      <c r="CR271" s="4">
        <f>SUMIFS('Aceite de Oliva'!CR$6:CR$257,'Aceite de Oliva'!$A$6:$A$257,"&gt;="&amp;$A271,'Aceite de Oliva'!$B$6:$B$257,"&lt;="&amp;$B271)</f>
        <v>0.76</v>
      </c>
      <c r="CS271" s="4">
        <f>SUMIFS('Aceite de Oliva'!CS$6:CS$257,'Aceite de Oliva'!$A$6:$A$257,"&gt;="&amp;$A271,'Aceite de Oliva'!$B$6:$B$257,"&lt;="&amp;$B271)</f>
        <v>1.28</v>
      </c>
      <c r="CT271" s="4">
        <f>SUMIFS('Aceite de Oliva'!CT$6:CT$257,'Aceite de Oliva'!$A$6:$A$257,"&gt;="&amp;$A271,'Aceite de Oliva'!$B$6:$B$257,"&lt;="&amp;$B271)</f>
        <v>0.23</v>
      </c>
      <c r="CX271" s="4">
        <f>SUMIFS('Aceite de Oliva'!CX$6:CX$257,'Aceite de Oliva'!$A$6:$A$257,"&gt;="&amp;$A271,'Aceite de Oliva'!$B$6:$B$257,"&lt;="&amp;$B271)</f>
        <v>0.65999999999999992</v>
      </c>
      <c r="CY271" s="4">
        <f>SUMIFS('Aceite de Oliva'!CY$6:CY$257,'Aceite de Oliva'!$A$6:$A$257,"&gt;="&amp;$A271,'Aceite de Oliva'!$B$6:$B$257,"&lt;="&amp;$B271)</f>
        <v>0.17</v>
      </c>
      <c r="CZ271" s="4">
        <f>SUMIFS('Aceite de Oliva'!CZ$6:CZ$257,'Aceite de Oliva'!$A$6:$A$257,"&gt;="&amp;$A271,'Aceite de Oliva'!$B$6:$B$257,"&lt;="&amp;$B271)</f>
        <v>0.93</v>
      </c>
      <c r="DA271" s="4">
        <f>SUMIFS('Aceite de Oliva'!DA$6:DA$257,'Aceite de Oliva'!$A$6:$A$257,"&gt;="&amp;$A271,'Aceite de Oliva'!$B$6:$B$257,"&lt;="&amp;$B271)</f>
        <v>0</v>
      </c>
      <c r="DE271" s="4">
        <f>SUMIFS('Aceite de Oliva'!DE$6:DE$257,'Aceite de Oliva'!$A$6:$A$257,"&gt;="&amp;$A271,'Aceite de Oliva'!$B$6:$B$257,"&lt;="&amp;$B271)</f>
        <v>0.85</v>
      </c>
      <c r="DF271" s="4">
        <f>SUMIFS('Aceite de Oliva'!DF$6:DF$257,'Aceite de Oliva'!$A$6:$A$257,"&gt;="&amp;$A271,'Aceite de Oliva'!$B$6:$B$257,"&lt;="&amp;$B271)</f>
        <v>0</v>
      </c>
      <c r="DG271" s="4">
        <f>SUMIFS('Aceite de Oliva'!DG$6:DG$257,'Aceite de Oliva'!$A$6:$A$257,"&gt;="&amp;$A271,'Aceite de Oliva'!$B$6:$B$257,"&lt;="&amp;$B271)</f>
        <v>1.28</v>
      </c>
      <c r="DH271" s="4">
        <f>SUMIFS('Aceite de Oliva'!DH$6:DH$257,'Aceite de Oliva'!$A$6:$A$257,"&gt;="&amp;$A271,'Aceite de Oliva'!$B$6:$B$257,"&lt;="&amp;$B271)</f>
        <v>0</v>
      </c>
      <c r="DL271" s="4">
        <f>SUMIFS('Aceite de Oliva'!DL$6:DL$257,'Aceite de Oliva'!$A$6:$A$257,"&gt;="&amp;$A271,'Aceite de Oliva'!$B$6:$B$257,"&lt;="&amp;$B271)</f>
        <v>0.34</v>
      </c>
      <c r="DM271" s="4">
        <f>SUMIFS('Aceite de Oliva'!DM$6:DM$257,'Aceite de Oliva'!$A$6:$A$257,"&gt;="&amp;$A271,'Aceite de Oliva'!$B$6:$B$257,"&lt;="&amp;$B271)</f>
        <v>0.18</v>
      </c>
      <c r="DN271" s="4">
        <f>SUMIFS('Aceite de Oliva'!DN$6:DN$257,'Aceite de Oliva'!$A$6:$A$257,"&gt;="&amp;$A271,'Aceite de Oliva'!$B$6:$B$257,"&lt;="&amp;$B271)</f>
        <v>0.2</v>
      </c>
      <c r="DO271" s="4">
        <f>SUMIFS('Aceite de Oliva'!DO$6:DO$257,'Aceite de Oliva'!$A$6:$A$257,"&gt;="&amp;$A271,'Aceite de Oliva'!$B$6:$B$257,"&lt;="&amp;$B271)</f>
        <v>0</v>
      </c>
      <c r="DS271" s="4">
        <f>SUMIFS('Aceite de Oliva'!DS$6:DS$257,'Aceite de Oliva'!$A$6:$A$257,"&gt;="&amp;$A271,'Aceite de Oliva'!$B$6:$B$257,"&lt;="&amp;$B271)</f>
        <v>0.51</v>
      </c>
      <c r="DT271" s="4">
        <f>SUMIFS('Aceite de Oliva'!DT$6:DT$257,'Aceite de Oliva'!$A$6:$A$257,"&gt;="&amp;$A271,'Aceite de Oliva'!$B$6:$B$257,"&lt;="&amp;$B271)</f>
        <v>0</v>
      </c>
      <c r="DU271" s="4">
        <f>SUMIFS('Aceite de Oliva'!DU$6:DU$257,'Aceite de Oliva'!$A$6:$A$257,"&gt;="&amp;$A271,'Aceite de Oliva'!$B$6:$B$257,"&lt;="&amp;$B271)</f>
        <v>0.27</v>
      </c>
      <c r="DV271" s="4">
        <f>SUMIFS('Aceite de Oliva'!DV$6:DV$257,'Aceite de Oliva'!$A$6:$A$257,"&gt;="&amp;$A271,'Aceite de Oliva'!$B$6:$B$257,"&lt;="&amp;$B271)</f>
        <v>0</v>
      </c>
      <c r="DZ271" s="4">
        <f>SUMIFS('Aceite de Oliva'!DZ$6:DZ$257,'Aceite de Oliva'!$A$6:$A$257,"&gt;="&amp;$A271,'Aceite de Oliva'!$B$6:$B$257,"&lt;="&amp;$B271)</f>
        <v>0.31999999999999995</v>
      </c>
      <c r="EA271" s="4">
        <f>SUMIFS('Aceite de Oliva'!EA$6:EA$257,'Aceite de Oliva'!$A$6:$A$257,"&gt;="&amp;$A271,'Aceite de Oliva'!$B$6:$B$257,"&lt;="&amp;$B271)</f>
        <v>0</v>
      </c>
      <c r="EB271" s="4">
        <f>SUMIFS('Aceite de Oliva'!EB$6:EB$257,'Aceite de Oliva'!$A$6:$A$257,"&gt;="&amp;$A271,'Aceite de Oliva'!$B$6:$B$257,"&lt;="&amp;$B271)</f>
        <v>0.3</v>
      </c>
      <c r="EC271" s="4">
        <f>SUMIFS('Aceite de Oliva'!EC$6:EC$257,'Aceite de Oliva'!$A$6:$A$257,"&gt;="&amp;$A271,'Aceite de Oliva'!$B$6:$B$257,"&lt;="&amp;$B271)</f>
        <v>0</v>
      </c>
      <c r="EG271" s="4">
        <f>SUMIFS('Aceite de Oliva'!EG$6:EG$257,'Aceite de Oliva'!$A$6:$A$257,"&gt;="&amp;$A271,'Aceite de Oliva'!$B$6:$B$257,"&lt;="&amp;$B271)</f>
        <v>0.67999999999999994</v>
      </c>
      <c r="EH271" s="4">
        <f>SUMIFS('Aceite de Oliva'!EH$6:EH$257,'Aceite de Oliva'!$A$6:$A$257,"&gt;="&amp;$A271,'Aceite de Oliva'!$B$6:$B$257,"&lt;="&amp;$B271)</f>
        <v>0</v>
      </c>
      <c r="EI271" s="4">
        <f>SUMIFS('Aceite de Oliva'!EI$6:EI$257,'Aceite de Oliva'!$A$6:$A$257,"&gt;="&amp;$A271,'Aceite de Oliva'!$B$6:$B$257,"&lt;="&amp;$B271)</f>
        <v>0.53</v>
      </c>
      <c r="EJ271" s="4">
        <f>SUMIFS('Aceite de Oliva'!EJ$6:EJ$257,'Aceite de Oliva'!$A$6:$A$257,"&gt;="&amp;$A271,'Aceite de Oliva'!$B$6:$B$257,"&lt;="&amp;$B271)</f>
        <v>0</v>
      </c>
      <c r="EN271" s="4">
        <f>SUMIFS('Aceite de Oliva'!EN$6:EN$257,'Aceite de Oliva'!$A$6:$A$257,"&gt;="&amp;$A271,'Aceite de Oliva'!$B$6:$B$257,"&lt;="&amp;$B271)</f>
        <v>0.4</v>
      </c>
      <c r="EO271" s="4">
        <f>SUMIFS('Aceite de Oliva'!EO$6:EO$257,'Aceite de Oliva'!$A$6:$A$257,"&gt;="&amp;$A271,'Aceite de Oliva'!$B$6:$B$257,"&lt;="&amp;$B271)</f>
        <v>0</v>
      </c>
      <c r="EP271" s="4">
        <f>SUMIFS('Aceite de Oliva'!EP$6:EP$257,'Aceite de Oliva'!$A$6:$A$257,"&gt;="&amp;$A271,'Aceite de Oliva'!$B$6:$B$257,"&lt;="&amp;$B271)</f>
        <v>0.25</v>
      </c>
      <c r="EQ271" s="4">
        <f>SUMIFS('Aceite de Oliva'!EQ$6:EQ$257,'Aceite de Oliva'!$A$6:$A$257,"&gt;="&amp;$A271,'Aceite de Oliva'!$B$6:$B$257,"&lt;="&amp;$B271)</f>
        <v>0</v>
      </c>
      <c r="EU271" s="4">
        <f>SUMIFS('Aceite de Oliva'!EU$6:EU$257,'Aceite de Oliva'!$A$6:$A$257,"&gt;="&amp;$A271,'Aceite de Oliva'!$B$6:$B$257,"&lt;="&amp;$B271)</f>
        <v>0.78</v>
      </c>
      <c r="EV271" s="4">
        <f>SUMIFS('Aceite de Oliva'!EV$6:EV$257,'Aceite de Oliva'!$A$6:$A$257,"&gt;="&amp;$A271,'Aceite de Oliva'!$B$6:$B$257,"&lt;="&amp;$B271)</f>
        <v>0.16</v>
      </c>
      <c r="EW271" s="4">
        <f>SUMIFS('Aceite de Oliva'!EW$6:EW$257,'Aceite de Oliva'!$A$6:$A$257,"&gt;="&amp;$A271,'Aceite de Oliva'!$B$6:$B$257,"&lt;="&amp;$B271)</f>
        <v>0.72</v>
      </c>
      <c r="EX271" s="4">
        <f>SUMIFS('Aceite de Oliva'!EX$6:EX$257,'Aceite de Oliva'!$A$6:$A$257,"&gt;="&amp;$A271,'Aceite de Oliva'!$B$6:$B$257,"&lt;="&amp;$B271)</f>
        <v>0</v>
      </c>
      <c r="FB271" s="4">
        <f>SUMIFS('Aceite de Oliva'!FB$6:FB$257,'Aceite de Oliva'!$A$6:$A$257,"&gt;="&amp;$A271,'Aceite de Oliva'!$B$6:$B$257,"&lt;="&amp;$B271)</f>
        <v>0.32</v>
      </c>
      <c r="FC271" s="4">
        <f>SUMIFS('Aceite de Oliva'!FC$6:FC$257,'Aceite de Oliva'!$A$6:$A$257,"&gt;="&amp;$A271,'Aceite de Oliva'!$B$6:$B$257,"&lt;="&amp;$B271)</f>
        <v>0</v>
      </c>
      <c r="FD271" s="4">
        <f>SUMIFS('Aceite de Oliva'!FD$6:FD$257,'Aceite de Oliva'!$A$6:$A$257,"&gt;="&amp;$A271,'Aceite de Oliva'!$B$6:$B$257,"&lt;="&amp;$B271)</f>
        <v>0.22</v>
      </c>
      <c r="FE271" s="4">
        <f>SUMIFS('Aceite de Oliva'!FE$6:FE$257,'Aceite de Oliva'!$A$6:$A$257,"&gt;="&amp;$A271,'Aceite de Oliva'!$B$6:$B$257,"&lt;="&amp;$B271)</f>
        <v>0</v>
      </c>
      <c r="FI271" s="4">
        <f>SUMIFS('Aceite de Oliva'!FI$6:FI$257,'Aceite de Oliva'!$A$6:$A$257,"&gt;="&amp;$A271,'Aceite de Oliva'!$B$6:$B$257,"&lt;="&amp;$B271)</f>
        <v>1.21</v>
      </c>
      <c r="FJ271" s="4">
        <f>SUMIFS('Aceite de Oliva'!FJ$6:FJ$257,'Aceite de Oliva'!$A$6:$A$257,"&gt;="&amp;$A271,'Aceite de Oliva'!$B$6:$B$257,"&lt;="&amp;$B271)</f>
        <v>0</v>
      </c>
      <c r="FK271" s="4">
        <f>SUMIFS('Aceite de Oliva'!FK$6:FK$257,'Aceite de Oliva'!$A$6:$A$257,"&gt;="&amp;$A271,'Aceite de Oliva'!$B$6:$B$257,"&lt;="&amp;$B271)</f>
        <v>0.97</v>
      </c>
      <c r="FL271" s="4">
        <f>SUMIFS('Aceite de Oliva'!FL$6:FL$257,'Aceite de Oliva'!$A$6:$A$257,"&gt;="&amp;$A271,'Aceite de Oliva'!$B$6:$B$257,"&lt;="&amp;$B271)</f>
        <v>0</v>
      </c>
      <c r="FP271" s="4">
        <f>SUMIFS('Aceite de Oliva'!FP$6:FP$257,'Aceite de Oliva'!$A$6:$A$257,"&gt;="&amp;$A271,'Aceite de Oliva'!$B$6:$B$257,"&lt;="&amp;$B271)</f>
        <v>0.77999999999999992</v>
      </c>
      <c r="FQ271" s="4">
        <f>SUMIFS('Aceite de Oliva'!FQ$6:FQ$257,'Aceite de Oliva'!$A$6:$A$257,"&gt;="&amp;$A271,'Aceite de Oliva'!$B$6:$B$257,"&lt;="&amp;$B271)</f>
        <v>0</v>
      </c>
      <c r="FR271" s="4">
        <f>SUMIFS('Aceite de Oliva'!FR$6:FR$257,'Aceite de Oliva'!$A$6:$A$257,"&gt;="&amp;$A271,'Aceite de Oliva'!$B$6:$B$257,"&lt;="&amp;$B271)</f>
        <v>0.65</v>
      </c>
      <c r="FS271" s="4">
        <f>SUMIFS('Aceite de Oliva'!FS$6:FS$257,'Aceite de Oliva'!$A$6:$A$257,"&gt;="&amp;$A271,'Aceite de Oliva'!$B$6:$B$257,"&lt;="&amp;$B271)</f>
        <v>0</v>
      </c>
      <c r="FW271" s="4">
        <f>SUMIFS('Aceite de Oliva'!FW$6:FW$257,'Aceite de Oliva'!$A$6:$A$257,"&gt;="&amp;$A271,'Aceite de Oliva'!$B$6:$B$257,"&lt;="&amp;$B271)</f>
        <v>0.46</v>
      </c>
      <c r="FX271" s="4">
        <f>SUMIFS('Aceite de Oliva'!FX$6:FX$257,'Aceite de Oliva'!$A$6:$A$257,"&gt;="&amp;$A271,'Aceite de Oliva'!$B$6:$B$257,"&lt;="&amp;$B271)</f>
        <v>0</v>
      </c>
      <c r="FY271" s="4">
        <f>SUMIFS('Aceite de Oliva'!FY$6:FY$257,'Aceite de Oliva'!$A$6:$A$257,"&gt;="&amp;$A271,'Aceite de Oliva'!$B$6:$B$257,"&lt;="&amp;$B271)</f>
        <v>0.41</v>
      </c>
      <c r="FZ271" s="4">
        <f>SUMIFS('Aceite de Oliva'!FZ$6:FZ$257,'Aceite de Oliva'!$A$6:$A$257,"&gt;="&amp;$A271,'Aceite de Oliva'!$B$6:$B$257,"&lt;="&amp;$B271)</f>
        <v>0</v>
      </c>
      <c r="GD271" s="4">
        <f>SUMIFS('Aceite de Oliva'!GD$6:GD$257,'Aceite de Oliva'!$A$6:$A$257,"&gt;="&amp;$A271,'Aceite de Oliva'!$B$6:$B$257,"&lt;="&amp;$B271)</f>
        <v>0.31</v>
      </c>
      <c r="GE271" s="4">
        <f>SUMIFS('Aceite de Oliva'!GE$6:GE$257,'Aceite de Oliva'!$A$6:$A$257,"&gt;="&amp;$A271,'Aceite de Oliva'!$B$6:$B$257,"&lt;="&amp;$B271)</f>
        <v>0</v>
      </c>
      <c r="GF271" s="4">
        <f>SUMIFS('Aceite de Oliva'!GF$6:GF$257,'Aceite de Oliva'!$A$6:$A$257,"&gt;="&amp;$A271,'Aceite de Oliva'!$B$6:$B$257,"&lt;="&amp;$B271)</f>
        <v>0.52</v>
      </c>
      <c r="GG271" s="4">
        <f>SUMIFS('Aceite de Oliva'!GG$6:GG$257,'Aceite de Oliva'!$A$6:$A$257,"&gt;="&amp;$A271,'Aceite de Oliva'!$B$6:$B$257,"&lt;="&amp;$B271)</f>
        <v>0</v>
      </c>
      <c r="GK271" s="4">
        <f>SUMIFS('Aceite de Oliva'!GK$6:GK$257,'Aceite de Oliva'!$A$6:$A$257,"&gt;="&amp;$A271,'Aceite de Oliva'!$B$6:$B$257,"&lt;="&amp;$B271)</f>
        <v>0.81</v>
      </c>
      <c r="GL271" s="4">
        <f>SUMIFS('Aceite de Oliva'!GL$6:GL$257,'Aceite de Oliva'!$A$6:$A$257,"&gt;="&amp;$A271,'Aceite de Oliva'!$B$6:$B$257,"&lt;="&amp;$B271)</f>
        <v>0</v>
      </c>
      <c r="GM271" s="4">
        <f>SUMIFS('Aceite de Oliva'!GM$6:GM$257,'Aceite de Oliva'!$A$6:$A$257,"&gt;="&amp;$A271,'Aceite de Oliva'!$B$6:$B$257,"&lt;="&amp;$B271)</f>
        <v>0.64</v>
      </c>
      <c r="GN271" s="4">
        <f>SUMIFS('Aceite de Oliva'!GN$6:GN$257,'Aceite de Oliva'!$A$6:$A$257,"&gt;="&amp;$A271,'Aceite de Oliva'!$B$6:$B$257,"&lt;="&amp;$B271)</f>
        <v>0</v>
      </c>
      <c r="GR271" s="4">
        <f>SUMIFS('Aceite de Oliva'!GR$6:GR$257,'Aceite de Oliva'!$A$6:$A$257,"&gt;="&amp;$A271,'Aceite de Oliva'!$B$6:$B$257,"&lt;="&amp;$B271)</f>
        <v>0.46</v>
      </c>
      <c r="GS271" s="4">
        <f>SUMIFS('Aceite de Oliva'!GS$6:GS$257,'Aceite de Oliva'!$A$6:$A$257,"&gt;="&amp;$A271,'Aceite de Oliva'!$B$6:$B$257,"&lt;="&amp;$B271)</f>
        <v>0</v>
      </c>
      <c r="GT271" s="4">
        <f>SUMIFS('Aceite de Oliva'!GT$6:GT$257,'Aceite de Oliva'!$A$6:$A$257,"&gt;="&amp;$A271,'Aceite de Oliva'!$B$6:$B$257,"&lt;="&amp;$B271)</f>
        <v>0.19</v>
      </c>
      <c r="GU271" s="4">
        <f>SUMIFS('Aceite de Oliva'!GU$6:GU$257,'Aceite de Oliva'!$A$6:$A$257,"&gt;="&amp;$A271,'Aceite de Oliva'!$B$6:$B$257,"&lt;="&amp;$B271)</f>
        <v>0.2</v>
      </c>
      <c r="GY271" s="4">
        <f>SUMIFS('Aceite de Oliva'!GY$6:GY$257,'Aceite de Oliva'!$A$6:$A$257,"&gt;="&amp;$A271,'Aceite de Oliva'!$B$6:$B$257,"&lt;="&amp;$B271)</f>
        <v>0.21</v>
      </c>
      <c r="GZ271" s="4">
        <f>SUMIFS('Aceite de Oliva'!GZ$6:GZ$257,'Aceite de Oliva'!$A$6:$A$257,"&gt;="&amp;$A271,'Aceite de Oliva'!$B$6:$B$257,"&lt;="&amp;$B271)</f>
        <v>0.22</v>
      </c>
      <c r="HA271" s="4">
        <f>SUMIFS('Aceite de Oliva'!HA$6:HA$257,'Aceite de Oliva'!$A$6:$A$257,"&gt;="&amp;$A271,'Aceite de Oliva'!$B$6:$B$257,"&lt;="&amp;$B271)</f>
        <v>0.11</v>
      </c>
      <c r="HB271" s="4">
        <f>SUMIFS('Aceite de Oliva'!HB$6:HB$257,'Aceite de Oliva'!$A$6:$A$257,"&gt;="&amp;$A271,'Aceite de Oliva'!$B$6:$B$257,"&lt;="&amp;$B271)</f>
        <v>0</v>
      </c>
      <c r="HF271" s="4">
        <f>SUMIFS('Aceite de Oliva'!HF$6:HF$257,'Aceite de Oliva'!$A$6:$A$257,"&gt;="&amp;$A271,'Aceite de Oliva'!$B$6:$B$257,"&lt;="&amp;$B271)</f>
        <v>0.52</v>
      </c>
      <c r="HG271" s="4">
        <f>SUMIFS('Aceite de Oliva'!HG$6:HG$257,'Aceite de Oliva'!$A$6:$A$257,"&gt;="&amp;$A271,'Aceite de Oliva'!$B$6:$B$257,"&lt;="&amp;$B271)</f>
        <v>0</v>
      </c>
      <c r="HH271" s="4">
        <f>SUMIFS('Aceite de Oliva'!HH$6:HH$257,'Aceite de Oliva'!$A$6:$A$257,"&gt;="&amp;$A271,'Aceite de Oliva'!$B$6:$B$257,"&lt;="&amp;$B271)</f>
        <v>0.73</v>
      </c>
      <c r="HI271" s="4">
        <f>SUMIFS('Aceite de Oliva'!HI$6:HI$257,'Aceite de Oliva'!$A$6:$A$257,"&gt;="&amp;$A271,'Aceite de Oliva'!$B$6:$B$257,"&lt;="&amp;$B271)</f>
        <v>0</v>
      </c>
      <c r="HM271" s="4">
        <f>SUMIFS('Aceite de Oliva'!HM$6:HM$257,'Aceite de Oliva'!$A$6:$A$257,"&gt;="&amp;$A271,'Aceite de Oliva'!$B$6:$B$257,"&lt;="&amp;$B271)</f>
        <v>0.16</v>
      </c>
      <c r="HN271" s="4">
        <f>SUMIFS('Aceite de Oliva'!HN$6:HN$257,'Aceite de Oliva'!$A$6:$A$257,"&gt;="&amp;$A271,'Aceite de Oliva'!$B$6:$B$257,"&lt;="&amp;$B271)</f>
        <v>0</v>
      </c>
      <c r="HO271" s="4">
        <f>SUMIFS('Aceite de Oliva'!HO$6:HO$257,'Aceite de Oliva'!$A$6:$A$257,"&gt;="&amp;$A271,'Aceite de Oliva'!$B$6:$B$257,"&lt;="&amp;$B271)</f>
        <v>0.30000000000000004</v>
      </c>
      <c r="HP271" s="4">
        <f>SUMIFS('Aceite de Oliva'!HP$6:HP$257,'Aceite de Oliva'!$A$6:$A$257,"&gt;="&amp;$A271,'Aceite de Oliva'!$B$6:$B$257,"&lt;="&amp;$B271)</f>
        <v>0</v>
      </c>
      <c r="HT271" s="4">
        <f>SUMIFS('Aceite de Oliva'!HT$6:HT$257,'Aceite de Oliva'!$A$6:$A$257,"&gt;="&amp;$A271,'Aceite de Oliva'!$B$6:$B$257,"&lt;="&amp;$B271)</f>
        <v>0.72</v>
      </c>
      <c r="HU271" s="4">
        <f>SUMIFS('Aceite de Oliva'!HU$6:HU$257,'Aceite de Oliva'!$A$6:$A$257,"&gt;="&amp;$A271,'Aceite de Oliva'!$B$6:$B$257,"&lt;="&amp;$B271)</f>
        <v>0.62</v>
      </c>
      <c r="HV271" s="4">
        <f>SUMIFS('Aceite de Oliva'!HV$6:HV$257,'Aceite de Oliva'!$A$6:$A$257,"&gt;="&amp;$A271,'Aceite de Oliva'!$B$6:$B$257,"&lt;="&amp;$B271)</f>
        <v>0.65</v>
      </c>
      <c r="HW271" s="4">
        <f>SUMIFS('Aceite de Oliva'!HW$6:HW$257,'Aceite de Oliva'!$A$6:$A$257,"&gt;="&amp;$A271,'Aceite de Oliva'!$B$6:$B$257,"&lt;="&amp;$B271)</f>
        <v>0.93</v>
      </c>
      <c r="IA271" s="4">
        <f>SUMIFS('Aceite de Oliva'!IA$6:IA$257,'Aceite de Oliva'!$A$6:$A$257,"&gt;="&amp;$A271,'Aceite de Oliva'!$B$6:$B$257,"&lt;="&amp;$B271)</f>
        <v>1.25</v>
      </c>
      <c r="IB271" s="4">
        <f>SUMIFS('Aceite de Oliva'!IB$6:IB$257,'Aceite de Oliva'!$A$6:$A$257,"&gt;="&amp;$A271,'Aceite de Oliva'!$B$6:$B$257,"&lt;="&amp;$B271)</f>
        <v>0</v>
      </c>
      <c r="IC271" s="4">
        <f>SUMIFS('Aceite de Oliva'!IC$6:IC$257,'Aceite de Oliva'!$A$6:$A$257,"&gt;="&amp;$A271,'Aceite de Oliva'!$B$6:$B$257,"&lt;="&amp;$B271)</f>
        <v>1.52</v>
      </c>
      <c r="ID271" s="4">
        <f>SUMIFS('Aceite de Oliva'!ID$6:ID$257,'Aceite de Oliva'!$A$6:$A$257,"&gt;="&amp;$A271,'Aceite de Oliva'!$B$6:$B$257,"&lt;="&amp;$B271)</f>
        <v>0</v>
      </c>
      <c r="IH271" s="4">
        <f>SUMIFS('Aceite de Oliva'!IH$6:IH$257,'Aceite de Oliva'!$A$6:$A$257,"&gt;="&amp;$A271,'Aceite de Oliva'!$B$6:$B$257,"&lt;="&amp;$B271)</f>
        <v>0.48</v>
      </c>
      <c r="II271" s="4">
        <f>SUMIFS('Aceite de Oliva'!II$6:II$257,'Aceite de Oliva'!$A$6:$A$257,"&gt;="&amp;$A271,'Aceite de Oliva'!$B$6:$B$257,"&lt;="&amp;$B271)</f>
        <v>0</v>
      </c>
      <c r="IJ271" s="4">
        <f>SUMIFS('Aceite de Oliva'!IJ$6:IJ$257,'Aceite de Oliva'!$A$6:$A$257,"&gt;="&amp;$A271,'Aceite de Oliva'!$B$6:$B$257,"&lt;="&amp;$B271)</f>
        <v>0.55000000000000004</v>
      </c>
      <c r="IK271" s="4">
        <f>SUMIFS('Aceite de Oliva'!IK$6:IK$257,'Aceite de Oliva'!$A$6:$A$257,"&gt;="&amp;$A271,'Aceite de Oliva'!$B$6:$B$257,"&lt;="&amp;$B271)</f>
        <v>0</v>
      </c>
      <c r="IO271" s="4">
        <f>SUMIFS('Aceite de Oliva'!IO$6:IO$257,'Aceite de Oliva'!$A$6:$A$257,"&gt;="&amp;$A271,'Aceite de Oliva'!$B$6:$B$257,"&lt;="&amp;$B271)</f>
        <v>0.61</v>
      </c>
      <c r="IP271" s="4">
        <f>SUMIFS('Aceite de Oliva'!IP$6:IP$257,'Aceite de Oliva'!$A$6:$A$257,"&gt;="&amp;$A271,'Aceite de Oliva'!$B$6:$B$257,"&lt;="&amp;$B271)</f>
        <v>0</v>
      </c>
      <c r="IQ271" s="4">
        <f>SUMIFS('Aceite de Oliva'!IQ$6:IQ$257,'Aceite de Oliva'!$A$6:$A$257,"&gt;="&amp;$A271,'Aceite de Oliva'!$B$6:$B$257,"&lt;="&amp;$B271)</f>
        <v>0.11</v>
      </c>
      <c r="IR271" s="4">
        <f>SUMIFS('Aceite de Oliva'!IR$6:IR$257,'Aceite de Oliva'!$A$6:$A$257,"&gt;="&amp;$A271,'Aceite de Oliva'!$B$6:$B$257,"&lt;="&amp;$B271)</f>
        <v>0</v>
      </c>
      <c r="IV271" s="4">
        <f>SUMIFS('Aceite de Oliva'!IV$6:IV$257,'Aceite de Oliva'!$A$6:$A$257,"&gt;="&amp;$A271,'Aceite de Oliva'!$B$6:$B$257,"&lt;="&amp;$B271)</f>
        <v>0.56000000000000005</v>
      </c>
      <c r="IW271" s="4">
        <f>SUMIFS('Aceite de Oliva'!IW$6:IW$257,'Aceite de Oliva'!$A$6:$A$257,"&gt;="&amp;$A271,'Aceite de Oliva'!$B$6:$B$257,"&lt;="&amp;$B271)</f>
        <v>0</v>
      </c>
      <c r="IX271" s="4">
        <f>SUMIFS('Aceite de Oliva'!IX$6:IX$257,'Aceite de Oliva'!$A$6:$A$257,"&gt;="&amp;$A271,'Aceite de Oliva'!$B$6:$B$257,"&lt;="&amp;$B271)</f>
        <v>0.88</v>
      </c>
      <c r="IY271" s="4">
        <f>SUMIFS('Aceite de Oliva'!IY$6:IY$257,'Aceite de Oliva'!$A$6:$A$257,"&gt;="&amp;$A271,'Aceite de Oliva'!$B$6:$B$257,"&lt;="&amp;$B271)</f>
        <v>0</v>
      </c>
      <c r="JC271" s="4">
        <f>SUMIFS('Aceite de Oliva'!JC$6:JC$257,'Aceite de Oliva'!$A$6:$A$257,"&gt;="&amp;$A271,'Aceite de Oliva'!$B$6:$B$257,"&lt;="&amp;$B271)</f>
        <v>0.39</v>
      </c>
      <c r="JD271" s="4">
        <f>SUMIFS('Aceite de Oliva'!JD$6:JD$257,'Aceite de Oliva'!$A$6:$A$257,"&gt;="&amp;$A271,'Aceite de Oliva'!$B$6:$B$257,"&lt;="&amp;$B271)</f>
        <v>0.2</v>
      </c>
      <c r="JE271" s="4">
        <f>SUMIFS('Aceite de Oliva'!JE$6:JE$257,'Aceite de Oliva'!$A$6:$A$257,"&gt;="&amp;$A271,'Aceite de Oliva'!$B$6:$B$257,"&lt;="&amp;$B271)</f>
        <v>0.46</v>
      </c>
      <c r="JF271" s="4">
        <f>SUMIFS('Aceite de Oliva'!JF$6:JF$257,'Aceite de Oliva'!$A$6:$A$257,"&gt;="&amp;$A271,'Aceite de Oliva'!$B$6:$B$257,"&lt;="&amp;$B271)</f>
        <v>0</v>
      </c>
      <c r="JJ271" s="4">
        <f>SUMIFS('Aceite de Oliva'!JJ$6:JJ$257,'Aceite de Oliva'!$A$6:$A$257,"&gt;="&amp;$A271,'Aceite de Oliva'!$B$6:$B$257,"&lt;="&amp;$B271)</f>
        <v>0.81</v>
      </c>
      <c r="JK271" s="4">
        <f>SUMIFS('Aceite de Oliva'!JK$6:JK$257,'Aceite de Oliva'!$A$6:$A$257,"&gt;="&amp;$A271,'Aceite de Oliva'!$B$6:$B$257,"&lt;="&amp;$B271)</f>
        <v>0</v>
      </c>
      <c r="JL271" s="4">
        <f>SUMIFS('Aceite de Oliva'!JL$6:JL$257,'Aceite de Oliva'!$A$6:$A$257,"&gt;="&amp;$A271,'Aceite de Oliva'!$B$6:$B$257,"&lt;="&amp;$B271)</f>
        <v>1.26</v>
      </c>
      <c r="JM271" s="4">
        <f>SUMIFS('Aceite de Oliva'!JM$6:JM$257,'Aceite de Oliva'!$A$6:$A$257,"&gt;="&amp;$A271,'Aceite de Oliva'!$B$6:$B$257,"&lt;="&amp;$B271)</f>
        <v>0</v>
      </c>
      <c r="JQ271" s="4">
        <f>SUMIFS('Aceite de Oliva'!JQ$6:JQ$257,'Aceite de Oliva'!$A$6:$A$257,"&gt;="&amp;$A271,'Aceite de Oliva'!$B$6:$B$257,"&lt;="&amp;$B271)</f>
        <v>0.94</v>
      </c>
      <c r="JR271" s="4">
        <f>SUMIFS('Aceite de Oliva'!JR$6:JR$257,'Aceite de Oliva'!$A$6:$A$257,"&gt;="&amp;$A271,'Aceite de Oliva'!$B$6:$B$257,"&lt;="&amp;$B271)</f>
        <v>0</v>
      </c>
      <c r="JS271" s="4">
        <f>SUMIFS('Aceite de Oliva'!JS$6:JS$257,'Aceite de Oliva'!$A$6:$A$257,"&gt;="&amp;$A271,'Aceite de Oliva'!$B$6:$B$257,"&lt;="&amp;$B271)</f>
        <v>1.3599999999999999</v>
      </c>
      <c r="JT271" s="4">
        <f>SUMIFS('Aceite de Oliva'!JT$6:JT$257,'Aceite de Oliva'!$A$6:$A$257,"&gt;="&amp;$A271,'Aceite de Oliva'!$B$6:$B$257,"&lt;="&amp;$B271)</f>
        <v>0.23</v>
      </c>
      <c r="JX271" s="4">
        <f>SUMIFS('Aceite de Oliva'!JX$6:JX$257,'Aceite de Oliva'!$A$6:$A$257,"&gt;="&amp;$A271,'Aceite de Oliva'!$B$6:$B$257,"&lt;="&amp;$B271)</f>
        <v>0.41000000000000003</v>
      </c>
      <c r="JY271" s="4">
        <f>SUMIFS('Aceite de Oliva'!JY$6:JY$257,'Aceite de Oliva'!$A$6:$A$257,"&gt;="&amp;$A271,'Aceite de Oliva'!$B$6:$B$257,"&lt;="&amp;$B271)</f>
        <v>0</v>
      </c>
      <c r="JZ271" s="4">
        <f>SUMIFS('Aceite de Oliva'!JZ$6:JZ$257,'Aceite de Oliva'!$A$6:$A$257,"&gt;="&amp;$A271,'Aceite de Oliva'!$B$6:$B$257,"&lt;="&amp;$B271)</f>
        <v>0.36</v>
      </c>
      <c r="KA271" s="4">
        <f>SUMIFS('Aceite de Oliva'!KA$6:KA$257,'Aceite de Oliva'!$A$6:$A$257,"&gt;="&amp;$A271,'Aceite de Oliva'!$B$6:$B$257,"&lt;="&amp;$B271)</f>
        <v>0.2</v>
      </c>
      <c r="KE271" s="4">
        <f>SUMIFS('Aceite de Oliva'!KE$6:KE$257,'Aceite de Oliva'!$A$6:$A$257,"&gt;="&amp;$A271,'Aceite de Oliva'!$B$6:$B$257,"&lt;="&amp;$B271)</f>
        <v>0.31</v>
      </c>
      <c r="KF271" s="4">
        <f>SUMIFS('Aceite de Oliva'!KF$6:KF$257,'Aceite de Oliva'!$A$6:$A$257,"&gt;="&amp;$A271,'Aceite de Oliva'!$B$6:$B$257,"&lt;="&amp;$B271)</f>
        <v>0</v>
      </c>
      <c r="KG271" s="4">
        <f>SUMIFS('Aceite de Oliva'!KG$6:KG$257,'Aceite de Oliva'!$A$6:$A$257,"&gt;="&amp;$A271,'Aceite de Oliva'!$B$6:$B$257,"&lt;="&amp;$B271)</f>
        <v>0.36</v>
      </c>
      <c r="KH271" s="4">
        <f>SUMIFS('Aceite de Oliva'!KH$6:KH$257,'Aceite de Oliva'!$A$6:$A$257,"&gt;="&amp;$A271,'Aceite de Oliva'!$B$6:$B$257,"&lt;="&amp;$B271)</f>
        <v>0.1</v>
      </c>
      <c r="KL271" s="4">
        <f>SUMIFS('Aceite de Oliva'!KL$6:KL$257,'Aceite de Oliva'!$A$6:$A$257,"&gt;="&amp;$A271,'Aceite de Oliva'!$B$6:$B$257,"&lt;="&amp;$B271)</f>
        <v>0.68</v>
      </c>
      <c r="KM271" s="4">
        <f>SUMIFS('Aceite de Oliva'!KM$6:KM$257,'Aceite de Oliva'!$A$6:$A$257,"&gt;="&amp;$A271,'Aceite de Oliva'!$B$6:$B$257,"&lt;="&amp;$B271)</f>
        <v>0</v>
      </c>
      <c r="KN271" s="4">
        <f>SUMIFS('Aceite de Oliva'!KN$6:KN$257,'Aceite de Oliva'!$A$6:$A$257,"&gt;="&amp;$A271,'Aceite de Oliva'!$B$6:$B$257,"&lt;="&amp;$B271)</f>
        <v>0.16</v>
      </c>
      <c r="KO271" s="4">
        <f>SUMIFS('Aceite de Oliva'!KO$6:KO$257,'Aceite de Oliva'!$A$6:$A$257,"&gt;="&amp;$A271,'Aceite de Oliva'!$B$6:$B$257,"&lt;="&amp;$B271)</f>
        <v>2.4500000000000002</v>
      </c>
      <c r="KS271" s="4">
        <f>SUMIFS('Aceite de Oliva'!KS$6:KS$257,'Aceite de Oliva'!$A$6:$A$257,"&gt;="&amp;$A271,'Aceite de Oliva'!$B$6:$B$257,"&lt;="&amp;$B271)</f>
        <v>0.27</v>
      </c>
      <c r="KT271" s="4">
        <f>SUMIFS('Aceite de Oliva'!KT$6:KT$257,'Aceite de Oliva'!$A$6:$A$257,"&gt;="&amp;$A271,'Aceite de Oliva'!$B$6:$B$257,"&lt;="&amp;$B271)</f>
        <v>0</v>
      </c>
      <c r="KU271" s="4">
        <f>SUMIFS('Aceite de Oliva'!KU$6:KU$257,'Aceite de Oliva'!$A$6:$A$257,"&gt;="&amp;$A271,'Aceite de Oliva'!$B$6:$B$257,"&lt;="&amp;$B271)</f>
        <v>0.4</v>
      </c>
      <c r="KV271" s="4">
        <f>SUMIFS('Aceite de Oliva'!KV$6:KV$257,'Aceite de Oliva'!$A$6:$A$257,"&gt;="&amp;$A271,'Aceite de Oliva'!$B$6:$B$257,"&lt;="&amp;$B271)</f>
        <v>0.31</v>
      </c>
      <c r="KZ271" s="4">
        <f>SUMIFS('Aceite de Oliva'!KZ$6:KZ$257,'Aceite de Oliva'!$A$6:$A$257,"&gt;="&amp;$A271,'Aceite de Oliva'!$B$6:$B$257,"&lt;="&amp;$B271)</f>
        <v>0.22999999999999998</v>
      </c>
      <c r="LA271" s="4">
        <f>SUMIFS('Aceite de Oliva'!LA$6:LA$257,'Aceite de Oliva'!$A$6:$A$257,"&gt;="&amp;$A271,'Aceite de Oliva'!$B$6:$B$257,"&lt;="&amp;$B271)</f>
        <v>0</v>
      </c>
      <c r="LB271" s="4">
        <f>SUMIFS('Aceite de Oliva'!LB$6:LB$257,'Aceite de Oliva'!$A$6:$A$257,"&gt;="&amp;$A271,'Aceite de Oliva'!$B$6:$B$257,"&lt;="&amp;$B271)</f>
        <v>0.3</v>
      </c>
      <c r="LC271" s="4">
        <f>SUMIFS('Aceite de Oliva'!LC$6:LC$257,'Aceite de Oliva'!$A$6:$A$257,"&gt;="&amp;$A271,'Aceite de Oliva'!$B$6:$B$257,"&lt;="&amp;$B271)</f>
        <v>0</v>
      </c>
      <c r="LG271" s="4">
        <f>SUMIFS('Aceite de Oliva'!LG$6:LG$257,'Aceite de Oliva'!$A$6:$A$257,"&gt;="&amp;$A271,'Aceite de Oliva'!$B$6:$B$257,"&lt;="&amp;$B271)</f>
        <v>0.25</v>
      </c>
      <c r="LH271" s="4">
        <f>SUMIFS('Aceite de Oliva'!LH$6:LH$257,'Aceite de Oliva'!$A$6:$A$257,"&gt;="&amp;$A271,'Aceite de Oliva'!$B$6:$B$257,"&lt;="&amp;$B271)</f>
        <v>0</v>
      </c>
      <c r="LI271" s="4">
        <f>SUMIFS('Aceite de Oliva'!LI$6:LI$257,'Aceite de Oliva'!$A$6:$A$257,"&gt;="&amp;$A271,'Aceite de Oliva'!$B$6:$B$257,"&lt;="&amp;$B271)</f>
        <v>0.34</v>
      </c>
      <c r="LJ271" s="4">
        <f>SUMIFS('Aceite de Oliva'!LJ$6:LJ$257,'Aceite de Oliva'!$A$6:$A$257,"&gt;="&amp;$A271,'Aceite de Oliva'!$B$6:$B$257,"&lt;="&amp;$B271)</f>
        <v>0.37</v>
      </c>
      <c r="LN271" s="4">
        <f>SUMIFS('Aceite de Oliva'!LN$6:LN$257,'Aceite de Oliva'!$A$6:$A$257,"&gt;="&amp;$A271,'Aceite de Oliva'!$B$6:$B$257,"&lt;="&amp;$B271)</f>
        <v>0.38</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0.03</v>
      </c>
      <c r="LV271" s="4">
        <f>SUMIFS('Aceite de Oliva'!LV$6:LV$257,'Aceite de Oliva'!$A$6:$A$257,"&gt;="&amp;$A271,'Aceite de Oliva'!$B$6:$B$257,"&lt;="&amp;$B271)</f>
        <v>0</v>
      </c>
      <c r="LW271" s="4">
        <f>SUMIFS('Aceite de Oliva'!LW$6:LW$257,'Aceite de Oliva'!$A$6:$A$257,"&gt;="&amp;$A271,'Aceite de Oliva'!$B$6:$B$257,"&lt;="&amp;$B271)</f>
        <v>0.05</v>
      </c>
      <c r="LX271" s="4">
        <f>SUMIFS('Aceite de Oliva'!LX$6:LX$257,'Aceite de Oliva'!$A$6:$A$257,"&gt;="&amp;$A271,'Aceite de Oliva'!$B$6:$B$257,"&lt;="&amp;$B271)</f>
        <v>0</v>
      </c>
      <c r="MB271" s="4">
        <f>SUMIFS('Aceite de Oliva'!MB$6:MB$257,'Aceite de Oliva'!$A$6:$A$257,"&gt;="&amp;$A271,'Aceite de Oliva'!$B$6:$B$257,"&lt;="&amp;$B271)</f>
        <v>0.6</v>
      </c>
      <c r="MC271" s="4">
        <f>SUMIFS('Aceite de Oliva'!MC$6:MC$257,'Aceite de Oliva'!$A$6:$A$257,"&gt;="&amp;$A271,'Aceite de Oliva'!$B$6:$B$257,"&lt;="&amp;$B271)</f>
        <v>0.32</v>
      </c>
      <c r="MD271" s="4">
        <f>SUMIFS('Aceite de Oliva'!MD$6:MD$257,'Aceite de Oliva'!$A$6:$A$257,"&gt;="&amp;$A271,'Aceite de Oliva'!$B$6:$B$257,"&lt;="&amp;$B271)</f>
        <v>0.57000000000000006</v>
      </c>
      <c r="ME271" s="4">
        <f>SUMIFS('Aceite de Oliva'!ME$6:ME$257,'Aceite de Oliva'!$A$6:$A$257,"&gt;="&amp;$A271,'Aceite de Oliva'!$B$6:$B$257,"&lt;="&amp;$B271)</f>
        <v>0</v>
      </c>
      <c r="MI271" s="4">
        <f>SUMIFS('Aceite de Oliva'!MI$6:MI$257,'Aceite de Oliva'!$A$6:$A$257,"&gt;="&amp;$A271,'Aceite de Oliva'!$B$6:$B$257,"&lt;="&amp;$B271)</f>
        <v>0.03</v>
      </c>
      <c r="MJ271" s="4">
        <f>SUMIFS('Aceite de Oliva'!MJ$6:MJ$257,'Aceite de Oliva'!$A$6:$A$257,"&gt;="&amp;$A271,'Aceite de Oliva'!$B$6:$B$257,"&lt;="&amp;$B271)</f>
        <v>0</v>
      </c>
      <c r="MK271" s="4">
        <f>SUMIFS('Aceite de Oliva'!MK$6:MK$257,'Aceite de Oliva'!$A$6:$A$257,"&gt;="&amp;$A271,'Aceite de Oliva'!$B$6:$B$257,"&lt;="&amp;$B271)</f>
        <v>0.05</v>
      </c>
      <c r="ML271" s="4">
        <f>SUMIFS('Aceite de Oliva'!ML$6:ML$257,'Aceite de Oliva'!$A$6:$A$257,"&gt;="&amp;$A271,'Aceite de Oliva'!$B$6:$B$257,"&lt;="&amp;$B271)</f>
        <v>0</v>
      </c>
      <c r="MP271" s="4">
        <f>SUMIFS('Aceite de Oliva'!MP$6:MP$257,'Aceite de Oliva'!$A$6:$A$257,"&gt;="&amp;$A271,'Aceite de Oliva'!$B$6:$B$257,"&lt;="&amp;$B271)</f>
        <v>0.94</v>
      </c>
      <c r="MQ271" s="4">
        <f>SUMIFS('Aceite de Oliva'!MQ$6:MQ$257,'Aceite de Oliva'!$A$6:$A$257,"&gt;="&amp;$A271,'Aceite de Oliva'!$B$6:$B$257,"&lt;="&amp;$B271)</f>
        <v>0</v>
      </c>
      <c r="MR271" s="4">
        <f>SUMIFS('Aceite de Oliva'!MR$6:MR$257,'Aceite de Oliva'!$A$6:$A$257,"&gt;="&amp;$A271,'Aceite de Oliva'!$B$6:$B$257,"&lt;="&amp;$B271)</f>
        <v>0.24</v>
      </c>
      <c r="MS271" s="4">
        <f>SUMIFS('Aceite de Oliva'!MS$6:MS$257,'Aceite de Oliva'!$A$6:$A$257,"&gt;="&amp;$A271,'Aceite de Oliva'!$B$6:$B$257,"&lt;="&amp;$B271)</f>
        <v>0</v>
      </c>
      <c r="MW271" s="4">
        <f>SUMIFS('Aceite de Oliva'!MW$6:MW$257,'Aceite de Oliva'!$A$6:$A$257,"&gt;="&amp;$A271,'Aceite de Oliva'!$B$6:$B$257,"&lt;="&amp;$B271)</f>
        <v>0.28000000000000003</v>
      </c>
      <c r="MX271" s="4">
        <f>SUMIFS('Aceite de Oliva'!MX$6:MX$257,'Aceite de Oliva'!$A$6:$A$257,"&gt;="&amp;$A271,'Aceite de Oliva'!$B$6:$B$257,"&lt;="&amp;$B271)</f>
        <v>0.28000000000000003</v>
      </c>
      <c r="MY271" s="4">
        <f>SUMIFS('Aceite de Oliva'!MY$6:MY$257,'Aceite de Oliva'!$A$6:$A$257,"&gt;="&amp;$A271,'Aceite de Oliva'!$B$6:$B$257,"&lt;="&amp;$B271)</f>
        <v>0.34</v>
      </c>
      <c r="MZ271" s="4">
        <f>SUMIFS('Aceite de Oliva'!MZ$6:MZ$257,'Aceite de Oliva'!$A$6:$A$257,"&gt;="&amp;$A271,'Aceite de Oliva'!$B$6:$B$257,"&lt;="&amp;$B271)</f>
        <v>0</v>
      </c>
      <c r="ND271" s="4">
        <f>SUMIFS('Aceite de Oliva'!ND$6:ND$257,'Aceite de Oliva'!$A$6:$A$257,"&gt;="&amp;$A271,'Aceite de Oliva'!$B$6:$B$257,"&lt;="&amp;$B271)</f>
        <v>0.13</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0.81</v>
      </c>
      <c r="NL271" s="4">
        <f>SUMIFS('Aceite de Oliva'!NL$6:NL$257,'Aceite de Oliva'!$A$6:$A$257,"&gt;="&amp;$A271,'Aceite de Oliva'!$B$6:$B$257,"&lt;="&amp;$B271)</f>
        <v>0</v>
      </c>
      <c r="NM271" s="4">
        <f>SUMIFS('Aceite de Oliva'!NM$6:NM$257,'Aceite de Oliva'!$A$6:$A$257,"&gt;="&amp;$A271,'Aceite de Oliva'!$B$6:$B$257,"&lt;="&amp;$B271)</f>
        <v>0.38</v>
      </c>
      <c r="NN271" s="4">
        <f>SUMIFS('Aceite de Oliva'!NN$6:NN$257,'Aceite de Oliva'!$A$6:$A$257,"&gt;="&amp;$A271,'Aceite de Oliva'!$B$6:$B$257,"&lt;="&amp;$B271)</f>
        <v>0.38</v>
      </c>
      <c r="NR271" s="4">
        <f>SUMIFS('Aceite de Oliva'!NR$6:NR$257,'Aceite de Oliva'!$A$6:$A$257,"&gt;="&amp;$A271,'Aceite de Oliva'!$B$6:$B$257,"&lt;="&amp;$B271)</f>
        <v>1.1000000000000001</v>
      </c>
      <c r="NS271" s="4">
        <f>SUMIFS('Aceite de Oliva'!NS$6:NS$257,'Aceite de Oliva'!$A$6:$A$257,"&gt;="&amp;$A271,'Aceite de Oliva'!$B$6:$B$257,"&lt;="&amp;$B271)</f>
        <v>0</v>
      </c>
      <c r="NT271" s="4">
        <f>SUMIFS('Aceite de Oliva'!NT$6:NT$257,'Aceite de Oliva'!$A$6:$A$257,"&gt;="&amp;$A271,'Aceite de Oliva'!$B$6:$B$257,"&lt;="&amp;$B271)</f>
        <v>1.44</v>
      </c>
      <c r="NU271" s="4">
        <f>SUMIFS('Aceite de Oliva'!NU$6:NU$257,'Aceite de Oliva'!$A$6:$A$257,"&gt;="&amp;$A271,'Aceite de Oliva'!$B$6:$B$257,"&lt;="&amp;$B271)</f>
        <v>0</v>
      </c>
      <c r="NY271" s="4">
        <f>SUMIFS('Aceite de Oliva'!NY$6:NY$257,'Aceite de Oliva'!$A$6:$A$257,"&gt;="&amp;$A271,'Aceite de Oliva'!$B$6:$B$257,"&lt;="&amp;$B271)</f>
        <v>0.46</v>
      </c>
      <c r="NZ271" s="4">
        <f>SUMIFS('Aceite de Oliva'!NZ$6:NZ$257,'Aceite de Oliva'!$A$6:$A$257,"&gt;="&amp;$A271,'Aceite de Oliva'!$B$6:$B$257,"&lt;="&amp;$B271)</f>
        <v>0.11</v>
      </c>
      <c r="OA271" s="4">
        <f>SUMIFS('Aceite de Oliva'!OA$6:OA$257,'Aceite de Oliva'!$A$6:$A$257,"&gt;="&amp;$A271,'Aceite de Oliva'!$B$6:$B$257,"&lt;="&amp;$B271)</f>
        <v>0.28000000000000003</v>
      </c>
      <c r="OB271" s="4">
        <f>SUMIFS('Aceite de Oliva'!OB$6:OB$257,'Aceite de Oliva'!$A$6:$A$257,"&gt;="&amp;$A271,'Aceite de Oliva'!$B$6:$B$257,"&lt;="&amp;$B271)</f>
        <v>0</v>
      </c>
      <c r="OF271" s="4">
        <f>SUMIFS('Aceite de Oliva'!OF$6:OF$257,'Aceite de Oliva'!$A$6:$A$257,"&gt;="&amp;$A271,'Aceite de Oliva'!$B$6:$B$257,"&lt;="&amp;$B271)</f>
        <v>0.37</v>
      </c>
      <c r="OG271" s="4">
        <f>SUMIFS('Aceite de Oliva'!OG$6:OG$257,'Aceite de Oliva'!$A$6:$A$257,"&gt;="&amp;$A271,'Aceite de Oliva'!$B$6:$B$257,"&lt;="&amp;$B271)</f>
        <v>0.19</v>
      </c>
      <c r="OH271" s="4">
        <f>SUMIFS('Aceite de Oliva'!OH$6:OH$257,'Aceite de Oliva'!$A$6:$A$257,"&gt;="&amp;$A271,'Aceite de Oliva'!$B$6:$B$257,"&lt;="&amp;$B271)</f>
        <v>0.33999999999999997</v>
      </c>
      <c r="OI271" s="4">
        <f>SUMIFS('Aceite de Oliva'!OI$6:OI$257,'Aceite de Oliva'!$A$6:$A$257,"&gt;="&amp;$A271,'Aceite de Oliva'!$B$6:$B$257,"&lt;="&amp;$B271)</f>
        <v>0</v>
      </c>
      <c r="OM271" s="4">
        <f>SUMIFS('Aceite de Oliva'!OM$6:OM$257,'Aceite de Oliva'!$A$6:$A$257,"&gt;="&amp;$A271,'Aceite de Oliva'!$B$6:$B$257,"&lt;="&amp;$B271)</f>
        <v>9.4600000000000009</v>
      </c>
      <c r="ON271" s="4">
        <f>SUMIFS('Aceite de Oliva'!ON$6:ON$257,'Aceite de Oliva'!$A$6:$A$257,"&gt;="&amp;$A271,'Aceite de Oliva'!$B$6:$B$257,"&lt;="&amp;$B271)</f>
        <v>3.38</v>
      </c>
      <c r="OO271" s="4">
        <f>SUMIFS('Aceite de Oliva'!OO$6:OO$257,'Aceite de Oliva'!$A$6:$A$257,"&gt;="&amp;$A271,'Aceite de Oliva'!$B$6:$B$257,"&lt;="&amp;$B271)</f>
        <v>13.59</v>
      </c>
      <c r="OP271" s="4">
        <f>SUMIFS('Aceite de Oliva'!OP$6:OP$257,'Aceite de Oliva'!$A$6:$A$257,"&gt;="&amp;$A271,'Aceite de Oliva'!$B$6:$B$257,"&lt;="&amp;$B271)</f>
        <v>2.9299999999999997</v>
      </c>
      <c r="OT271" s="4">
        <f>SUMIFS('Aceite de Oliva'!OT$6:OT$257,'Aceite de Oliva'!$A$6:$A$257,"&gt;="&amp;$A271,'Aceite de Oliva'!$B$6:$B$257,"&lt;="&amp;$B271)</f>
        <v>4.26</v>
      </c>
      <c r="OU271" s="4">
        <f>SUMIFS('Aceite de Oliva'!OU$6:OU$257,'Aceite de Oliva'!$A$6:$A$257,"&gt;="&amp;$A271,'Aceite de Oliva'!$B$6:$B$257,"&lt;="&amp;$B271)</f>
        <v>2.5499999999999998</v>
      </c>
      <c r="OV271" s="4">
        <f>SUMIFS('Aceite de Oliva'!OV$6:OV$257,'Aceite de Oliva'!$A$6:$A$257,"&gt;="&amp;$A271,'Aceite de Oliva'!$B$6:$B$257,"&lt;="&amp;$B271)</f>
        <v>4.2700000000000005</v>
      </c>
      <c r="OW271" s="4">
        <f>SUMIFS('Aceite de Oliva'!OW$6:OW$257,'Aceite de Oliva'!$A$6:$A$257,"&gt;="&amp;$A271,'Aceite de Oliva'!$B$6:$B$257,"&lt;="&amp;$B271)</f>
        <v>7.11</v>
      </c>
      <c r="PA271" s="4">
        <f>SUMIFS('Aceite de Oliva'!PA$6:PA$257,'Aceite de Oliva'!$A$6:$A$257,"&gt;="&amp;$A271,'Aceite de Oliva'!$B$6:$B$257,"&lt;="&amp;$B271)</f>
        <v>27.79</v>
      </c>
      <c r="PB271" s="4">
        <f>SUMIFS('Aceite de Oliva'!PB$6:PB$257,'Aceite de Oliva'!$A$6:$A$257,"&gt;="&amp;$A271,'Aceite de Oliva'!$B$6:$B$257,"&lt;="&amp;$B271)</f>
        <v>4.91</v>
      </c>
      <c r="PC271" s="4">
        <f>SUMIFS('Aceite de Oliva'!PC$6:PC$257,'Aceite de Oliva'!$A$6:$A$257,"&gt;="&amp;$A271,'Aceite de Oliva'!$B$6:$B$257,"&lt;="&amp;$B271)</f>
        <v>42.529999999999994</v>
      </c>
      <c r="PD271" s="4">
        <f>SUMIFS('Aceite de Oliva'!PD$6:PD$257,'Aceite de Oliva'!$A$6:$A$257,"&gt;="&amp;$A271,'Aceite de Oliva'!$B$6:$B$257,"&lt;="&amp;$B271)</f>
        <v>6.64</v>
      </c>
      <c r="PH271" s="4">
        <f>SUMIFS('Aceite de Oliva'!PH$6:PH$257,'Aceite de Oliva'!$A$6:$A$257,"&gt;="&amp;$A271,'Aceite de Oliva'!$B$6:$B$257,"&lt;="&amp;$B271)</f>
        <v>18.93</v>
      </c>
      <c r="PI271" s="4">
        <f>SUMIFS('Aceite de Oliva'!PI$6:PI$257,'Aceite de Oliva'!$A$6:$A$257,"&gt;="&amp;$A271,'Aceite de Oliva'!$B$6:$B$257,"&lt;="&amp;$B271)</f>
        <v>5.0500000000000007</v>
      </c>
      <c r="PJ271" s="4">
        <f>SUMIFS('Aceite de Oliva'!PJ$6:PJ$257,'Aceite de Oliva'!$A$6:$A$257,"&gt;="&amp;$A271,'Aceite de Oliva'!$B$6:$B$257,"&lt;="&amp;$B271)</f>
        <v>26.04</v>
      </c>
      <c r="PK271" s="4">
        <f>SUMIFS('Aceite de Oliva'!PK$6:PK$257,'Aceite de Oliva'!$A$6:$A$257,"&gt;="&amp;$A271,'Aceite de Oliva'!$B$6:$B$257,"&lt;="&amp;$B271)</f>
        <v>7.43</v>
      </c>
      <c r="PO271" s="4">
        <f>SUMIFS('Aceite de Oliva'!PO$6:PO$257,'Aceite de Oliva'!$A$6:$A$257,"&gt;="&amp;$A271,'Aceite de Oliva'!$B$6:$B$257,"&lt;="&amp;$B271)</f>
        <v>3.54</v>
      </c>
      <c r="PP271" s="4">
        <f>SUMIFS('Aceite de Oliva'!PP$6:PP$257,'Aceite de Oliva'!$A$6:$A$257,"&gt;="&amp;$A271,'Aceite de Oliva'!$B$6:$B$257,"&lt;="&amp;$B271)</f>
        <v>3.06</v>
      </c>
      <c r="PQ271" s="4">
        <f>SUMIFS('Aceite de Oliva'!PQ$6:PQ$257,'Aceite de Oliva'!$A$6:$A$257,"&gt;="&amp;$A271,'Aceite de Oliva'!$B$6:$B$257,"&lt;="&amp;$B271)</f>
        <v>4.2</v>
      </c>
      <c r="PR271" s="4">
        <f>SUMIFS('Aceite de Oliva'!PR$6:PR$257,'Aceite de Oliva'!$A$6:$A$257,"&gt;="&amp;$A271,'Aceite de Oliva'!$B$6:$B$257,"&lt;="&amp;$B271)</f>
        <v>2.6900000000000004</v>
      </c>
      <c r="PV271" s="4">
        <f>SUMIFS('Aceite de Oliva'!PV$6:PV$257,'Aceite de Oliva'!$A$6:$A$257,"&gt;="&amp;$A271,'Aceite de Oliva'!$B$6:$B$257,"&lt;="&amp;$B271)</f>
        <v>1.9100000000000001</v>
      </c>
      <c r="PW271" s="4">
        <f>SUMIFS('Aceite de Oliva'!PW$6:PW$257,'Aceite de Oliva'!$A$6:$A$257,"&gt;="&amp;$A271,'Aceite de Oliva'!$B$6:$B$257,"&lt;="&amp;$B271)</f>
        <v>2.62</v>
      </c>
      <c r="PX271" s="4">
        <f>SUMIFS('Aceite de Oliva'!PX$6:PX$257,'Aceite de Oliva'!$A$6:$A$257,"&gt;="&amp;$A271,'Aceite de Oliva'!$B$6:$B$257,"&lt;="&amp;$B271)</f>
        <v>1.49</v>
      </c>
      <c r="PY271" s="4">
        <f>SUMIFS('Aceite de Oliva'!PY$6:PY$257,'Aceite de Oliva'!$A$6:$A$257,"&gt;="&amp;$A271,'Aceite de Oliva'!$B$6:$B$257,"&lt;="&amp;$B271)</f>
        <v>1.83</v>
      </c>
      <c r="QC271" s="4">
        <f>SUMIFS('Aceite de Oliva'!QC$6:QC$257,'Aceite de Oliva'!$A$6:$A$257,"&gt;="&amp;$A271,'Aceite de Oliva'!$B$6:$B$257,"&lt;="&amp;$B271)</f>
        <v>2.69</v>
      </c>
      <c r="QD271" s="4">
        <f>SUMIFS('Aceite de Oliva'!QD$6:QD$257,'Aceite de Oliva'!$A$6:$A$257,"&gt;="&amp;$A271,'Aceite de Oliva'!$B$6:$B$257,"&lt;="&amp;$B271)</f>
        <v>3.07</v>
      </c>
      <c r="QE271" s="4">
        <f>SUMIFS('Aceite de Oliva'!QE$6:QE$257,'Aceite de Oliva'!$A$6:$A$257,"&gt;="&amp;$A271,'Aceite de Oliva'!$B$6:$B$257,"&lt;="&amp;$B271)</f>
        <v>2.0300000000000002</v>
      </c>
      <c r="QF271" s="4">
        <f>SUMIFS('Aceite de Oliva'!QF$6:QF$257,'Aceite de Oliva'!$A$6:$A$257,"&gt;="&amp;$A271,'Aceite de Oliva'!$B$6:$B$257,"&lt;="&amp;$B271)</f>
        <v>1.98</v>
      </c>
      <c r="QJ271" s="4">
        <f>SUMIFS('Aceite de Oliva'!QJ$6:QJ$257,'Aceite de Oliva'!$A$6:$A$257,"&gt;="&amp;$A271,'Aceite de Oliva'!$B$6:$B$257,"&lt;="&amp;$B271)</f>
        <v>10.49</v>
      </c>
      <c r="QK271" s="4">
        <f>SUMIFS('Aceite de Oliva'!QK$6:QK$257,'Aceite de Oliva'!$A$6:$A$257,"&gt;="&amp;$A271,'Aceite de Oliva'!$B$6:$B$257,"&lt;="&amp;$B271)</f>
        <v>14.780000000000001</v>
      </c>
      <c r="QL271" s="4">
        <f>SUMIFS('Aceite de Oliva'!QL$6:QL$257,'Aceite de Oliva'!$A$6:$A$257,"&gt;="&amp;$A271,'Aceite de Oliva'!$B$6:$B$257,"&lt;="&amp;$B271)</f>
        <v>8.6999999999999993</v>
      </c>
      <c r="QM271" s="4">
        <f>SUMIFS('Aceite de Oliva'!QM$6:QM$257,'Aceite de Oliva'!$A$6:$A$257,"&gt;="&amp;$A271,'Aceite de Oliva'!$B$6:$B$257,"&lt;="&amp;$B271)</f>
        <v>9.81</v>
      </c>
      <c r="QQ271" s="4">
        <f>SUMIFS('Aceite de Oliva'!QQ$6:QQ$257,'Aceite de Oliva'!$A$6:$A$257,"&gt;="&amp;$A271,'Aceite de Oliva'!$B$6:$B$257,"&lt;="&amp;$B271)</f>
        <v>6.25</v>
      </c>
      <c r="QR271" s="4">
        <f>SUMIFS('Aceite de Oliva'!QR$6:QR$257,'Aceite de Oliva'!$A$6:$A$257,"&gt;="&amp;$A271,'Aceite de Oliva'!$B$6:$B$257,"&lt;="&amp;$B271)</f>
        <v>5.25</v>
      </c>
      <c r="QS271" s="4">
        <f>SUMIFS('Aceite de Oliva'!QS$6:QS$257,'Aceite de Oliva'!$A$6:$A$257,"&gt;="&amp;$A271,'Aceite de Oliva'!$B$6:$B$257,"&lt;="&amp;$B271)</f>
        <v>4.92</v>
      </c>
      <c r="QT271" s="4">
        <f>SUMIFS('Aceite de Oliva'!QT$6:QT$257,'Aceite de Oliva'!$A$6:$A$257,"&gt;="&amp;$A271,'Aceite de Oliva'!$B$6:$B$257,"&lt;="&amp;$B271)</f>
        <v>15.879999999999999</v>
      </c>
      <c r="QX271" s="4">
        <f>SUMIFS('Aceite de Oliva'!QX$6:QX$257,'Aceite de Oliva'!$A$6:$A$257,"&gt;="&amp;$A271,'Aceite de Oliva'!$B$6:$B$257,"&lt;="&amp;$B271)</f>
        <v>6.35</v>
      </c>
      <c r="QY271" s="4">
        <f>SUMIFS('Aceite de Oliva'!QY$6:QY$257,'Aceite de Oliva'!$A$6:$A$257,"&gt;="&amp;$A271,'Aceite de Oliva'!$B$6:$B$257,"&lt;="&amp;$B271)</f>
        <v>3.18</v>
      </c>
      <c r="QZ271" s="4">
        <f>SUMIFS('Aceite de Oliva'!QZ$6:QZ$257,'Aceite de Oliva'!$A$6:$A$257,"&gt;="&amp;$A271,'Aceite de Oliva'!$B$6:$B$257,"&lt;="&amp;$B271)</f>
        <v>5.57</v>
      </c>
      <c r="RA271" s="4">
        <f>SUMIFS('Aceite de Oliva'!RA$6:RA$257,'Aceite de Oliva'!$A$6:$A$257,"&gt;="&amp;$A271,'Aceite de Oliva'!$B$6:$B$257,"&lt;="&amp;$B271)</f>
        <v>12.58</v>
      </c>
      <c r="RE271" s="4">
        <f>SUMIFS('Aceite de Oliva'!RE$6:RE$257,'Aceite de Oliva'!$A$6:$A$257,"&gt;="&amp;$A271,'Aceite de Oliva'!$B$6:$B$257,"&lt;="&amp;$B271)</f>
        <v>3.54</v>
      </c>
      <c r="RF271" s="4">
        <f>SUMIFS('Aceite de Oliva'!RF$6:RF$257,'Aceite de Oliva'!$A$6:$A$257,"&gt;="&amp;$A271,'Aceite de Oliva'!$B$6:$B$257,"&lt;="&amp;$B271)</f>
        <v>3.68</v>
      </c>
      <c r="RG271" s="4">
        <f>SUMIFS('Aceite de Oliva'!RG$6:RG$257,'Aceite de Oliva'!$A$6:$A$257,"&gt;="&amp;$A271,'Aceite de Oliva'!$B$6:$B$257,"&lt;="&amp;$B271)</f>
        <v>1.65</v>
      </c>
      <c r="RH271" s="4">
        <f>SUMIFS('Aceite de Oliva'!RH$6:RH$257,'Aceite de Oliva'!$A$6:$A$257,"&gt;="&amp;$A271,'Aceite de Oliva'!$B$6:$B$257,"&lt;="&amp;$B271)</f>
        <v>10.690000000000001</v>
      </c>
      <c r="RL271" s="4">
        <f>SUMIFS('Aceite de Oliva'!RL$6:RL$257,'Aceite de Oliva'!$A$6:$A$257,"&gt;="&amp;$A271,'Aceite de Oliva'!$B$6:$B$257,"&lt;="&amp;$B271)</f>
        <v>2.9800000000000004</v>
      </c>
      <c r="RM271" s="4">
        <f>SUMIFS('Aceite de Oliva'!RM$6:RM$257,'Aceite de Oliva'!$A$6:$A$257,"&gt;="&amp;$A271,'Aceite de Oliva'!$B$6:$B$257,"&lt;="&amp;$B271)</f>
        <v>2.37</v>
      </c>
      <c r="RN271" s="4">
        <f>SUMIFS('Aceite de Oliva'!RN$6:RN$257,'Aceite de Oliva'!$A$6:$A$257,"&gt;="&amp;$A271,'Aceite de Oliva'!$B$6:$B$257,"&lt;="&amp;$B271)</f>
        <v>1.8399999999999999</v>
      </c>
      <c r="RO271" s="4">
        <f>SUMIFS('Aceite de Oliva'!RO$6:RO$257,'Aceite de Oliva'!$A$6:$A$257,"&gt;="&amp;$A271,'Aceite de Oliva'!$B$6:$B$257,"&lt;="&amp;$B271)</f>
        <v>7.86</v>
      </c>
    </row>
    <row r="272" spans="1:483" x14ac:dyDescent="0.25">
      <c r="A272" s="9">
        <f>'TAM Aceite de Oliva'!B20</f>
        <v>4.0999999999999996</v>
      </c>
      <c r="B272" s="9">
        <f>'TAM Aceite de Oliva'!C20</f>
        <v>4.2</v>
      </c>
      <c r="C272" s="9"/>
      <c r="D272" s="4">
        <f>SUMIFS('Aceite de Oliva'!D$6:D$257,'Aceite de Oliva'!$A$6:$A$257,"&gt;="&amp;$A272,'Aceite de Oliva'!$B$6:$B$257,"&lt;="&amp;$B272)</f>
        <v>4.09</v>
      </c>
      <c r="E272" s="4">
        <f>SUMIFS('Aceite de Oliva'!E$6:E$257,'Aceite de Oliva'!$A$6:$A$257,"&gt;="&amp;$A272,'Aceite de Oliva'!$B$6:$B$257,"&lt;="&amp;$B272)</f>
        <v>4.84</v>
      </c>
      <c r="F272" s="4">
        <f>SUMIFS('Aceite de Oliva'!F$6:F$257,'Aceite de Oliva'!$A$6:$A$257,"&gt;="&amp;$A272,'Aceite de Oliva'!$B$6:$B$257,"&lt;="&amp;$B272)</f>
        <v>5.35</v>
      </c>
      <c r="G272" s="4">
        <f>SUMIFS('Aceite de Oliva'!G$6:G$257,'Aceite de Oliva'!$A$6:$A$257,"&gt;="&amp;$A272,'Aceite de Oliva'!$B$6:$B$257,"&lt;="&amp;$B272)</f>
        <v>0</v>
      </c>
      <c r="H272" s="9"/>
      <c r="I272" s="9"/>
      <c r="J272" s="9"/>
      <c r="K272" s="4">
        <f>SUMIFS('Aceite de Oliva'!K$6:K$257,'Aceite de Oliva'!$A$6:$A$257,"&gt;="&amp;$A272,'Aceite de Oliva'!$B$6:$B$257,"&lt;="&amp;$B272)</f>
        <v>24.669999999999998</v>
      </c>
      <c r="L272" s="4">
        <f>SUMIFS('Aceite de Oliva'!L$6:L$257,'Aceite de Oliva'!$A$6:$A$257,"&gt;="&amp;$A272,'Aceite de Oliva'!$B$6:$B$257,"&lt;="&amp;$B272)</f>
        <v>13.16</v>
      </c>
      <c r="M272" s="4">
        <f>SUMIFS('Aceite de Oliva'!M$6:M$257,'Aceite de Oliva'!$A$6:$A$257,"&gt;="&amp;$A272,'Aceite de Oliva'!$B$6:$B$257,"&lt;="&amp;$B272)</f>
        <v>35.56</v>
      </c>
      <c r="N272" s="4">
        <f>SUMIFS('Aceite de Oliva'!N$6:N$257,'Aceite de Oliva'!$A$6:$A$257,"&gt;="&amp;$A272,'Aceite de Oliva'!$B$6:$B$257,"&lt;="&amp;$B272)</f>
        <v>3.71</v>
      </c>
      <c r="O272" s="9"/>
      <c r="P272" s="9"/>
      <c r="Q272" s="9"/>
      <c r="R272" s="4">
        <f>SUMIFS('Aceite de Oliva'!R$6:R$257,'Aceite de Oliva'!$A$6:$A$257,"&gt;="&amp;$A272,'Aceite de Oliva'!$B$6:$B$257,"&lt;="&amp;$B272)</f>
        <v>16.68</v>
      </c>
      <c r="S272" s="4">
        <f>SUMIFS('Aceite de Oliva'!S$6:S$257,'Aceite de Oliva'!$A$6:$A$257,"&gt;="&amp;$A272,'Aceite de Oliva'!$B$6:$B$257,"&lt;="&amp;$B272)</f>
        <v>12.489999999999998</v>
      </c>
      <c r="T272" s="4">
        <f>SUMIFS('Aceite de Oliva'!T$6:T$257,'Aceite de Oliva'!$A$6:$A$257,"&gt;="&amp;$A272,'Aceite de Oliva'!$B$6:$B$257,"&lt;="&amp;$B272)</f>
        <v>24.57</v>
      </c>
      <c r="U272" s="4">
        <f>SUMIFS('Aceite de Oliva'!U$6:U$257,'Aceite de Oliva'!$A$6:$A$257,"&gt;="&amp;$A272,'Aceite de Oliva'!$B$6:$B$257,"&lt;="&amp;$B272)</f>
        <v>0.3</v>
      </c>
      <c r="V272" s="9"/>
      <c r="W272" s="9"/>
      <c r="X272" s="9"/>
      <c r="Y272" s="4">
        <f>SUMIFS('Aceite de Oliva'!Y$6:Y$257,'Aceite de Oliva'!$A$6:$A$257,"&gt;="&amp;$A272,'Aceite de Oliva'!$B$6:$B$257,"&lt;="&amp;$B272)</f>
        <v>5.78</v>
      </c>
      <c r="Z272" s="4">
        <f>SUMIFS('Aceite de Oliva'!Z$6:Z$257,'Aceite de Oliva'!$A$6:$A$257,"&gt;="&amp;$A272,'Aceite de Oliva'!$B$6:$B$257,"&lt;="&amp;$B272)</f>
        <v>3.83</v>
      </c>
      <c r="AA272" s="4">
        <f>SUMIFS('Aceite de Oliva'!AA$6:AA$257,'Aceite de Oliva'!$A$6:$A$257,"&gt;="&amp;$A272,'Aceite de Oliva'!$B$6:$B$257,"&lt;="&amp;$B272)</f>
        <v>8.41</v>
      </c>
      <c r="AB272" s="4">
        <f>SUMIFS('Aceite de Oliva'!AB$6:AB$257,'Aceite de Oliva'!$A$6:$A$257,"&gt;="&amp;$A272,'Aceite de Oliva'!$B$6:$B$257,"&lt;="&amp;$B272)</f>
        <v>0.35</v>
      </c>
      <c r="AC272" s="9"/>
      <c r="AD272" s="9"/>
      <c r="AE272" s="9"/>
      <c r="AF272" s="4">
        <f>SUMIFS('Aceite de Oliva'!AF$6:AF$257,'Aceite de Oliva'!$A$6:$A$257,"&gt;="&amp;$A272,'Aceite de Oliva'!$B$6:$B$257,"&lt;="&amp;$B272)</f>
        <v>7.3900000000000006</v>
      </c>
      <c r="AG272" s="4">
        <f>SUMIFS('Aceite de Oliva'!AG$6:AG$257,'Aceite de Oliva'!$A$6:$A$257,"&gt;="&amp;$A272,'Aceite de Oliva'!$B$6:$B$257,"&lt;="&amp;$B272)</f>
        <v>1.83</v>
      </c>
      <c r="AH272" s="4">
        <f>SUMIFS('Aceite de Oliva'!AH$6:AH$257,'Aceite de Oliva'!$A$6:$A$257,"&gt;="&amp;$A272,'Aceite de Oliva'!$B$6:$B$257,"&lt;="&amp;$B272)</f>
        <v>14.15</v>
      </c>
      <c r="AI272" s="4">
        <f>SUMIFS('Aceite de Oliva'!AI$6:AI$257,'Aceite de Oliva'!$A$6:$A$257,"&gt;="&amp;$A272,'Aceite de Oliva'!$B$6:$B$257,"&lt;="&amp;$B272)</f>
        <v>0</v>
      </c>
      <c r="AJ272" s="9"/>
      <c r="AK272" s="9"/>
      <c r="AL272" s="9"/>
      <c r="AM272" s="4">
        <f>SUMIFS('Aceite de Oliva'!AM$6:AM$257,'Aceite de Oliva'!$A$6:$A$257,"&gt;="&amp;$A272,'Aceite de Oliva'!$B$6:$B$257,"&lt;="&amp;$B272)</f>
        <v>10.43</v>
      </c>
      <c r="AN272" s="4">
        <f>SUMIFS('Aceite de Oliva'!AN$6:AN$257,'Aceite de Oliva'!$A$6:$A$257,"&gt;="&amp;$A272,'Aceite de Oliva'!$B$6:$B$257,"&lt;="&amp;$B272)</f>
        <v>1.54</v>
      </c>
      <c r="AO272" s="4">
        <f>SUMIFS('Aceite de Oliva'!AO$6:AO$257,'Aceite de Oliva'!$A$6:$A$257,"&gt;="&amp;$A272,'Aceite de Oliva'!$B$6:$B$257,"&lt;="&amp;$B272)</f>
        <v>21.349999999999998</v>
      </c>
      <c r="AP272" s="4">
        <f>SUMIFS('Aceite de Oliva'!AP$6:AP$257,'Aceite de Oliva'!$A$6:$A$257,"&gt;="&amp;$A272,'Aceite de Oliva'!$B$6:$B$257,"&lt;="&amp;$B272)</f>
        <v>0.37</v>
      </c>
      <c r="AQ272" s="9"/>
      <c r="AR272" s="9"/>
      <c r="AT272" s="4">
        <f>SUMIFS('Aceite de Oliva'!AT$6:AT$257,'Aceite de Oliva'!$A$6:$A$257,"&gt;="&amp;$A272,'Aceite de Oliva'!$B$6:$B$257,"&lt;="&amp;$B272)</f>
        <v>9.0300000000000011</v>
      </c>
      <c r="AU272" s="4">
        <f>SUMIFS('Aceite de Oliva'!AU$6:AU$257,'Aceite de Oliva'!$A$6:$A$257,"&gt;="&amp;$A272,'Aceite de Oliva'!$B$6:$B$257,"&lt;="&amp;$B272)</f>
        <v>2.9299999999999997</v>
      </c>
      <c r="AV272" s="4">
        <f>SUMIFS('Aceite de Oliva'!AV$6:AV$257,'Aceite de Oliva'!$A$6:$A$257,"&gt;="&amp;$A272,'Aceite de Oliva'!$B$6:$B$257,"&lt;="&amp;$B272)</f>
        <v>16.04</v>
      </c>
      <c r="AW272" s="4">
        <f>SUMIFS('Aceite de Oliva'!AW$6:AW$257,'Aceite de Oliva'!$A$6:$A$257,"&gt;="&amp;$A272,'Aceite de Oliva'!$B$6:$B$257,"&lt;="&amp;$B272)</f>
        <v>1.43</v>
      </c>
      <c r="BA272" s="4">
        <f>SUMIFS('Aceite de Oliva'!BA$6:BA$257,'Aceite de Oliva'!$A$6:$A$257,"&gt;="&amp;A272,'Aceite de Oliva'!$B$6:$B$257,"&lt;="&amp;B272)</f>
        <v>7.89</v>
      </c>
      <c r="BB272" s="4">
        <f>SUMIFS('Aceite de Oliva'!BB$6:BB$257,'Aceite de Oliva'!$A$6:$A$257,"&gt;="&amp;$A272,'Aceite de Oliva'!$B$6:$B$257,"&lt;="&amp;$B272)</f>
        <v>2.66</v>
      </c>
      <c r="BC272" s="4">
        <f>SUMIFS('Aceite de Oliva'!BC$6:BC$257,'Aceite de Oliva'!$A$6:$A$257,"&gt;="&amp;$A272,'Aceite de Oliva'!$B$6:$B$257,"&lt;="&amp;$B272)</f>
        <v>15.27</v>
      </c>
      <c r="BD272" s="4">
        <f>SUMIFS('Aceite de Oliva'!BD$6:BD$257,'Aceite de Oliva'!$A$6:$A$257,"&gt;="&amp;$A272,'Aceite de Oliva'!$B$6:$B$257,"&lt;="&amp;$B272)</f>
        <v>0.51</v>
      </c>
      <c r="BH272" s="4">
        <f>SUMIFS('Aceite de Oliva'!BH$6:BH$257,'Aceite de Oliva'!$A$6:$A$257,"&gt;="&amp;$A272,'Aceite de Oliva'!$B$6:$B$257,"&lt;="&amp;$B272)</f>
        <v>5.8599999999999994</v>
      </c>
      <c r="BI272" s="4">
        <f>SUMIFS('Aceite de Oliva'!BI$6:BI$257,'Aceite de Oliva'!$A$6:$A$257,"&gt;="&amp;$A272,'Aceite de Oliva'!$B$6:$B$257,"&lt;="&amp;$B272)</f>
        <v>2.5</v>
      </c>
      <c r="BJ272" s="4">
        <f>SUMIFS('Aceite de Oliva'!BJ$6:BJ$257,'Aceite de Oliva'!$A$6:$A$257,"&gt;="&amp;$A272,'Aceite de Oliva'!$B$6:$B$257,"&lt;="&amp;$B272)</f>
        <v>11.42</v>
      </c>
      <c r="BK272" s="4">
        <f>SUMIFS('Aceite de Oliva'!BK$6:BK$257,'Aceite de Oliva'!$A$6:$A$257,"&gt;="&amp;$A272,'Aceite de Oliva'!$B$6:$B$257,"&lt;="&amp;$B272)</f>
        <v>0</v>
      </c>
      <c r="BO272" s="4">
        <f>SUMIFS('Aceite de Oliva'!BO$6:BO$257,'Aceite de Oliva'!$A$6:$A$257,"&gt;="&amp;$A272,'Aceite de Oliva'!$B$6:$B$257,"&lt;="&amp;$B272)</f>
        <v>5.6</v>
      </c>
      <c r="BP272" s="4">
        <f>SUMIFS('Aceite de Oliva'!BP$6:BP$257,'Aceite de Oliva'!$A$6:$A$257,"&gt;="&amp;$A272,'Aceite de Oliva'!$B$6:$B$257,"&lt;="&amp;$B272)</f>
        <v>2.44</v>
      </c>
      <c r="BQ272" s="4">
        <f>SUMIFS('Aceite de Oliva'!BQ$6:BQ$257,'Aceite de Oliva'!$A$6:$A$257,"&gt;="&amp;$A272,'Aceite de Oliva'!$B$6:$B$257,"&lt;="&amp;$B272)</f>
        <v>9.3800000000000008</v>
      </c>
      <c r="BR272" s="4">
        <f>SUMIFS('Aceite de Oliva'!BR$6:BR$257,'Aceite de Oliva'!$A$6:$A$257,"&gt;="&amp;$A272,'Aceite de Oliva'!$B$6:$B$257,"&lt;="&amp;$B272)</f>
        <v>0.44000000000000006</v>
      </c>
      <c r="BV272" s="4">
        <f>SUMIFS('Aceite de Oliva'!BV$6:BV$257,'Aceite de Oliva'!$A$6:$A$257,"&gt;="&amp;$A272,'Aceite de Oliva'!$B$6:$B$257,"&lt;="&amp;$B272)</f>
        <v>3.6</v>
      </c>
      <c r="BW272" s="4">
        <f>SUMIFS('Aceite de Oliva'!BW$6:BW$257,'Aceite de Oliva'!$A$6:$A$257,"&gt;="&amp;$A272,'Aceite de Oliva'!$B$6:$B$257,"&lt;="&amp;$B272)</f>
        <v>2.54</v>
      </c>
      <c r="BX272" s="4">
        <f>SUMIFS('Aceite de Oliva'!BX$6:BX$257,'Aceite de Oliva'!$A$6:$A$257,"&gt;="&amp;$A272,'Aceite de Oliva'!$B$6:$B$257,"&lt;="&amp;$B272)</f>
        <v>5.6499999999999995</v>
      </c>
      <c r="BY272" s="4">
        <f>SUMIFS('Aceite de Oliva'!BY$6:BY$257,'Aceite de Oliva'!$A$6:$A$257,"&gt;="&amp;$A272,'Aceite de Oliva'!$B$6:$B$257,"&lt;="&amp;$B272)</f>
        <v>0.59</v>
      </c>
      <c r="CC272" s="4">
        <f>SUMIFS('Aceite de Oliva'!CC$6:CC$257,'Aceite de Oliva'!$A$6:$A$257,"&gt;="&amp;$A272,'Aceite de Oliva'!$B$6:$B$257,"&lt;="&amp;$B272)</f>
        <v>2.54</v>
      </c>
      <c r="CD272" s="4">
        <f>SUMIFS('Aceite de Oliva'!CD$6:CD$257,'Aceite de Oliva'!$A$6:$A$257,"&gt;="&amp;$A272,'Aceite de Oliva'!$B$6:$B$257,"&lt;="&amp;$B272)</f>
        <v>2.56</v>
      </c>
      <c r="CE272" s="4">
        <f>SUMIFS('Aceite de Oliva'!CE$6:CE$257,'Aceite de Oliva'!$A$6:$A$257,"&gt;="&amp;$A272,'Aceite de Oliva'!$B$6:$B$257,"&lt;="&amp;$B272)</f>
        <v>4.08</v>
      </c>
      <c r="CF272" s="4">
        <f>SUMIFS('Aceite de Oliva'!CF$6:CF$257,'Aceite de Oliva'!$A$6:$A$257,"&gt;="&amp;$A272,'Aceite de Oliva'!$B$6:$B$257,"&lt;="&amp;$B272)</f>
        <v>0</v>
      </c>
      <c r="CJ272" s="4">
        <f>SUMIFS('Aceite de Oliva'!CJ$6:CJ$257,'Aceite de Oliva'!$A$6:$A$257,"&gt;="&amp;$A272,'Aceite de Oliva'!$B$6:$B$257,"&lt;="&amp;$B272)</f>
        <v>1.2999999999999998</v>
      </c>
      <c r="CK272" s="4">
        <f>SUMIFS('Aceite de Oliva'!CK$6:CK$257,'Aceite de Oliva'!$A$6:$A$257,"&gt;="&amp;$A272,'Aceite de Oliva'!$B$6:$B$257,"&lt;="&amp;$B272)</f>
        <v>2.5100000000000002</v>
      </c>
      <c r="CL272" s="4">
        <f>SUMIFS('Aceite de Oliva'!CL$6:CL$257,'Aceite de Oliva'!$A$6:$A$257,"&gt;="&amp;$A272,'Aceite de Oliva'!$B$6:$B$257,"&lt;="&amp;$B272)</f>
        <v>1.24</v>
      </c>
      <c r="CM272" s="4">
        <f>SUMIFS('Aceite de Oliva'!CM$6:CM$257,'Aceite de Oliva'!$A$6:$A$257,"&gt;="&amp;$A272,'Aceite de Oliva'!$B$6:$B$257,"&lt;="&amp;$B272)</f>
        <v>0</v>
      </c>
      <c r="CQ272" s="4">
        <f>SUMIFS('Aceite de Oliva'!CQ$6:CQ$257,'Aceite de Oliva'!$A$6:$A$257,"&gt;="&amp;$A272,'Aceite de Oliva'!$B$6:$B$257,"&lt;="&amp;$B272)</f>
        <v>1.0699999999999998</v>
      </c>
      <c r="CR272" s="4">
        <f>SUMIFS('Aceite de Oliva'!CR$6:CR$257,'Aceite de Oliva'!$A$6:$A$257,"&gt;="&amp;$A272,'Aceite de Oliva'!$B$6:$B$257,"&lt;="&amp;$B272)</f>
        <v>1</v>
      </c>
      <c r="CS272" s="4">
        <f>SUMIFS('Aceite de Oliva'!CS$6:CS$257,'Aceite de Oliva'!$A$6:$A$257,"&gt;="&amp;$A272,'Aceite de Oliva'!$B$6:$B$257,"&lt;="&amp;$B272)</f>
        <v>1.4000000000000001</v>
      </c>
      <c r="CT272" s="4">
        <f>SUMIFS('Aceite de Oliva'!CT$6:CT$257,'Aceite de Oliva'!$A$6:$A$257,"&gt;="&amp;$A272,'Aceite de Oliva'!$B$6:$B$257,"&lt;="&amp;$B272)</f>
        <v>0</v>
      </c>
      <c r="CX272" s="4">
        <f>SUMIFS('Aceite de Oliva'!CX$6:CX$257,'Aceite de Oliva'!$A$6:$A$257,"&gt;="&amp;$A272,'Aceite de Oliva'!$B$6:$B$257,"&lt;="&amp;$B272)</f>
        <v>0.47</v>
      </c>
      <c r="CY272" s="4">
        <f>SUMIFS('Aceite de Oliva'!CY$6:CY$257,'Aceite de Oliva'!$A$6:$A$257,"&gt;="&amp;$A272,'Aceite de Oliva'!$B$6:$B$257,"&lt;="&amp;$B272)</f>
        <v>0</v>
      </c>
      <c r="CZ272" s="4">
        <f>SUMIFS('Aceite de Oliva'!CZ$6:CZ$257,'Aceite de Oliva'!$A$6:$A$257,"&gt;="&amp;$A272,'Aceite de Oliva'!$B$6:$B$257,"&lt;="&amp;$B272)</f>
        <v>0.65999999999999992</v>
      </c>
      <c r="DA272" s="4">
        <f>SUMIFS('Aceite de Oliva'!DA$6:DA$257,'Aceite de Oliva'!$A$6:$A$257,"&gt;="&amp;$A272,'Aceite de Oliva'!$B$6:$B$257,"&lt;="&amp;$B272)</f>
        <v>0</v>
      </c>
      <c r="DE272" s="4">
        <f>SUMIFS('Aceite de Oliva'!DE$6:DE$257,'Aceite de Oliva'!$A$6:$A$257,"&gt;="&amp;$A272,'Aceite de Oliva'!$B$6:$B$257,"&lt;="&amp;$B272)</f>
        <v>0.55000000000000004</v>
      </c>
      <c r="DF272" s="4">
        <f>SUMIFS('Aceite de Oliva'!DF$6:DF$257,'Aceite de Oliva'!$A$6:$A$257,"&gt;="&amp;$A272,'Aceite de Oliva'!$B$6:$B$257,"&lt;="&amp;$B272)</f>
        <v>0.33</v>
      </c>
      <c r="DG272" s="4">
        <f>SUMIFS('Aceite de Oliva'!DG$6:DG$257,'Aceite de Oliva'!$A$6:$A$257,"&gt;="&amp;$A272,'Aceite de Oliva'!$B$6:$B$257,"&lt;="&amp;$B272)</f>
        <v>0.86</v>
      </c>
      <c r="DH272" s="4">
        <f>SUMIFS('Aceite de Oliva'!DH$6:DH$257,'Aceite de Oliva'!$A$6:$A$257,"&gt;="&amp;$A272,'Aceite de Oliva'!$B$6:$B$257,"&lt;="&amp;$B272)</f>
        <v>0</v>
      </c>
      <c r="DL272" s="4">
        <f>SUMIFS('Aceite de Oliva'!DL$6:DL$257,'Aceite de Oliva'!$A$6:$A$257,"&gt;="&amp;$A272,'Aceite de Oliva'!$B$6:$B$257,"&lt;="&amp;$B272)</f>
        <v>0.28000000000000003</v>
      </c>
      <c r="DM272" s="4">
        <f>SUMIFS('Aceite de Oliva'!DM$6:DM$257,'Aceite de Oliva'!$A$6:$A$257,"&gt;="&amp;$A272,'Aceite de Oliva'!$B$6:$B$257,"&lt;="&amp;$B272)</f>
        <v>0.11</v>
      </c>
      <c r="DN272" s="4">
        <f>SUMIFS('Aceite de Oliva'!DN$6:DN$257,'Aceite de Oliva'!$A$6:$A$257,"&gt;="&amp;$A272,'Aceite de Oliva'!$B$6:$B$257,"&lt;="&amp;$B272)</f>
        <v>0.32999999999999996</v>
      </c>
      <c r="DO272" s="4">
        <f>SUMIFS('Aceite de Oliva'!DO$6:DO$257,'Aceite de Oliva'!$A$6:$A$257,"&gt;="&amp;$A272,'Aceite de Oliva'!$B$6:$B$257,"&lt;="&amp;$B272)</f>
        <v>0</v>
      </c>
      <c r="DS272" s="4">
        <f>SUMIFS('Aceite de Oliva'!DS$6:DS$257,'Aceite de Oliva'!$A$6:$A$257,"&gt;="&amp;$A272,'Aceite de Oliva'!$B$6:$B$257,"&lt;="&amp;$B272)</f>
        <v>0.83</v>
      </c>
      <c r="DT272" s="4">
        <f>SUMIFS('Aceite de Oliva'!DT$6:DT$257,'Aceite de Oliva'!$A$6:$A$257,"&gt;="&amp;$A272,'Aceite de Oliva'!$B$6:$B$257,"&lt;="&amp;$B272)</f>
        <v>0</v>
      </c>
      <c r="DU272" s="4">
        <f>SUMIFS('Aceite de Oliva'!DU$6:DU$257,'Aceite de Oliva'!$A$6:$A$257,"&gt;="&amp;$A272,'Aceite de Oliva'!$B$6:$B$257,"&lt;="&amp;$B272)</f>
        <v>1.35</v>
      </c>
      <c r="DV272" s="4">
        <f>SUMIFS('Aceite de Oliva'!DV$6:DV$257,'Aceite de Oliva'!$A$6:$A$257,"&gt;="&amp;$A272,'Aceite de Oliva'!$B$6:$B$257,"&lt;="&amp;$B272)</f>
        <v>0.26</v>
      </c>
      <c r="DZ272" s="4">
        <f>SUMIFS('Aceite de Oliva'!DZ$6:DZ$257,'Aceite de Oliva'!$A$6:$A$257,"&gt;="&amp;$A272,'Aceite de Oliva'!$B$6:$B$257,"&lt;="&amp;$B272)</f>
        <v>0.73</v>
      </c>
      <c r="EA272" s="4">
        <f>SUMIFS('Aceite de Oliva'!EA$6:EA$257,'Aceite de Oliva'!$A$6:$A$257,"&gt;="&amp;$A272,'Aceite de Oliva'!$B$6:$B$257,"&lt;="&amp;$B272)</f>
        <v>0</v>
      </c>
      <c r="EB272" s="4">
        <f>SUMIFS('Aceite de Oliva'!EB$6:EB$257,'Aceite de Oliva'!$A$6:$A$257,"&gt;="&amp;$A272,'Aceite de Oliva'!$B$6:$B$257,"&lt;="&amp;$B272)</f>
        <v>1.19</v>
      </c>
      <c r="EC272" s="4">
        <f>SUMIFS('Aceite de Oliva'!EC$6:EC$257,'Aceite de Oliva'!$A$6:$A$257,"&gt;="&amp;$A272,'Aceite de Oliva'!$B$6:$B$257,"&lt;="&amp;$B272)</f>
        <v>0.16</v>
      </c>
      <c r="EG272" s="4">
        <f>SUMIFS('Aceite de Oliva'!EG$6:EG$257,'Aceite de Oliva'!$A$6:$A$257,"&gt;="&amp;$A272,'Aceite de Oliva'!$B$6:$B$257,"&lt;="&amp;$B272)</f>
        <v>0.47</v>
      </c>
      <c r="EH272" s="4">
        <f>SUMIFS('Aceite de Oliva'!EH$6:EH$257,'Aceite de Oliva'!$A$6:$A$257,"&gt;="&amp;$A272,'Aceite de Oliva'!$B$6:$B$257,"&lt;="&amp;$B272)</f>
        <v>0.22</v>
      </c>
      <c r="EI272" s="4">
        <f>SUMIFS('Aceite de Oliva'!EI$6:EI$257,'Aceite de Oliva'!$A$6:$A$257,"&gt;="&amp;$A272,'Aceite de Oliva'!$B$6:$B$257,"&lt;="&amp;$B272)</f>
        <v>0.75</v>
      </c>
      <c r="EJ272" s="4">
        <f>SUMIFS('Aceite de Oliva'!EJ$6:EJ$257,'Aceite de Oliva'!$A$6:$A$257,"&gt;="&amp;$A272,'Aceite de Oliva'!$B$6:$B$257,"&lt;="&amp;$B272)</f>
        <v>0</v>
      </c>
      <c r="EN272" s="4">
        <f>SUMIFS('Aceite de Oliva'!EN$6:EN$257,'Aceite de Oliva'!$A$6:$A$257,"&gt;="&amp;$A272,'Aceite de Oliva'!$B$6:$B$257,"&lt;="&amp;$B272)</f>
        <v>0.28000000000000003</v>
      </c>
      <c r="EO272" s="4">
        <f>SUMIFS('Aceite de Oliva'!EO$6:EO$257,'Aceite de Oliva'!$A$6:$A$257,"&gt;="&amp;$A272,'Aceite de Oliva'!$B$6:$B$257,"&lt;="&amp;$B272)</f>
        <v>0</v>
      </c>
      <c r="EP272" s="4">
        <f>SUMIFS('Aceite de Oliva'!EP$6:EP$257,'Aceite de Oliva'!$A$6:$A$257,"&gt;="&amp;$A272,'Aceite de Oliva'!$B$6:$B$257,"&lt;="&amp;$B272)</f>
        <v>0.33999999999999997</v>
      </c>
      <c r="EQ272" s="4">
        <f>SUMIFS('Aceite de Oliva'!EQ$6:EQ$257,'Aceite de Oliva'!$A$6:$A$257,"&gt;="&amp;$A272,'Aceite de Oliva'!$B$6:$B$257,"&lt;="&amp;$B272)</f>
        <v>0</v>
      </c>
      <c r="EU272" s="4">
        <f>SUMIFS('Aceite de Oliva'!EU$6:EU$257,'Aceite de Oliva'!$A$6:$A$257,"&gt;="&amp;$A272,'Aceite de Oliva'!$B$6:$B$257,"&lt;="&amp;$B272)</f>
        <v>0.56000000000000005</v>
      </c>
      <c r="EV272" s="4">
        <f>SUMIFS('Aceite de Oliva'!EV$6:EV$257,'Aceite de Oliva'!$A$6:$A$257,"&gt;="&amp;$A272,'Aceite de Oliva'!$B$6:$B$257,"&lt;="&amp;$B272)</f>
        <v>0</v>
      </c>
      <c r="EW272" s="4">
        <f>SUMIFS('Aceite de Oliva'!EW$6:EW$257,'Aceite de Oliva'!$A$6:$A$257,"&gt;="&amp;$A272,'Aceite de Oliva'!$B$6:$B$257,"&lt;="&amp;$B272)</f>
        <v>0.87999999999999989</v>
      </c>
      <c r="EX272" s="4">
        <f>SUMIFS('Aceite de Oliva'!EX$6:EX$257,'Aceite de Oliva'!$A$6:$A$257,"&gt;="&amp;$A272,'Aceite de Oliva'!$B$6:$B$257,"&lt;="&amp;$B272)</f>
        <v>0.12</v>
      </c>
      <c r="FB272" s="4">
        <f>SUMIFS('Aceite de Oliva'!FB$6:FB$257,'Aceite de Oliva'!$A$6:$A$257,"&gt;="&amp;$A272,'Aceite de Oliva'!$B$6:$B$257,"&lt;="&amp;$B272)</f>
        <v>0.46</v>
      </c>
      <c r="FC272" s="4">
        <f>SUMIFS('Aceite de Oliva'!FC$6:FC$257,'Aceite de Oliva'!$A$6:$A$257,"&gt;="&amp;$A272,'Aceite de Oliva'!$B$6:$B$257,"&lt;="&amp;$B272)</f>
        <v>0.22</v>
      </c>
      <c r="FD272" s="4">
        <f>SUMIFS('Aceite de Oliva'!FD$6:FD$257,'Aceite de Oliva'!$A$6:$A$257,"&gt;="&amp;$A272,'Aceite de Oliva'!$B$6:$B$257,"&lt;="&amp;$B272)</f>
        <v>0.71</v>
      </c>
      <c r="FE272" s="4">
        <f>SUMIFS('Aceite de Oliva'!FE$6:FE$257,'Aceite de Oliva'!$A$6:$A$257,"&gt;="&amp;$A272,'Aceite de Oliva'!$B$6:$B$257,"&lt;="&amp;$B272)</f>
        <v>0</v>
      </c>
      <c r="FI272" s="4">
        <f>SUMIFS('Aceite de Oliva'!FI$6:FI$257,'Aceite de Oliva'!$A$6:$A$257,"&gt;="&amp;$A272,'Aceite de Oliva'!$B$6:$B$257,"&lt;="&amp;$B272)</f>
        <v>0.04</v>
      </c>
      <c r="FJ272" s="4">
        <f>SUMIFS('Aceite de Oliva'!FJ$6:FJ$257,'Aceite de Oliva'!$A$6:$A$257,"&gt;="&amp;$A272,'Aceite de Oliva'!$B$6:$B$257,"&lt;="&amp;$B272)</f>
        <v>0</v>
      </c>
      <c r="FK272" s="4">
        <f>SUMIFS('Aceite de Oliva'!FK$6:FK$257,'Aceite de Oliva'!$A$6:$A$257,"&gt;="&amp;$A272,'Aceite de Oliva'!$B$6:$B$257,"&lt;="&amp;$B272)</f>
        <v>0.04</v>
      </c>
      <c r="FL272" s="4">
        <f>SUMIFS('Aceite de Oliva'!FL$6:FL$257,'Aceite de Oliva'!$A$6:$A$257,"&gt;="&amp;$A272,'Aceite de Oliva'!$B$6:$B$257,"&lt;="&amp;$B272)</f>
        <v>0</v>
      </c>
      <c r="FP272" s="4">
        <f>SUMIFS('Aceite de Oliva'!FP$6:FP$257,'Aceite de Oliva'!$A$6:$A$257,"&gt;="&amp;$A272,'Aceite de Oliva'!$B$6:$B$257,"&lt;="&amp;$B272)</f>
        <v>0.46</v>
      </c>
      <c r="FQ272" s="4">
        <f>SUMIFS('Aceite de Oliva'!FQ$6:FQ$257,'Aceite de Oliva'!$A$6:$A$257,"&gt;="&amp;$A272,'Aceite de Oliva'!$B$6:$B$257,"&lt;="&amp;$B272)</f>
        <v>0.56999999999999995</v>
      </c>
      <c r="FR272" s="4">
        <f>SUMIFS('Aceite de Oliva'!FR$6:FR$257,'Aceite de Oliva'!$A$6:$A$257,"&gt;="&amp;$A272,'Aceite de Oliva'!$B$6:$B$257,"&lt;="&amp;$B272)</f>
        <v>0.52</v>
      </c>
      <c r="FS272" s="4">
        <f>SUMIFS('Aceite de Oliva'!FS$6:FS$257,'Aceite de Oliva'!$A$6:$A$257,"&gt;="&amp;$A272,'Aceite de Oliva'!$B$6:$B$257,"&lt;="&amp;$B272)</f>
        <v>0.28999999999999998</v>
      </c>
      <c r="FW272" s="4">
        <f>SUMIFS('Aceite de Oliva'!FW$6:FW$257,'Aceite de Oliva'!$A$6:$A$257,"&gt;="&amp;$A272,'Aceite de Oliva'!$B$6:$B$257,"&lt;="&amp;$B272)</f>
        <v>0.38</v>
      </c>
      <c r="FX272" s="4">
        <f>SUMIFS('Aceite de Oliva'!FX$6:FX$257,'Aceite de Oliva'!$A$6:$A$257,"&gt;="&amp;$A272,'Aceite de Oliva'!$B$6:$B$257,"&lt;="&amp;$B272)</f>
        <v>0</v>
      </c>
      <c r="FY272" s="4">
        <f>SUMIFS('Aceite de Oliva'!FY$6:FY$257,'Aceite de Oliva'!$A$6:$A$257,"&gt;="&amp;$A272,'Aceite de Oliva'!$B$6:$B$257,"&lt;="&amp;$B272)</f>
        <v>0.59000000000000008</v>
      </c>
      <c r="FZ272" s="4">
        <f>SUMIFS('Aceite de Oliva'!FZ$6:FZ$257,'Aceite de Oliva'!$A$6:$A$257,"&gt;="&amp;$A272,'Aceite de Oliva'!$B$6:$B$257,"&lt;="&amp;$B272)</f>
        <v>0</v>
      </c>
      <c r="GD272" s="4">
        <f>SUMIFS('Aceite de Oliva'!GD$6:GD$257,'Aceite de Oliva'!$A$6:$A$257,"&gt;="&amp;$A272,'Aceite de Oliva'!$B$6:$B$257,"&lt;="&amp;$B272)</f>
        <v>0.44</v>
      </c>
      <c r="GE272" s="4">
        <f>SUMIFS('Aceite de Oliva'!GE$6:GE$257,'Aceite de Oliva'!$A$6:$A$257,"&gt;="&amp;$A272,'Aceite de Oliva'!$B$6:$B$257,"&lt;="&amp;$B272)</f>
        <v>0.74</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v>
      </c>
      <c r="GS272" s="4">
        <f>SUMIFS('Aceite de Oliva'!GS$6:GS$257,'Aceite de Oliva'!$A$6:$A$257,"&gt;="&amp;$A272,'Aceite de Oliva'!$B$6:$B$257,"&lt;="&amp;$B272)</f>
        <v>0</v>
      </c>
      <c r="GT272" s="4">
        <f>SUMIFS('Aceite de Oliva'!GT$6:GT$257,'Aceite de Oliva'!$A$6:$A$257,"&gt;="&amp;$A272,'Aceite de Oliva'!$B$6:$B$257,"&lt;="&amp;$B272)</f>
        <v>0.21</v>
      </c>
      <c r="GU272" s="4">
        <f>SUMIFS('Aceite de Oliva'!GU$6:GU$257,'Aceite de Oliva'!$A$6:$A$257,"&gt;="&amp;$A272,'Aceite de Oliva'!$B$6:$B$257,"&lt;="&amp;$B272)</f>
        <v>0</v>
      </c>
      <c r="GY272" s="4">
        <f>SUMIFS('Aceite de Oliva'!GY$6:GY$257,'Aceite de Oliva'!$A$6:$A$257,"&gt;="&amp;$A272,'Aceite de Oliva'!$B$6:$B$257,"&lt;="&amp;$B272)</f>
        <v>0.5</v>
      </c>
      <c r="GZ272" s="4">
        <f>SUMIFS('Aceite de Oliva'!GZ$6:GZ$257,'Aceite de Oliva'!$A$6:$A$257,"&gt;="&amp;$A272,'Aceite de Oliva'!$B$6:$B$257,"&lt;="&amp;$B272)</f>
        <v>0.75</v>
      </c>
      <c r="HA272" s="4">
        <f>SUMIFS('Aceite de Oliva'!HA$6:HA$257,'Aceite de Oliva'!$A$6:$A$257,"&gt;="&amp;$A272,'Aceite de Oliva'!$B$6:$B$257,"&lt;="&amp;$B272)</f>
        <v>0.54</v>
      </c>
      <c r="HB272" s="4">
        <f>SUMIFS('Aceite de Oliva'!HB$6:HB$257,'Aceite de Oliva'!$A$6:$A$257,"&gt;="&amp;$A272,'Aceite de Oliva'!$B$6:$B$257,"&lt;="&amp;$B272)</f>
        <v>0</v>
      </c>
      <c r="HF272" s="4">
        <f>SUMIFS('Aceite de Oliva'!HF$6:HF$257,'Aceite de Oliva'!$A$6:$A$257,"&gt;="&amp;$A272,'Aceite de Oliva'!$B$6:$B$257,"&lt;="&amp;$B272)</f>
        <v>0.26</v>
      </c>
      <c r="HG272" s="4">
        <f>SUMIFS('Aceite de Oliva'!HG$6:HG$257,'Aceite de Oliva'!$A$6:$A$257,"&gt;="&amp;$A272,'Aceite de Oliva'!$B$6:$B$257,"&lt;="&amp;$B272)</f>
        <v>0.35</v>
      </c>
      <c r="HH272" s="4">
        <f>SUMIFS('Aceite de Oliva'!HH$6:HH$257,'Aceite de Oliva'!$A$6:$A$257,"&gt;="&amp;$A272,'Aceite de Oliva'!$B$6:$B$257,"&lt;="&amp;$B272)</f>
        <v>0.34</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0.24</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0.22</v>
      </c>
      <c r="IB272" s="4">
        <f>SUMIFS('Aceite de Oliva'!IB$6:IB$257,'Aceite de Oliva'!$A$6:$A$257,"&gt;="&amp;$A272,'Aceite de Oliva'!$B$6:$B$257,"&lt;="&amp;$B272)</f>
        <v>0</v>
      </c>
      <c r="IC272" s="4">
        <f>SUMIFS('Aceite de Oliva'!IC$6:IC$257,'Aceite de Oliva'!$A$6:$A$257,"&gt;="&amp;$A272,'Aceite de Oliva'!$B$6:$B$257,"&lt;="&amp;$B272)</f>
        <v>0.24000000000000002</v>
      </c>
      <c r="ID272" s="4">
        <f>SUMIFS('Aceite de Oliva'!ID$6:ID$257,'Aceite de Oliva'!$A$6:$A$257,"&gt;="&amp;$A272,'Aceite de Oliva'!$B$6:$B$257,"&lt;="&amp;$B272)</f>
        <v>0</v>
      </c>
      <c r="IH272" s="4">
        <f>SUMIFS('Aceite de Oliva'!IH$6:IH$257,'Aceite de Oliva'!$A$6:$A$257,"&gt;="&amp;$A272,'Aceite de Oliva'!$B$6:$B$257,"&lt;="&amp;$B272)</f>
        <v>0.54</v>
      </c>
      <c r="II272" s="4">
        <f>SUMIFS('Aceite de Oliva'!II$6:II$257,'Aceite de Oliva'!$A$6:$A$257,"&gt;="&amp;$A272,'Aceite de Oliva'!$B$6:$B$257,"&lt;="&amp;$B272)</f>
        <v>0</v>
      </c>
      <c r="IJ272" s="4">
        <f>SUMIFS('Aceite de Oliva'!IJ$6:IJ$257,'Aceite de Oliva'!$A$6:$A$257,"&gt;="&amp;$A272,'Aceite de Oliva'!$B$6:$B$257,"&lt;="&amp;$B272)</f>
        <v>0.85000000000000009</v>
      </c>
      <c r="IK272" s="4">
        <f>SUMIFS('Aceite de Oliva'!IK$6:IK$257,'Aceite de Oliva'!$A$6:$A$257,"&gt;="&amp;$A272,'Aceite de Oliva'!$B$6:$B$257,"&lt;="&amp;$B272)</f>
        <v>0</v>
      </c>
      <c r="IO272" s="4">
        <f>SUMIFS('Aceite de Oliva'!IO$6:IO$257,'Aceite de Oliva'!$A$6:$A$257,"&gt;="&amp;$A272,'Aceite de Oliva'!$B$6:$B$257,"&lt;="&amp;$B272)</f>
        <v>0.03</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0.08</v>
      </c>
      <c r="JK272" s="4">
        <f>SUMIFS('Aceite de Oliva'!JK$6:JK$257,'Aceite de Oliva'!$A$6:$A$257,"&gt;="&amp;$A272,'Aceite de Oliva'!$B$6:$B$257,"&lt;="&amp;$B272)</f>
        <v>0</v>
      </c>
      <c r="JL272" s="4">
        <f>SUMIFS('Aceite de Oliva'!JL$6:JL$257,'Aceite de Oliva'!$A$6:$A$257,"&gt;="&amp;$A272,'Aceite de Oliva'!$B$6:$B$257,"&lt;="&amp;$B272)</f>
        <v>0.14000000000000001</v>
      </c>
      <c r="JM272" s="4">
        <f>SUMIFS('Aceite de Oliva'!JM$6:JM$257,'Aceite de Oliva'!$A$6:$A$257,"&gt;="&amp;$A272,'Aceite de Oliva'!$B$6:$B$257,"&lt;="&amp;$B272)</f>
        <v>0</v>
      </c>
      <c r="JQ272" s="4">
        <f>SUMIFS('Aceite de Oliva'!JQ$6:JQ$257,'Aceite de Oliva'!$A$6:$A$257,"&gt;="&amp;$A272,'Aceite de Oliva'!$B$6:$B$257,"&lt;="&amp;$B272)</f>
        <v>0.42</v>
      </c>
      <c r="JR272" s="4">
        <f>SUMIFS('Aceite de Oliva'!JR$6:JR$257,'Aceite de Oliva'!$A$6:$A$257,"&gt;="&amp;$A272,'Aceite de Oliva'!$B$6:$B$257,"&lt;="&amp;$B272)</f>
        <v>0.55000000000000004</v>
      </c>
      <c r="JS272" s="4">
        <f>SUMIFS('Aceite de Oliva'!JS$6:JS$257,'Aceite de Oliva'!$A$6:$A$257,"&gt;="&amp;$A272,'Aceite de Oliva'!$B$6:$B$257,"&lt;="&amp;$B272)</f>
        <v>0.55000000000000004</v>
      </c>
      <c r="JT272" s="4">
        <f>SUMIFS('Aceite de Oliva'!JT$6:JT$257,'Aceite de Oliva'!$A$6:$A$257,"&gt;="&amp;$A272,'Aceite de Oliva'!$B$6:$B$257,"&lt;="&amp;$B272)</f>
        <v>0</v>
      </c>
      <c r="JX272" s="4">
        <f>SUMIFS('Aceite de Oliva'!JX$6:JX$257,'Aceite de Oliva'!$A$6:$A$257,"&gt;="&amp;$A272,'Aceite de Oliva'!$B$6:$B$257,"&lt;="&amp;$B272)</f>
        <v>0.36</v>
      </c>
      <c r="JY272" s="4">
        <f>SUMIFS('Aceite de Oliva'!JY$6:JY$257,'Aceite de Oliva'!$A$6:$A$257,"&gt;="&amp;$A272,'Aceite de Oliva'!$B$6:$B$257,"&lt;="&amp;$B272)</f>
        <v>0.28999999999999998</v>
      </c>
      <c r="JZ272" s="4">
        <f>SUMIFS('Aceite de Oliva'!JZ$6:JZ$257,'Aceite de Oliva'!$A$6:$A$257,"&gt;="&amp;$A272,'Aceite de Oliva'!$B$6:$B$257,"&lt;="&amp;$B272)</f>
        <v>0.48</v>
      </c>
      <c r="KA272" s="4">
        <f>SUMIFS('Aceite de Oliva'!KA$6:KA$257,'Aceite de Oliva'!$A$6:$A$257,"&gt;="&amp;$A272,'Aceite de Oliva'!$B$6:$B$257,"&lt;="&amp;$B272)</f>
        <v>0</v>
      </c>
      <c r="KE272" s="4">
        <f>SUMIFS('Aceite de Oliva'!KE$6:KE$257,'Aceite de Oliva'!$A$6:$A$257,"&gt;="&amp;$A272,'Aceite de Oliva'!$B$6:$B$257,"&lt;="&amp;$B272)</f>
        <v>0.12</v>
      </c>
      <c r="KF272" s="4">
        <f>SUMIFS('Aceite de Oliva'!KF$6:KF$257,'Aceite de Oliva'!$A$6:$A$257,"&gt;="&amp;$A272,'Aceite de Oliva'!$B$6:$B$257,"&lt;="&amp;$B272)</f>
        <v>0</v>
      </c>
      <c r="KG272" s="4">
        <f>SUMIFS('Aceite de Oliva'!KG$6:KG$257,'Aceite de Oliva'!$A$6:$A$257,"&gt;="&amp;$A272,'Aceite de Oliva'!$B$6:$B$257,"&lt;="&amp;$B272)</f>
        <v>0.09</v>
      </c>
      <c r="KH272" s="4">
        <f>SUMIFS('Aceite de Oliva'!KH$6:KH$257,'Aceite de Oliva'!$A$6:$A$257,"&gt;="&amp;$A272,'Aceite de Oliva'!$B$6:$B$257,"&lt;="&amp;$B272)</f>
        <v>0</v>
      </c>
      <c r="KL272" s="4">
        <f>SUMIFS('Aceite de Oliva'!KL$6:KL$257,'Aceite de Oliva'!$A$6:$A$257,"&gt;="&amp;$A272,'Aceite de Oliva'!$B$6:$B$257,"&lt;="&amp;$B272)</f>
        <v>0.26</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0.19</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v>
      </c>
      <c r="KZ272" s="4">
        <f>SUMIFS('Aceite de Oliva'!KZ$6:KZ$257,'Aceite de Oliva'!$A$6:$A$257,"&gt;="&amp;$A272,'Aceite de Oliva'!$B$6:$B$257,"&lt;="&amp;$B272)</f>
        <v>0.31</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0.32999999999999996</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0.16</v>
      </c>
      <c r="LV272" s="4">
        <f>SUMIFS('Aceite de Oliva'!LV$6:LV$257,'Aceite de Oliva'!$A$6:$A$257,"&gt;="&amp;$A272,'Aceite de Oliva'!$B$6:$B$257,"&lt;="&amp;$B272)</f>
        <v>0</v>
      </c>
      <c r="LW272" s="4">
        <f>SUMIFS('Aceite de Oliva'!LW$6:LW$257,'Aceite de Oliva'!$A$6:$A$257,"&gt;="&amp;$A272,'Aceite de Oliva'!$B$6:$B$257,"&lt;="&amp;$B272)</f>
        <v>0.27</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0.26</v>
      </c>
      <c r="MJ272" s="4">
        <f>SUMIFS('Aceite de Oliva'!MJ$6:MJ$257,'Aceite de Oliva'!$A$6:$A$257,"&gt;="&amp;$A272,'Aceite de Oliva'!$B$6:$B$257,"&lt;="&amp;$B272)</f>
        <v>0.15</v>
      </c>
      <c r="MK272" s="4">
        <f>SUMIFS('Aceite de Oliva'!MK$6:MK$257,'Aceite de Oliva'!$A$6:$A$257,"&gt;="&amp;$A272,'Aceite de Oliva'!$B$6:$B$257,"&lt;="&amp;$B272)</f>
        <v>0.39</v>
      </c>
      <c r="ML272" s="4">
        <f>SUMIFS('Aceite de Oliva'!ML$6:ML$257,'Aceite de Oliva'!$A$6:$A$257,"&gt;="&amp;$A272,'Aceite de Oliva'!$B$6:$B$257,"&lt;="&amp;$B272)</f>
        <v>0</v>
      </c>
      <c r="MP272" s="4">
        <f>SUMIFS('Aceite de Oliva'!MP$6:MP$257,'Aceite de Oliva'!$A$6:$A$257,"&gt;="&amp;$A272,'Aceite de Oliva'!$B$6:$B$257,"&lt;="&amp;$B272)</f>
        <v>0.8</v>
      </c>
      <c r="MQ272" s="4">
        <f>SUMIFS('Aceite de Oliva'!MQ$6:MQ$257,'Aceite de Oliva'!$A$6:$A$257,"&gt;="&amp;$A272,'Aceite de Oliva'!$B$6:$B$257,"&lt;="&amp;$B272)</f>
        <v>0</v>
      </c>
      <c r="MR272" s="4">
        <f>SUMIFS('Aceite de Oliva'!MR$6:MR$257,'Aceite de Oliva'!$A$6:$A$257,"&gt;="&amp;$A272,'Aceite de Oliva'!$B$6:$B$257,"&lt;="&amp;$B272)</f>
        <v>1.1200000000000001</v>
      </c>
      <c r="MS272" s="4">
        <f>SUMIFS('Aceite de Oliva'!MS$6:MS$257,'Aceite de Oliva'!$A$6:$A$257,"&gt;="&amp;$A272,'Aceite de Oliva'!$B$6:$B$257,"&lt;="&amp;$B272)</f>
        <v>0.63</v>
      </c>
      <c r="MW272" s="4">
        <f>SUMIFS('Aceite de Oliva'!MW$6:MW$257,'Aceite de Oliva'!$A$6:$A$257,"&gt;="&amp;$A272,'Aceite de Oliva'!$B$6:$B$257,"&lt;="&amp;$B272)</f>
        <v>0.58000000000000007</v>
      </c>
      <c r="MX272" s="4">
        <f>SUMIFS('Aceite de Oliva'!MX$6:MX$257,'Aceite de Oliva'!$A$6:$A$257,"&gt;="&amp;$A272,'Aceite de Oliva'!$B$6:$B$257,"&lt;="&amp;$B272)</f>
        <v>0</v>
      </c>
      <c r="MY272" s="4">
        <f>SUMIFS('Aceite de Oliva'!MY$6:MY$257,'Aceite de Oliva'!$A$6:$A$257,"&gt;="&amp;$A272,'Aceite de Oliva'!$B$6:$B$257,"&lt;="&amp;$B272)</f>
        <v>0.95</v>
      </c>
      <c r="MZ272" s="4">
        <f>SUMIFS('Aceite de Oliva'!MZ$6:MZ$257,'Aceite de Oliva'!$A$6:$A$257,"&gt;="&amp;$A272,'Aceite de Oliva'!$B$6:$B$257,"&lt;="&amp;$B272)</f>
        <v>0</v>
      </c>
      <c r="ND272" s="4">
        <f>SUMIFS('Aceite de Oliva'!ND$6:ND$257,'Aceite de Oliva'!$A$6:$A$257,"&gt;="&amp;$A272,'Aceite de Oliva'!$B$6:$B$257,"&lt;="&amp;$B272)</f>
        <v>0.48</v>
      </c>
      <c r="NE272" s="4">
        <f>SUMIFS('Aceite de Oliva'!NE$6:NE$257,'Aceite de Oliva'!$A$6:$A$257,"&gt;="&amp;$A272,'Aceite de Oliva'!$B$6:$B$257,"&lt;="&amp;$B272)</f>
        <v>0</v>
      </c>
      <c r="NF272" s="4">
        <f>SUMIFS('Aceite de Oliva'!NF$6:NF$257,'Aceite de Oliva'!$A$6:$A$257,"&gt;="&amp;$A272,'Aceite de Oliva'!$B$6:$B$257,"&lt;="&amp;$B272)</f>
        <v>0.6100000000000001</v>
      </c>
      <c r="NG272" s="4">
        <f>SUMIFS('Aceite de Oliva'!NG$6:NG$257,'Aceite de Oliva'!$A$6:$A$257,"&gt;="&amp;$A272,'Aceite de Oliva'!$B$6:$B$257,"&lt;="&amp;$B272)</f>
        <v>0</v>
      </c>
      <c r="NK272" s="4">
        <f>SUMIFS('Aceite de Oliva'!NK$6:NK$257,'Aceite de Oliva'!$A$6:$A$257,"&gt;="&amp;$A272,'Aceite de Oliva'!$B$6:$B$257,"&lt;="&amp;$B272)</f>
        <v>0.35</v>
      </c>
      <c r="NL272" s="4">
        <f>SUMIFS('Aceite de Oliva'!NL$6:NL$257,'Aceite de Oliva'!$A$6:$A$257,"&gt;="&amp;$A272,'Aceite de Oliva'!$B$6:$B$257,"&lt;="&amp;$B272)</f>
        <v>0</v>
      </c>
      <c r="NM272" s="4">
        <f>SUMIFS('Aceite de Oliva'!NM$6:NM$257,'Aceite de Oliva'!$A$6:$A$257,"&gt;="&amp;$A272,'Aceite de Oliva'!$B$6:$B$257,"&lt;="&amp;$B272)</f>
        <v>0.59</v>
      </c>
      <c r="NN272" s="4">
        <f>SUMIFS('Aceite de Oliva'!NN$6:NN$257,'Aceite de Oliva'!$A$6:$A$257,"&gt;="&amp;$A272,'Aceite de Oliva'!$B$6:$B$257,"&lt;="&amp;$B272)</f>
        <v>0</v>
      </c>
      <c r="NR272" s="4">
        <f>SUMIFS('Aceite de Oliva'!NR$6:NR$257,'Aceite de Oliva'!$A$6:$A$257,"&gt;="&amp;$A272,'Aceite de Oliva'!$B$6:$B$257,"&lt;="&amp;$B272)</f>
        <v>0.34</v>
      </c>
      <c r="NS272" s="4">
        <f>SUMIFS('Aceite de Oliva'!NS$6:NS$257,'Aceite de Oliva'!$A$6:$A$257,"&gt;="&amp;$A272,'Aceite de Oliva'!$B$6:$B$257,"&lt;="&amp;$B272)</f>
        <v>0</v>
      </c>
      <c r="NT272" s="4">
        <f>SUMIFS('Aceite de Oliva'!NT$6:NT$257,'Aceite de Oliva'!$A$6:$A$257,"&gt;="&amp;$A272,'Aceite de Oliva'!$B$6:$B$257,"&lt;="&amp;$B272)</f>
        <v>0.31</v>
      </c>
      <c r="NU272" s="4">
        <f>SUMIFS('Aceite de Oliva'!NU$6:NU$257,'Aceite de Oliva'!$A$6:$A$257,"&gt;="&amp;$A272,'Aceite de Oliva'!$B$6:$B$257,"&lt;="&amp;$B272)</f>
        <v>0</v>
      </c>
      <c r="NY272" s="4">
        <f>SUMIFS('Aceite de Oliva'!NY$6:NY$257,'Aceite de Oliva'!$A$6:$A$257,"&gt;="&amp;$A272,'Aceite de Oliva'!$B$6:$B$257,"&lt;="&amp;$B272)</f>
        <v>0.37</v>
      </c>
      <c r="NZ272" s="4">
        <f>SUMIFS('Aceite de Oliva'!NZ$6:NZ$257,'Aceite de Oliva'!$A$6:$A$257,"&gt;="&amp;$A272,'Aceite de Oliva'!$B$6:$B$257,"&lt;="&amp;$B272)</f>
        <v>0</v>
      </c>
      <c r="OA272" s="4">
        <f>SUMIFS('Aceite de Oliva'!OA$6:OA$257,'Aceite de Oliva'!$A$6:$A$257,"&gt;="&amp;$A272,'Aceite de Oliva'!$B$6:$B$257,"&lt;="&amp;$B272)</f>
        <v>0.43999999999999995</v>
      </c>
      <c r="OB272" s="4">
        <f>SUMIFS('Aceite de Oliva'!OB$6:OB$257,'Aceite de Oliva'!$A$6:$A$257,"&gt;="&amp;$A272,'Aceite de Oliva'!$B$6:$B$257,"&lt;="&amp;$B272)</f>
        <v>0</v>
      </c>
      <c r="OF272" s="4">
        <f>SUMIFS('Aceite de Oliva'!OF$6:OF$257,'Aceite de Oliva'!$A$6:$A$257,"&gt;="&amp;$A272,'Aceite de Oliva'!$B$6:$B$257,"&lt;="&amp;$B272)</f>
        <v>0.38</v>
      </c>
      <c r="OG272" s="4">
        <f>SUMIFS('Aceite de Oliva'!OG$6:OG$257,'Aceite de Oliva'!$A$6:$A$257,"&gt;="&amp;$A272,'Aceite de Oliva'!$B$6:$B$257,"&lt;="&amp;$B272)</f>
        <v>0.2</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0.84</v>
      </c>
      <c r="ON272" s="4">
        <f>SUMIFS('Aceite de Oliva'!ON$6:ON$257,'Aceite de Oliva'!$A$6:$A$257,"&gt;="&amp;$A272,'Aceite de Oliva'!$B$6:$B$257,"&lt;="&amp;$B272)</f>
        <v>0.61</v>
      </c>
      <c r="OO272" s="4">
        <f>SUMIFS('Aceite de Oliva'!OO$6:OO$257,'Aceite de Oliva'!$A$6:$A$257,"&gt;="&amp;$A272,'Aceite de Oliva'!$B$6:$B$257,"&lt;="&amp;$B272)</f>
        <v>1.1200000000000001</v>
      </c>
      <c r="OP272" s="4">
        <f>SUMIFS('Aceite de Oliva'!OP$6:OP$257,'Aceite de Oliva'!$A$6:$A$257,"&gt;="&amp;$A272,'Aceite de Oliva'!$B$6:$B$257,"&lt;="&amp;$B272)</f>
        <v>0.27</v>
      </c>
      <c r="OT272" s="4">
        <f>SUMIFS('Aceite de Oliva'!OT$6:OT$257,'Aceite de Oliva'!$A$6:$A$257,"&gt;="&amp;$A272,'Aceite de Oliva'!$B$6:$B$257,"&lt;="&amp;$B272)</f>
        <v>3.58</v>
      </c>
      <c r="OU272" s="4">
        <f>SUMIFS('Aceite de Oliva'!OU$6:OU$257,'Aceite de Oliva'!$A$6:$A$257,"&gt;="&amp;$A272,'Aceite de Oliva'!$B$6:$B$257,"&lt;="&amp;$B272)</f>
        <v>4.4800000000000004</v>
      </c>
      <c r="OV272" s="4">
        <f>SUMIFS('Aceite de Oliva'!OV$6:OV$257,'Aceite de Oliva'!$A$6:$A$257,"&gt;="&amp;$A272,'Aceite de Oliva'!$B$6:$B$257,"&lt;="&amp;$B272)</f>
        <v>3.7700000000000005</v>
      </c>
      <c r="OW272" s="4">
        <f>SUMIFS('Aceite de Oliva'!OW$6:OW$257,'Aceite de Oliva'!$A$6:$A$257,"&gt;="&amp;$A272,'Aceite de Oliva'!$B$6:$B$257,"&lt;="&amp;$B272)</f>
        <v>1.38</v>
      </c>
      <c r="PA272" s="4">
        <f>SUMIFS('Aceite de Oliva'!PA$6:PA$257,'Aceite de Oliva'!$A$6:$A$257,"&gt;="&amp;$A272,'Aceite de Oliva'!$B$6:$B$257,"&lt;="&amp;$B272)</f>
        <v>4.62</v>
      </c>
      <c r="PB272" s="4">
        <f>SUMIFS('Aceite de Oliva'!PB$6:PB$257,'Aceite de Oliva'!$A$6:$A$257,"&gt;="&amp;$A272,'Aceite de Oliva'!$B$6:$B$257,"&lt;="&amp;$B272)</f>
        <v>1.93</v>
      </c>
      <c r="PC272" s="4">
        <f>SUMIFS('Aceite de Oliva'!PC$6:PC$257,'Aceite de Oliva'!$A$6:$A$257,"&gt;="&amp;$A272,'Aceite de Oliva'!$B$6:$B$257,"&lt;="&amp;$B272)</f>
        <v>6.6099999999999994</v>
      </c>
      <c r="PD272" s="4">
        <f>SUMIFS('Aceite de Oliva'!PD$6:PD$257,'Aceite de Oliva'!$A$6:$A$257,"&gt;="&amp;$A272,'Aceite de Oliva'!$B$6:$B$257,"&lt;="&amp;$B272)</f>
        <v>1.19</v>
      </c>
      <c r="PH272" s="4">
        <f>SUMIFS('Aceite de Oliva'!PH$6:PH$257,'Aceite de Oliva'!$A$6:$A$257,"&gt;="&amp;$A272,'Aceite de Oliva'!$B$6:$B$257,"&lt;="&amp;$B272)</f>
        <v>1.8900000000000001</v>
      </c>
      <c r="PI272" s="4">
        <f>SUMIFS('Aceite de Oliva'!PI$6:PI$257,'Aceite de Oliva'!$A$6:$A$257,"&gt;="&amp;$A272,'Aceite de Oliva'!$B$6:$B$257,"&lt;="&amp;$B272)</f>
        <v>1.6300000000000001</v>
      </c>
      <c r="PJ272" s="4">
        <f>SUMIFS('Aceite de Oliva'!PJ$6:PJ$257,'Aceite de Oliva'!$A$6:$A$257,"&gt;="&amp;$A272,'Aceite de Oliva'!$B$6:$B$257,"&lt;="&amp;$B272)</f>
        <v>2.4699999999999998</v>
      </c>
      <c r="PK272" s="4">
        <f>SUMIFS('Aceite de Oliva'!PK$6:PK$257,'Aceite de Oliva'!$A$6:$A$257,"&gt;="&amp;$A272,'Aceite de Oliva'!$B$6:$B$257,"&lt;="&amp;$B272)</f>
        <v>0.47</v>
      </c>
      <c r="PO272" s="4">
        <f>SUMIFS('Aceite de Oliva'!PO$6:PO$257,'Aceite de Oliva'!$A$6:$A$257,"&gt;="&amp;$A272,'Aceite de Oliva'!$B$6:$B$257,"&lt;="&amp;$B272)</f>
        <v>1.9700000000000002</v>
      </c>
      <c r="PP272" s="4">
        <f>SUMIFS('Aceite de Oliva'!PP$6:PP$257,'Aceite de Oliva'!$A$6:$A$257,"&gt;="&amp;$A272,'Aceite de Oliva'!$B$6:$B$257,"&lt;="&amp;$B272)</f>
        <v>1.1000000000000001</v>
      </c>
      <c r="PQ272" s="4">
        <f>SUMIFS('Aceite de Oliva'!PQ$6:PQ$257,'Aceite de Oliva'!$A$6:$A$257,"&gt;="&amp;$A272,'Aceite de Oliva'!$B$6:$B$257,"&lt;="&amp;$B272)</f>
        <v>2.36</v>
      </c>
      <c r="PR272" s="4">
        <f>SUMIFS('Aceite de Oliva'!PR$6:PR$257,'Aceite de Oliva'!$A$6:$A$257,"&gt;="&amp;$A272,'Aceite de Oliva'!$B$6:$B$257,"&lt;="&amp;$B272)</f>
        <v>0</v>
      </c>
      <c r="PV272" s="4">
        <f>SUMIFS('Aceite de Oliva'!PV$6:PV$257,'Aceite de Oliva'!$A$6:$A$257,"&gt;="&amp;$A272,'Aceite de Oliva'!$B$6:$B$257,"&lt;="&amp;$B272)</f>
        <v>2.6100000000000003</v>
      </c>
      <c r="PW272" s="4">
        <f>SUMIFS('Aceite de Oliva'!PW$6:PW$257,'Aceite de Oliva'!$A$6:$A$257,"&gt;="&amp;$A272,'Aceite de Oliva'!$B$6:$B$257,"&lt;="&amp;$B272)</f>
        <v>0.56999999999999995</v>
      </c>
      <c r="PX272" s="4">
        <f>SUMIFS('Aceite de Oliva'!PX$6:PX$257,'Aceite de Oliva'!$A$6:$A$257,"&gt;="&amp;$A272,'Aceite de Oliva'!$B$6:$B$257,"&lt;="&amp;$B272)</f>
        <v>2.67</v>
      </c>
      <c r="PY272" s="4">
        <f>SUMIFS('Aceite de Oliva'!PY$6:PY$257,'Aceite de Oliva'!$A$6:$A$257,"&gt;="&amp;$A272,'Aceite de Oliva'!$B$6:$B$257,"&lt;="&amp;$B272)</f>
        <v>4.74</v>
      </c>
      <c r="QC272" s="4">
        <f>SUMIFS('Aceite de Oliva'!QC$6:QC$257,'Aceite de Oliva'!$A$6:$A$257,"&gt;="&amp;$A272,'Aceite de Oliva'!$B$6:$B$257,"&lt;="&amp;$B272)</f>
        <v>4.3</v>
      </c>
      <c r="QD272" s="4">
        <f>SUMIFS('Aceite de Oliva'!QD$6:QD$257,'Aceite de Oliva'!$A$6:$A$257,"&gt;="&amp;$A272,'Aceite de Oliva'!$B$6:$B$257,"&lt;="&amp;$B272)</f>
        <v>1.98</v>
      </c>
      <c r="QE272" s="4">
        <f>SUMIFS('Aceite de Oliva'!QE$6:QE$257,'Aceite de Oliva'!$A$6:$A$257,"&gt;="&amp;$A272,'Aceite de Oliva'!$B$6:$B$257,"&lt;="&amp;$B272)</f>
        <v>2.52</v>
      </c>
      <c r="QF272" s="4">
        <f>SUMIFS('Aceite de Oliva'!QF$6:QF$257,'Aceite de Oliva'!$A$6:$A$257,"&gt;="&amp;$A272,'Aceite de Oliva'!$B$6:$B$257,"&lt;="&amp;$B272)</f>
        <v>15.32</v>
      </c>
      <c r="QJ272" s="4">
        <f>SUMIFS('Aceite de Oliva'!QJ$6:QJ$257,'Aceite de Oliva'!$A$6:$A$257,"&gt;="&amp;$A272,'Aceite de Oliva'!$B$6:$B$257,"&lt;="&amp;$B272)</f>
        <v>26.29</v>
      </c>
      <c r="QK272" s="4">
        <f>SUMIFS('Aceite de Oliva'!QK$6:QK$257,'Aceite de Oliva'!$A$6:$A$257,"&gt;="&amp;$A272,'Aceite de Oliva'!$B$6:$B$257,"&lt;="&amp;$B272)</f>
        <v>1.54</v>
      </c>
      <c r="QL272" s="4">
        <f>SUMIFS('Aceite de Oliva'!QL$6:QL$257,'Aceite de Oliva'!$A$6:$A$257,"&gt;="&amp;$A272,'Aceite de Oliva'!$B$6:$B$257,"&lt;="&amp;$B272)</f>
        <v>41.96</v>
      </c>
      <c r="QM272" s="4">
        <f>SUMIFS('Aceite de Oliva'!QM$6:QM$257,'Aceite de Oliva'!$A$6:$A$257,"&gt;="&amp;$A272,'Aceite de Oliva'!$B$6:$B$257,"&lt;="&amp;$B272)</f>
        <v>7.29</v>
      </c>
      <c r="QQ272" s="4">
        <f>SUMIFS('Aceite de Oliva'!QQ$6:QQ$257,'Aceite de Oliva'!$A$6:$A$257,"&gt;="&amp;$A272,'Aceite de Oliva'!$B$6:$B$257,"&lt;="&amp;$B272)</f>
        <v>6.3599999999999994</v>
      </c>
      <c r="QR272" s="4">
        <f>SUMIFS('Aceite de Oliva'!QR$6:QR$257,'Aceite de Oliva'!$A$6:$A$257,"&gt;="&amp;$A272,'Aceite de Oliva'!$B$6:$B$257,"&lt;="&amp;$B272)</f>
        <v>2.35</v>
      </c>
      <c r="QS272" s="4">
        <f>SUMIFS('Aceite de Oliva'!QS$6:QS$257,'Aceite de Oliva'!$A$6:$A$257,"&gt;="&amp;$A272,'Aceite de Oliva'!$B$6:$B$257,"&lt;="&amp;$B272)</f>
        <v>9.43</v>
      </c>
      <c r="QT272" s="4">
        <f>SUMIFS('Aceite de Oliva'!QT$6:QT$257,'Aceite de Oliva'!$A$6:$A$257,"&gt;="&amp;$A272,'Aceite de Oliva'!$B$6:$B$257,"&lt;="&amp;$B272)</f>
        <v>0.72</v>
      </c>
      <c r="QX272" s="4">
        <f>SUMIFS('Aceite de Oliva'!QX$6:QX$257,'Aceite de Oliva'!$A$6:$A$257,"&gt;="&amp;$A272,'Aceite de Oliva'!$B$6:$B$257,"&lt;="&amp;$B272)</f>
        <v>4.3599999999999994</v>
      </c>
      <c r="QY272" s="4">
        <f>SUMIFS('Aceite de Oliva'!QY$6:QY$257,'Aceite de Oliva'!$A$6:$A$257,"&gt;="&amp;$A272,'Aceite de Oliva'!$B$6:$B$257,"&lt;="&amp;$B272)</f>
        <v>5.26</v>
      </c>
      <c r="QZ272" s="4">
        <f>SUMIFS('Aceite de Oliva'!QZ$6:QZ$257,'Aceite de Oliva'!$A$6:$A$257,"&gt;="&amp;$A272,'Aceite de Oliva'!$B$6:$B$257,"&lt;="&amp;$B272)</f>
        <v>5.5600000000000005</v>
      </c>
      <c r="RA272" s="4">
        <f>SUMIFS('Aceite de Oliva'!RA$6:RA$257,'Aceite de Oliva'!$A$6:$A$257,"&gt;="&amp;$A272,'Aceite de Oliva'!$B$6:$B$257,"&lt;="&amp;$B272)</f>
        <v>0</v>
      </c>
      <c r="RE272" s="4">
        <f>SUMIFS('Aceite de Oliva'!RE$6:RE$257,'Aceite de Oliva'!$A$6:$A$257,"&gt;="&amp;$A272,'Aceite de Oliva'!$B$6:$B$257,"&lt;="&amp;$B272)</f>
        <v>4.22</v>
      </c>
      <c r="RF272" s="4">
        <f>SUMIFS('Aceite de Oliva'!RF$6:RF$257,'Aceite de Oliva'!$A$6:$A$257,"&gt;="&amp;$A272,'Aceite de Oliva'!$B$6:$B$257,"&lt;="&amp;$B272)</f>
        <v>7.67</v>
      </c>
      <c r="RG272" s="4">
        <f>SUMIFS('Aceite de Oliva'!RG$6:RG$257,'Aceite de Oliva'!$A$6:$A$257,"&gt;="&amp;$A272,'Aceite de Oliva'!$B$6:$B$257,"&lt;="&amp;$B272)</f>
        <v>3.9299999999999997</v>
      </c>
      <c r="RH272" s="4">
        <f>SUMIFS('Aceite de Oliva'!RH$6:RH$257,'Aceite de Oliva'!$A$6:$A$257,"&gt;="&amp;$A272,'Aceite de Oliva'!$B$6:$B$257,"&lt;="&amp;$B272)</f>
        <v>2.66</v>
      </c>
      <c r="RL272" s="4">
        <f>SUMIFS('Aceite de Oliva'!RL$6:RL$257,'Aceite de Oliva'!$A$6:$A$257,"&gt;="&amp;$A272,'Aceite de Oliva'!$B$6:$B$257,"&lt;="&amp;$B272)</f>
        <v>3.6500000000000004</v>
      </c>
      <c r="RM272" s="4">
        <f>SUMIFS('Aceite de Oliva'!RM$6:RM$257,'Aceite de Oliva'!$A$6:$A$257,"&gt;="&amp;$A272,'Aceite de Oliva'!$B$6:$B$257,"&lt;="&amp;$B272)</f>
        <v>4.47</v>
      </c>
      <c r="RN272" s="4">
        <f>SUMIFS('Aceite de Oliva'!RN$6:RN$257,'Aceite de Oliva'!$A$6:$A$257,"&gt;="&amp;$A272,'Aceite de Oliva'!$B$6:$B$257,"&lt;="&amp;$B272)</f>
        <v>3.75</v>
      </c>
      <c r="RO272" s="4">
        <f>SUMIFS('Aceite de Oliva'!RO$6:RO$257,'Aceite de Oliva'!$A$6:$A$257,"&gt;="&amp;$A272,'Aceite de Oliva'!$B$6:$B$257,"&lt;="&amp;$B272)</f>
        <v>3.18</v>
      </c>
    </row>
    <row r="273" spans="1:483" x14ac:dyDescent="0.25">
      <c r="A273" s="9">
        <f>'TAM Aceite de Oliva'!B21</f>
        <v>4.2</v>
      </c>
      <c r="B273" s="9">
        <f>'TAM Aceite de Oliva'!C21</f>
        <v>4.3</v>
      </c>
      <c r="C273" s="9"/>
      <c r="D273" s="4">
        <f>SUMIFS('Aceite de Oliva'!D$6:D$257,'Aceite de Oliva'!$A$6:$A$257,"&gt;="&amp;$A273,'Aceite de Oliva'!$B$6:$B$257,"&lt;="&amp;$B273)</f>
        <v>1.74</v>
      </c>
      <c r="E273" s="4">
        <f>SUMIFS('Aceite de Oliva'!E$6:E$257,'Aceite de Oliva'!$A$6:$A$257,"&gt;="&amp;$A273,'Aceite de Oliva'!$B$6:$B$257,"&lt;="&amp;$B273)</f>
        <v>1.6099999999999999</v>
      </c>
      <c r="F273" s="4">
        <f>SUMIFS('Aceite de Oliva'!F$6:F$257,'Aceite de Oliva'!$A$6:$A$257,"&gt;="&amp;$A273,'Aceite de Oliva'!$B$6:$B$257,"&lt;="&amp;$B273)</f>
        <v>2.37</v>
      </c>
      <c r="G273" s="4">
        <f>SUMIFS('Aceite de Oliva'!G$6:G$257,'Aceite de Oliva'!$A$6:$A$257,"&gt;="&amp;$A273,'Aceite de Oliva'!$B$6:$B$257,"&lt;="&amp;$B273)</f>
        <v>0</v>
      </c>
      <c r="H273" s="9"/>
      <c r="I273" s="9"/>
      <c r="J273" s="9"/>
      <c r="K273" s="4">
        <f>SUMIFS('Aceite de Oliva'!K$6:K$257,'Aceite de Oliva'!$A$6:$A$257,"&gt;="&amp;$A273,'Aceite de Oliva'!$B$6:$B$257,"&lt;="&amp;$B273)</f>
        <v>2.44</v>
      </c>
      <c r="L273" s="4">
        <f>SUMIFS('Aceite de Oliva'!L$6:L$257,'Aceite de Oliva'!$A$6:$A$257,"&gt;="&amp;$A273,'Aceite de Oliva'!$B$6:$B$257,"&lt;="&amp;$B273)</f>
        <v>2.75</v>
      </c>
      <c r="M273" s="4">
        <f>SUMIFS('Aceite de Oliva'!M$6:M$257,'Aceite de Oliva'!$A$6:$A$257,"&gt;="&amp;$A273,'Aceite de Oliva'!$B$6:$B$257,"&lt;="&amp;$B273)</f>
        <v>3.21</v>
      </c>
      <c r="N273" s="4">
        <f>SUMIFS('Aceite de Oliva'!N$6:N$257,'Aceite de Oliva'!$A$6:$A$257,"&gt;="&amp;$A273,'Aceite de Oliva'!$B$6:$B$257,"&lt;="&amp;$B273)</f>
        <v>0</v>
      </c>
      <c r="O273" s="9"/>
      <c r="P273" s="9"/>
      <c r="Q273" s="9"/>
      <c r="R273" s="4">
        <f>SUMIFS('Aceite de Oliva'!R$6:R$257,'Aceite de Oliva'!$A$6:$A$257,"&gt;="&amp;$A273,'Aceite de Oliva'!$B$6:$B$257,"&lt;="&amp;$B273)</f>
        <v>1.77</v>
      </c>
      <c r="S273" s="4">
        <f>SUMIFS('Aceite de Oliva'!S$6:S$257,'Aceite de Oliva'!$A$6:$A$257,"&gt;="&amp;$A273,'Aceite de Oliva'!$B$6:$B$257,"&lt;="&amp;$B273)</f>
        <v>3.02</v>
      </c>
      <c r="T273" s="4">
        <f>SUMIFS('Aceite de Oliva'!T$6:T$257,'Aceite de Oliva'!$A$6:$A$257,"&gt;="&amp;$A273,'Aceite de Oliva'!$B$6:$B$257,"&lt;="&amp;$B273)</f>
        <v>1.91</v>
      </c>
      <c r="U273" s="4">
        <f>SUMIFS('Aceite de Oliva'!U$6:U$257,'Aceite de Oliva'!$A$6:$A$257,"&gt;="&amp;$A273,'Aceite de Oliva'!$B$6:$B$257,"&lt;="&amp;$B273)</f>
        <v>0.47000000000000003</v>
      </c>
      <c r="V273" s="9"/>
      <c r="W273" s="9"/>
      <c r="X273" s="9"/>
      <c r="Y273" s="4">
        <f>SUMIFS('Aceite de Oliva'!Y$6:Y$257,'Aceite de Oliva'!$A$6:$A$257,"&gt;="&amp;$A273,'Aceite de Oliva'!$B$6:$B$257,"&lt;="&amp;$B273)</f>
        <v>1.76</v>
      </c>
      <c r="Z273" s="4">
        <f>SUMIFS('Aceite de Oliva'!Z$6:Z$257,'Aceite de Oliva'!$A$6:$A$257,"&gt;="&amp;$A273,'Aceite de Oliva'!$B$6:$B$257,"&lt;="&amp;$B273)</f>
        <v>1.04</v>
      </c>
      <c r="AA273" s="4">
        <f>SUMIFS('Aceite de Oliva'!AA$6:AA$257,'Aceite de Oliva'!$A$6:$A$257,"&gt;="&amp;$A273,'Aceite de Oliva'!$B$6:$B$257,"&lt;="&amp;$B273)</f>
        <v>2.1799999999999997</v>
      </c>
      <c r="AB273" s="4">
        <f>SUMIFS('Aceite de Oliva'!AB$6:AB$257,'Aceite de Oliva'!$A$6:$A$257,"&gt;="&amp;$A273,'Aceite de Oliva'!$B$6:$B$257,"&lt;="&amp;$B273)</f>
        <v>0</v>
      </c>
      <c r="AC273" s="9"/>
      <c r="AD273" s="9"/>
      <c r="AE273" s="9"/>
      <c r="AF273" s="4">
        <f>SUMIFS('Aceite de Oliva'!AF$6:AF$257,'Aceite de Oliva'!$A$6:$A$257,"&gt;="&amp;$A273,'Aceite de Oliva'!$B$6:$B$257,"&lt;="&amp;$B273)</f>
        <v>3.21</v>
      </c>
      <c r="AG273" s="4">
        <f>SUMIFS('Aceite de Oliva'!AG$6:AG$257,'Aceite de Oliva'!$A$6:$A$257,"&gt;="&amp;$A273,'Aceite de Oliva'!$B$6:$B$257,"&lt;="&amp;$B273)</f>
        <v>2.46</v>
      </c>
      <c r="AH273" s="4">
        <f>SUMIFS('Aceite de Oliva'!AH$6:AH$257,'Aceite de Oliva'!$A$6:$A$257,"&gt;="&amp;$A273,'Aceite de Oliva'!$B$6:$B$257,"&lt;="&amp;$B273)</f>
        <v>5.35</v>
      </c>
      <c r="AI273" s="4">
        <f>SUMIFS('Aceite de Oliva'!AI$6:AI$257,'Aceite de Oliva'!$A$6:$A$257,"&gt;="&amp;$A273,'Aceite de Oliva'!$B$6:$B$257,"&lt;="&amp;$B273)</f>
        <v>0.5</v>
      </c>
      <c r="AJ273" s="9"/>
      <c r="AK273" s="9"/>
      <c r="AL273" s="9"/>
      <c r="AM273" s="4">
        <f>SUMIFS('Aceite de Oliva'!AM$6:AM$257,'Aceite de Oliva'!$A$6:$A$257,"&gt;="&amp;$A273,'Aceite de Oliva'!$B$6:$B$257,"&lt;="&amp;$B273)</f>
        <v>3.21</v>
      </c>
      <c r="AN273" s="4">
        <f>SUMIFS('Aceite de Oliva'!AN$6:AN$257,'Aceite de Oliva'!$A$6:$A$257,"&gt;="&amp;$A273,'Aceite de Oliva'!$B$6:$B$257,"&lt;="&amp;$B273)</f>
        <v>2.42</v>
      </c>
      <c r="AO273" s="4">
        <f>SUMIFS('Aceite de Oliva'!AO$6:AO$257,'Aceite de Oliva'!$A$6:$A$257,"&gt;="&amp;$A273,'Aceite de Oliva'!$B$6:$B$257,"&lt;="&amp;$B273)</f>
        <v>5.58</v>
      </c>
      <c r="AP273" s="4">
        <f>SUMIFS('Aceite de Oliva'!AP$6:AP$257,'Aceite de Oliva'!$A$6:$A$257,"&gt;="&amp;$A273,'Aceite de Oliva'!$B$6:$B$257,"&lt;="&amp;$B273)</f>
        <v>0.4</v>
      </c>
      <c r="AQ273" s="9"/>
      <c r="AR273" s="9"/>
      <c r="AT273" s="4">
        <f>SUMIFS('Aceite de Oliva'!AT$6:AT$257,'Aceite de Oliva'!$A$6:$A$257,"&gt;="&amp;$A273,'Aceite de Oliva'!$B$6:$B$257,"&lt;="&amp;$B273)</f>
        <v>3.12</v>
      </c>
      <c r="AU273" s="4">
        <f>SUMIFS('Aceite de Oliva'!AU$6:AU$257,'Aceite de Oliva'!$A$6:$A$257,"&gt;="&amp;$A273,'Aceite de Oliva'!$B$6:$B$257,"&lt;="&amp;$B273)</f>
        <v>2.16</v>
      </c>
      <c r="AV273" s="4">
        <f>SUMIFS('Aceite de Oliva'!AV$6:AV$257,'Aceite de Oliva'!$A$6:$A$257,"&gt;="&amp;$A273,'Aceite de Oliva'!$B$6:$B$257,"&lt;="&amp;$B273)</f>
        <v>3.68</v>
      </c>
      <c r="AW273" s="4">
        <f>SUMIFS('Aceite de Oliva'!AW$6:AW$257,'Aceite de Oliva'!$A$6:$A$257,"&gt;="&amp;$A273,'Aceite de Oliva'!$B$6:$B$257,"&lt;="&amp;$B273)</f>
        <v>0.55000000000000004</v>
      </c>
      <c r="BA273" s="4">
        <f>SUMIFS('Aceite de Oliva'!BA$6:BA$257,'Aceite de Oliva'!$A$6:$A$257,"&gt;="&amp;A273,'Aceite de Oliva'!$B$6:$B$257,"&lt;="&amp;B273)</f>
        <v>2.5199999999999996</v>
      </c>
      <c r="BB273" s="4">
        <f>SUMIFS('Aceite de Oliva'!BB$6:BB$257,'Aceite de Oliva'!$A$6:$A$257,"&gt;="&amp;$A273,'Aceite de Oliva'!$B$6:$B$257,"&lt;="&amp;$B273)</f>
        <v>1.21</v>
      </c>
      <c r="BC273" s="4">
        <f>SUMIFS('Aceite de Oliva'!BC$6:BC$257,'Aceite de Oliva'!$A$6:$A$257,"&gt;="&amp;$A273,'Aceite de Oliva'!$B$6:$B$257,"&lt;="&amp;$B273)</f>
        <v>4.3099999999999996</v>
      </c>
      <c r="BD273" s="4">
        <f>SUMIFS('Aceite de Oliva'!BD$6:BD$257,'Aceite de Oliva'!$A$6:$A$257,"&gt;="&amp;$A273,'Aceite de Oliva'!$B$6:$B$257,"&lt;="&amp;$B273)</f>
        <v>0.59</v>
      </c>
      <c r="BH273" s="4">
        <f>SUMIFS('Aceite de Oliva'!BH$6:BH$257,'Aceite de Oliva'!$A$6:$A$257,"&gt;="&amp;$A273,'Aceite de Oliva'!$B$6:$B$257,"&lt;="&amp;$B273)</f>
        <v>3.2800000000000002</v>
      </c>
      <c r="BI273" s="4">
        <f>SUMIFS('Aceite de Oliva'!BI$6:BI$257,'Aceite de Oliva'!$A$6:$A$257,"&gt;="&amp;$A273,'Aceite de Oliva'!$B$6:$B$257,"&lt;="&amp;$B273)</f>
        <v>3.71</v>
      </c>
      <c r="BJ273" s="4">
        <f>SUMIFS('Aceite de Oliva'!BJ$6:BJ$257,'Aceite de Oliva'!$A$6:$A$257,"&gt;="&amp;$A273,'Aceite de Oliva'!$B$6:$B$257,"&lt;="&amp;$B273)</f>
        <v>2.63</v>
      </c>
      <c r="BK273" s="4">
        <f>SUMIFS('Aceite de Oliva'!BK$6:BK$257,'Aceite de Oliva'!$A$6:$A$257,"&gt;="&amp;$A273,'Aceite de Oliva'!$B$6:$B$257,"&lt;="&amp;$B273)</f>
        <v>3.26</v>
      </c>
      <c r="BO273" s="4">
        <f>SUMIFS('Aceite de Oliva'!BO$6:BO$257,'Aceite de Oliva'!$A$6:$A$257,"&gt;="&amp;$A273,'Aceite de Oliva'!$B$6:$B$257,"&lt;="&amp;$B273)</f>
        <v>2.99</v>
      </c>
      <c r="BP273" s="4">
        <f>SUMIFS('Aceite de Oliva'!BP$6:BP$257,'Aceite de Oliva'!$A$6:$A$257,"&gt;="&amp;$A273,'Aceite de Oliva'!$B$6:$B$257,"&lt;="&amp;$B273)</f>
        <v>2.29</v>
      </c>
      <c r="BQ273" s="4">
        <f>SUMIFS('Aceite de Oliva'!BQ$6:BQ$257,'Aceite de Oliva'!$A$6:$A$257,"&gt;="&amp;$A273,'Aceite de Oliva'!$B$6:$B$257,"&lt;="&amp;$B273)</f>
        <v>3.46</v>
      </c>
      <c r="BR273" s="4">
        <f>SUMIFS('Aceite de Oliva'!BR$6:BR$257,'Aceite de Oliva'!$A$6:$A$257,"&gt;="&amp;$A273,'Aceite de Oliva'!$B$6:$B$257,"&lt;="&amp;$B273)</f>
        <v>2.14</v>
      </c>
      <c r="BV273" s="4">
        <f>SUMIFS('Aceite de Oliva'!BV$6:BV$257,'Aceite de Oliva'!$A$6:$A$257,"&gt;="&amp;$A273,'Aceite de Oliva'!$B$6:$B$257,"&lt;="&amp;$B273)</f>
        <v>1.01</v>
      </c>
      <c r="BW273" s="4">
        <f>SUMIFS('Aceite de Oliva'!BW$6:BW$257,'Aceite de Oliva'!$A$6:$A$257,"&gt;="&amp;$A273,'Aceite de Oliva'!$B$6:$B$257,"&lt;="&amp;$B273)</f>
        <v>0.51</v>
      </c>
      <c r="BX273" s="4">
        <f>SUMIFS('Aceite de Oliva'!BX$6:BX$257,'Aceite de Oliva'!$A$6:$A$257,"&gt;="&amp;$A273,'Aceite de Oliva'!$B$6:$B$257,"&lt;="&amp;$B273)</f>
        <v>1.74</v>
      </c>
      <c r="BY273" s="4">
        <f>SUMIFS('Aceite de Oliva'!BY$6:BY$257,'Aceite de Oliva'!$A$6:$A$257,"&gt;="&amp;$A273,'Aceite de Oliva'!$B$6:$B$257,"&lt;="&amp;$B273)</f>
        <v>0</v>
      </c>
      <c r="CC273" s="4">
        <f>SUMIFS('Aceite de Oliva'!CC$6:CC$257,'Aceite de Oliva'!$A$6:$A$257,"&gt;="&amp;$A273,'Aceite de Oliva'!$B$6:$B$257,"&lt;="&amp;$B273)</f>
        <v>0.44000000000000006</v>
      </c>
      <c r="CD273" s="4">
        <f>SUMIFS('Aceite de Oliva'!CD$6:CD$257,'Aceite de Oliva'!$A$6:$A$257,"&gt;="&amp;$A273,'Aceite de Oliva'!$B$6:$B$257,"&lt;="&amp;$B273)</f>
        <v>0.82000000000000006</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0.47000000000000003</v>
      </c>
      <c r="CK273" s="4">
        <f>SUMIFS('Aceite de Oliva'!CK$6:CK$257,'Aceite de Oliva'!$A$6:$A$257,"&gt;="&amp;$A273,'Aceite de Oliva'!$B$6:$B$257,"&lt;="&amp;$B273)</f>
        <v>0</v>
      </c>
      <c r="CL273" s="4">
        <f>SUMIFS('Aceite de Oliva'!CL$6:CL$257,'Aceite de Oliva'!$A$6:$A$257,"&gt;="&amp;$A273,'Aceite de Oliva'!$B$6:$B$257,"&lt;="&amp;$B273)</f>
        <v>0.57999999999999996</v>
      </c>
      <c r="CM273" s="4">
        <f>SUMIFS('Aceite de Oliva'!CM$6:CM$257,'Aceite de Oliva'!$A$6:$A$257,"&gt;="&amp;$A273,'Aceite de Oliva'!$B$6:$B$257,"&lt;="&amp;$B273)</f>
        <v>0.69</v>
      </c>
      <c r="CQ273" s="4">
        <f>SUMIFS('Aceite de Oliva'!CQ$6:CQ$257,'Aceite de Oliva'!$A$6:$A$257,"&gt;="&amp;$A273,'Aceite de Oliva'!$B$6:$B$257,"&lt;="&amp;$B273)</f>
        <v>0.28999999999999998</v>
      </c>
      <c r="CR273" s="4">
        <f>SUMIFS('Aceite de Oliva'!CR$6:CR$257,'Aceite de Oliva'!$A$6:$A$257,"&gt;="&amp;$A273,'Aceite de Oliva'!$B$6:$B$257,"&lt;="&amp;$B273)</f>
        <v>0.22</v>
      </c>
      <c r="CS273" s="4">
        <f>SUMIFS('Aceite de Oliva'!CS$6:CS$257,'Aceite de Oliva'!$A$6:$A$257,"&gt;="&amp;$A273,'Aceite de Oliva'!$B$6:$B$257,"&lt;="&amp;$B273)</f>
        <v>0.27</v>
      </c>
      <c r="CT273" s="4">
        <f>SUMIFS('Aceite de Oliva'!CT$6:CT$257,'Aceite de Oliva'!$A$6:$A$257,"&gt;="&amp;$A273,'Aceite de Oliva'!$B$6:$B$257,"&lt;="&amp;$B273)</f>
        <v>0</v>
      </c>
      <c r="CX273" s="4">
        <f>SUMIFS('Aceite de Oliva'!CX$6:CX$257,'Aceite de Oliva'!$A$6:$A$257,"&gt;="&amp;$A273,'Aceite de Oliva'!$B$6:$B$257,"&lt;="&amp;$B273)</f>
        <v>0.08</v>
      </c>
      <c r="CY273" s="4">
        <f>SUMIFS('Aceite de Oliva'!CY$6:CY$257,'Aceite de Oliva'!$A$6:$A$257,"&gt;="&amp;$A273,'Aceite de Oliva'!$B$6:$B$257,"&lt;="&amp;$B273)</f>
        <v>0</v>
      </c>
      <c r="CZ273" s="4">
        <f>SUMIFS('Aceite de Oliva'!CZ$6:CZ$257,'Aceite de Oliva'!$A$6:$A$257,"&gt;="&amp;$A273,'Aceite de Oliva'!$B$6:$B$257,"&lt;="&amp;$B273)</f>
        <v>0.14000000000000001</v>
      </c>
      <c r="DA273" s="4">
        <f>SUMIFS('Aceite de Oliva'!DA$6:DA$257,'Aceite de Oliva'!$A$6:$A$257,"&gt;="&amp;$A273,'Aceite de Oliva'!$B$6:$B$257,"&lt;="&amp;$B273)</f>
        <v>0</v>
      </c>
      <c r="DE273" s="4">
        <f>SUMIFS('Aceite de Oliva'!DE$6:DE$257,'Aceite de Oliva'!$A$6:$A$257,"&gt;="&amp;$A273,'Aceite de Oliva'!$B$6:$B$257,"&lt;="&amp;$B273)</f>
        <v>0.56000000000000005</v>
      </c>
      <c r="DF273" s="4">
        <f>SUMIFS('Aceite de Oliva'!DF$6:DF$257,'Aceite de Oliva'!$A$6:$A$257,"&gt;="&amp;$A273,'Aceite de Oliva'!$B$6:$B$257,"&lt;="&amp;$B273)</f>
        <v>1.89</v>
      </c>
      <c r="DG273" s="4">
        <f>SUMIFS('Aceite de Oliva'!DG$6:DG$257,'Aceite de Oliva'!$A$6:$A$257,"&gt;="&amp;$A273,'Aceite de Oliva'!$B$6:$B$257,"&lt;="&amp;$B273)</f>
        <v>0.26</v>
      </c>
      <c r="DH273" s="4">
        <f>SUMIFS('Aceite de Oliva'!DH$6:DH$257,'Aceite de Oliva'!$A$6:$A$257,"&gt;="&amp;$A273,'Aceite de Oliva'!$B$6:$B$257,"&lt;="&amp;$B273)</f>
        <v>0</v>
      </c>
      <c r="DL273" s="4">
        <f>SUMIFS('Aceite de Oliva'!DL$6:DL$257,'Aceite de Oliva'!$A$6:$A$257,"&gt;="&amp;$A273,'Aceite de Oliva'!$B$6:$B$257,"&lt;="&amp;$B273)</f>
        <v>0.13</v>
      </c>
      <c r="DM273" s="4">
        <f>SUMIFS('Aceite de Oliva'!DM$6:DM$257,'Aceite de Oliva'!$A$6:$A$257,"&gt;="&amp;$A273,'Aceite de Oliva'!$B$6:$B$257,"&lt;="&amp;$B273)</f>
        <v>0.24000000000000002</v>
      </c>
      <c r="DN273" s="4">
        <f>SUMIFS('Aceite de Oliva'!DN$6:DN$257,'Aceite de Oliva'!$A$6:$A$257,"&gt;="&amp;$A273,'Aceite de Oliva'!$B$6:$B$257,"&lt;="&amp;$B273)</f>
        <v>0.11</v>
      </c>
      <c r="DO273" s="4">
        <f>SUMIFS('Aceite de Oliva'!DO$6:DO$257,'Aceite de Oliva'!$A$6:$A$257,"&gt;="&amp;$A273,'Aceite de Oliva'!$B$6:$B$257,"&lt;="&amp;$B273)</f>
        <v>0.1</v>
      </c>
      <c r="DS273" s="4">
        <f>SUMIFS('Aceite de Oliva'!DS$6:DS$257,'Aceite de Oliva'!$A$6:$A$257,"&gt;="&amp;$A273,'Aceite de Oliva'!$B$6:$B$257,"&lt;="&amp;$B273)</f>
        <v>0.85</v>
      </c>
      <c r="DT273" s="4">
        <f>SUMIFS('Aceite de Oliva'!DT$6:DT$257,'Aceite de Oliva'!$A$6:$A$257,"&gt;="&amp;$A273,'Aceite de Oliva'!$B$6:$B$257,"&lt;="&amp;$B273)</f>
        <v>0.12</v>
      </c>
      <c r="DU273" s="4">
        <f>SUMIFS('Aceite de Oliva'!DU$6:DU$257,'Aceite de Oliva'!$A$6:$A$257,"&gt;="&amp;$A273,'Aceite de Oliva'!$B$6:$B$257,"&lt;="&amp;$B273)</f>
        <v>0.78</v>
      </c>
      <c r="DV273" s="4">
        <f>SUMIFS('Aceite de Oliva'!DV$6:DV$257,'Aceite de Oliva'!$A$6:$A$257,"&gt;="&amp;$A273,'Aceite de Oliva'!$B$6:$B$257,"&lt;="&amp;$B273)</f>
        <v>0.86</v>
      </c>
      <c r="DZ273" s="4">
        <f>SUMIFS('Aceite de Oliva'!DZ$6:DZ$257,'Aceite de Oliva'!$A$6:$A$257,"&gt;="&amp;$A273,'Aceite de Oliva'!$B$6:$B$257,"&lt;="&amp;$B273)</f>
        <v>0.22999999999999998</v>
      </c>
      <c r="EA273" s="4">
        <f>SUMIFS('Aceite de Oliva'!EA$6:EA$257,'Aceite de Oliva'!$A$6:$A$257,"&gt;="&amp;$A273,'Aceite de Oliva'!$B$6:$B$257,"&lt;="&amp;$B273)</f>
        <v>0</v>
      </c>
      <c r="EB273" s="4">
        <f>SUMIFS('Aceite de Oliva'!EB$6:EB$257,'Aceite de Oliva'!$A$6:$A$257,"&gt;="&amp;$A273,'Aceite de Oliva'!$B$6:$B$257,"&lt;="&amp;$B273)</f>
        <v>0.25</v>
      </c>
      <c r="EC273" s="4">
        <f>SUMIFS('Aceite de Oliva'!EC$6:EC$257,'Aceite de Oliva'!$A$6:$A$257,"&gt;="&amp;$A273,'Aceite de Oliva'!$B$6:$B$257,"&lt;="&amp;$B273)</f>
        <v>0</v>
      </c>
      <c r="EG273" s="4">
        <f>SUMIFS('Aceite de Oliva'!EG$6:EG$257,'Aceite de Oliva'!$A$6:$A$257,"&gt;="&amp;$A273,'Aceite de Oliva'!$B$6:$B$257,"&lt;="&amp;$B273)</f>
        <v>0.15</v>
      </c>
      <c r="EH273" s="4">
        <f>SUMIFS('Aceite de Oliva'!EH$6:EH$257,'Aceite de Oliva'!$A$6:$A$257,"&gt;="&amp;$A273,'Aceite de Oliva'!$B$6:$B$257,"&lt;="&amp;$B273)</f>
        <v>7.0000000000000007E-2</v>
      </c>
      <c r="EI273" s="4">
        <f>SUMIFS('Aceite de Oliva'!EI$6:EI$257,'Aceite de Oliva'!$A$6:$A$257,"&gt;="&amp;$A273,'Aceite de Oliva'!$B$6:$B$257,"&lt;="&amp;$B273)</f>
        <v>0.24000000000000002</v>
      </c>
      <c r="EJ273" s="4">
        <f>SUMIFS('Aceite de Oliva'!EJ$6:EJ$257,'Aceite de Oliva'!$A$6:$A$257,"&gt;="&amp;$A273,'Aceite de Oliva'!$B$6:$B$257,"&lt;="&amp;$B273)</f>
        <v>0</v>
      </c>
      <c r="EN273" s="4">
        <f>SUMIFS('Aceite de Oliva'!EN$6:EN$257,'Aceite de Oliva'!$A$6:$A$257,"&gt;="&amp;$A273,'Aceite de Oliva'!$B$6:$B$257,"&lt;="&amp;$B273)</f>
        <v>0.62</v>
      </c>
      <c r="EO273" s="4">
        <f>SUMIFS('Aceite de Oliva'!EO$6:EO$257,'Aceite de Oliva'!$A$6:$A$257,"&gt;="&amp;$A273,'Aceite de Oliva'!$B$6:$B$257,"&lt;="&amp;$B273)</f>
        <v>0</v>
      </c>
      <c r="EP273" s="4">
        <f>SUMIFS('Aceite de Oliva'!EP$6:EP$257,'Aceite de Oliva'!$A$6:$A$257,"&gt;="&amp;$A273,'Aceite de Oliva'!$B$6:$B$257,"&lt;="&amp;$B273)</f>
        <v>0.4</v>
      </c>
      <c r="EQ273" s="4">
        <f>SUMIFS('Aceite de Oliva'!EQ$6:EQ$257,'Aceite de Oliva'!$A$6:$A$257,"&gt;="&amp;$A273,'Aceite de Oliva'!$B$6:$B$257,"&lt;="&amp;$B273)</f>
        <v>0</v>
      </c>
      <c r="EU273" s="4">
        <f>SUMIFS('Aceite de Oliva'!EU$6:EU$257,'Aceite de Oliva'!$A$6:$A$257,"&gt;="&amp;$A273,'Aceite de Oliva'!$B$6:$B$257,"&lt;="&amp;$B273)</f>
        <v>0.31</v>
      </c>
      <c r="EV273" s="4">
        <f>SUMIFS('Aceite de Oliva'!EV$6:EV$257,'Aceite de Oliva'!$A$6:$A$257,"&gt;="&amp;$A273,'Aceite de Oliva'!$B$6:$B$257,"&lt;="&amp;$B273)</f>
        <v>0</v>
      </c>
      <c r="EW273" s="4">
        <f>SUMIFS('Aceite de Oliva'!EW$6:EW$257,'Aceite de Oliva'!$A$6:$A$257,"&gt;="&amp;$A273,'Aceite de Oliva'!$B$6:$B$257,"&lt;="&amp;$B273)</f>
        <v>0.42</v>
      </c>
      <c r="EX273" s="4">
        <f>SUMIFS('Aceite de Oliva'!EX$6:EX$257,'Aceite de Oliva'!$A$6:$A$257,"&gt;="&amp;$A273,'Aceite de Oliva'!$B$6:$B$257,"&lt;="&amp;$B273)</f>
        <v>0</v>
      </c>
      <c r="FB273" s="4">
        <f>SUMIFS('Aceite de Oliva'!FB$6:FB$257,'Aceite de Oliva'!$A$6:$A$257,"&gt;="&amp;$A273,'Aceite de Oliva'!$B$6:$B$257,"&lt;="&amp;$B273)</f>
        <v>0.2</v>
      </c>
      <c r="FC273" s="4">
        <f>SUMIFS('Aceite de Oliva'!FC$6:FC$257,'Aceite de Oliva'!$A$6:$A$257,"&gt;="&amp;$A273,'Aceite de Oliva'!$B$6:$B$257,"&lt;="&amp;$B273)</f>
        <v>0</v>
      </c>
      <c r="FD273" s="4">
        <f>SUMIFS('Aceite de Oliva'!FD$6:FD$257,'Aceite de Oliva'!$A$6:$A$257,"&gt;="&amp;$A273,'Aceite de Oliva'!$B$6:$B$257,"&lt;="&amp;$B273)</f>
        <v>0.33</v>
      </c>
      <c r="FE273" s="4">
        <f>SUMIFS('Aceite de Oliva'!FE$6:FE$257,'Aceite de Oliva'!$A$6:$A$257,"&gt;="&amp;$A273,'Aceite de Oliva'!$B$6:$B$257,"&lt;="&amp;$B273)</f>
        <v>0</v>
      </c>
      <c r="FI273" s="4">
        <f>SUMIFS('Aceite de Oliva'!FI$6:FI$257,'Aceite de Oliva'!$A$6:$A$257,"&gt;="&amp;$A273,'Aceite de Oliva'!$B$6:$B$257,"&lt;="&amp;$B273)</f>
        <v>0.09</v>
      </c>
      <c r="FJ273" s="4">
        <f>SUMIFS('Aceite de Oliva'!FJ$6:FJ$257,'Aceite de Oliva'!$A$6:$A$257,"&gt;="&amp;$A273,'Aceite de Oliva'!$B$6:$B$257,"&lt;="&amp;$B273)</f>
        <v>0</v>
      </c>
      <c r="FK273" s="4">
        <f>SUMIFS('Aceite de Oliva'!FK$6:FK$257,'Aceite de Oliva'!$A$6:$A$257,"&gt;="&amp;$A273,'Aceite de Oliva'!$B$6:$B$257,"&lt;="&amp;$B273)</f>
        <v>0.06</v>
      </c>
      <c r="FL273" s="4">
        <f>SUMIFS('Aceite de Oliva'!FL$6:FL$257,'Aceite de Oliva'!$A$6:$A$257,"&gt;="&amp;$A273,'Aceite de Oliva'!$B$6:$B$257,"&lt;="&amp;$B273)</f>
        <v>0</v>
      </c>
      <c r="FP273" s="4">
        <f>SUMIFS('Aceite de Oliva'!FP$6:FP$257,'Aceite de Oliva'!$A$6:$A$257,"&gt;="&amp;$A273,'Aceite de Oliva'!$B$6:$B$257,"&lt;="&amp;$B273)</f>
        <v>0.53</v>
      </c>
      <c r="FQ273" s="4">
        <f>SUMIFS('Aceite de Oliva'!FQ$6:FQ$257,'Aceite de Oliva'!$A$6:$A$257,"&gt;="&amp;$A273,'Aceite de Oliva'!$B$6:$B$257,"&lt;="&amp;$B273)</f>
        <v>0.11</v>
      </c>
      <c r="FR273" s="4">
        <f>SUMIFS('Aceite de Oliva'!FR$6:FR$257,'Aceite de Oliva'!$A$6:$A$257,"&gt;="&amp;$A273,'Aceite de Oliva'!$B$6:$B$257,"&lt;="&amp;$B273)</f>
        <v>0.71</v>
      </c>
      <c r="FS273" s="4">
        <f>SUMIFS('Aceite de Oliva'!FS$6:FS$257,'Aceite de Oliva'!$A$6:$A$257,"&gt;="&amp;$A273,'Aceite de Oliva'!$B$6:$B$257,"&lt;="&amp;$B273)</f>
        <v>0</v>
      </c>
      <c r="FW273" s="4">
        <f>SUMIFS('Aceite de Oliva'!FW$6:FW$257,'Aceite de Oliva'!$A$6:$A$257,"&gt;="&amp;$A273,'Aceite de Oliva'!$B$6:$B$257,"&lt;="&amp;$B273)</f>
        <v>0.03</v>
      </c>
      <c r="FX273" s="4">
        <f>SUMIFS('Aceite de Oliva'!FX$6:FX$257,'Aceite de Oliva'!$A$6:$A$257,"&gt;="&amp;$A273,'Aceite de Oliva'!$B$6:$B$257,"&lt;="&amp;$B273)</f>
        <v>0</v>
      </c>
      <c r="FY273" s="4">
        <f>SUMIFS('Aceite de Oliva'!FY$6:FY$257,'Aceite de Oliva'!$A$6:$A$257,"&gt;="&amp;$A273,'Aceite de Oliva'!$B$6:$B$257,"&lt;="&amp;$B273)</f>
        <v>0.05</v>
      </c>
      <c r="FZ273" s="4">
        <f>SUMIFS('Aceite de Oliva'!FZ$6:FZ$257,'Aceite de Oliva'!$A$6:$A$257,"&gt;="&amp;$A273,'Aceite de Oliva'!$B$6:$B$257,"&lt;="&amp;$B273)</f>
        <v>0</v>
      </c>
      <c r="GD273" s="4">
        <f>SUMIFS('Aceite de Oliva'!GD$6:GD$257,'Aceite de Oliva'!$A$6:$A$257,"&gt;="&amp;$A273,'Aceite de Oliva'!$B$6:$B$257,"&lt;="&amp;$B273)</f>
        <v>0.03</v>
      </c>
      <c r="GE273" s="4">
        <f>SUMIFS('Aceite de Oliva'!GE$6:GE$257,'Aceite de Oliva'!$A$6:$A$257,"&gt;="&amp;$A273,'Aceite de Oliva'!$B$6:$B$257,"&lt;="&amp;$B273)</f>
        <v>0.15</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0.05</v>
      </c>
      <c r="GS273" s="4">
        <f>SUMIFS('Aceite de Oliva'!GS$6:GS$257,'Aceite de Oliva'!$A$6:$A$257,"&gt;="&amp;$A273,'Aceite de Oliva'!$B$6:$B$257,"&lt;="&amp;$B273)</f>
        <v>0</v>
      </c>
      <c r="GT273" s="4">
        <f>SUMIFS('Aceite de Oliva'!GT$6:GT$257,'Aceite de Oliva'!$A$6:$A$257,"&gt;="&amp;$A273,'Aceite de Oliva'!$B$6:$B$257,"&lt;="&amp;$B273)</f>
        <v>0.1</v>
      </c>
      <c r="GU273" s="4">
        <f>SUMIFS('Aceite de Oliva'!GU$6:GU$257,'Aceite de Oliva'!$A$6:$A$257,"&gt;="&amp;$A273,'Aceite de Oliva'!$B$6:$B$257,"&lt;="&amp;$B273)</f>
        <v>0</v>
      </c>
      <c r="GY273" s="4">
        <f>SUMIFS('Aceite de Oliva'!GY$6:GY$257,'Aceite de Oliva'!$A$6:$A$257,"&gt;="&amp;$A273,'Aceite de Oliva'!$B$6:$B$257,"&lt;="&amp;$B273)</f>
        <v>0.21000000000000002</v>
      </c>
      <c r="GZ273" s="4">
        <f>SUMIFS('Aceite de Oliva'!GZ$6:GZ$257,'Aceite de Oliva'!$A$6:$A$257,"&gt;="&amp;$A273,'Aceite de Oliva'!$B$6:$B$257,"&lt;="&amp;$B273)</f>
        <v>0</v>
      </c>
      <c r="HA273" s="4">
        <f>SUMIFS('Aceite de Oliva'!HA$6:HA$257,'Aceite de Oliva'!$A$6:$A$257,"&gt;="&amp;$A273,'Aceite de Oliva'!$B$6:$B$257,"&lt;="&amp;$B273)</f>
        <v>0.32999999999999996</v>
      </c>
      <c r="HB273" s="4">
        <f>SUMIFS('Aceite de Oliva'!HB$6:HB$257,'Aceite de Oliva'!$A$6:$A$257,"&gt;="&amp;$A273,'Aceite de Oliva'!$B$6:$B$257,"&lt;="&amp;$B273)</f>
        <v>0</v>
      </c>
      <c r="HF273" s="4">
        <f>SUMIFS('Aceite de Oliva'!HF$6:HF$257,'Aceite de Oliva'!$A$6:$A$257,"&gt;="&amp;$A273,'Aceite de Oliva'!$B$6:$B$257,"&lt;="&amp;$B273)</f>
        <v>0.02</v>
      </c>
      <c r="HG273" s="4">
        <f>SUMIFS('Aceite de Oliva'!HG$6:HG$257,'Aceite de Oliva'!$A$6:$A$257,"&gt;="&amp;$A273,'Aceite de Oliva'!$B$6:$B$257,"&lt;="&amp;$B273)</f>
        <v>0</v>
      </c>
      <c r="HH273" s="4">
        <f>SUMIFS('Aceite de Oliva'!HH$6:HH$257,'Aceite de Oliva'!$A$6:$A$257,"&gt;="&amp;$A273,'Aceite de Oliva'!$B$6:$B$257,"&lt;="&amp;$B273)</f>
        <v>0.03</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0.11</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0.05</v>
      </c>
      <c r="IB273" s="4">
        <f>SUMIFS('Aceite de Oliva'!IB$6:IB$257,'Aceite de Oliva'!$A$6:$A$257,"&gt;="&amp;$A273,'Aceite de Oliva'!$B$6:$B$257,"&lt;="&amp;$B273)</f>
        <v>0</v>
      </c>
      <c r="IC273" s="4">
        <f>SUMIFS('Aceite de Oliva'!IC$6:IC$257,'Aceite de Oliva'!$A$6:$A$257,"&gt;="&amp;$A273,'Aceite de Oliva'!$B$6:$B$257,"&lt;="&amp;$B273)</f>
        <v>0.08</v>
      </c>
      <c r="ID273" s="4">
        <f>SUMIFS('Aceite de Oliva'!ID$6:ID$257,'Aceite de Oliva'!$A$6:$A$257,"&gt;="&amp;$A273,'Aceite de Oliva'!$B$6:$B$257,"&lt;="&amp;$B273)</f>
        <v>0</v>
      </c>
      <c r="IH273" s="4">
        <f>SUMIFS('Aceite de Oliva'!IH$6:IH$257,'Aceite de Oliva'!$A$6:$A$257,"&gt;="&amp;$A273,'Aceite de Oliva'!$B$6:$B$257,"&lt;="&amp;$B273)</f>
        <v>0.02</v>
      </c>
      <c r="II273" s="4">
        <f>SUMIFS('Aceite de Oliva'!II$6:II$257,'Aceite de Oliva'!$A$6:$A$257,"&gt;="&amp;$A273,'Aceite de Oliva'!$B$6:$B$257,"&lt;="&amp;$B273)</f>
        <v>0</v>
      </c>
      <c r="IJ273" s="4">
        <f>SUMIFS('Aceite de Oliva'!IJ$6:IJ$257,'Aceite de Oliva'!$A$6:$A$257,"&gt;="&amp;$A273,'Aceite de Oliva'!$B$6:$B$257,"&lt;="&amp;$B273)</f>
        <v>0.03</v>
      </c>
      <c r="IK273" s="4">
        <f>SUMIFS('Aceite de Oliva'!IK$6:IK$257,'Aceite de Oliva'!$A$6:$A$257,"&gt;="&amp;$A273,'Aceite de Oliva'!$B$6:$B$257,"&lt;="&amp;$B273)</f>
        <v>0</v>
      </c>
      <c r="IO273" s="4">
        <f>SUMIFS('Aceite de Oliva'!IO$6:IO$257,'Aceite de Oliva'!$A$6:$A$257,"&gt;="&amp;$A273,'Aceite de Oliva'!$B$6:$B$257,"&lt;="&amp;$B273)</f>
        <v>0.11</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0.14000000000000001</v>
      </c>
      <c r="JK273" s="4">
        <f>SUMIFS('Aceite de Oliva'!JK$6:JK$257,'Aceite de Oliva'!$A$6:$A$257,"&gt;="&amp;$A273,'Aceite de Oliva'!$B$6:$B$257,"&lt;="&amp;$B273)</f>
        <v>0</v>
      </c>
      <c r="JL273" s="4">
        <f>SUMIFS('Aceite de Oliva'!JL$6:JL$257,'Aceite de Oliva'!$A$6:$A$257,"&gt;="&amp;$A273,'Aceite de Oliva'!$B$6:$B$257,"&lt;="&amp;$B273)</f>
        <v>0.24</v>
      </c>
      <c r="JM273" s="4">
        <f>SUMIFS('Aceite de Oliva'!JM$6:JM$257,'Aceite de Oliva'!$A$6:$A$257,"&gt;="&amp;$A273,'Aceite de Oliva'!$B$6:$B$257,"&lt;="&amp;$B273)</f>
        <v>0</v>
      </c>
      <c r="JQ273" s="4">
        <f>SUMIFS('Aceite de Oliva'!JQ$6:JQ$257,'Aceite de Oliva'!$A$6:$A$257,"&gt;="&amp;$A273,'Aceite de Oliva'!$B$6:$B$257,"&lt;="&amp;$B273)</f>
        <v>0.27</v>
      </c>
      <c r="JR273" s="4">
        <f>SUMIFS('Aceite de Oliva'!JR$6:JR$257,'Aceite de Oliva'!$A$6:$A$257,"&gt;="&amp;$A273,'Aceite de Oliva'!$B$6:$B$257,"&lt;="&amp;$B273)</f>
        <v>0.14000000000000001</v>
      </c>
      <c r="JS273" s="4">
        <f>SUMIFS('Aceite de Oliva'!JS$6:JS$257,'Aceite de Oliva'!$A$6:$A$257,"&gt;="&amp;$A273,'Aceite de Oliva'!$B$6:$B$257,"&lt;="&amp;$B273)</f>
        <v>0.31</v>
      </c>
      <c r="JT273" s="4">
        <f>SUMIFS('Aceite de Oliva'!JT$6:JT$257,'Aceite de Oliva'!$A$6:$A$257,"&gt;="&amp;$A273,'Aceite de Oliva'!$B$6:$B$257,"&lt;="&amp;$B273)</f>
        <v>0</v>
      </c>
      <c r="JX273" s="4">
        <f>SUMIFS('Aceite de Oliva'!JX$6:JX$257,'Aceite de Oliva'!$A$6:$A$257,"&gt;="&amp;$A273,'Aceite de Oliva'!$B$6:$B$257,"&lt;="&amp;$B273)</f>
        <v>0.09</v>
      </c>
      <c r="JY273" s="4">
        <f>SUMIFS('Aceite de Oliva'!JY$6:JY$257,'Aceite de Oliva'!$A$6:$A$257,"&gt;="&amp;$A273,'Aceite de Oliva'!$B$6:$B$257,"&lt;="&amp;$B273)</f>
        <v>0</v>
      </c>
      <c r="JZ273" s="4">
        <f>SUMIFS('Aceite de Oliva'!JZ$6:JZ$257,'Aceite de Oliva'!$A$6:$A$257,"&gt;="&amp;$A273,'Aceite de Oliva'!$B$6:$B$257,"&lt;="&amp;$B273)</f>
        <v>0.1</v>
      </c>
      <c r="KA273" s="4">
        <f>SUMIFS('Aceite de Oliva'!KA$6:KA$257,'Aceite de Oliva'!$A$6:$A$257,"&gt;="&amp;$A273,'Aceite de Oliva'!$B$6:$B$257,"&lt;="&amp;$B273)</f>
        <v>0.19</v>
      </c>
      <c r="KE273" s="4">
        <f>SUMIFS('Aceite de Oliva'!KE$6:KE$257,'Aceite de Oliva'!$A$6:$A$257,"&gt;="&amp;$A273,'Aceite de Oliva'!$B$6:$B$257,"&lt;="&amp;$B273)</f>
        <v>0.03</v>
      </c>
      <c r="KF273" s="4">
        <f>SUMIFS('Aceite de Oliva'!KF$6:KF$257,'Aceite de Oliva'!$A$6:$A$257,"&gt;="&amp;$A273,'Aceite de Oliva'!$B$6:$B$257,"&lt;="&amp;$B273)</f>
        <v>0</v>
      </c>
      <c r="KG273" s="4">
        <f>SUMIFS('Aceite de Oliva'!KG$6:KG$257,'Aceite de Oliva'!$A$6:$A$257,"&gt;="&amp;$A273,'Aceite de Oliva'!$B$6:$B$257,"&lt;="&amp;$B273)</f>
        <v>0.06</v>
      </c>
      <c r="KH273" s="4">
        <f>SUMIFS('Aceite de Oliva'!KH$6:KH$257,'Aceite de Oliva'!$A$6:$A$257,"&gt;="&amp;$A273,'Aceite de Oliva'!$B$6:$B$257,"&lt;="&amp;$B273)</f>
        <v>0</v>
      </c>
      <c r="KL273" s="4">
        <f>SUMIFS('Aceite de Oliva'!KL$6:KL$257,'Aceite de Oliva'!$A$6:$A$257,"&gt;="&amp;$A273,'Aceite de Oliva'!$B$6:$B$257,"&lt;="&amp;$B273)</f>
        <v>0.3</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0.14000000000000001</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0.43</v>
      </c>
      <c r="KZ273" s="4">
        <f>SUMIFS('Aceite de Oliva'!KZ$6:KZ$257,'Aceite de Oliva'!$A$6:$A$257,"&gt;="&amp;$A273,'Aceite de Oliva'!$B$6:$B$257,"&lt;="&amp;$B273)</f>
        <v>0.16</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0.02</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v>
      </c>
      <c r="LV273" s="4">
        <f>SUMIFS('Aceite de Oliva'!LV$6:LV$257,'Aceite de Oliva'!$A$6:$A$257,"&gt;="&amp;$A273,'Aceite de Oliva'!$B$6:$B$257,"&lt;="&amp;$B273)</f>
        <v>0</v>
      </c>
      <c r="LW273" s="4">
        <f>SUMIFS('Aceite de Oliva'!LW$6:LW$257,'Aceite de Oliva'!$A$6:$A$257,"&gt;="&amp;$A273,'Aceite de Oliva'!$B$6:$B$257,"&lt;="&amp;$B273)</f>
        <v>0.04</v>
      </c>
      <c r="LX273" s="4">
        <f>SUMIFS('Aceite de Oliva'!LX$6:LX$257,'Aceite de Oliva'!$A$6:$A$257,"&gt;="&amp;$A273,'Aceite de Oliva'!$B$6:$B$257,"&lt;="&amp;$B273)</f>
        <v>0.46</v>
      </c>
      <c r="MB273" s="4">
        <f>SUMIFS('Aceite de Oliva'!MB$6:MB$257,'Aceite de Oliva'!$A$6:$A$257,"&gt;="&amp;$A273,'Aceite de Oliva'!$B$6:$B$257,"&lt;="&amp;$B273)</f>
        <v>0.44</v>
      </c>
      <c r="MC273" s="4">
        <f>SUMIFS('Aceite de Oliva'!MC$6:MC$257,'Aceite de Oliva'!$A$6:$A$257,"&gt;="&amp;$A273,'Aceite de Oliva'!$B$6:$B$257,"&lt;="&amp;$B273)</f>
        <v>0.22</v>
      </c>
      <c r="MD273" s="4">
        <f>SUMIFS('Aceite de Oliva'!MD$6:MD$257,'Aceite de Oliva'!$A$6:$A$257,"&gt;="&amp;$A273,'Aceite de Oliva'!$B$6:$B$257,"&lt;="&amp;$B273)</f>
        <v>0.46</v>
      </c>
      <c r="ME273" s="4">
        <f>SUMIFS('Aceite de Oliva'!ME$6:ME$257,'Aceite de Oliva'!$A$6:$A$257,"&gt;="&amp;$A273,'Aceite de Oliva'!$B$6:$B$257,"&lt;="&amp;$B273)</f>
        <v>0.23</v>
      </c>
      <c r="MI273" s="4">
        <f>SUMIFS('Aceite de Oliva'!MI$6:MI$257,'Aceite de Oliva'!$A$6:$A$257,"&gt;="&amp;$A273,'Aceite de Oliva'!$B$6:$B$257,"&lt;="&amp;$B273)</f>
        <v>0.52</v>
      </c>
      <c r="MJ273" s="4">
        <f>SUMIFS('Aceite de Oliva'!MJ$6:MJ$257,'Aceite de Oliva'!$A$6:$A$257,"&gt;="&amp;$A273,'Aceite de Oliva'!$B$6:$B$257,"&lt;="&amp;$B273)</f>
        <v>0.22</v>
      </c>
      <c r="MK273" s="4">
        <f>SUMIFS('Aceite de Oliva'!MK$6:MK$257,'Aceite de Oliva'!$A$6:$A$257,"&gt;="&amp;$A273,'Aceite de Oliva'!$B$6:$B$257,"&lt;="&amp;$B273)</f>
        <v>0.71</v>
      </c>
      <c r="ML273" s="4">
        <f>SUMIFS('Aceite de Oliva'!ML$6:ML$257,'Aceite de Oliva'!$A$6:$A$257,"&gt;="&amp;$A273,'Aceite de Oliva'!$B$6:$B$257,"&lt;="&amp;$B273)</f>
        <v>0.23</v>
      </c>
      <c r="MP273" s="4">
        <f>SUMIFS('Aceite de Oliva'!MP$6:MP$257,'Aceite de Oliva'!$A$6:$A$257,"&gt;="&amp;$A273,'Aceite de Oliva'!$B$6:$B$257,"&lt;="&amp;$B273)</f>
        <v>1.24</v>
      </c>
      <c r="MQ273" s="4">
        <f>SUMIFS('Aceite de Oliva'!MQ$6:MQ$257,'Aceite de Oliva'!$A$6:$A$257,"&gt;="&amp;$A273,'Aceite de Oliva'!$B$6:$B$257,"&lt;="&amp;$B273)</f>
        <v>0.23</v>
      </c>
      <c r="MR273" s="4">
        <f>SUMIFS('Aceite de Oliva'!MR$6:MR$257,'Aceite de Oliva'!$A$6:$A$257,"&gt;="&amp;$A273,'Aceite de Oliva'!$B$6:$B$257,"&lt;="&amp;$B273)</f>
        <v>1.8</v>
      </c>
      <c r="MS273" s="4">
        <f>SUMIFS('Aceite de Oliva'!MS$6:MS$257,'Aceite de Oliva'!$A$6:$A$257,"&gt;="&amp;$A273,'Aceite de Oliva'!$B$6:$B$257,"&lt;="&amp;$B273)</f>
        <v>0.24</v>
      </c>
      <c r="MW273" s="4">
        <f>SUMIFS('Aceite de Oliva'!MW$6:MW$257,'Aceite de Oliva'!$A$6:$A$257,"&gt;="&amp;$A273,'Aceite de Oliva'!$B$6:$B$257,"&lt;="&amp;$B273)</f>
        <v>0.52</v>
      </c>
      <c r="MX273" s="4">
        <f>SUMIFS('Aceite de Oliva'!MX$6:MX$257,'Aceite de Oliva'!$A$6:$A$257,"&gt;="&amp;$A273,'Aceite de Oliva'!$B$6:$B$257,"&lt;="&amp;$B273)</f>
        <v>0.44</v>
      </c>
      <c r="MY273" s="4">
        <f>SUMIFS('Aceite de Oliva'!MY$6:MY$257,'Aceite de Oliva'!$A$6:$A$257,"&gt;="&amp;$A273,'Aceite de Oliva'!$B$6:$B$257,"&lt;="&amp;$B273)</f>
        <v>0.65</v>
      </c>
      <c r="MZ273" s="4">
        <f>SUMIFS('Aceite de Oliva'!MZ$6:MZ$257,'Aceite de Oliva'!$A$6:$A$257,"&gt;="&amp;$A273,'Aceite de Oliva'!$B$6:$B$257,"&lt;="&amp;$B273)</f>
        <v>0.31</v>
      </c>
      <c r="ND273" s="4">
        <f>SUMIFS('Aceite de Oliva'!ND$6:ND$257,'Aceite de Oliva'!$A$6:$A$257,"&gt;="&amp;$A273,'Aceite de Oliva'!$B$6:$B$257,"&lt;="&amp;$B273)</f>
        <v>0.16999999999999998</v>
      </c>
      <c r="NE273" s="4">
        <f>SUMIFS('Aceite de Oliva'!NE$6:NE$257,'Aceite de Oliva'!$A$6:$A$257,"&gt;="&amp;$A273,'Aceite de Oliva'!$B$6:$B$257,"&lt;="&amp;$B273)</f>
        <v>0.31</v>
      </c>
      <c r="NF273" s="4">
        <f>SUMIFS('Aceite de Oliva'!NF$6:NF$257,'Aceite de Oliva'!$A$6:$A$257,"&gt;="&amp;$A273,'Aceite de Oliva'!$B$6:$B$257,"&lt;="&amp;$B273)</f>
        <v>0.18</v>
      </c>
      <c r="NG273" s="4">
        <f>SUMIFS('Aceite de Oliva'!NG$6:NG$257,'Aceite de Oliva'!$A$6:$A$257,"&gt;="&amp;$A273,'Aceite de Oliva'!$B$6:$B$257,"&lt;="&amp;$B273)</f>
        <v>0</v>
      </c>
      <c r="NK273" s="4">
        <f>SUMIFS('Aceite de Oliva'!NK$6:NK$257,'Aceite de Oliva'!$A$6:$A$257,"&gt;="&amp;$A273,'Aceite de Oliva'!$B$6:$B$257,"&lt;="&amp;$B273)</f>
        <v>0.26</v>
      </c>
      <c r="NL273" s="4">
        <f>SUMIFS('Aceite de Oliva'!NL$6:NL$257,'Aceite de Oliva'!$A$6:$A$257,"&gt;="&amp;$A273,'Aceite de Oliva'!$B$6:$B$257,"&lt;="&amp;$B273)</f>
        <v>0.8899999999999999</v>
      </c>
      <c r="NM273" s="4">
        <f>SUMIFS('Aceite de Oliva'!NM$6:NM$257,'Aceite de Oliva'!$A$6:$A$257,"&gt;="&amp;$A273,'Aceite de Oliva'!$B$6:$B$257,"&lt;="&amp;$B273)</f>
        <v>0.11</v>
      </c>
      <c r="NN273" s="4">
        <f>SUMIFS('Aceite de Oliva'!NN$6:NN$257,'Aceite de Oliva'!$A$6:$A$257,"&gt;="&amp;$A273,'Aceite de Oliva'!$B$6:$B$257,"&lt;="&amp;$B273)</f>
        <v>0</v>
      </c>
      <c r="NR273" s="4">
        <f>SUMIFS('Aceite de Oliva'!NR$6:NR$257,'Aceite de Oliva'!$A$6:$A$257,"&gt;="&amp;$A273,'Aceite de Oliva'!$B$6:$B$257,"&lt;="&amp;$B273)</f>
        <v>0.63</v>
      </c>
      <c r="NS273" s="4">
        <f>SUMIFS('Aceite de Oliva'!NS$6:NS$257,'Aceite de Oliva'!$A$6:$A$257,"&gt;="&amp;$A273,'Aceite de Oliva'!$B$6:$B$257,"&lt;="&amp;$B273)</f>
        <v>0.16</v>
      </c>
      <c r="NT273" s="4">
        <f>SUMIFS('Aceite de Oliva'!NT$6:NT$257,'Aceite de Oliva'!$A$6:$A$257,"&gt;="&amp;$A273,'Aceite de Oliva'!$B$6:$B$257,"&lt;="&amp;$B273)</f>
        <v>0.43</v>
      </c>
      <c r="NU273" s="4">
        <f>SUMIFS('Aceite de Oliva'!NU$6:NU$257,'Aceite de Oliva'!$A$6:$A$257,"&gt;="&amp;$A273,'Aceite de Oliva'!$B$6:$B$257,"&lt;="&amp;$B273)</f>
        <v>0</v>
      </c>
      <c r="NY273" s="4">
        <f>SUMIFS('Aceite de Oliva'!NY$6:NY$257,'Aceite de Oliva'!$A$6:$A$257,"&gt;="&amp;$A273,'Aceite de Oliva'!$B$6:$B$257,"&lt;="&amp;$B273)</f>
        <v>0.64</v>
      </c>
      <c r="NZ273" s="4">
        <f>SUMIFS('Aceite de Oliva'!NZ$6:NZ$257,'Aceite de Oliva'!$A$6:$A$257,"&gt;="&amp;$A273,'Aceite de Oliva'!$B$6:$B$257,"&lt;="&amp;$B273)</f>
        <v>0.47</v>
      </c>
      <c r="OA273" s="4">
        <f>SUMIFS('Aceite de Oliva'!OA$6:OA$257,'Aceite de Oliva'!$A$6:$A$257,"&gt;="&amp;$A273,'Aceite de Oliva'!$B$6:$B$257,"&lt;="&amp;$B273)</f>
        <v>0.95</v>
      </c>
      <c r="OB273" s="4">
        <f>SUMIFS('Aceite de Oliva'!OB$6:OB$257,'Aceite de Oliva'!$A$6:$A$257,"&gt;="&amp;$A273,'Aceite de Oliva'!$B$6:$B$257,"&lt;="&amp;$B273)</f>
        <v>0</v>
      </c>
      <c r="OF273" s="4">
        <f>SUMIFS('Aceite de Oliva'!OF$6:OF$257,'Aceite de Oliva'!$A$6:$A$257,"&gt;="&amp;$A273,'Aceite de Oliva'!$B$6:$B$257,"&lt;="&amp;$B273)</f>
        <v>0.28000000000000003</v>
      </c>
      <c r="OG273" s="4">
        <f>SUMIFS('Aceite de Oliva'!OG$6:OG$257,'Aceite de Oliva'!$A$6:$A$257,"&gt;="&amp;$A273,'Aceite de Oliva'!$B$6:$B$257,"&lt;="&amp;$B273)</f>
        <v>0.67</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1.67</v>
      </c>
      <c r="ON273" s="4">
        <f>SUMIFS('Aceite de Oliva'!ON$6:ON$257,'Aceite de Oliva'!$A$6:$A$257,"&gt;="&amp;$A273,'Aceite de Oliva'!$B$6:$B$257,"&lt;="&amp;$B273)</f>
        <v>2.8400000000000003</v>
      </c>
      <c r="OO273" s="4">
        <f>SUMIFS('Aceite de Oliva'!OO$6:OO$257,'Aceite de Oliva'!$A$6:$A$257,"&gt;="&amp;$A273,'Aceite de Oliva'!$B$6:$B$257,"&lt;="&amp;$B273)</f>
        <v>1.52</v>
      </c>
      <c r="OP273" s="4">
        <f>SUMIFS('Aceite de Oliva'!OP$6:OP$257,'Aceite de Oliva'!$A$6:$A$257,"&gt;="&amp;$A273,'Aceite de Oliva'!$B$6:$B$257,"&lt;="&amp;$B273)</f>
        <v>1.46</v>
      </c>
      <c r="OT273" s="4">
        <f>SUMIFS('Aceite de Oliva'!OT$6:OT$257,'Aceite de Oliva'!$A$6:$A$257,"&gt;="&amp;$A273,'Aceite de Oliva'!$B$6:$B$257,"&lt;="&amp;$B273)</f>
        <v>5.26</v>
      </c>
      <c r="OU273" s="4">
        <f>SUMIFS('Aceite de Oliva'!OU$6:OU$257,'Aceite de Oliva'!$A$6:$A$257,"&gt;="&amp;$A273,'Aceite de Oliva'!$B$6:$B$257,"&lt;="&amp;$B273)</f>
        <v>3.15</v>
      </c>
      <c r="OV273" s="4">
        <f>SUMIFS('Aceite de Oliva'!OV$6:OV$257,'Aceite de Oliva'!$A$6:$A$257,"&gt;="&amp;$A273,'Aceite de Oliva'!$B$6:$B$257,"&lt;="&amp;$B273)</f>
        <v>5.95</v>
      </c>
      <c r="OW273" s="4">
        <f>SUMIFS('Aceite de Oliva'!OW$6:OW$257,'Aceite de Oliva'!$A$6:$A$257,"&gt;="&amp;$A273,'Aceite de Oliva'!$B$6:$B$257,"&lt;="&amp;$B273)</f>
        <v>5.45</v>
      </c>
      <c r="PA273" s="4">
        <f>SUMIFS('Aceite de Oliva'!PA$6:PA$257,'Aceite de Oliva'!$A$6:$A$257,"&gt;="&amp;$A273,'Aceite de Oliva'!$B$6:$B$257,"&lt;="&amp;$B273)</f>
        <v>3.49</v>
      </c>
      <c r="PB273" s="4">
        <f>SUMIFS('Aceite de Oliva'!PB$6:PB$257,'Aceite de Oliva'!$A$6:$A$257,"&gt;="&amp;$A273,'Aceite de Oliva'!$B$6:$B$257,"&lt;="&amp;$B273)</f>
        <v>2.41</v>
      </c>
      <c r="PC273" s="4">
        <f>SUMIFS('Aceite de Oliva'!PC$6:PC$257,'Aceite de Oliva'!$A$6:$A$257,"&gt;="&amp;$A273,'Aceite de Oliva'!$B$6:$B$257,"&lt;="&amp;$B273)</f>
        <v>3.96</v>
      </c>
      <c r="PD273" s="4">
        <f>SUMIFS('Aceite de Oliva'!PD$6:PD$257,'Aceite de Oliva'!$A$6:$A$257,"&gt;="&amp;$A273,'Aceite de Oliva'!$B$6:$B$257,"&lt;="&amp;$B273)</f>
        <v>1.93</v>
      </c>
      <c r="PH273" s="4">
        <f>SUMIFS('Aceite de Oliva'!PH$6:PH$257,'Aceite de Oliva'!$A$6:$A$257,"&gt;="&amp;$A273,'Aceite de Oliva'!$B$6:$B$257,"&lt;="&amp;$B273)</f>
        <v>1.64</v>
      </c>
      <c r="PI273" s="4">
        <f>SUMIFS('Aceite de Oliva'!PI$6:PI$257,'Aceite de Oliva'!$A$6:$A$257,"&gt;="&amp;$A273,'Aceite de Oliva'!$B$6:$B$257,"&lt;="&amp;$B273)</f>
        <v>2.0699999999999998</v>
      </c>
      <c r="PJ273" s="4">
        <f>SUMIFS('Aceite de Oliva'!PJ$6:PJ$257,'Aceite de Oliva'!$A$6:$A$257,"&gt;="&amp;$A273,'Aceite de Oliva'!$B$6:$B$257,"&lt;="&amp;$B273)</f>
        <v>1.4</v>
      </c>
      <c r="PK273" s="4">
        <f>SUMIFS('Aceite de Oliva'!PK$6:PK$257,'Aceite de Oliva'!$A$6:$A$257,"&gt;="&amp;$A273,'Aceite de Oliva'!$B$6:$B$257,"&lt;="&amp;$B273)</f>
        <v>1.41</v>
      </c>
      <c r="PO273" s="4">
        <f>SUMIFS('Aceite de Oliva'!PO$6:PO$257,'Aceite de Oliva'!$A$6:$A$257,"&gt;="&amp;$A273,'Aceite de Oliva'!$B$6:$B$257,"&lt;="&amp;$B273)</f>
        <v>1.82</v>
      </c>
      <c r="PP273" s="4">
        <f>SUMIFS('Aceite de Oliva'!PP$6:PP$257,'Aceite de Oliva'!$A$6:$A$257,"&gt;="&amp;$A273,'Aceite de Oliva'!$B$6:$B$257,"&lt;="&amp;$B273)</f>
        <v>0</v>
      </c>
      <c r="PQ273" s="4">
        <f>SUMIFS('Aceite de Oliva'!PQ$6:PQ$257,'Aceite de Oliva'!$A$6:$A$257,"&gt;="&amp;$A273,'Aceite de Oliva'!$B$6:$B$257,"&lt;="&amp;$B273)</f>
        <v>2.97</v>
      </c>
      <c r="PR273" s="4">
        <f>SUMIFS('Aceite de Oliva'!PR$6:PR$257,'Aceite de Oliva'!$A$6:$A$257,"&gt;="&amp;$A273,'Aceite de Oliva'!$B$6:$B$257,"&lt;="&amp;$B273)</f>
        <v>0.54</v>
      </c>
      <c r="PV273" s="4">
        <f>SUMIFS('Aceite de Oliva'!PV$6:PV$257,'Aceite de Oliva'!$A$6:$A$257,"&gt;="&amp;$A273,'Aceite de Oliva'!$B$6:$B$257,"&lt;="&amp;$B273)</f>
        <v>2.65</v>
      </c>
      <c r="PW273" s="4">
        <f>SUMIFS('Aceite de Oliva'!PW$6:PW$257,'Aceite de Oliva'!$A$6:$A$257,"&gt;="&amp;$A273,'Aceite de Oliva'!$B$6:$B$257,"&lt;="&amp;$B273)</f>
        <v>0.25</v>
      </c>
      <c r="PX273" s="4">
        <f>SUMIFS('Aceite de Oliva'!PX$6:PX$257,'Aceite de Oliva'!$A$6:$A$257,"&gt;="&amp;$A273,'Aceite de Oliva'!$B$6:$B$257,"&lt;="&amp;$B273)</f>
        <v>2.73</v>
      </c>
      <c r="PY273" s="4">
        <f>SUMIFS('Aceite de Oliva'!PY$6:PY$257,'Aceite de Oliva'!$A$6:$A$257,"&gt;="&amp;$A273,'Aceite de Oliva'!$B$6:$B$257,"&lt;="&amp;$B273)</f>
        <v>5.4</v>
      </c>
      <c r="QC273" s="4">
        <f>SUMIFS('Aceite de Oliva'!QC$6:QC$257,'Aceite de Oliva'!$A$6:$A$257,"&gt;="&amp;$A273,'Aceite de Oliva'!$B$6:$B$257,"&lt;="&amp;$B273)</f>
        <v>4.7700000000000005</v>
      </c>
      <c r="QD273" s="4">
        <f>SUMIFS('Aceite de Oliva'!QD$6:QD$257,'Aceite de Oliva'!$A$6:$A$257,"&gt;="&amp;$A273,'Aceite de Oliva'!$B$6:$B$257,"&lt;="&amp;$B273)</f>
        <v>1.97</v>
      </c>
      <c r="QE273" s="4">
        <f>SUMIFS('Aceite de Oliva'!QE$6:QE$257,'Aceite de Oliva'!$A$6:$A$257,"&gt;="&amp;$A273,'Aceite de Oliva'!$B$6:$B$257,"&lt;="&amp;$B273)</f>
        <v>5.54</v>
      </c>
      <c r="QF273" s="4">
        <f>SUMIFS('Aceite de Oliva'!QF$6:QF$257,'Aceite de Oliva'!$A$6:$A$257,"&gt;="&amp;$A273,'Aceite de Oliva'!$B$6:$B$257,"&lt;="&amp;$B273)</f>
        <v>4.9399999999999995</v>
      </c>
      <c r="QJ273" s="4">
        <f>SUMIFS('Aceite de Oliva'!QJ$6:QJ$257,'Aceite de Oliva'!$A$6:$A$257,"&gt;="&amp;$A273,'Aceite de Oliva'!$B$6:$B$257,"&lt;="&amp;$B273)</f>
        <v>2.4900000000000002</v>
      </c>
      <c r="QK273" s="4">
        <f>SUMIFS('Aceite de Oliva'!QK$6:QK$257,'Aceite de Oliva'!$A$6:$A$257,"&gt;="&amp;$A273,'Aceite de Oliva'!$B$6:$B$257,"&lt;="&amp;$B273)</f>
        <v>5.33</v>
      </c>
      <c r="QL273" s="4">
        <f>SUMIFS('Aceite de Oliva'!QL$6:QL$257,'Aceite de Oliva'!$A$6:$A$257,"&gt;="&amp;$A273,'Aceite de Oliva'!$B$6:$B$257,"&lt;="&amp;$B273)</f>
        <v>1.75</v>
      </c>
      <c r="QM273" s="4">
        <f>SUMIFS('Aceite de Oliva'!QM$6:QM$257,'Aceite de Oliva'!$A$6:$A$257,"&gt;="&amp;$A273,'Aceite de Oliva'!$B$6:$B$257,"&lt;="&amp;$B273)</f>
        <v>1.22</v>
      </c>
      <c r="QQ273" s="4">
        <f>SUMIFS('Aceite de Oliva'!QQ$6:QQ$257,'Aceite de Oliva'!$A$6:$A$257,"&gt;="&amp;$A273,'Aceite de Oliva'!$B$6:$B$257,"&lt;="&amp;$B273)</f>
        <v>2.2400000000000002</v>
      </c>
      <c r="QR273" s="4">
        <f>SUMIFS('Aceite de Oliva'!QR$6:QR$257,'Aceite de Oliva'!$A$6:$A$257,"&gt;="&amp;$A273,'Aceite de Oliva'!$B$6:$B$257,"&lt;="&amp;$B273)</f>
        <v>2.93</v>
      </c>
      <c r="QS273" s="4">
        <f>SUMIFS('Aceite de Oliva'!QS$6:QS$257,'Aceite de Oliva'!$A$6:$A$257,"&gt;="&amp;$A273,'Aceite de Oliva'!$B$6:$B$257,"&lt;="&amp;$B273)</f>
        <v>2.12</v>
      </c>
      <c r="QT273" s="4">
        <f>SUMIFS('Aceite de Oliva'!QT$6:QT$257,'Aceite de Oliva'!$A$6:$A$257,"&gt;="&amp;$A273,'Aceite de Oliva'!$B$6:$B$257,"&lt;="&amp;$B273)</f>
        <v>0</v>
      </c>
      <c r="QX273" s="4">
        <f>SUMIFS('Aceite de Oliva'!QX$6:QX$257,'Aceite de Oliva'!$A$6:$A$257,"&gt;="&amp;$A273,'Aceite de Oliva'!$B$6:$B$257,"&lt;="&amp;$B273)</f>
        <v>0.98</v>
      </c>
      <c r="QY273" s="4">
        <f>SUMIFS('Aceite de Oliva'!QY$6:QY$257,'Aceite de Oliva'!$A$6:$A$257,"&gt;="&amp;$A273,'Aceite de Oliva'!$B$6:$B$257,"&lt;="&amp;$B273)</f>
        <v>0.71</v>
      </c>
      <c r="QZ273" s="4">
        <f>SUMIFS('Aceite de Oliva'!QZ$6:QZ$257,'Aceite de Oliva'!$A$6:$A$257,"&gt;="&amp;$A273,'Aceite de Oliva'!$B$6:$B$257,"&lt;="&amp;$B273)</f>
        <v>1.1100000000000001</v>
      </c>
      <c r="RA273" s="4">
        <f>SUMIFS('Aceite de Oliva'!RA$6:RA$257,'Aceite de Oliva'!$A$6:$A$257,"&gt;="&amp;$A273,'Aceite de Oliva'!$B$6:$B$257,"&lt;="&amp;$B273)</f>
        <v>0.61</v>
      </c>
      <c r="RE273" s="4">
        <f>SUMIFS('Aceite de Oliva'!RE$6:RE$257,'Aceite de Oliva'!$A$6:$A$257,"&gt;="&amp;$A273,'Aceite de Oliva'!$B$6:$B$257,"&lt;="&amp;$B273)</f>
        <v>0.91</v>
      </c>
      <c r="RF273" s="4">
        <f>SUMIFS('Aceite de Oliva'!RF$6:RF$257,'Aceite de Oliva'!$A$6:$A$257,"&gt;="&amp;$A273,'Aceite de Oliva'!$B$6:$B$257,"&lt;="&amp;$B273)</f>
        <v>0.83</v>
      </c>
      <c r="RG273" s="4">
        <f>SUMIFS('Aceite de Oliva'!RG$6:RG$257,'Aceite de Oliva'!$A$6:$A$257,"&gt;="&amp;$A273,'Aceite de Oliva'!$B$6:$B$257,"&lt;="&amp;$B273)</f>
        <v>1.0899999999999999</v>
      </c>
      <c r="RH273" s="4">
        <f>SUMIFS('Aceite de Oliva'!RH$6:RH$257,'Aceite de Oliva'!$A$6:$A$257,"&gt;="&amp;$A273,'Aceite de Oliva'!$B$6:$B$257,"&lt;="&amp;$B273)</f>
        <v>0.4</v>
      </c>
      <c r="RL273" s="4">
        <f>SUMIFS('Aceite de Oliva'!RL$6:RL$257,'Aceite de Oliva'!$A$6:$A$257,"&gt;="&amp;$A273,'Aceite de Oliva'!$B$6:$B$257,"&lt;="&amp;$B273)</f>
        <v>0.79</v>
      </c>
      <c r="RM273" s="4">
        <f>SUMIFS('Aceite de Oliva'!RM$6:RM$257,'Aceite de Oliva'!$A$6:$A$257,"&gt;="&amp;$A273,'Aceite de Oliva'!$B$6:$B$257,"&lt;="&amp;$B273)</f>
        <v>0.9</v>
      </c>
      <c r="RN273" s="4">
        <f>SUMIFS('Aceite de Oliva'!RN$6:RN$257,'Aceite de Oliva'!$A$6:$A$257,"&gt;="&amp;$A273,'Aceite de Oliva'!$B$6:$B$257,"&lt;="&amp;$B273)</f>
        <v>0.56000000000000005</v>
      </c>
      <c r="RO273" s="4">
        <f>SUMIFS('Aceite de Oliva'!RO$6:RO$257,'Aceite de Oliva'!$A$6:$A$257,"&gt;="&amp;$A273,'Aceite de Oliva'!$B$6:$B$257,"&lt;="&amp;$B273)</f>
        <v>0</v>
      </c>
    </row>
    <row r="274" spans="1:483" x14ac:dyDescent="0.25">
      <c r="A274" s="9">
        <f>'TAM Aceite de Oliva'!B22</f>
        <v>4.3</v>
      </c>
      <c r="B274" s="9">
        <f>'TAM Aceite de Oliva'!C22</f>
        <v>4.4000000000000004</v>
      </c>
      <c r="C274" s="9"/>
      <c r="D274" s="4">
        <f>SUMIFS('Aceite de Oliva'!D$6:D$257,'Aceite de Oliva'!$A$6:$A$257,"&gt;="&amp;$A274,'Aceite de Oliva'!$B$6:$B$257,"&lt;="&amp;$B274)</f>
        <v>2.5500000000000003</v>
      </c>
      <c r="E274" s="4">
        <f>SUMIFS('Aceite de Oliva'!E$6:E$257,'Aceite de Oliva'!$A$6:$A$257,"&gt;="&amp;$A274,'Aceite de Oliva'!$B$6:$B$257,"&lt;="&amp;$B274)</f>
        <v>3.1399999999999997</v>
      </c>
      <c r="F274" s="4">
        <f>SUMIFS('Aceite de Oliva'!F$6:F$257,'Aceite de Oliva'!$A$6:$A$257,"&gt;="&amp;$A274,'Aceite de Oliva'!$B$6:$B$257,"&lt;="&amp;$B274)</f>
        <v>3.44</v>
      </c>
      <c r="G274" s="4">
        <f>SUMIFS('Aceite de Oliva'!G$6:G$257,'Aceite de Oliva'!$A$6:$A$257,"&gt;="&amp;$A274,'Aceite de Oliva'!$B$6:$B$257,"&lt;="&amp;$B274)</f>
        <v>0</v>
      </c>
      <c r="H274" s="9"/>
      <c r="I274" s="9"/>
      <c r="J274" s="9"/>
      <c r="K274" s="4">
        <f>SUMIFS('Aceite de Oliva'!K$6:K$257,'Aceite de Oliva'!$A$6:$A$257,"&gt;="&amp;$A274,'Aceite de Oliva'!$B$6:$B$257,"&lt;="&amp;$B274)</f>
        <v>3.28</v>
      </c>
      <c r="L274" s="4">
        <f>SUMIFS('Aceite de Oliva'!L$6:L$257,'Aceite de Oliva'!$A$6:$A$257,"&gt;="&amp;$A274,'Aceite de Oliva'!$B$6:$B$257,"&lt;="&amp;$B274)</f>
        <v>2.63</v>
      </c>
      <c r="M274" s="4">
        <f>SUMIFS('Aceite de Oliva'!M$6:M$257,'Aceite de Oliva'!$A$6:$A$257,"&gt;="&amp;$A274,'Aceite de Oliva'!$B$6:$B$257,"&lt;="&amp;$B274)</f>
        <v>3.6100000000000003</v>
      </c>
      <c r="N274" s="4">
        <f>SUMIFS('Aceite de Oliva'!N$6:N$257,'Aceite de Oliva'!$A$6:$A$257,"&gt;="&amp;$A274,'Aceite de Oliva'!$B$6:$B$257,"&lt;="&amp;$B274)</f>
        <v>1.87</v>
      </c>
      <c r="O274" s="9"/>
      <c r="P274" s="9"/>
      <c r="Q274" s="9"/>
      <c r="R274" s="4">
        <f>SUMIFS('Aceite de Oliva'!R$6:R$257,'Aceite de Oliva'!$A$6:$A$257,"&gt;="&amp;$A274,'Aceite de Oliva'!$B$6:$B$257,"&lt;="&amp;$B274)</f>
        <v>2.41</v>
      </c>
      <c r="S274" s="4">
        <f>SUMIFS('Aceite de Oliva'!S$6:S$257,'Aceite de Oliva'!$A$6:$A$257,"&gt;="&amp;$A274,'Aceite de Oliva'!$B$6:$B$257,"&lt;="&amp;$B274)</f>
        <v>4.08</v>
      </c>
      <c r="T274" s="4">
        <f>SUMIFS('Aceite de Oliva'!T$6:T$257,'Aceite de Oliva'!$A$6:$A$257,"&gt;="&amp;$A274,'Aceite de Oliva'!$B$6:$B$257,"&lt;="&amp;$B274)</f>
        <v>2.34</v>
      </c>
      <c r="U274" s="4">
        <f>SUMIFS('Aceite de Oliva'!U$6:U$257,'Aceite de Oliva'!$A$6:$A$257,"&gt;="&amp;$A274,'Aceite de Oliva'!$B$6:$B$257,"&lt;="&amp;$B274)</f>
        <v>0.9</v>
      </c>
      <c r="V274" s="9"/>
      <c r="W274" s="9"/>
      <c r="X274" s="9"/>
      <c r="Y274" s="4">
        <f>SUMIFS('Aceite de Oliva'!Y$6:Y$257,'Aceite de Oliva'!$A$6:$A$257,"&gt;="&amp;$A274,'Aceite de Oliva'!$B$6:$B$257,"&lt;="&amp;$B274)</f>
        <v>2.6900000000000004</v>
      </c>
      <c r="Z274" s="4">
        <f>SUMIFS('Aceite de Oliva'!Z$6:Z$257,'Aceite de Oliva'!$A$6:$A$257,"&gt;="&amp;$A274,'Aceite de Oliva'!$B$6:$B$257,"&lt;="&amp;$B274)</f>
        <v>3.16</v>
      </c>
      <c r="AA274" s="4">
        <f>SUMIFS('Aceite de Oliva'!AA$6:AA$257,'Aceite de Oliva'!$A$6:$A$257,"&gt;="&amp;$A274,'Aceite de Oliva'!$B$6:$B$257,"&lt;="&amp;$B274)</f>
        <v>2.6500000000000004</v>
      </c>
      <c r="AB274" s="4">
        <f>SUMIFS('Aceite de Oliva'!AB$6:AB$257,'Aceite de Oliva'!$A$6:$A$257,"&gt;="&amp;$A274,'Aceite de Oliva'!$B$6:$B$257,"&lt;="&amp;$B274)</f>
        <v>1.89</v>
      </c>
      <c r="AC274" s="9"/>
      <c r="AD274" s="9"/>
      <c r="AE274" s="9"/>
      <c r="AF274" s="4">
        <f>SUMIFS('Aceite de Oliva'!AF$6:AF$257,'Aceite de Oliva'!$A$6:$A$257,"&gt;="&amp;$A274,'Aceite de Oliva'!$B$6:$B$257,"&lt;="&amp;$B274)</f>
        <v>3.7199999999999998</v>
      </c>
      <c r="AG274" s="4">
        <f>SUMIFS('Aceite de Oliva'!AG$6:AG$257,'Aceite de Oliva'!$A$6:$A$257,"&gt;="&amp;$A274,'Aceite de Oliva'!$B$6:$B$257,"&lt;="&amp;$B274)</f>
        <v>2.74</v>
      </c>
      <c r="AH274" s="4">
        <f>SUMIFS('Aceite de Oliva'!AH$6:AH$257,'Aceite de Oliva'!$A$6:$A$257,"&gt;="&amp;$A274,'Aceite de Oliva'!$B$6:$B$257,"&lt;="&amp;$B274)</f>
        <v>5.41</v>
      </c>
      <c r="AI274" s="4">
        <f>SUMIFS('Aceite de Oliva'!AI$6:AI$257,'Aceite de Oliva'!$A$6:$A$257,"&gt;="&amp;$A274,'Aceite de Oliva'!$B$6:$B$257,"&lt;="&amp;$B274)</f>
        <v>1.72</v>
      </c>
      <c r="AJ274" s="9"/>
      <c r="AK274" s="9"/>
      <c r="AL274" s="9"/>
      <c r="AM274" s="4">
        <f>SUMIFS('Aceite de Oliva'!AM$6:AM$257,'Aceite de Oliva'!$A$6:$A$257,"&gt;="&amp;$A274,'Aceite de Oliva'!$B$6:$B$257,"&lt;="&amp;$B274)</f>
        <v>2.61</v>
      </c>
      <c r="AN274" s="4">
        <f>SUMIFS('Aceite de Oliva'!AN$6:AN$257,'Aceite de Oliva'!$A$6:$A$257,"&gt;="&amp;$A274,'Aceite de Oliva'!$B$6:$B$257,"&lt;="&amp;$B274)</f>
        <v>2.2000000000000002</v>
      </c>
      <c r="AO274" s="4">
        <f>SUMIFS('Aceite de Oliva'!AO$6:AO$257,'Aceite de Oliva'!$A$6:$A$257,"&gt;="&amp;$A274,'Aceite de Oliva'!$B$6:$B$257,"&lt;="&amp;$B274)</f>
        <v>4.82</v>
      </c>
      <c r="AP274" s="4">
        <f>SUMIFS('Aceite de Oliva'!AP$6:AP$257,'Aceite de Oliva'!$A$6:$A$257,"&gt;="&amp;$A274,'Aceite de Oliva'!$B$6:$B$257,"&lt;="&amp;$B274)</f>
        <v>0.14000000000000001</v>
      </c>
      <c r="AQ274" s="9"/>
      <c r="AR274" s="9"/>
      <c r="AT274" s="4">
        <f>SUMIFS('Aceite de Oliva'!AT$6:AT$257,'Aceite de Oliva'!$A$6:$A$257,"&gt;="&amp;$A274,'Aceite de Oliva'!$B$6:$B$257,"&lt;="&amp;$B274)</f>
        <v>4.3099999999999996</v>
      </c>
      <c r="AU274" s="4">
        <f>SUMIFS('Aceite de Oliva'!AU$6:AU$257,'Aceite de Oliva'!$A$6:$A$257,"&gt;="&amp;$A274,'Aceite de Oliva'!$B$6:$B$257,"&lt;="&amp;$B274)</f>
        <v>5.7</v>
      </c>
      <c r="AV274" s="4">
        <f>SUMIFS('Aceite de Oliva'!AV$6:AV$257,'Aceite de Oliva'!$A$6:$A$257,"&gt;="&amp;$A274,'Aceite de Oliva'!$B$6:$B$257,"&lt;="&amp;$B274)</f>
        <v>5.5100000000000007</v>
      </c>
      <c r="AW274" s="4">
        <f>SUMIFS('Aceite de Oliva'!AW$6:AW$257,'Aceite de Oliva'!$A$6:$A$257,"&gt;="&amp;$A274,'Aceite de Oliva'!$B$6:$B$257,"&lt;="&amp;$B274)</f>
        <v>0</v>
      </c>
      <c r="BA274" s="4">
        <f>SUMIFS('Aceite de Oliva'!BA$6:BA$257,'Aceite de Oliva'!$A$6:$A$257,"&gt;="&amp;A274,'Aceite de Oliva'!$B$6:$B$257,"&lt;="&amp;B274)</f>
        <v>3.13</v>
      </c>
      <c r="BB274" s="4">
        <f>SUMIFS('Aceite de Oliva'!BB$6:BB$257,'Aceite de Oliva'!$A$6:$A$257,"&gt;="&amp;$A274,'Aceite de Oliva'!$B$6:$B$257,"&lt;="&amp;$B274)</f>
        <v>3.13</v>
      </c>
      <c r="BC274" s="4">
        <f>SUMIFS('Aceite de Oliva'!BC$6:BC$257,'Aceite de Oliva'!$A$6:$A$257,"&gt;="&amp;$A274,'Aceite de Oliva'!$B$6:$B$257,"&lt;="&amp;$B274)</f>
        <v>4.29</v>
      </c>
      <c r="BD274" s="4">
        <f>SUMIFS('Aceite de Oliva'!BD$6:BD$257,'Aceite de Oliva'!$A$6:$A$257,"&gt;="&amp;$A274,'Aceite de Oliva'!$B$6:$B$257,"&lt;="&amp;$B274)</f>
        <v>1.1100000000000001</v>
      </c>
      <c r="BH274" s="4">
        <f>SUMIFS('Aceite de Oliva'!BH$6:BH$257,'Aceite de Oliva'!$A$6:$A$257,"&gt;="&amp;$A274,'Aceite de Oliva'!$B$6:$B$257,"&lt;="&amp;$B274)</f>
        <v>2.25</v>
      </c>
      <c r="BI274" s="4">
        <f>SUMIFS('Aceite de Oliva'!BI$6:BI$257,'Aceite de Oliva'!$A$6:$A$257,"&gt;="&amp;$A274,'Aceite de Oliva'!$B$6:$B$257,"&lt;="&amp;$B274)</f>
        <v>4.78</v>
      </c>
      <c r="BJ274" s="4">
        <f>SUMIFS('Aceite de Oliva'!BJ$6:BJ$257,'Aceite de Oliva'!$A$6:$A$257,"&gt;="&amp;$A274,'Aceite de Oliva'!$B$6:$B$257,"&lt;="&amp;$B274)</f>
        <v>2.66</v>
      </c>
      <c r="BK274" s="4">
        <f>SUMIFS('Aceite de Oliva'!BK$6:BK$257,'Aceite de Oliva'!$A$6:$A$257,"&gt;="&amp;$A274,'Aceite de Oliva'!$B$6:$B$257,"&lt;="&amp;$B274)</f>
        <v>0.32</v>
      </c>
      <c r="BO274" s="4">
        <f>SUMIFS('Aceite de Oliva'!BO$6:BO$257,'Aceite de Oliva'!$A$6:$A$257,"&gt;="&amp;$A274,'Aceite de Oliva'!$B$6:$B$257,"&lt;="&amp;$B274)</f>
        <v>2.7</v>
      </c>
      <c r="BP274" s="4">
        <f>SUMIFS('Aceite de Oliva'!BP$6:BP$257,'Aceite de Oliva'!$A$6:$A$257,"&gt;="&amp;$A274,'Aceite de Oliva'!$B$6:$B$257,"&lt;="&amp;$B274)</f>
        <v>4.4400000000000004</v>
      </c>
      <c r="BQ274" s="4">
        <f>SUMIFS('Aceite de Oliva'!BQ$6:BQ$257,'Aceite de Oliva'!$A$6:$A$257,"&gt;="&amp;$A274,'Aceite de Oliva'!$B$6:$B$257,"&lt;="&amp;$B274)</f>
        <v>3.07</v>
      </c>
      <c r="BR274" s="4">
        <f>SUMIFS('Aceite de Oliva'!BR$6:BR$257,'Aceite de Oliva'!$A$6:$A$257,"&gt;="&amp;$A274,'Aceite de Oliva'!$B$6:$B$257,"&lt;="&amp;$B274)</f>
        <v>1.39</v>
      </c>
      <c r="BV274" s="4">
        <f>SUMIFS('Aceite de Oliva'!BV$6:BV$257,'Aceite de Oliva'!$A$6:$A$257,"&gt;="&amp;$A274,'Aceite de Oliva'!$B$6:$B$257,"&lt;="&amp;$B274)</f>
        <v>0.79</v>
      </c>
      <c r="BW274" s="4">
        <f>SUMIFS('Aceite de Oliva'!BW$6:BW$257,'Aceite de Oliva'!$A$6:$A$257,"&gt;="&amp;$A274,'Aceite de Oliva'!$B$6:$B$257,"&lt;="&amp;$B274)</f>
        <v>0.55000000000000004</v>
      </c>
      <c r="BX274" s="4">
        <f>SUMIFS('Aceite de Oliva'!BX$6:BX$257,'Aceite de Oliva'!$A$6:$A$257,"&gt;="&amp;$A274,'Aceite de Oliva'!$B$6:$B$257,"&lt;="&amp;$B274)</f>
        <v>1.45</v>
      </c>
      <c r="BY274" s="4">
        <f>SUMIFS('Aceite de Oliva'!BY$6:BY$257,'Aceite de Oliva'!$A$6:$A$257,"&gt;="&amp;$A274,'Aceite de Oliva'!$B$6:$B$257,"&lt;="&amp;$B274)</f>
        <v>0</v>
      </c>
      <c r="CC274" s="4">
        <f>SUMIFS('Aceite de Oliva'!CC$6:CC$257,'Aceite de Oliva'!$A$6:$A$257,"&gt;="&amp;$A274,'Aceite de Oliva'!$B$6:$B$257,"&lt;="&amp;$B274)</f>
        <v>0.37</v>
      </c>
      <c r="CD274" s="4">
        <f>SUMIFS('Aceite de Oliva'!CD$6:CD$257,'Aceite de Oliva'!$A$6:$A$257,"&gt;="&amp;$A274,'Aceite de Oliva'!$B$6:$B$257,"&lt;="&amp;$B274)</f>
        <v>0.15</v>
      </c>
      <c r="CE274" s="4">
        <f>SUMIFS('Aceite de Oliva'!CE$6:CE$257,'Aceite de Oliva'!$A$6:$A$257,"&gt;="&amp;$A274,'Aceite de Oliva'!$B$6:$B$257,"&lt;="&amp;$B274)</f>
        <v>0.71</v>
      </c>
      <c r="CF274" s="4">
        <f>SUMIFS('Aceite de Oliva'!CF$6:CF$257,'Aceite de Oliva'!$A$6:$A$257,"&gt;="&amp;$A274,'Aceite de Oliva'!$B$6:$B$257,"&lt;="&amp;$B274)</f>
        <v>0</v>
      </c>
      <c r="CJ274" s="4">
        <f>SUMIFS('Aceite de Oliva'!CJ$6:CJ$257,'Aceite de Oliva'!$A$6:$A$257,"&gt;="&amp;$A274,'Aceite de Oliva'!$B$6:$B$257,"&lt;="&amp;$B274)</f>
        <v>0.6</v>
      </c>
      <c r="CK274" s="4">
        <f>SUMIFS('Aceite de Oliva'!CK$6:CK$257,'Aceite de Oliva'!$A$6:$A$257,"&gt;="&amp;$A274,'Aceite de Oliva'!$B$6:$B$257,"&lt;="&amp;$B274)</f>
        <v>0.8</v>
      </c>
      <c r="CL274" s="4">
        <f>SUMIFS('Aceite de Oliva'!CL$6:CL$257,'Aceite de Oliva'!$A$6:$A$257,"&gt;="&amp;$A274,'Aceite de Oliva'!$B$6:$B$257,"&lt;="&amp;$B274)</f>
        <v>0.88</v>
      </c>
      <c r="CM274" s="4">
        <f>SUMIFS('Aceite de Oliva'!CM$6:CM$257,'Aceite de Oliva'!$A$6:$A$257,"&gt;="&amp;$A274,'Aceite de Oliva'!$B$6:$B$257,"&lt;="&amp;$B274)</f>
        <v>0</v>
      </c>
      <c r="CQ274" s="4">
        <f>SUMIFS('Aceite de Oliva'!CQ$6:CQ$257,'Aceite de Oliva'!$A$6:$A$257,"&gt;="&amp;$A274,'Aceite de Oliva'!$B$6:$B$257,"&lt;="&amp;$B274)</f>
        <v>0.27</v>
      </c>
      <c r="CR274" s="4">
        <f>SUMIFS('Aceite de Oliva'!CR$6:CR$257,'Aceite de Oliva'!$A$6:$A$257,"&gt;="&amp;$A274,'Aceite de Oliva'!$B$6:$B$257,"&lt;="&amp;$B274)</f>
        <v>0</v>
      </c>
      <c r="CS274" s="4">
        <f>SUMIFS('Aceite de Oliva'!CS$6:CS$257,'Aceite de Oliva'!$A$6:$A$257,"&gt;="&amp;$A274,'Aceite de Oliva'!$B$6:$B$257,"&lt;="&amp;$B274)</f>
        <v>0.36</v>
      </c>
      <c r="CT274" s="4">
        <f>SUMIFS('Aceite de Oliva'!CT$6:CT$257,'Aceite de Oliva'!$A$6:$A$257,"&gt;="&amp;$A274,'Aceite de Oliva'!$B$6:$B$257,"&lt;="&amp;$B274)</f>
        <v>0</v>
      </c>
      <c r="CX274" s="4">
        <f>SUMIFS('Aceite de Oliva'!CX$6:CX$257,'Aceite de Oliva'!$A$6:$A$257,"&gt;="&amp;$A274,'Aceite de Oliva'!$B$6:$B$257,"&lt;="&amp;$B274)</f>
        <v>0.31999999999999995</v>
      </c>
      <c r="CY274" s="4">
        <f>SUMIFS('Aceite de Oliva'!CY$6:CY$257,'Aceite de Oliva'!$A$6:$A$257,"&gt;="&amp;$A274,'Aceite de Oliva'!$B$6:$B$257,"&lt;="&amp;$B274)</f>
        <v>0</v>
      </c>
      <c r="CZ274" s="4">
        <f>SUMIFS('Aceite de Oliva'!CZ$6:CZ$257,'Aceite de Oliva'!$A$6:$A$257,"&gt;="&amp;$A274,'Aceite de Oliva'!$B$6:$B$257,"&lt;="&amp;$B274)</f>
        <v>0.57000000000000006</v>
      </c>
      <c r="DA274" s="4">
        <f>SUMIFS('Aceite de Oliva'!DA$6:DA$257,'Aceite de Oliva'!$A$6:$A$257,"&gt;="&amp;$A274,'Aceite de Oliva'!$B$6:$B$257,"&lt;="&amp;$B274)</f>
        <v>0</v>
      </c>
      <c r="DE274" s="4">
        <f>SUMIFS('Aceite de Oliva'!DE$6:DE$257,'Aceite de Oliva'!$A$6:$A$257,"&gt;="&amp;$A274,'Aceite de Oliva'!$B$6:$B$257,"&lt;="&amp;$B274)</f>
        <v>0.42</v>
      </c>
      <c r="DF274" s="4">
        <f>SUMIFS('Aceite de Oliva'!DF$6:DF$257,'Aceite de Oliva'!$A$6:$A$257,"&gt;="&amp;$A274,'Aceite de Oliva'!$B$6:$B$257,"&lt;="&amp;$B274)</f>
        <v>0.17</v>
      </c>
      <c r="DG274" s="4">
        <f>SUMIFS('Aceite de Oliva'!DG$6:DG$257,'Aceite de Oliva'!$A$6:$A$257,"&gt;="&amp;$A274,'Aceite de Oliva'!$B$6:$B$257,"&lt;="&amp;$B274)</f>
        <v>0.23</v>
      </c>
      <c r="DH274" s="4">
        <f>SUMIFS('Aceite de Oliva'!DH$6:DH$257,'Aceite de Oliva'!$A$6:$A$257,"&gt;="&amp;$A274,'Aceite de Oliva'!$B$6:$B$257,"&lt;="&amp;$B274)</f>
        <v>0</v>
      </c>
      <c r="DL274" s="4">
        <f>SUMIFS('Aceite de Oliva'!DL$6:DL$257,'Aceite de Oliva'!$A$6:$A$257,"&gt;="&amp;$A274,'Aceite de Oliva'!$B$6:$B$257,"&lt;="&amp;$B274)</f>
        <v>7.0000000000000007E-2</v>
      </c>
      <c r="DM274" s="4">
        <f>SUMIFS('Aceite de Oliva'!DM$6:DM$257,'Aceite de Oliva'!$A$6:$A$257,"&gt;="&amp;$A274,'Aceite de Oliva'!$B$6:$B$257,"&lt;="&amp;$B274)</f>
        <v>0</v>
      </c>
      <c r="DN274" s="4">
        <f>SUMIFS('Aceite de Oliva'!DN$6:DN$257,'Aceite de Oliva'!$A$6:$A$257,"&gt;="&amp;$A274,'Aceite de Oliva'!$B$6:$B$257,"&lt;="&amp;$B274)</f>
        <v>0.13</v>
      </c>
      <c r="DO274" s="4">
        <f>SUMIFS('Aceite de Oliva'!DO$6:DO$257,'Aceite de Oliva'!$A$6:$A$257,"&gt;="&amp;$A274,'Aceite de Oliva'!$B$6:$B$257,"&lt;="&amp;$B274)</f>
        <v>0</v>
      </c>
      <c r="DS274" s="4">
        <f>SUMIFS('Aceite de Oliva'!DS$6:DS$257,'Aceite de Oliva'!$A$6:$A$257,"&gt;="&amp;$A274,'Aceite de Oliva'!$B$6:$B$257,"&lt;="&amp;$B274)</f>
        <v>0.1</v>
      </c>
      <c r="DT274" s="4">
        <f>SUMIFS('Aceite de Oliva'!DT$6:DT$257,'Aceite de Oliva'!$A$6:$A$257,"&gt;="&amp;$A274,'Aceite de Oliva'!$B$6:$B$257,"&lt;="&amp;$B274)</f>
        <v>0</v>
      </c>
      <c r="DU274" s="4">
        <f>SUMIFS('Aceite de Oliva'!DU$6:DU$257,'Aceite de Oliva'!$A$6:$A$257,"&gt;="&amp;$A274,'Aceite de Oliva'!$B$6:$B$257,"&lt;="&amp;$B274)</f>
        <v>0.19</v>
      </c>
      <c r="DV274" s="4">
        <f>SUMIFS('Aceite de Oliva'!DV$6:DV$257,'Aceite de Oliva'!$A$6:$A$257,"&gt;="&amp;$A274,'Aceite de Oliva'!$B$6:$B$257,"&lt;="&amp;$B274)</f>
        <v>0</v>
      </c>
      <c r="DZ274" s="4">
        <f>SUMIFS('Aceite de Oliva'!DZ$6:DZ$257,'Aceite de Oliva'!$A$6:$A$257,"&gt;="&amp;$A274,'Aceite de Oliva'!$B$6:$B$257,"&lt;="&amp;$B274)</f>
        <v>0.06</v>
      </c>
      <c r="EA274" s="4">
        <f>SUMIFS('Aceite de Oliva'!EA$6:EA$257,'Aceite de Oliva'!$A$6:$A$257,"&gt;="&amp;$A274,'Aceite de Oliva'!$B$6:$B$257,"&lt;="&amp;$B274)</f>
        <v>0</v>
      </c>
      <c r="EB274" s="4">
        <f>SUMIFS('Aceite de Oliva'!EB$6:EB$257,'Aceite de Oliva'!$A$6:$A$257,"&gt;="&amp;$A274,'Aceite de Oliva'!$B$6:$B$257,"&lt;="&amp;$B274)</f>
        <v>0.11</v>
      </c>
      <c r="EC274" s="4">
        <f>SUMIFS('Aceite de Oliva'!EC$6:EC$257,'Aceite de Oliva'!$A$6:$A$257,"&gt;="&amp;$A274,'Aceite de Oliva'!$B$6:$B$257,"&lt;="&amp;$B274)</f>
        <v>0</v>
      </c>
      <c r="EG274" s="4">
        <f>SUMIFS('Aceite de Oliva'!EG$6:EG$257,'Aceite de Oliva'!$A$6:$A$257,"&gt;="&amp;$A274,'Aceite de Oliva'!$B$6:$B$257,"&lt;="&amp;$B274)</f>
        <v>0.45</v>
      </c>
      <c r="EH274" s="4">
        <f>SUMIFS('Aceite de Oliva'!EH$6:EH$257,'Aceite de Oliva'!$A$6:$A$257,"&gt;="&amp;$A274,'Aceite de Oliva'!$B$6:$B$257,"&lt;="&amp;$B274)</f>
        <v>0.24</v>
      </c>
      <c r="EI274" s="4">
        <f>SUMIFS('Aceite de Oliva'!EI$6:EI$257,'Aceite de Oliva'!$A$6:$A$257,"&gt;="&amp;$A274,'Aceite de Oliva'!$B$6:$B$257,"&lt;="&amp;$B274)</f>
        <v>0.69</v>
      </c>
      <c r="EJ274" s="4">
        <f>SUMIFS('Aceite de Oliva'!EJ$6:EJ$257,'Aceite de Oliva'!$A$6:$A$257,"&gt;="&amp;$A274,'Aceite de Oliva'!$B$6:$B$257,"&lt;="&amp;$B274)</f>
        <v>0</v>
      </c>
      <c r="EN274" s="4">
        <f>SUMIFS('Aceite de Oliva'!EN$6:EN$257,'Aceite de Oliva'!$A$6:$A$257,"&gt;="&amp;$A274,'Aceite de Oliva'!$B$6:$B$257,"&lt;="&amp;$B274)</f>
        <v>0.21</v>
      </c>
      <c r="EO274" s="4">
        <f>SUMIFS('Aceite de Oliva'!EO$6:EO$257,'Aceite de Oliva'!$A$6:$A$257,"&gt;="&amp;$A274,'Aceite de Oliva'!$B$6:$B$257,"&lt;="&amp;$B274)</f>
        <v>0.26</v>
      </c>
      <c r="EP274" s="4">
        <f>SUMIFS('Aceite de Oliva'!EP$6:EP$257,'Aceite de Oliva'!$A$6:$A$257,"&gt;="&amp;$A274,'Aceite de Oliva'!$B$6:$B$257,"&lt;="&amp;$B274)</f>
        <v>0.11</v>
      </c>
      <c r="EQ274" s="4">
        <f>SUMIFS('Aceite de Oliva'!EQ$6:EQ$257,'Aceite de Oliva'!$A$6:$A$257,"&gt;="&amp;$A274,'Aceite de Oliva'!$B$6:$B$257,"&lt;="&amp;$B274)</f>
        <v>0</v>
      </c>
      <c r="EU274" s="4">
        <f>SUMIFS('Aceite de Oliva'!EU$6:EU$257,'Aceite de Oliva'!$A$6:$A$257,"&gt;="&amp;$A274,'Aceite de Oliva'!$B$6:$B$257,"&lt;="&amp;$B274)</f>
        <v>0.1</v>
      </c>
      <c r="EV274" s="4">
        <f>SUMIFS('Aceite de Oliva'!EV$6:EV$257,'Aceite de Oliva'!$A$6:$A$257,"&gt;="&amp;$A274,'Aceite de Oliva'!$B$6:$B$257,"&lt;="&amp;$B274)</f>
        <v>0</v>
      </c>
      <c r="EW274" s="4">
        <f>SUMIFS('Aceite de Oliva'!EW$6:EW$257,'Aceite de Oliva'!$A$6:$A$257,"&gt;="&amp;$A274,'Aceite de Oliva'!$B$6:$B$257,"&lt;="&amp;$B274)</f>
        <v>0.16</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7.0000000000000007E-2</v>
      </c>
      <c r="FQ274" s="4">
        <f>SUMIFS('Aceite de Oliva'!FQ$6:FQ$257,'Aceite de Oliva'!$A$6:$A$257,"&gt;="&amp;$A274,'Aceite de Oliva'!$B$6:$B$257,"&lt;="&amp;$B274)</f>
        <v>0</v>
      </c>
      <c r="FR274" s="4">
        <f>SUMIFS('Aceite de Oliva'!FR$6:FR$257,'Aceite de Oliva'!$A$6:$A$257,"&gt;="&amp;$A274,'Aceite de Oliva'!$B$6:$B$257,"&lt;="&amp;$B274)</f>
        <v>0.11</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0.14000000000000001</v>
      </c>
      <c r="GS274" s="4">
        <f>SUMIFS('Aceite de Oliva'!GS$6:GS$257,'Aceite de Oliva'!$A$6:$A$257,"&gt;="&amp;$A274,'Aceite de Oliva'!$B$6:$B$257,"&lt;="&amp;$B274)</f>
        <v>0</v>
      </c>
      <c r="GT274" s="4">
        <f>SUMIFS('Aceite de Oliva'!GT$6:GT$257,'Aceite de Oliva'!$A$6:$A$257,"&gt;="&amp;$A274,'Aceite de Oliva'!$B$6:$B$257,"&lt;="&amp;$B274)</f>
        <v>0.16999999999999998</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0.41</v>
      </c>
      <c r="HG274" s="4">
        <f>SUMIFS('Aceite de Oliva'!HG$6:HG$257,'Aceite de Oliva'!$A$6:$A$257,"&gt;="&amp;$A274,'Aceite de Oliva'!$B$6:$B$257,"&lt;="&amp;$B274)</f>
        <v>1.52</v>
      </c>
      <c r="HH274" s="4">
        <f>SUMIFS('Aceite de Oliva'!HH$6:HH$257,'Aceite de Oliva'!$A$6:$A$257,"&gt;="&amp;$A274,'Aceite de Oliva'!$B$6:$B$257,"&lt;="&amp;$B274)</f>
        <v>0.12</v>
      </c>
      <c r="HI274" s="4">
        <f>SUMIFS('Aceite de Oliva'!HI$6:HI$257,'Aceite de Oliva'!$A$6:$A$257,"&gt;="&amp;$A274,'Aceite de Oliva'!$B$6:$B$257,"&lt;="&amp;$B274)</f>
        <v>0</v>
      </c>
      <c r="HM274" s="4">
        <f>SUMIFS('Aceite de Oliva'!HM$6:HM$257,'Aceite de Oliva'!$A$6:$A$257,"&gt;="&amp;$A274,'Aceite de Oliva'!$B$6:$B$257,"&lt;="&amp;$B274)</f>
        <v>0.11</v>
      </c>
      <c r="HN274" s="4">
        <f>SUMIFS('Aceite de Oliva'!HN$6:HN$257,'Aceite de Oliva'!$A$6:$A$257,"&gt;="&amp;$A274,'Aceite de Oliva'!$B$6:$B$257,"&lt;="&amp;$B274)</f>
        <v>0.36</v>
      </c>
      <c r="HO274" s="4">
        <f>SUMIFS('Aceite de Oliva'!HO$6:HO$257,'Aceite de Oliva'!$A$6:$A$257,"&gt;="&amp;$A274,'Aceite de Oliva'!$B$6:$B$257,"&lt;="&amp;$B274)</f>
        <v>0.05</v>
      </c>
      <c r="HP274" s="4">
        <f>SUMIFS('Aceite de Oliva'!HP$6:HP$257,'Aceite de Oliva'!$A$6:$A$257,"&gt;="&amp;$A274,'Aceite de Oliva'!$B$6:$B$257,"&lt;="&amp;$B274)</f>
        <v>0</v>
      </c>
      <c r="HT274" s="4">
        <f>SUMIFS('Aceite de Oliva'!HT$6:HT$257,'Aceite de Oliva'!$A$6:$A$257,"&gt;="&amp;$A274,'Aceite de Oliva'!$B$6:$B$257,"&lt;="&amp;$B274)</f>
        <v>9.0000000000000011E-2</v>
      </c>
      <c r="HU274" s="4">
        <f>SUMIFS('Aceite de Oliva'!HU$6:HU$257,'Aceite de Oliva'!$A$6:$A$257,"&gt;="&amp;$A274,'Aceite de Oliva'!$B$6:$B$257,"&lt;="&amp;$B274)</f>
        <v>0.43</v>
      </c>
      <c r="HV274" s="4">
        <f>SUMIFS('Aceite de Oliva'!HV$6:HV$257,'Aceite de Oliva'!$A$6:$A$257,"&gt;="&amp;$A274,'Aceite de Oliva'!$B$6:$B$257,"&lt;="&amp;$B274)</f>
        <v>0.03</v>
      </c>
      <c r="HW274" s="4">
        <f>SUMIFS('Aceite de Oliva'!HW$6:HW$257,'Aceite de Oliva'!$A$6:$A$257,"&gt;="&amp;$A274,'Aceite de Oliva'!$B$6:$B$257,"&lt;="&amp;$B274)</f>
        <v>0</v>
      </c>
      <c r="IA274" s="4">
        <f>SUMIFS('Aceite de Oliva'!IA$6:IA$257,'Aceite de Oliva'!$A$6:$A$257,"&gt;="&amp;$A274,'Aceite de Oliva'!$B$6:$B$257,"&lt;="&amp;$B274)</f>
        <v>0.14000000000000001</v>
      </c>
      <c r="IB274" s="4">
        <f>SUMIFS('Aceite de Oliva'!IB$6:IB$257,'Aceite de Oliva'!$A$6:$A$257,"&gt;="&amp;$A274,'Aceite de Oliva'!$B$6:$B$257,"&lt;="&amp;$B274)</f>
        <v>0.61</v>
      </c>
      <c r="IC274" s="4">
        <f>SUMIFS('Aceite de Oliva'!IC$6:IC$257,'Aceite de Oliva'!$A$6:$A$257,"&gt;="&amp;$A274,'Aceite de Oliva'!$B$6:$B$257,"&lt;="&amp;$B274)</f>
        <v>7.0000000000000007E-2</v>
      </c>
      <c r="ID274" s="4">
        <f>SUMIFS('Aceite de Oliva'!ID$6:ID$257,'Aceite de Oliva'!$A$6:$A$257,"&gt;="&amp;$A274,'Aceite de Oliva'!$B$6:$B$257,"&lt;="&amp;$B274)</f>
        <v>0</v>
      </c>
      <c r="IH274" s="4">
        <f>SUMIFS('Aceite de Oliva'!IH$6:IH$257,'Aceite de Oliva'!$A$6:$A$257,"&gt;="&amp;$A274,'Aceite de Oliva'!$B$6:$B$257,"&lt;="&amp;$B274)</f>
        <v>0.19</v>
      </c>
      <c r="II274" s="4">
        <f>SUMIFS('Aceite de Oliva'!II$6:II$257,'Aceite de Oliva'!$A$6:$A$257,"&gt;="&amp;$A274,'Aceite de Oliva'!$B$6:$B$257,"&lt;="&amp;$B274)</f>
        <v>0.61</v>
      </c>
      <c r="IJ274" s="4">
        <f>SUMIFS('Aceite de Oliva'!IJ$6:IJ$257,'Aceite de Oliva'!$A$6:$A$257,"&gt;="&amp;$A274,'Aceite de Oliva'!$B$6:$B$257,"&lt;="&amp;$B274)</f>
        <v>0.17</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0.11</v>
      </c>
      <c r="IW274" s="4">
        <f>SUMIFS('Aceite de Oliva'!IW$6:IW$257,'Aceite de Oliva'!$A$6:$A$257,"&gt;="&amp;$A274,'Aceite de Oliva'!$B$6:$B$257,"&lt;="&amp;$B274)</f>
        <v>0.6</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0.22</v>
      </c>
      <c r="JD274" s="4">
        <f>SUMIFS('Aceite de Oliva'!JD$6:JD$257,'Aceite de Oliva'!$A$6:$A$257,"&gt;="&amp;$A274,'Aceite de Oliva'!$B$6:$B$257,"&lt;="&amp;$B274)</f>
        <v>0.7</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0.1</v>
      </c>
      <c r="JK274" s="4">
        <f>SUMIFS('Aceite de Oliva'!JK$6:JK$257,'Aceite de Oliva'!$A$6:$A$257,"&gt;="&amp;$A274,'Aceite de Oliva'!$B$6:$B$257,"&lt;="&amp;$B274)</f>
        <v>0.53</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0.02</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0.15</v>
      </c>
      <c r="KF274" s="4">
        <f>SUMIFS('Aceite de Oliva'!KF$6:KF$257,'Aceite de Oliva'!$A$6:$A$257,"&gt;="&amp;$A274,'Aceite de Oliva'!$B$6:$B$257,"&lt;="&amp;$B274)</f>
        <v>0.57999999999999996</v>
      </c>
      <c r="KG274" s="4">
        <f>SUMIFS('Aceite de Oliva'!KG$6:KG$257,'Aceite de Oliva'!$A$6:$A$257,"&gt;="&amp;$A274,'Aceite de Oliva'!$B$6:$B$257,"&lt;="&amp;$B274)</f>
        <v>7.0000000000000007E-2</v>
      </c>
      <c r="KH274" s="4">
        <f>SUMIFS('Aceite de Oliva'!KH$6:KH$257,'Aceite de Oliva'!$A$6:$A$257,"&gt;="&amp;$A274,'Aceite de Oliva'!$B$6:$B$257,"&lt;="&amp;$B274)</f>
        <v>0</v>
      </c>
      <c r="KL274" s="4">
        <f>SUMIFS('Aceite de Oliva'!KL$6:KL$257,'Aceite de Oliva'!$A$6:$A$257,"&gt;="&amp;$A274,'Aceite de Oliva'!$B$6:$B$257,"&lt;="&amp;$B274)</f>
        <v>0.46</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0.16</v>
      </c>
      <c r="LO274" s="4">
        <f>SUMIFS('Aceite de Oliva'!LO$6:LO$257,'Aceite de Oliva'!$A$6:$A$257,"&gt;="&amp;$A274,'Aceite de Oliva'!$B$6:$B$257,"&lt;="&amp;$B274)</f>
        <v>0</v>
      </c>
      <c r="LP274" s="4">
        <f>SUMIFS('Aceite de Oliva'!LP$6:LP$257,'Aceite de Oliva'!$A$6:$A$257,"&gt;="&amp;$A274,'Aceite de Oliva'!$B$6:$B$257,"&lt;="&amp;$B274)</f>
        <v>0.21</v>
      </c>
      <c r="LQ274" s="4">
        <f>SUMIFS('Aceite de Oliva'!LQ$6:LQ$257,'Aceite de Oliva'!$A$6:$A$257,"&gt;="&amp;$A274,'Aceite de Oliva'!$B$6:$B$257,"&lt;="&amp;$B274)</f>
        <v>0</v>
      </c>
      <c r="LU274" s="4">
        <f>SUMIFS('Aceite de Oliva'!LU$6:LU$257,'Aceite de Oliva'!$A$6:$A$257,"&gt;="&amp;$A274,'Aceite de Oliva'!$B$6:$B$257,"&lt;="&amp;$B274)</f>
        <v>0.44999999999999996</v>
      </c>
      <c r="LV274" s="4">
        <f>SUMIFS('Aceite de Oliva'!LV$6:LV$257,'Aceite de Oliva'!$A$6:$A$257,"&gt;="&amp;$A274,'Aceite de Oliva'!$B$6:$B$257,"&lt;="&amp;$B274)</f>
        <v>0.14000000000000001</v>
      </c>
      <c r="LW274" s="4">
        <f>SUMIFS('Aceite de Oliva'!LW$6:LW$257,'Aceite de Oliva'!$A$6:$A$257,"&gt;="&amp;$A274,'Aceite de Oliva'!$B$6:$B$257,"&lt;="&amp;$B274)</f>
        <v>0.63</v>
      </c>
      <c r="LX274" s="4">
        <f>SUMIFS('Aceite de Oliva'!LX$6:LX$257,'Aceite de Oliva'!$A$6:$A$257,"&gt;="&amp;$A274,'Aceite de Oliva'!$B$6:$B$257,"&lt;="&amp;$B274)</f>
        <v>0.38</v>
      </c>
      <c r="MB274" s="4">
        <f>SUMIFS('Aceite de Oliva'!MB$6:MB$257,'Aceite de Oliva'!$A$6:$A$257,"&gt;="&amp;$A274,'Aceite de Oliva'!$B$6:$B$257,"&lt;="&amp;$B274)</f>
        <v>0.33999999999999997</v>
      </c>
      <c r="MC274" s="4">
        <f>SUMIFS('Aceite de Oliva'!MC$6:MC$257,'Aceite de Oliva'!$A$6:$A$257,"&gt;="&amp;$A274,'Aceite de Oliva'!$B$6:$B$257,"&lt;="&amp;$B274)</f>
        <v>1.1499999999999999</v>
      </c>
      <c r="MD274" s="4">
        <f>SUMIFS('Aceite de Oliva'!MD$6:MD$257,'Aceite de Oliva'!$A$6:$A$257,"&gt;="&amp;$A274,'Aceite de Oliva'!$B$6:$B$257,"&lt;="&amp;$B274)</f>
        <v>0.05</v>
      </c>
      <c r="ME274" s="4">
        <f>SUMIFS('Aceite de Oliva'!ME$6:ME$257,'Aceite de Oliva'!$A$6:$A$257,"&gt;="&amp;$A274,'Aceite de Oliva'!$B$6:$B$257,"&lt;="&amp;$B274)</f>
        <v>0.65</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0.28999999999999998</v>
      </c>
      <c r="MQ274" s="4">
        <f>SUMIFS('Aceite de Oliva'!MQ$6:MQ$257,'Aceite de Oliva'!$A$6:$A$257,"&gt;="&amp;$A274,'Aceite de Oliva'!$B$6:$B$257,"&lt;="&amp;$B274)</f>
        <v>0.42</v>
      </c>
      <c r="MR274" s="4">
        <f>SUMIFS('Aceite de Oliva'!MR$6:MR$257,'Aceite de Oliva'!$A$6:$A$257,"&gt;="&amp;$A274,'Aceite de Oliva'!$B$6:$B$257,"&lt;="&amp;$B274)</f>
        <v>0.28000000000000003</v>
      </c>
      <c r="MS274" s="4">
        <f>SUMIFS('Aceite de Oliva'!MS$6:MS$257,'Aceite de Oliva'!$A$6:$A$257,"&gt;="&amp;$A274,'Aceite de Oliva'!$B$6:$B$257,"&lt;="&amp;$B274)</f>
        <v>0</v>
      </c>
      <c r="MW274" s="4">
        <f>SUMIFS('Aceite de Oliva'!MW$6:MW$257,'Aceite de Oliva'!$A$6:$A$257,"&gt;="&amp;$A274,'Aceite de Oliva'!$B$6:$B$257,"&lt;="&amp;$B274)</f>
        <v>0.39</v>
      </c>
      <c r="MX274" s="4">
        <f>SUMIFS('Aceite de Oliva'!MX$6:MX$257,'Aceite de Oliva'!$A$6:$A$257,"&gt;="&amp;$A274,'Aceite de Oliva'!$B$6:$B$257,"&lt;="&amp;$B274)</f>
        <v>0.24</v>
      </c>
      <c r="MY274" s="4">
        <f>SUMIFS('Aceite de Oliva'!MY$6:MY$257,'Aceite de Oliva'!$A$6:$A$257,"&gt;="&amp;$A274,'Aceite de Oliva'!$B$6:$B$257,"&lt;="&amp;$B274)</f>
        <v>0.47</v>
      </c>
      <c r="MZ274" s="4">
        <f>SUMIFS('Aceite de Oliva'!MZ$6:MZ$257,'Aceite de Oliva'!$A$6:$A$257,"&gt;="&amp;$A274,'Aceite de Oliva'!$B$6:$B$257,"&lt;="&amp;$B274)</f>
        <v>0</v>
      </c>
      <c r="ND274" s="4">
        <f>SUMIFS('Aceite de Oliva'!ND$6:ND$257,'Aceite de Oliva'!$A$6:$A$257,"&gt;="&amp;$A274,'Aceite de Oliva'!$B$6:$B$257,"&lt;="&amp;$B274)</f>
        <v>0.55000000000000004</v>
      </c>
      <c r="NE274" s="4">
        <f>SUMIFS('Aceite de Oliva'!NE$6:NE$257,'Aceite de Oliva'!$A$6:$A$257,"&gt;="&amp;$A274,'Aceite de Oliva'!$B$6:$B$257,"&lt;="&amp;$B274)</f>
        <v>0.63</v>
      </c>
      <c r="NF274" s="4">
        <f>SUMIFS('Aceite de Oliva'!NF$6:NF$257,'Aceite de Oliva'!$A$6:$A$257,"&gt;="&amp;$A274,'Aceite de Oliva'!$B$6:$B$257,"&lt;="&amp;$B274)</f>
        <v>0.55000000000000004</v>
      </c>
      <c r="NG274" s="4">
        <f>SUMIFS('Aceite de Oliva'!NG$6:NG$257,'Aceite de Oliva'!$A$6:$A$257,"&gt;="&amp;$A274,'Aceite de Oliva'!$B$6:$B$257,"&lt;="&amp;$B274)</f>
        <v>0</v>
      </c>
      <c r="NK274" s="4">
        <f>SUMIFS('Aceite de Oliva'!NK$6:NK$257,'Aceite de Oliva'!$A$6:$A$257,"&gt;="&amp;$A274,'Aceite de Oliva'!$B$6:$B$257,"&lt;="&amp;$B274)</f>
        <v>0.45999999999999996</v>
      </c>
      <c r="NL274" s="4">
        <f>SUMIFS('Aceite de Oliva'!NL$6:NL$257,'Aceite de Oliva'!$A$6:$A$257,"&gt;="&amp;$A274,'Aceite de Oliva'!$B$6:$B$257,"&lt;="&amp;$B274)</f>
        <v>0</v>
      </c>
      <c r="NM274" s="4">
        <f>SUMIFS('Aceite de Oliva'!NM$6:NM$257,'Aceite de Oliva'!$A$6:$A$257,"&gt;="&amp;$A274,'Aceite de Oliva'!$B$6:$B$257,"&lt;="&amp;$B274)</f>
        <v>0.45999999999999996</v>
      </c>
      <c r="NN274" s="4">
        <f>SUMIFS('Aceite de Oliva'!NN$6:NN$257,'Aceite de Oliva'!$A$6:$A$257,"&gt;="&amp;$A274,'Aceite de Oliva'!$B$6:$B$257,"&lt;="&amp;$B274)</f>
        <v>0.35</v>
      </c>
      <c r="NR274" s="4">
        <f>SUMIFS('Aceite de Oliva'!NR$6:NR$257,'Aceite de Oliva'!$A$6:$A$257,"&gt;="&amp;$A274,'Aceite de Oliva'!$B$6:$B$257,"&lt;="&amp;$B274)</f>
        <v>1.21</v>
      </c>
      <c r="NS274" s="4">
        <f>SUMIFS('Aceite de Oliva'!NS$6:NS$257,'Aceite de Oliva'!$A$6:$A$257,"&gt;="&amp;$A274,'Aceite de Oliva'!$B$6:$B$257,"&lt;="&amp;$B274)</f>
        <v>1.61</v>
      </c>
      <c r="NT274" s="4">
        <f>SUMIFS('Aceite de Oliva'!NT$6:NT$257,'Aceite de Oliva'!$A$6:$A$257,"&gt;="&amp;$A274,'Aceite de Oliva'!$B$6:$B$257,"&lt;="&amp;$B274)</f>
        <v>0.72</v>
      </c>
      <c r="NU274" s="4">
        <f>SUMIFS('Aceite de Oliva'!NU$6:NU$257,'Aceite de Oliva'!$A$6:$A$257,"&gt;="&amp;$A274,'Aceite de Oliva'!$B$6:$B$257,"&lt;="&amp;$B274)</f>
        <v>0.39</v>
      </c>
      <c r="NY274" s="4">
        <f>SUMIFS('Aceite de Oliva'!NY$6:NY$257,'Aceite de Oliva'!$A$6:$A$257,"&gt;="&amp;$A274,'Aceite de Oliva'!$B$6:$B$257,"&lt;="&amp;$B274)</f>
        <v>0.91999999999999993</v>
      </c>
      <c r="NZ274" s="4">
        <f>SUMIFS('Aceite de Oliva'!NZ$6:NZ$257,'Aceite de Oliva'!$A$6:$A$257,"&gt;="&amp;$A274,'Aceite de Oliva'!$B$6:$B$257,"&lt;="&amp;$B274)</f>
        <v>0.28999999999999998</v>
      </c>
      <c r="OA274" s="4">
        <f>SUMIFS('Aceite de Oliva'!OA$6:OA$257,'Aceite de Oliva'!$A$6:$A$257,"&gt;="&amp;$A274,'Aceite de Oliva'!$B$6:$B$257,"&lt;="&amp;$B274)</f>
        <v>0.31</v>
      </c>
      <c r="OB274" s="4">
        <f>SUMIFS('Aceite de Oliva'!OB$6:OB$257,'Aceite de Oliva'!$A$6:$A$257,"&gt;="&amp;$A274,'Aceite de Oliva'!$B$6:$B$257,"&lt;="&amp;$B274)</f>
        <v>0.57999999999999996</v>
      </c>
      <c r="OF274" s="4">
        <f>SUMIFS('Aceite de Oliva'!OF$6:OF$257,'Aceite de Oliva'!$A$6:$A$257,"&gt;="&amp;$A274,'Aceite de Oliva'!$B$6:$B$257,"&lt;="&amp;$B274)</f>
        <v>0.35</v>
      </c>
      <c r="OG274" s="4">
        <f>SUMIFS('Aceite de Oliva'!OG$6:OG$257,'Aceite de Oliva'!$A$6:$A$257,"&gt;="&amp;$A274,'Aceite de Oliva'!$B$6:$B$257,"&lt;="&amp;$B274)</f>
        <v>0</v>
      </c>
      <c r="OH274" s="4">
        <f>SUMIFS('Aceite de Oliva'!OH$6:OH$257,'Aceite de Oliva'!$A$6:$A$257,"&gt;="&amp;$A274,'Aceite de Oliva'!$B$6:$B$257,"&lt;="&amp;$B274)</f>
        <v>0.08</v>
      </c>
      <c r="OI274" s="4">
        <f>SUMIFS('Aceite de Oliva'!OI$6:OI$257,'Aceite de Oliva'!$A$6:$A$257,"&gt;="&amp;$A274,'Aceite de Oliva'!$B$6:$B$257,"&lt;="&amp;$B274)</f>
        <v>0</v>
      </c>
      <c r="OM274" s="4">
        <f>SUMIFS('Aceite de Oliva'!OM$6:OM$257,'Aceite de Oliva'!$A$6:$A$257,"&gt;="&amp;$A274,'Aceite de Oliva'!$B$6:$B$257,"&lt;="&amp;$B274)</f>
        <v>10.18</v>
      </c>
      <c r="ON274" s="4">
        <f>SUMIFS('Aceite de Oliva'!ON$6:ON$257,'Aceite de Oliva'!$A$6:$A$257,"&gt;="&amp;$A274,'Aceite de Oliva'!$B$6:$B$257,"&lt;="&amp;$B274)</f>
        <v>2.83</v>
      </c>
      <c r="OO274" s="4">
        <f>SUMIFS('Aceite de Oliva'!OO$6:OO$257,'Aceite de Oliva'!$A$6:$A$257,"&gt;="&amp;$A274,'Aceite de Oliva'!$B$6:$B$257,"&lt;="&amp;$B274)</f>
        <v>14.16</v>
      </c>
      <c r="OP274" s="4">
        <f>SUMIFS('Aceite de Oliva'!OP$6:OP$257,'Aceite de Oliva'!$A$6:$A$257,"&gt;="&amp;$A274,'Aceite de Oliva'!$B$6:$B$257,"&lt;="&amp;$B274)</f>
        <v>7.85</v>
      </c>
      <c r="OT274" s="4">
        <f>SUMIFS('Aceite de Oliva'!OT$6:OT$257,'Aceite de Oliva'!$A$6:$A$257,"&gt;="&amp;$A274,'Aceite de Oliva'!$B$6:$B$257,"&lt;="&amp;$B274)</f>
        <v>40.660000000000004</v>
      </c>
      <c r="OU274" s="4">
        <f>SUMIFS('Aceite de Oliva'!OU$6:OU$257,'Aceite de Oliva'!$A$6:$A$257,"&gt;="&amp;$A274,'Aceite de Oliva'!$B$6:$B$257,"&lt;="&amp;$B274)</f>
        <v>14.2</v>
      </c>
      <c r="OV274" s="4">
        <f>SUMIFS('Aceite de Oliva'!OV$6:OV$257,'Aceite de Oliva'!$A$6:$A$257,"&gt;="&amp;$A274,'Aceite de Oliva'!$B$6:$B$257,"&lt;="&amp;$B274)</f>
        <v>51.61</v>
      </c>
      <c r="OW274" s="4">
        <f>SUMIFS('Aceite de Oliva'!OW$6:OW$257,'Aceite de Oliva'!$A$6:$A$257,"&gt;="&amp;$A274,'Aceite de Oliva'!$B$6:$B$257,"&lt;="&amp;$B274)</f>
        <v>48.84</v>
      </c>
      <c r="PA274" s="4">
        <f>SUMIFS('Aceite de Oliva'!PA$6:PA$257,'Aceite de Oliva'!$A$6:$A$257,"&gt;="&amp;$A274,'Aceite de Oliva'!$B$6:$B$257,"&lt;="&amp;$B274)</f>
        <v>5.8400000000000007</v>
      </c>
      <c r="PB274" s="4">
        <f>SUMIFS('Aceite de Oliva'!PB$6:PB$257,'Aceite de Oliva'!$A$6:$A$257,"&gt;="&amp;$A274,'Aceite de Oliva'!$B$6:$B$257,"&lt;="&amp;$B274)</f>
        <v>3.52</v>
      </c>
      <c r="PC274" s="4">
        <f>SUMIFS('Aceite de Oliva'!PC$6:PC$257,'Aceite de Oliva'!$A$6:$A$257,"&gt;="&amp;$A274,'Aceite de Oliva'!$B$6:$B$257,"&lt;="&amp;$B274)</f>
        <v>5.34</v>
      </c>
      <c r="PD274" s="4">
        <f>SUMIFS('Aceite de Oliva'!PD$6:PD$257,'Aceite de Oliva'!$A$6:$A$257,"&gt;="&amp;$A274,'Aceite de Oliva'!$B$6:$B$257,"&lt;="&amp;$B274)</f>
        <v>12.58</v>
      </c>
      <c r="PH274" s="4">
        <f>SUMIFS('Aceite de Oliva'!PH$6:PH$257,'Aceite de Oliva'!$A$6:$A$257,"&gt;="&amp;$A274,'Aceite de Oliva'!$B$6:$B$257,"&lt;="&amp;$B274)</f>
        <v>1.61</v>
      </c>
      <c r="PI274" s="4">
        <f>SUMIFS('Aceite de Oliva'!PI$6:PI$257,'Aceite de Oliva'!$A$6:$A$257,"&gt;="&amp;$A274,'Aceite de Oliva'!$B$6:$B$257,"&lt;="&amp;$B274)</f>
        <v>1.79</v>
      </c>
      <c r="PJ274" s="4">
        <f>SUMIFS('Aceite de Oliva'!PJ$6:PJ$257,'Aceite de Oliva'!$A$6:$A$257,"&gt;="&amp;$A274,'Aceite de Oliva'!$B$6:$B$257,"&lt;="&amp;$B274)</f>
        <v>1.88</v>
      </c>
      <c r="PK274" s="4">
        <f>SUMIFS('Aceite de Oliva'!PK$6:PK$257,'Aceite de Oliva'!$A$6:$A$257,"&gt;="&amp;$A274,'Aceite de Oliva'!$B$6:$B$257,"&lt;="&amp;$B274)</f>
        <v>0.23</v>
      </c>
      <c r="PO274" s="4">
        <f>SUMIFS('Aceite de Oliva'!PO$6:PO$257,'Aceite de Oliva'!$A$6:$A$257,"&gt;="&amp;$A274,'Aceite de Oliva'!$B$6:$B$257,"&lt;="&amp;$B274)</f>
        <v>1.49</v>
      </c>
      <c r="PP274" s="4">
        <f>SUMIFS('Aceite de Oliva'!PP$6:PP$257,'Aceite de Oliva'!$A$6:$A$257,"&gt;="&amp;$A274,'Aceite de Oliva'!$B$6:$B$257,"&lt;="&amp;$B274)</f>
        <v>1.1399999999999999</v>
      </c>
      <c r="PQ274" s="4">
        <f>SUMIFS('Aceite de Oliva'!PQ$6:PQ$257,'Aceite de Oliva'!$A$6:$A$257,"&gt;="&amp;$A274,'Aceite de Oliva'!$B$6:$B$257,"&lt;="&amp;$B274)</f>
        <v>0.54</v>
      </c>
      <c r="PR274" s="4">
        <f>SUMIFS('Aceite de Oliva'!PR$6:PR$257,'Aceite de Oliva'!$A$6:$A$257,"&gt;="&amp;$A274,'Aceite de Oliva'!$B$6:$B$257,"&lt;="&amp;$B274)</f>
        <v>5.05</v>
      </c>
      <c r="PV274" s="4">
        <f>SUMIFS('Aceite de Oliva'!PV$6:PV$257,'Aceite de Oliva'!$A$6:$A$257,"&gt;="&amp;$A274,'Aceite de Oliva'!$B$6:$B$257,"&lt;="&amp;$B274)</f>
        <v>1.07</v>
      </c>
      <c r="PW274" s="4">
        <f>SUMIFS('Aceite de Oliva'!PW$6:PW$257,'Aceite de Oliva'!$A$6:$A$257,"&gt;="&amp;$A274,'Aceite de Oliva'!$B$6:$B$257,"&lt;="&amp;$B274)</f>
        <v>1.84</v>
      </c>
      <c r="PX274" s="4">
        <f>SUMIFS('Aceite de Oliva'!PX$6:PX$257,'Aceite de Oliva'!$A$6:$A$257,"&gt;="&amp;$A274,'Aceite de Oliva'!$B$6:$B$257,"&lt;="&amp;$B274)</f>
        <v>0.24</v>
      </c>
      <c r="PY274" s="4">
        <f>SUMIFS('Aceite de Oliva'!PY$6:PY$257,'Aceite de Oliva'!$A$6:$A$257,"&gt;="&amp;$A274,'Aceite de Oliva'!$B$6:$B$257,"&lt;="&amp;$B274)</f>
        <v>3.53</v>
      </c>
      <c r="QC274" s="4">
        <f>SUMIFS('Aceite de Oliva'!QC$6:QC$257,'Aceite de Oliva'!$A$6:$A$257,"&gt;="&amp;$A274,'Aceite de Oliva'!$B$6:$B$257,"&lt;="&amp;$B274)</f>
        <v>1.3900000000000001</v>
      </c>
      <c r="QD274" s="4">
        <f>SUMIFS('Aceite de Oliva'!QD$6:QD$257,'Aceite de Oliva'!$A$6:$A$257,"&gt;="&amp;$A274,'Aceite de Oliva'!$B$6:$B$257,"&lt;="&amp;$B274)</f>
        <v>0.15</v>
      </c>
      <c r="QE274" s="4">
        <f>SUMIFS('Aceite de Oliva'!QE$6:QE$257,'Aceite de Oliva'!$A$6:$A$257,"&gt;="&amp;$A274,'Aceite de Oliva'!$B$6:$B$257,"&lt;="&amp;$B274)</f>
        <v>2</v>
      </c>
      <c r="QF274" s="4">
        <f>SUMIFS('Aceite de Oliva'!QF$6:QF$257,'Aceite de Oliva'!$A$6:$A$257,"&gt;="&amp;$A274,'Aceite de Oliva'!$B$6:$B$257,"&lt;="&amp;$B274)</f>
        <v>0.75</v>
      </c>
      <c r="QJ274" s="4">
        <f>SUMIFS('Aceite de Oliva'!QJ$6:QJ$257,'Aceite de Oliva'!$A$6:$A$257,"&gt;="&amp;$A274,'Aceite de Oliva'!$B$6:$B$257,"&lt;="&amp;$B274)</f>
        <v>2.8499999999999996</v>
      </c>
      <c r="QK274" s="4">
        <f>SUMIFS('Aceite de Oliva'!QK$6:QK$257,'Aceite de Oliva'!$A$6:$A$257,"&gt;="&amp;$A274,'Aceite de Oliva'!$B$6:$B$257,"&lt;="&amp;$B274)</f>
        <v>1.1499999999999999</v>
      </c>
      <c r="QL274" s="4">
        <f>SUMIFS('Aceite de Oliva'!QL$6:QL$257,'Aceite de Oliva'!$A$6:$A$257,"&gt;="&amp;$A274,'Aceite de Oliva'!$B$6:$B$257,"&lt;="&amp;$B274)</f>
        <v>3.75</v>
      </c>
      <c r="QM274" s="4">
        <f>SUMIFS('Aceite de Oliva'!QM$6:QM$257,'Aceite de Oliva'!$A$6:$A$257,"&gt;="&amp;$A274,'Aceite de Oliva'!$B$6:$B$257,"&lt;="&amp;$B274)</f>
        <v>0.92999999999999994</v>
      </c>
      <c r="QQ274" s="4">
        <f>SUMIFS('Aceite de Oliva'!QQ$6:QQ$257,'Aceite de Oliva'!$A$6:$A$257,"&gt;="&amp;$A274,'Aceite de Oliva'!$B$6:$B$257,"&lt;="&amp;$B274)</f>
        <v>3.94</v>
      </c>
      <c r="QR274" s="4">
        <f>SUMIFS('Aceite de Oliva'!QR$6:QR$257,'Aceite de Oliva'!$A$6:$A$257,"&gt;="&amp;$A274,'Aceite de Oliva'!$B$6:$B$257,"&lt;="&amp;$B274)</f>
        <v>9.82</v>
      </c>
      <c r="QS274" s="4">
        <f>SUMIFS('Aceite de Oliva'!QS$6:QS$257,'Aceite de Oliva'!$A$6:$A$257,"&gt;="&amp;$A274,'Aceite de Oliva'!$B$6:$B$257,"&lt;="&amp;$B274)</f>
        <v>2.73</v>
      </c>
      <c r="QT274" s="4">
        <f>SUMIFS('Aceite de Oliva'!QT$6:QT$257,'Aceite de Oliva'!$A$6:$A$257,"&gt;="&amp;$A274,'Aceite de Oliva'!$B$6:$B$257,"&lt;="&amp;$B274)</f>
        <v>1.24</v>
      </c>
      <c r="QX274" s="4">
        <f>SUMIFS('Aceite de Oliva'!QX$6:QX$257,'Aceite de Oliva'!$A$6:$A$257,"&gt;="&amp;$A274,'Aceite de Oliva'!$B$6:$B$257,"&lt;="&amp;$B274)</f>
        <v>0.71</v>
      </c>
      <c r="QY274" s="4">
        <f>SUMIFS('Aceite de Oliva'!QY$6:QY$257,'Aceite de Oliva'!$A$6:$A$257,"&gt;="&amp;$A274,'Aceite de Oliva'!$B$6:$B$257,"&lt;="&amp;$B274)</f>
        <v>1.81</v>
      </c>
      <c r="QZ274" s="4">
        <f>SUMIFS('Aceite de Oliva'!QZ$6:QZ$257,'Aceite de Oliva'!$A$6:$A$257,"&gt;="&amp;$A274,'Aceite de Oliva'!$B$6:$B$257,"&lt;="&amp;$B274)</f>
        <v>0.51</v>
      </c>
      <c r="RA274" s="4">
        <f>SUMIFS('Aceite de Oliva'!RA$6:RA$257,'Aceite de Oliva'!$A$6:$A$257,"&gt;="&amp;$A274,'Aceite de Oliva'!$B$6:$B$257,"&lt;="&amp;$B274)</f>
        <v>0</v>
      </c>
      <c r="RE274" s="4">
        <f>SUMIFS('Aceite de Oliva'!RE$6:RE$257,'Aceite de Oliva'!$A$6:$A$257,"&gt;="&amp;$A274,'Aceite de Oliva'!$B$6:$B$257,"&lt;="&amp;$B274)</f>
        <v>1.1300000000000001</v>
      </c>
      <c r="RF274" s="4">
        <f>SUMIFS('Aceite de Oliva'!RF$6:RF$257,'Aceite de Oliva'!$A$6:$A$257,"&gt;="&amp;$A274,'Aceite de Oliva'!$B$6:$B$257,"&lt;="&amp;$B274)</f>
        <v>4.6700000000000008</v>
      </c>
      <c r="RG274" s="4">
        <f>SUMIFS('Aceite de Oliva'!RG$6:RG$257,'Aceite de Oliva'!$A$6:$A$257,"&gt;="&amp;$A274,'Aceite de Oliva'!$B$6:$B$257,"&lt;="&amp;$B274)</f>
        <v>0.15</v>
      </c>
      <c r="RH274" s="4">
        <f>SUMIFS('Aceite de Oliva'!RH$6:RH$257,'Aceite de Oliva'!$A$6:$A$257,"&gt;="&amp;$A274,'Aceite de Oliva'!$B$6:$B$257,"&lt;="&amp;$B274)</f>
        <v>0.28999999999999998</v>
      </c>
      <c r="RL274" s="4">
        <f>SUMIFS('Aceite de Oliva'!RL$6:RL$257,'Aceite de Oliva'!$A$6:$A$257,"&gt;="&amp;$A274,'Aceite de Oliva'!$B$6:$B$257,"&lt;="&amp;$B274)</f>
        <v>1.1300000000000001</v>
      </c>
      <c r="RM274" s="4">
        <f>SUMIFS('Aceite de Oliva'!RM$6:RM$257,'Aceite de Oliva'!$A$6:$A$257,"&gt;="&amp;$A274,'Aceite de Oliva'!$B$6:$B$257,"&lt;="&amp;$B274)</f>
        <v>4.49</v>
      </c>
      <c r="RN274" s="4">
        <f>SUMIFS('Aceite de Oliva'!RN$6:RN$257,'Aceite de Oliva'!$A$6:$A$257,"&gt;="&amp;$A274,'Aceite de Oliva'!$B$6:$B$257,"&lt;="&amp;$B274)</f>
        <v>0.41</v>
      </c>
      <c r="RO274" s="4">
        <f>SUMIFS('Aceite de Oliva'!RO$6:RO$257,'Aceite de Oliva'!$A$6:$A$257,"&gt;="&amp;$A274,'Aceite de Oliva'!$B$6:$B$257,"&lt;="&amp;$B274)</f>
        <v>0</v>
      </c>
    </row>
    <row r="275" spans="1:483" x14ac:dyDescent="0.25">
      <c r="A275" s="9">
        <f>'TAM Aceite de Oliva'!B23</f>
        <v>4.4000000000000004</v>
      </c>
      <c r="B275" s="9">
        <f>'TAM Aceite de Oliva'!C23</f>
        <v>4.5</v>
      </c>
      <c r="C275" s="9"/>
      <c r="D275" s="4">
        <f>SUMIFS('Aceite de Oliva'!D$6:D$257,'Aceite de Oliva'!$A$6:$A$257,"&gt;="&amp;$A275,'Aceite de Oliva'!$B$6:$B$257,"&lt;="&amp;$B275)</f>
        <v>1.1000000000000001</v>
      </c>
      <c r="E275" s="4">
        <f>SUMIFS('Aceite de Oliva'!E$6:E$257,'Aceite de Oliva'!$A$6:$A$257,"&gt;="&amp;$A275,'Aceite de Oliva'!$B$6:$B$257,"&lt;="&amp;$B275)</f>
        <v>2.96</v>
      </c>
      <c r="F275" s="4">
        <f>SUMIFS('Aceite de Oliva'!F$6:F$257,'Aceite de Oliva'!$A$6:$A$257,"&gt;="&amp;$A275,'Aceite de Oliva'!$B$6:$B$257,"&lt;="&amp;$B275)</f>
        <v>0.84000000000000008</v>
      </c>
      <c r="G275" s="4">
        <f>SUMIFS('Aceite de Oliva'!G$6:G$257,'Aceite de Oliva'!$A$6:$A$257,"&gt;="&amp;$A275,'Aceite de Oliva'!$B$6:$B$257,"&lt;="&amp;$B275)</f>
        <v>0</v>
      </c>
      <c r="H275" s="9"/>
      <c r="I275" s="9"/>
      <c r="J275" s="9"/>
      <c r="K275" s="4">
        <f>SUMIFS('Aceite de Oliva'!K$6:K$257,'Aceite de Oliva'!$A$6:$A$257,"&gt;="&amp;$A275,'Aceite de Oliva'!$B$6:$B$257,"&lt;="&amp;$B275)</f>
        <v>1.3900000000000001</v>
      </c>
      <c r="L275" s="4">
        <f>SUMIFS('Aceite de Oliva'!L$6:L$257,'Aceite de Oliva'!$A$6:$A$257,"&gt;="&amp;$A275,'Aceite de Oliva'!$B$6:$B$257,"&lt;="&amp;$B275)</f>
        <v>1.21</v>
      </c>
      <c r="M275" s="4">
        <f>SUMIFS('Aceite de Oliva'!M$6:M$257,'Aceite de Oliva'!$A$6:$A$257,"&gt;="&amp;$A275,'Aceite de Oliva'!$B$6:$B$257,"&lt;="&amp;$B275)</f>
        <v>1.48</v>
      </c>
      <c r="N275" s="4">
        <f>SUMIFS('Aceite de Oliva'!N$6:N$257,'Aceite de Oliva'!$A$6:$A$257,"&gt;="&amp;$A275,'Aceite de Oliva'!$B$6:$B$257,"&lt;="&amp;$B275)</f>
        <v>0.52</v>
      </c>
      <c r="O275" s="9"/>
      <c r="P275" s="9"/>
      <c r="Q275" s="9"/>
      <c r="R275" s="4">
        <f>SUMIFS('Aceite de Oliva'!R$6:R$257,'Aceite de Oliva'!$A$6:$A$257,"&gt;="&amp;$A275,'Aceite de Oliva'!$B$6:$B$257,"&lt;="&amp;$B275)</f>
        <v>0.59000000000000008</v>
      </c>
      <c r="S275" s="4">
        <f>SUMIFS('Aceite de Oliva'!S$6:S$257,'Aceite de Oliva'!$A$6:$A$257,"&gt;="&amp;$A275,'Aceite de Oliva'!$B$6:$B$257,"&lt;="&amp;$B275)</f>
        <v>0</v>
      </c>
      <c r="T275" s="4">
        <f>SUMIFS('Aceite de Oliva'!T$6:T$257,'Aceite de Oliva'!$A$6:$A$257,"&gt;="&amp;$A275,'Aceite de Oliva'!$B$6:$B$257,"&lt;="&amp;$B275)</f>
        <v>0.8</v>
      </c>
      <c r="U275" s="4">
        <f>SUMIFS('Aceite de Oliva'!U$6:U$257,'Aceite de Oliva'!$A$6:$A$257,"&gt;="&amp;$A275,'Aceite de Oliva'!$B$6:$B$257,"&lt;="&amp;$B275)</f>
        <v>0</v>
      </c>
      <c r="V275" s="9"/>
      <c r="W275" s="9"/>
      <c r="X275" s="9"/>
      <c r="Y275" s="4">
        <f>SUMIFS('Aceite de Oliva'!Y$6:Y$257,'Aceite de Oliva'!$A$6:$A$257,"&gt;="&amp;$A275,'Aceite de Oliva'!$B$6:$B$257,"&lt;="&amp;$B275)</f>
        <v>1</v>
      </c>
      <c r="Z275" s="4">
        <f>SUMIFS('Aceite de Oliva'!Z$6:Z$257,'Aceite de Oliva'!$A$6:$A$257,"&gt;="&amp;$A275,'Aceite de Oliva'!$B$6:$B$257,"&lt;="&amp;$B275)</f>
        <v>1.68</v>
      </c>
      <c r="AA275" s="4">
        <f>SUMIFS('Aceite de Oliva'!AA$6:AA$257,'Aceite de Oliva'!$A$6:$A$257,"&gt;="&amp;$A275,'Aceite de Oliva'!$B$6:$B$257,"&lt;="&amp;$B275)</f>
        <v>1.05</v>
      </c>
      <c r="AB275" s="4">
        <f>SUMIFS('Aceite de Oliva'!AB$6:AB$257,'Aceite de Oliva'!$A$6:$A$257,"&gt;="&amp;$A275,'Aceite de Oliva'!$B$6:$B$257,"&lt;="&amp;$B275)</f>
        <v>0.09</v>
      </c>
      <c r="AC275" s="9"/>
      <c r="AD275" s="9"/>
      <c r="AE275" s="9"/>
      <c r="AF275" s="4">
        <f>SUMIFS('Aceite de Oliva'!AF$6:AF$257,'Aceite de Oliva'!$A$6:$A$257,"&gt;="&amp;$A275,'Aceite de Oliva'!$B$6:$B$257,"&lt;="&amp;$B275)</f>
        <v>1.3699999999999999</v>
      </c>
      <c r="AG275" s="4">
        <f>SUMIFS('Aceite de Oliva'!AG$6:AG$257,'Aceite de Oliva'!$A$6:$A$257,"&gt;="&amp;$A275,'Aceite de Oliva'!$B$6:$B$257,"&lt;="&amp;$B275)</f>
        <v>1.33</v>
      </c>
      <c r="AH275" s="4">
        <f>SUMIFS('Aceite de Oliva'!AH$6:AH$257,'Aceite de Oliva'!$A$6:$A$257,"&gt;="&amp;$A275,'Aceite de Oliva'!$B$6:$B$257,"&lt;="&amp;$B275)</f>
        <v>1.88</v>
      </c>
      <c r="AI275" s="4">
        <f>SUMIFS('Aceite de Oliva'!AI$6:AI$257,'Aceite de Oliva'!$A$6:$A$257,"&gt;="&amp;$A275,'Aceite de Oliva'!$B$6:$B$257,"&lt;="&amp;$B275)</f>
        <v>0.15</v>
      </c>
      <c r="AJ275" s="9"/>
      <c r="AK275" s="9"/>
      <c r="AL275" s="9"/>
      <c r="AM275" s="4">
        <f>SUMIFS('Aceite de Oliva'!AM$6:AM$257,'Aceite de Oliva'!$A$6:$A$257,"&gt;="&amp;$A275,'Aceite de Oliva'!$B$6:$B$257,"&lt;="&amp;$B275)</f>
        <v>2.33</v>
      </c>
      <c r="AN275" s="4">
        <f>SUMIFS('Aceite de Oliva'!AN$6:AN$257,'Aceite de Oliva'!$A$6:$A$257,"&gt;="&amp;$A275,'Aceite de Oliva'!$B$6:$B$257,"&lt;="&amp;$B275)</f>
        <v>1.7599999999999998</v>
      </c>
      <c r="AO275" s="4">
        <f>SUMIFS('Aceite de Oliva'!AO$6:AO$257,'Aceite de Oliva'!$A$6:$A$257,"&gt;="&amp;$A275,'Aceite de Oliva'!$B$6:$B$257,"&lt;="&amp;$B275)</f>
        <v>1.26</v>
      </c>
      <c r="AP275" s="4">
        <f>SUMIFS('Aceite de Oliva'!AP$6:AP$257,'Aceite de Oliva'!$A$6:$A$257,"&gt;="&amp;$A275,'Aceite de Oliva'!$B$6:$B$257,"&lt;="&amp;$B275)</f>
        <v>4.76</v>
      </c>
      <c r="AQ275" s="9"/>
      <c r="AR275" s="9"/>
      <c r="AT275" s="4">
        <f>SUMIFS('Aceite de Oliva'!AT$6:AT$257,'Aceite de Oliva'!$A$6:$A$257,"&gt;="&amp;$A275,'Aceite de Oliva'!$B$6:$B$257,"&lt;="&amp;$B275)</f>
        <v>1.31</v>
      </c>
      <c r="AU275" s="4">
        <f>SUMIFS('Aceite de Oliva'!AU$6:AU$257,'Aceite de Oliva'!$A$6:$A$257,"&gt;="&amp;$A275,'Aceite de Oliva'!$B$6:$B$257,"&lt;="&amp;$B275)</f>
        <v>4.59</v>
      </c>
      <c r="AV275" s="4">
        <f>SUMIFS('Aceite de Oliva'!AV$6:AV$257,'Aceite de Oliva'!$A$6:$A$257,"&gt;="&amp;$A275,'Aceite de Oliva'!$B$6:$B$257,"&lt;="&amp;$B275)</f>
        <v>0.28999999999999998</v>
      </c>
      <c r="AW275" s="4">
        <f>SUMIFS('Aceite de Oliva'!AW$6:AW$257,'Aceite de Oliva'!$A$6:$A$257,"&gt;="&amp;$A275,'Aceite de Oliva'!$B$6:$B$257,"&lt;="&amp;$B275)</f>
        <v>0</v>
      </c>
      <c r="BA275" s="4">
        <f>SUMIFS('Aceite de Oliva'!BA$6:BA$257,'Aceite de Oliva'!$A$6:$A$257,"&gt;="&amp;A275,'Aceite de Oliva'!$B$6:$B$257,"&lt;="&amp;B275)</f>
        <v>0.69</v>
      </c>
      <c r="BB275" s="4">
        <f>SUMIFS('Aceite de Oliva'!BB$6:BB$257,'Aceite de Oliva'!$A$6:$A$257,"&gt;="&amp;$A275,'Aceite de Oliva'!$B$6:$B$257,"&lt;="&amp;$B275)</f>
        <v>0.86</v>
      </c>
      <c r="BC275" s="4">
        <f>SUMIFS('Aceite de Oliva'!BC$6:BC$257,'Aceite de Oliva'!$A$6:$A$257,"&gt;="&amp;$A275,'Aceite de Oliva'!$B$6:$B$257,"&lt;="&amp;$B275)</f>
        <v>0.75</v>
      </c>
      <c r="BD275" s="4">
        <f>SUMIFS('Aceite de Oliva'!BD$6:BD$257,'Aceite de Oliva'!$A$6:$A$257,"&gt;="&amp;$A275,'Aceite de Oliva'!$B$6:$B$257,"&lt;="&amp;$B275)</f>
        <v>0</v>
      </c>
      <c r="BH275" s="4">
        <f>SUMIFS('Aceite de Oliva'!BH$6:BH$257,'Aceite de Oliva'!$A$6:$A$257,"&gt;="&amp;$A275,'Aceite de Oliva'!$B$6:$B$257,"&lt;="&amp;$B275)</f>
        <v>1.02</v>
      </c>
      <c r="BI275" s="4">
        <f>SUMIFS('Aceite de Oliva'!BI$6:BI$257,'Aceite de Oliva'!$A$6:$A$257,"&gt;="&amp;$A275,'Aceite de Oliva'!$B$6:$B$257,"&lt;="&amp;$B275)</f>
        <v>0</v>
      </c>
      <c r="BJ275" s="4">
        <f>SUMIFS('Aceite de Oliva'!BJ$6:BJ$257,'Aceite de Oliva'!$A$6:$A$257,"&gt;="&amp;$A275,'Aceite de Oliva'!$B$6:$B$257,"&lt;="&amp;$B275)</f>
        <v>1.38</v>
      </c>
      <c r="BK275" s="4">
        <f>SUMIFS('Aceite de Oliva'!BK$6:BK$257,'Aceite de Oliva'!$A$6:$A$257,"&gt;="&amp;$A275,'Aceite de Oliva'!$B$6:$B$257,"&lt;="&amp;$B275)</f>
        <v>0.66</v>
      </c>
      <c r="BO275" s="4">
        <f>SUMIFS('Aceite de Oliva'!BO$6:BO$257,'Aceite de Oliva'!$A$6:$A$257,"&gt;="&amp;$A275,'Aceite de Oliva'!$B$6:$B$257,"&lt;="&amp;$B275)</f>
        <v>1.05</v>
      </c>
      <c r="BP275" s="4">
        <f>SUMIFS('Aceite de Oliva'!BP$6:BP$257,'Aceite de Oliva'!$A$6:$A$257,"&gt;="&amp;$A275,'Aceite de Oliva'!$B$6:$B$257,"&lt;="&amp;$B275)</f>
        <v>0.48</v>
      </c>
      <c r="BQ275" s="4">
        <f>SUMIFS('Aceite de Oliva'!BQ$6:BQ$257,'Aceite de Oliva'!$A$6:$A$257,"&gt;="&amp;$A275,'Aceite de Oliva'!$B$6:$B$257,"&lt;="&amp;$B275)</f>
        <v>1.44</v>
      </c>
      <c r="BR275" s="4">
        <f>SUMIFS('Aceite de Oliva'!BR$6:BR$257,'Aceite de Oliva'!$A$6:$A$257,"&gt;="&amp;$A275,'Aceite de Oliva'!$B$6:$B$257,"&lt;="&amp;$B275)</f>
        <v>0.18</v>
      </c>
      <c r="BV275" s="4">
        <f>SUMIFS('Aceite de Oliva'!BV$6:BV$257,'Aceite de Oliva'!$A$6:$A$257,"&gt;="&amp;$A275,'Aceite de Oliva'!$B$6:$B$257,"&lt;="&amp;$B275)</f>
        <v>0.85</v>
      </c>
      <c r="BW275" s="4">
        <f>SUMIFS('Aceite de Oliva'!BW$6:BW$257,'Aceite de Oliva'!$A$6:$A$257,"&gt;="&amp;$A275,'Aceite de Oliva'!$B$6:$B$257,"&lt;="&amp;$B275)</f>
        <v>0</v>
      </c>
      <c r="BX275" s="4">
        <f>SUMIFS('Aceite de Oliva'!BX$6:BX$257,'Aceite de Oliva'!$A$6:$A$257,"&gt;="&amp;$A275,'Aceite de Oliva'!$B$6:$B$257,"&lt;="&amp;$B275)</f>
        <v>0.22</v>
      </c>
      <c r="BY275" s="4">
        <f>SUMIFS('Aceite de Oliva'!BY$6:BY$257,'Aceite de Oliva'!$A$6:$A$257,"&gt;="&amp;$A275,'Aceite de Oliva'!$B$6:$B$257,"&lt;="&amp;$B275)</f>
        <v>0.11</v>
      </c>
      <c r="CC275" s="4">
        <f>SUMIFS('Aceite de Oliva'!CC$6:CC$257,'Aceite de Oliva'!$A$6:$A$257,"&gt;="&amp;$A275,'Aceite de Oliva'!$B$6:$B$257,"&lt;="&amp;$B275)</f>
        <v>0.81</v>
      </c>
      <c r="CD275" s="4">
        <f>SUMIFS('Aceite de Oliva'!CD$6:CD$257,'Aceite de Oliva'!$A$6:$A$257,"&gt;="&amp;$A275,'Aceite de Oliva'!$B$6:$B$257,"&lt;="&amp;$B275)</f>
        <v>0</v>
      </c>
      <c r="CE275" s="4">
        <f>SUMIFS('Aceite de Oliva'!CE$6:CE$257,'Aceite de Oliva'!$A$6:$A$257,"&gt;="&amp;$A275,'Aceite de Oliva'!$B$6:$B$257,"&lt;="&amp;$B275)</f>
        <v>1.1299999999999999</v>
      </c>
      <c r="CF275" s="4">
        <f>SUMIFS('Aceite de Oliva'!CF$6:CF$257,'Aceite de Oliva'!$A$6:$A$257,"&gt;="&amp;$A275,'Aceite de Oliva'!$B$6:$B$257,"&lt;="&amp;$B275)</f>
        <v>0</v>
      </c>
      <c r="CJ275" s="4">
        <f>SUMIFS('Aceite de Oliva'!CJ$6:CJ$257,'Aceite de Oliva'!$A$6:$A$257,"&gt;="&amp;$A275,'Aceite de Oliva'!$B$6:$B$257,"&lt;="&amp;$B275)</f>
        <v>0.39</v>
      </c>
      <c r="CK275" s="4">
        <f>SUMIFS('Aceite de Oliva'!CK$6:CK$257,'Aceite de Oliva'!$A$6:$A$257,"&gt;="&amp;$A275,'Aceite de Oliva'!$B$6:$B$257,"&lt;="&amp;$B275)</f>
        <v>0.51</v>
      </c>
      <c r="CL275" s="4">
        <f>SUMIFS('Aceite de Oliva'!CL$6:CL$257,'Aceite de Oliva'!$A$6:$A$257,"&gt;="&amp;$A275,'Aceite de Oliva'!$B$6:$B$257,"&lt;="&amp;$B275)</f>
        <v>0.38</v>
      </c>
      <c r="CM275" s="4">
        <f>SUMIFS('Aceite de Oliva'!CM$6:CM$257,'Aceite de Oliva'!$A$6:$A$257,"&gt;="&amp;$A275,'Aceite de Oliva'!$B$6:$B$257,"&lt;="&amp;$B275)</f>
        <v>0</v>
      </c>
      <c r="CQ275" s="4">
        <f>SUMIFS('Aceite de Oliva'!CQ$6:CQ$257,'Aceite de Oliva'!$A$6:$A$257,"&gt;="&amp;$A275,'Aceite de Oliva'!$B$6:$B$257,"&lt;="&amp;$B275)</f>
        <v>0.22</v>
      </c>
      <c r="CR275" s="4">
        <f>SUMIFS('Aceite de Oliva'!CR$6:CR$257,'Aceite de Oliva'!$A$6:$A$257,"&gt;="&amp;$A275,'Aceite de Oliva'!$B$6:$B$257,"&lt;="&amp;$B275)</f>
        <v>0.15</v>
      </c>
      <c r="CS275" s="4">
        <f>SUMIFS('Aceite de Oliva'!CS$6:CS$257,'Aceite de Oliva'!$A$6:$A$257,"&gt;="&amp;$A275,'Aceite de Oliva'!$B$6:$B$257,"&lt;="&amp;$B275)</f>
        <v>0.32</v>
      </c>
      <c r="CT275" s="4">
        <f>SUMIFS('Aceite de Oliva'!CT$6:CT$257,'Aceite de Oliva'!$A$6:$A$257,"&gt;="&amp;$A275,'Aceite de Oliva'!$B$6:$B$257,"&lt;="&amp;$B275)</f>
        <v>0</v>
      </c>
      <c r="CX275" s="4">
        <f>SUMIFS('Aceite de Oliva'!CX$6:CX$257,'Aceite de Oliva'!$A$6:$A$257,"&gt;="&amp;$A275,'Aceite de Oliva'!$B$6:$B$257,"&lt;="&amp;$B275)</f>
        <v>0.59</v>
      </c>
      <c r="CY275" s="4">
        <f>SUMIFS('Aceite de Oliva'!CY$6:CY$257,'Aceite de Oliva'!$A$6:$A$257,"&gt;="&amp;$A275,'Aceite de Oliva'!$B$6:$B$257,"&lt;="&amp;$B275)</f>
        <v>0.47</v>
      </c>
      <c r="CZ275" s="4">
        <f>SUMIFS('Aceite de Oliva'!CZ$6:CZ$257,'Aceite de Oliva'!$A$6:$A$257,"&gt;="&amp;$A275,'Aceite de Oliva'!$B$6:$B$257,"&lt;="&amp;$B275)</f>
        <v>0.53</v>
      </c>
      <c r="DA275" s="4">
        <f>SUMIFS('Aceite de Oliva'!DA$6:DA$257,'Aceite de Oliva'!$A$6:$A$257,"&gt;="&amp;$A275,'Aceite de Oliva'!$B$6:$B$257,"&lt;="&amp;$B275)</f>
        <v>0</v>
      </c>
      <c r="DE275" s="4">
        <f>SUMIFS('Aceite de Oliva'!DE$6:DE$257,'Aceite de Oliva'!$A$6:$A$257,"&gt;="&amp;$A275,'Aceite de Oliva'!$B$6:$B$257,"&lt;="&amp;$B275)</f>
        <v>0.37</v>
      </c>
      <c r="DF275" s="4">
        <f>SUMIFS('Aceite de Oliva'!DF$6:DF$257,'Aceite de Oliva'!$A$6:$A$257,"&gt;="&amp;$A275,'Aceite de Oliva'!$B$6:$B$257,"&lt;="&amp;$B275)</f>
        <v>0.98</v>
      </c>
      <c r="DG275" s="4">
        <f>SUMIFS('Aceite de Oliva'!DG$6:DG$257,'Aceite de Oliva'!$A$6:$A$257,"&gt;="&amp;$A275,'Aceite de Oliva'!$B$6:$B$257,"&lt;="&amp;$B275)</f>
        <v>0.28999999999999998</v>
      </c>
      <c r="DH275" s="4">
        <f>SUMIFS('Aceite de Oliva'!DH$6:DH$257,'Aceite de Oliva'!$A$6:$A$257,"&gt;="&amp;$A275,'Aceite de Oliva'!$B$6:$B$257,"&lt;="&amp;$B275)</f>
        <v>0</v>
      </c>
      <c r="DL275" s="4">
        <f>SUMIFS('Aceite de Oliva'!DL$6:DL$257,'Aceite de Oliva'!$A$6:$A$257,"&gt;="&amp;$A275,'Aceite de Oliva'!$B$6:$B$257,"&lt;="&amp;$B275)</f>
        <v>0.8</v>
      </c>
      <c r="DM275" s="4">
        <f>SUMIFS('Aceite de Oliva'!DM$6:DM$257,'Aceite de Oliva'!$A$6:$A$257,"&gt;="&amp;$A275,'Aceite de Oliva'!$B$6:$B$257,"&lt;="&amp;$B275)</f>
        <v>0.55000000000000004</v>
      </c>
      <c r="DN275" s="4">
        <f>SUMIFS('Aceite de Oliva'!DN$6:DN$257,'Aceite de Oliva'!$A$6:$A$257,"&gt;="&amp;$A275,'Aceite de Oliva'!$B$6:$B$257,"&lt;="&amp;$B275)</f>
        <v>0.51</v>
      </c>
      <c r="DO275" s="4">
        <f>SUMIFS('Aceite de Oliva'!DO$6:DO$257,'Aceite de Oliva'!$A$6:$A$257,"&gt;="&amp;$A275,'Aceite de Oliva'!$B$6:$B$257,"&lt;="&amp;$B275)</f>
        <v>0.21</v>
      </c>
      <c r="DS275" s="4">
        <f>SUMIFS('Aceite de Oliva'!DS$6:DS$257,'Aceite de Oliva'!$A$6:$A$257,"&gt;="&amp;$A275,'Aceite de Oliva'!$B$6:$B$257,"&lt;="&amp;$B275)</f>
        <v>0.36</v>
      </c>
      <c r="DT275" s="4">
        <f>SUMIFS('Aceite de Oliva'!DT$6:DT$257,'Aceite de Oliva'!$A$6:$A$257,"&gt;="&amp;$A275,'Aceite de Oliva'!$B$6:$B$257,"&lt;="&amp;$B275)</f>
        <v>0</v>
      </c>
      <c r="DU275" s="4">
        <f>SUMIFS('Aceite de Oliva'!DU$6:DU$257,'Aceite de Oliva'!$A$6:$A$257,"&gt;="&amp;$A275,'Aceite de Oliva'!$B$6:$B$257,"&lt;="&amp;$B275)</f>
        <v>0.27</v>
      </c>
      <c r="DV275" s="4">
        <f>SUMIFS('Aceite de Oliva'!DV$6:DV$257,'Aceite de Oliva'!$A$6:$A$257,"&gt;="&amp;$A275,'Aceite de Oliva'!$B$6:$B$257,"&lt;="&amp;$B275)</f>
        <v>0</v>
      </c>
      <c r="DZ275" s="4">
        <f>SUMIFS('Aceite de Oliva'!DZ$6:DZ$257,'Aceite de Oliva'!$A$6:$A$257,"&gt;="&amp;$A275,'Aceite de Oliva'!$B$6:$B$257,"&lt;="&amp;$B275)</f>
        <v>0.73</v>
      </c>
      <c r="EA275" s="4">
        <f>SUMIFS('Aceite de Oliva'!EA$6:EA$257,'Aceite de Oliva'!$A$6:$A$257,"&gt;="&amp;$A275,'Aceite de Oliva'!$B$6:$B$257,"&lt;="&amp;$B275)</f>
        <v>2.1799999999999997</v>
      </c>
      <c r="EB275" s="4">
        <f>SUMIFS('Aceite de Oliva'!EB$6:EB$257,'Aceite de Oliva'!$A$6:$A$257,"&gt;="&amp;$A275,'Aceite de Oliva'!$B$6:$B$257,"&lt;="&amp;$B275)</f>
        <v>0.59000000000000008</v>
      </c>
      <c r="EC275" s="4">
        <f>SUMIFS('Aceite de Oliva'!EC$6:EC$257,'Aceite de Oliva'!$A$6:$A$257,"&gt;="&amp;$A275,'Aceite de Oliva'!$B$6:$B$257,"&lt;="&amp;$B275)</f>
        <v>0</v>
      </c>
      <c r="EG275" s="4">
        <f>SUMIFS('Aceite de Oliva'!EG$6:EG$257,'Aceite de Oliva'!$A$6:$A$257,"&gt;="&amp;$A275,'Aceite de Oliva'!$B$6:$B$257,"&lt;="&amp;$B275)</f>
        <v>0.42</v>
      </c>
      <c r="EH275" s="4">
        <f>SUMIFS('Aceite de Oliva'!EH$6:EH$257,'Aceite de Oliva'!$A$6:$A$257,"&gt;="&amp;$A275,'Aceite de Oliva'!$B$6:$B$257,"&lt;="&amp;$B275)</f>
        <v>0.30000000000000004</v>
      </c>
      <c r="EI275" s="4">
        <f>SUMIFS('Aceite de Oliva'!EI$6:EI$257,'Aceite de Oliva'!$A$6:$A$257,"&gt;="&amp;$A275,'Aceite de Oliva'!$B$6:$B$257,"&lt;="&amp;$B275)</f>
        <v>0.48000000000000004</v>
      </c>
      <c r="EJ275" s="4">
        <f>SUMIFS('Aceite de Oliva'!EJ$6:EJ$257,'Aceite de Oliva'!$A$6:$A$257,"&gt;="&amp;$A275,'Aceite de Oliva'!$B$6:$B$257,"&lt;="&amp;$B275)</f>
        <v>0.11</v>
      </c>
      <c r="EN275" s="4">
        <f>SUMIFS('Aceite de Oliva'!EN$6:EN$257,'Aceite de Oliva'!$A$6:$A$257,"&gt;="&amp;$A275,'Aceite de Oliva'!$B$6:$B$257,"&lt;="&amp;$B275)</f>
        <v>1.63</v>
      </c>
      <c r="EO275" s="4">
        <f>SUMIFS('Aceite de Oliva'!EO$6:EO$257,'Aceite de Oliva'!$A$6:$A$257,"&gt;="&amp;$A275,'Aceite de Oliva'!$B$6:$B$257,"&lt;="&amp;$B275)</f>
        <v>0.89</v>
      </c>
      <c r="EP275" s="4">
        <f>SUMIFS('Aceite de Oliva'!EP$6:EP$257,'Aceite de Oliva'!$A$6:$A$257,"&gt;="&amp;$A275,'Aceite de Oliva'!$B$6:$B$257,"&lt;="&amp;$B275)</f>
        <v>1.6400000000000001</v>
      </c>
      <c r="EQ275" s="4">
        <f>SUMIFS('Aceite de Oliva'!EQ$6:EQ$257,'Aceite de Oliva'!$A$6:$A$257,"&gt;="&amp;$A275,'Aceite de Oliva'!$B$6:$B$257,"&lt;="&amp;$B275)</f>
        <v>0.17</v>
      </c>
      <c r="EU275" s="4">
        <f>SUMIFS('Aceite de Oliva'!EU$6:EU$257,'Aceite de Oliva'!$A$6:$A$257,"&gt;="&amp;$A275,'Aceite de Oliva'!$B$6:$B$257,"&lt;="&amp;$B275)</f>
        <v>1.4</v>
      </c>
      <c r="EV275" s="4">
        <f>SUMIFS('Aceite de Oliva'!EV$6:EV$257,'Aceite de Oliva'!$A$6:$A$257,"&gt;="&amp;$A275,'Aceite de Oliva'!$B$6:$B$257,"&lt;="&amp;$B275)</f>
        <v>1.79</v>
      </c>
      <c r="EW275" s="4">
        <f>SUMIFS('Aceite de Oliva'!EW$6:EW$257,'Aceite de Oliva'!$A$6:$A$257,"&gt;="&amp;$A275,'Aceite de Oliva'!$B$6:$B$257,"&lt;="&amp;$B275)</f>
        <v>1.03</v>
      </c>
      <c r="EX275" s="4">
        <f>SUMIFS('Aceite de Oliva'!EX$6:EX$257,'Aceite de Oliva'!$A$6:$A$257,"&gt;="&amp;$A275,'Aceite de Oliva'!$B$6:$B$257,"&lt;="&amp;$B275)</f>
        <v>0.3</v>
      </c>
      <c r="FB275" s="4">
        <f>SUMIFS('Aceite de Oliva'!FB$6:FB$257,'Aceite de Oliva'!$A$6:$A$257,"&gt;="&amp;$A275,'Aceite de Oliva'!$B$6:$B$257,"&lt;="&amp;$B275)</f>
        <v>0.56000000000000005</v>
      </c>
      <c r="FC275" s="4">
        <f>SUMIFS('Aceite de Oliva'!FC$6:FC$257,'Aceite de Oliva'!$A$6:$A$257,"&gt;="&amp;$A275,'Aceite de Oliva'!$B$6:$B$257,"&lt;="&amp;$B275)</f>
        <v>0.19</v>
      </c>
      <c r="FD275" s="4">
        <f>SUMIFS('Aceite de Oliva'!FD$6:FD$257,'Aceite de Oliva'!$A$6:$A$257,"&gt;="&amp;$A275,'Aceite de Oliva'!$B$6:$B$257,"&lt;="&amp;$B275)</f>
        <v>0.16999999999999998</v>
      </c>
      <c r="FE275" s="4">
        <f>SUMIFS('Aceite de Oliva'!FE$6:FE$257,'Aceite de Oliva'!$A$6:$A$257,"&gt;="&amp;$A275,'Aceite de Oliva'!$B$6:$B$257,"&lt;="&amp;$B275)</f>
        <v>2.2799999999999998</v>
      </c>
      <c r="FI275" s="4">
        <f>SUMIFS('Aceite de Oliva'!FI$6:FI$257,'Aceite de Oliva'!$A$6:$A$257,"&gt;="&amp;$A275,'Aceite de Oliva'!$B$6:$B$257,"&lt;="&amp;$B275)</f>
        <v>0.4</v>
      </c>
      <c r="FJ275" s="4">
        <f>SUMIFS('Aceite de Oliva'!FJ$6:FJ$257,'Aceite de Oliva'!$A$6:$A$257,"&gt;="&amp;$A275,'Aceite de Oliva'!$B$6:$B$257,"&lt;="&amp;$B275)</f>
        <v>0</v>
      </c>
      <c r="FK275" s="4">
        <f>SUMIFS('Aceite de Oliva'!FK$6:FK$257,'Aceite de Oliva'!$A$6:$A$257,"&gt;="&amp;$A275,'Aceite de Oliva'!$B$6:$B$257,"&lt;="&amp;$B275)</f>
        <v>0.16</v>
      </c>
      <c r="FL275" s="4">
        <f>SUMIFS('Aceite de Oliva'!FL$6:FL$257,'Aceite de Oliva'!$A$6:$A$257,"&gt;="&amp;$A275,'Aceite de Oliva'!$B$6:$B$257,"&lt;="&amp;$B275)</f>
        <v>1.9200000000000002</v>
      </c>
      <c r="FP275" s="4">
        <f>SUMIFS('Aceite de Oliva'!FP$6:FP$257,'Aceite de Oliva'!$A$6:$A$257,"&gt;="&amp;$A275,'Aceite de Oliva'!$B$6:$B$257,"&lt;="&amp;$B275)</f>
        <v>0.42000000000000004</v>
      </c>
      <c r="FQ275" s="4">
        <f>SUMIFS('Aceite de Oliva'!FQ$6:FQ$257,'Aceite de Oliva'!$A$6:$A$257,"&gt;="&amp;$A275,'Aceite de Oliva'!$B$6:$B$257,"&lt;="&amp;$B275)</f>
        <v>0.56999999999999995</v>
      </c>
      <c r="FR275" s="4">
        <f>SUMIFS('Aceite de Oliva'!FR$6:FR$257,'Aceite de Oliva'!$A$6:$A$257,"&gt;="&amp;$A275,'Aceite de Oliva'!$B$6:$B$257,"&lt;="&amp;$B275)</f>
        <v>0.52</v>
      </c>
      <c r="FS275" s="4">
        <f>SUMIFS('Aceite de Oliva'!FS$6:FS$257,'Aceite de Oliva'!$A$6:$A$257,"&gt;="&amp;$A275,'Aceite de Oliva'!$B$6:$B$257,"&lt;="&amp;$B275)</f>
        <v>0</v>
      </c>
      <c r="FW275" s="4">
        <f>SUMIFS('Aceite de Oliva'!FW$6:FW$257,'Aceite de Oliva'!$A$6:$A$257,"&gt;="&amp;$A275,'Aceite de Oliva'!$B$6:$B$257,"&lt;="&amp;$B275)</f>
        <v>0.22000000000000003</v>
      </c>
      <c r="FX275" s="4">
        <f>SUMIFS('Aceite de Oliva'!FX$6:FX$257,'Aceite de Oliva'!$A$6:$A$257,"&gt;="&amp;$A275,'Aceite de Oliva'!$B$6:$B$257,"&lt;="&amp;$B275)</f>
        <v>0.8600000000000001</v>
      </c>
      <c r="FY275" s="4">
        <f>SUMIFS('Aceite de Oliva'!FY$6:FY$257,'Aceite de Oliva'!$A$6:$A$257,"&gt;="&amp;$A275,'Aceite de Oliva'!$B$6:$B$257,"&lt;="&amp;$B275)</f>
        <v>0.12</v>
      </c>
      <c r="FZ275" s="4">
        <f>SUMIFS('Aceite de Oliva'!FZ$6:FZ$257,'Aceite de Oliva'!$A$6:$A$257,"&gt;="&amp;$A275,'Aceite de Oliva'!$B$6:$B$257,"&lt;="&amp;$B275)</f>
        <v>0</v>
      </c>
      <c r="GD275" s="4">
        <f>SUMIFS('Aceite de Oliva'!GD$6:GD$257,'Aceite de Oliva'!$A$6:$A$257,"&gt;="&amp;$A275,'Aceite de Oliva'!$B$6:$B$257,"&lt;="&amp;$B275)</f>
        <v>0.27</v>
      </c>
      <c r="GE275" s="4">
        <f>SUMIFS('Aceite de Oliva'!GE$6:GE$257,'Aceite de Oliva'!$A$6:$A$257,"&gt;="&amp;$A275,'Aceite de Oliva'!$B$6:$B$257,"&lt;="&amp;$B275)</f>
        <v>0.47</v>
      </c>
      <c r="GF275" s="4">
        <f>SUMIFS('Aceite de Oliva'!GF$6:GF$257,'Aceite de Oliva'!$A$6:$A$257,"&gt;="&amp;$A275,'Aceite de Oliva'!$B$6:$B$257,"&lt;="&amp;$B275)</f>
        <v>0.09</v>
      </c>
      <c r="GG275" s="4">
        <f>SUMIFS('Aceite de Oliva'!GG$6:GG$257,'Aceite de Oliva'!$A$6:$A$257,"&gt;="&amp;$A275,'Aceite de Oliva'!$B$6:$B$257,"&lt;="&amp;$B275)</f>
        <v>0</v>
      </c>
      <c r="GK275" s="4">
        <f>SUMIFS('Aceite de Oliva'!GK$6:GK$257,'Aceite de Oliva'!$A$6:$A$257,"&gt;="&amp;$A275,'Aceite de Oliva'!$B$6:$B$257,"&lt;="&amp;$B275)</f>
        <v>0.16</v>
      </c>
      <c r="GL275" s="4">
        <f>SUMIFS('Aceite de Oliva'!GL$6:GL$257,'Aceite de Oliva'!$A$6:$A$257,"&gt;="&amp;$A275,'Aceite de Oliva'!$B$6:$B$257,"&lt;="&amp;$B275)</f>
        <v>0.16</v>
      </c>
      <c r="GM275" s="4">
        <f>SUMIFS('Aceite de Oliva'!GM$6:GM$257,'Aceite de Oliva'!$A$6:$A$257,"&gt;="&amp;$A275,'Aceite de Oliva'!$B$6:$B$257,"&lt;="&amp;$B275)</f>
        <v>0.22000000000000003</v>
      </c>
      <c r="GN275" s="4">
        <f>SUMIFS('Aceite de Oliva'!GN$6:GN$257,'Aceite de Oliva'!$A$6:$A$257,"&gt;="&amp;$A275,'Aceite de Oliva'!$B$6:$B$257,"&lt;="&amp;$B275)</f>
        <v>0</v>
      </c>
      <c r="GR275" s="4">
        <f>SUMIFS('Aceite de Oliva'!GR$6:GR$257,'Aceite de Oliva'!$A$6:$A$257,"&gt;="&amp;$A275,'Aceite de Oliva'!$B$6:$B$257,"&lt;="&amp;$B275)</f>
        <v>0.19</v>
      </c>
      <c r="GS275" s="4">
        <f>SUMIFS('Aceite de Oliva'!GS$6:GS$257,'Aceite de Oliva'!$A$6:$A$257,"&gt;="&amp;$A275,'Aceite de Oliva'!$B$6:$B$257,"&lt;="&amp;$B275)</f>
        <v>0</v>
      </c>
      <c r="GT275" s="4">
        <f>SUMIFS('Aceite de Oliva'!GT$6:GT$257,'Aceite de Oliva'!$A$6:$A$257,"&gt;="&amp;$A275,'Aceite de Oliva'!$B$6:$B$257,"&lt;="&amp;$B275)</f>
        <v>0.31</v>
      </c>
      <c r="GU275" s="4">
        <f>SUMIFS('Aceite de Oliva'!GU$6:GU$257,'Aceite de Oliva'!$A$6:$A$257,"&gt;="&amp;$A275,'Aceite de Oliva'!$B$6:$B$257,"&lt;="&amp;$B275)</f>
        <v>0</v>
      </c>
      <c r="GY275" s="4">
        <f>SUMIFS('Aceite de Oliva'!GY$6:GY$257,'Aceite de Oliva'!$A$6:$A$257,"&gt;="&amp;$A275,'Aceite de Oliva'!$B$6:$B$257,"&lt;="&amp;$B275)</f>
        <v>0.03</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0.08</v>
      </c>
      <c r="HN275" s="4">
        <f>SUMIFS('Aceite de Oliva'!HN$6:HN$257,'Aceite de Oliva'!$A$6:$A$257,"&gt;="&amp;$A275,'Aceite de Oliva'!$B$6:$B$257,"&lt;="&amp;$B275)</f>
        <v>0</v>
      </c>
      <c r="HO275" s="4">
        <f>SUMIFS('Aceite de Oliva'!HO$6:HO$257,'Aceite de Oliva'!$A$6:$A$257,"&gt;="&amp;$A275,'Aceite de Oliva'!$B$6:$B$257,"&lt;="&amp;$B275)</f>
        <v>0.05</v>
      </c>
      <c r="HP275" s="4">
        <f>SUMIFS('Aceite de Oliva'!HP$6:HP$257,'Aceite de Oliva'!$A$6:$A$257,"&gt;="&amp;$A275,'Aceite de Oliva'!$B$6:$B$257,"&lt;="&amp;$B275)</f>
        <v>0</v>
      </c>
      <c r="HT275" s="4">
        <f>SUMIFS('Aceite de Oliva'!HT$6:HT$257,'Aceite de Oliva'!$A$6:$A$257,"&gt;="&amp;$A275,'Aceite de Oliva'!$B$6:$B$257,"&lt;="&amp;$B275)</f>
        <v>0.06</v>
      </c>
      <c r="HU275" s="4">
        <f>SUMIFS('Aceite de Oliva'!HU$6:HU$257,'Aceite de Oliva'!$A$6:$A$257,"&gt;="&amp;$A275,'Aceite de Oliva'!$B$6:$B$257,"&lt;="&amp;$B275)</f>
        <v>0.19</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0.09</v>
      </c>
      <c r="II275" s="4">
        <f>SUMIFS('Aceite de Oliva'!II$6:II$257,'Aceite de Oliva'!$A$6:$A$257,"&gt;="&amp;$A275,'Aceite de Oliva'!$B$6:$B$257,"&lt;="&amp;$B275)</f>
        <v>0</v>
      </c>
      <c r="IJ275" s="4">
        <f>SUMIFS('Aceite de Oliva'!IJ$6:IJ$257,'Aceite de Oliva'!$A$6:$A$257,"&gt;="&amp;$A275,'Aceite de Oliva'!$B$6:$B$257,"&lt;="&amp;$B275)</f>
        <v>0.04</v>
      </c>
      <c r="IK275" s="4">
        <f>SUMIFS('Aceite de Oliva'!IK$6:IK$257,'Aceite de Oliva'!$A$6:$A$257,"&gt;="&amp;$A275,'Aceite de Oliva'!$B$6:$B$257,"&lt;="&amp;$B275)</f>
        <v>0</v>
      </c>
      <c r="IO275" s="4">
        <f>SUMIFS('Aceite de Oliva'!IO$6:IO$257,'Aceite de Oliva'!$A$6:$A$257,"&gt;="&amp;$A275,'Aceite de Oliva'!$B$6:$B$257,"&lt;="&amp;$B275)</f>
        <v>0.05</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0.03</v>
      </c>
      <c r="IW275" s="4">
        <f>SUMIFS('Aceite de Oliva'!IW$6:IW$257,'Aceite de Oliva'!$A$6:$A$257,"&gt;="&amp;$A275,'Aceite de Oliva'!$B$6:$B$257,"&lt;="&amp;$B275)</f>
        <v>0</v>
      </c>
      <c r="IX275" s="4">
        <f>SUMIFS('Aceite de Oliva'!IX$6:IX$257,'Aceite de Oliva'!$A$6:$A$257,"&gt;="&amp;$A275,'Aceite de Oliva'!$B$6:$B$257,"&lt;="&amp;$B275)</f>
        <v>0.05</v>
      </c>
      <c r="IY275" s="4">
        <f>SUMIFS('Aceite de Oliva'!IY$6:IY$257,'Aceite de Oliva'!$A$6:$A$257,"&gt;="&amp;$A275,'Aceite de Oliva'!$B$6:$B$257,"&lt;="&amp;$B275)</f>
        <v>0</v>
      </c>
      <c r="JC275" s="4">
        <f>SUMIFS('Aceite de Oliva'!JC$6:JC$257,'Aceite de Oliva'!$A$6:$A$257,"&gt;="&amp;$A275,'Aceite de Oliva'!$B$6:$B$257,"&lt;="&amp;$B275)</f>
        <v>0.1</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0.01</v>
      </c>
      <c r="JY275" s="4">
        <f>SUMIFS('Aceite de Oliva'!JY$6:JY$257,'Aceite de Oliva'!$A$6:$A$257,"&gt;="&amp;$A275,'Aceite de Oliva'!$B$6:$B$257,"&lt;="&amp;$B275)</f>
        <v>0.06</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0.18</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0.03</v>
      </c>
      <c r="LO275" s="4">
        <f>SUMIFS('Aceite de Oliva'!LO$6:LO$257,'Aceite de Oliva'!$A$6:$A$257,"&gt;="&amp;$A275,'Aceite de Oliva'!$B$6:$B$257,"&lt;="&amp;$B275)</f>
        <v>0.13</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1.84</v>
      </c>
      <c r="LV275" s="4">
        <f>SUMIFS('Aceite de Oliva'!LV$6:LV$257,'Aceite de Oliva'!$A$6:$A$257,"&gt;="&amp;$A275,'Aceite de Oliva'!$B$6:$B$257,"&lt;="&amp;$B275)</f>
        <v>7.05</v>
      </c>
      <c r="LW275" s="4">
        <f>SUMIFS('Aceite de Oliva'!LW$6:LW$257,'Aceite de Oliva'!$A$6:$A$257,"&gt;="&amp;$A275,'Aceite de Oliva'!$B$6:$B$257,"&lt;="&amp;$B275)</f>
        <v>0.06</v>
      </c>
      <c r="LX275" s="4">
        <f>SUMIFS('Aceite de Oliva'!LX$6:LX$257,'Aceite de Oliva'!$A$6:$A$257,"&gt;="&amp;$A275,'Aceite de Oliva'!$B$6:$B$257,"&lt;="&amp;$B275)</f>
        <v>2.4300000000000002</v>
      </c>
      <c r="MB275" s="4">
        <f>SUMIFS('Aceite de Oliva'!MB$6:MB$257,'Aceite de Oliva'!$A$6:$A$257,"&gt;="&amp;$A275,'Aceite de Oliva'!$B$6:$B$257,"&lt;="&amp;$B275)</f>
        <v>0.91</v>
      </c>
      <c r="MC275" s="4">
        <f>SUMIFS('Aceite de Oliva'!MC$6:MC$257,'Aceite de Oliva'!$A$6:$A$257,"&gt;="&amp;$A275,'Aceite de Oliva'!$B$6:$B$257,"&lt;="&amp;$B275)</f>
        <v>4.62</v>
      </c>
      <c r="MD275" s="4">
        <f>SUMIFS('Aceite de Oliva'!MD$6:MD$257,'Aceite de Oliva'!$A$6:$A$257,"&gt;="&amp;$A275,'Aceite de Oliva'!$B$6:$B$257,"&lt;="&amp;$B275)</f>
        <v>0.12</v>
      </c>
      <c r="ME275" s="4">
        <f>SUMIFS('Aceite de Oliva'!ME$6:ME$257,'Aceite de Oliva'!$A$6:$A$257,"&gt;="&amp;$A275,'Aceite de Oliva'!$B$6:$B$257,"&lt;="&amp;$B275)</f>
        <v>0</v>
      </c>
      <c r="MI275" s="4">
        <f>SUMIFS('Aceite de Oliva'!MI$6:MI$257,'Aceite de Oliva'!$A$6:$A$257,"&gt;="&amp;$A275,'Aceite de Oliva'!$B$6:$B$257,"&lt;="&amp;$B275)</f>
        <v>0.12</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0.87</v>
      </c>
      <c r="MP275" s="4">
        <f>SUMIFS('Aceite de Oliva'!MP$6:MP$257,'Aceite de Oliva'!$A$6:$A$257,"&gt;="&amp;$A275,'Aceite de Oliva'!$B$6:$B$257,"&lt;="&amp;$B275)</f>
        <v>0.16999999999999998</v>
      </c>
      <c r="MQ275" s="4">
        <f>SUMIFS('Aceite de Oliva'!MQ$6:MQ$257,'Aceite de Oliva'!$A$6:$A$257,"&gt;="&amp;$A275,'Aceite de Oliva'!$B$6:$B$257,"&lt;="&amp;$B275)</f>
        <v>0</v>
      </c>
      <c r="MR275" s="4">
        <f>SUMIFS('Aceite de Oliva'!MR$6:MR$257,'Aceite de Oliva'!$A$6:$A$257,"&gt;="&amp;$A275,'Aceite de Oliva'!$B$6:$B$257,"&lt;="&amp;$B275)</f>
        <v>0.14000000000000001</v>
      </c>
      <c r="MS275" s="4">
        <f>SUMIFS('Aceite de Oliva'!MS$6:MS$257,'Aceite de Oliva'!$A$6:$A$257,"&gt;="&amp;$A275,'Aceite de Oliva'!$B$6:$B$257,"&lt;="&amp;$B275)</f>
        <v>0</v>
      </c>
      <c r="MW275" s="4">
        <f>SUMIFS('Aceite de Oliva'!MW$6:MW$257,'Aceite de Oliva'!$A$6:$A$257,"&gt;="&amp;$A275,'Aceite de Oliva'!$B$6:$B$257,"&lt;="&amp;$B275)</f>
        <v>0.99</v>
      </c>
      <c r="MX275" s="4">
        <f>SUMIFS('Aceite de Oliva'!MX$6:MX$257,'Aceite de Oliva'!$A$6:$A$257,"&gt;="&amp;$A275,'Aceite de Oliva'!$B$6:$B$257,"&lt;="&amp;$B275)</f>
        <v>3.03</v>
      </c>
      <c r="MY275" s="4">
        <f>SUMIFS('Aceite de Oliva'!MY$6:MY$257,'Aceite de Oliva'!$A$6:$A$257,"&gt;="&amp;$A275,'Aceite de Oliva'!$B$6:$B$257,"&lt;="&amp;$B275)</f>
        <v>0.27</v>
      </c>
      <c r="MZ275" s="4">
        <f>SUMIFS('Aceite de Oliva'!MZ$6:MZ$257,'Aceite de Oliva'!$A$6:$A$257,"&gt;="&amp;$A275,'Aceite de Oliva'!$B$6:$B$257,"&lt;="&amp;$B275)</f>
        <v>1.1200000000000001</v>
      </c>
      <c r="ND275" s="4">
        <f>SUMIFS('Aceite de Oliva'!ND$6:ND$257,'Aceite de Oliva'!$A$6:$A$257,"&gt;="&amp;$A275,'Aceite de Oliva'!$B$6:$B$257,"&lt;="&amp;$B275)</f>
        <v>0.34</v>
      </c>
      <c r="NE275" s="4">
        <f>SUMIFS('Aceite de Oliva'!NE$6:NE$257,'Aceite de Oliva'!$A$6:$A$257,"&gt;="&amp;$A275,'Aceite de Oliva'!$B$6:$B$257,"&lt;="&amp;$B275)</f>
        <v>0.56000000000000005</v>
      </c>
      <c r="NF275" s="4">
        <f>SUMIFS('Aceite de Oliva'!NF$6:NF$257,'Aceite de Oliva'!$A$6:$A$257,"&gt;="&amp;$A275,'Aceite de Oliva'!$B$6:$B$257,"&lt;="&amp;$B275)</f>
        <v>0.08</v>
      </c>
      <c r="NG275" s="4">
        <f>SUMIFS('Aceite de Oliva'!NG$6:NG$257,'Aceite de Oliva'!$A$6:$A$257,"&gt;="&amp;$A275,'Aceite de Oliva'!$B$6:$B$257,"&lt;="&amp;$B275)</f>
        <v>0</v>
      </c>
      <c r="NK275" s="4">
        <f>SUMIFS('Aceite de Oliva'!NK$6:NK$257,'Aceite de Oliva'!$A$6:$A$257,"&gt;="&amp;$A275,'Aceite de Oliva'!$B$6:$B$257,"&lt;="&amp;$B275)</f>
        <v>0.24000000000000002</v>
      </c>
      <c r="NL275" s="4">
        <f>SUMIFS('Aceite de Oliva'!NL$6:NL$257,'Aceite de Oliva'!$A$6:$A$257,"&gt;="&amp;$A275,'Aceite de Oliva'!$B$6:$B$257,"&lt;="&amp;$B275)</f>
        <v>0.82</v>
      </c>
      <c r="NM275" s="4">
        <f>SUMIFS('Aceite de Oliva'!NM$6:NM$257,'Aceite de Oliva'!$A$6:$A$257,"&gt;="&amp;$A275,'Aceite de Oliva'!$B$6:$B$257,"&lt;="&amp;$B275)</f>
        <v>0.17</v>
      </c>
      <c r="NN275" s="4">
        <f>SUMIFS('Aceite de Oliva'!NN$6:NN$257,'Aceite de Oliva'!$A$6:$A$257,"&gt;="&amp;$A275,'Aceite de Oliva'!$B$6:$B$257,"&lt;="&amp;$B275)</f>
        <v>0</v>
      </c>
      <c r="NR275" s="4">
        <f>SUMIFS('Aceite de Oliva'!NR$6:NR$257,'Aceite de Oliva'!$A$6:$A$257,"&gt;="&amp;$A275,'Aceite de Oliva'!$B$6:$B$257,"&lt;="&amp;$B275)</f>
        <v>0.38</v>
      </c>
      <c r="NS275" s="4">
        <f>SUMIFS('Aceite de Oliva'!NS$6:NS$257,'Aceite de Oliva'!$A$6:$A$257,"&gt;="&amp;$A275,'Aceite de Oliva'!$B$6:$B$257,"&lt;="&amp;$B275)</f>
        <v>0</v>
      </c>
      <c r="NT275" s="4">
        <f>SUMIFS('Aceite de Oliva'!NT$6:NT$257,'Aceite de Oliva'!$A$6:$A$257,"&gt;="&amp;$A275,'Aceite de Oliva'!$B$6:$B$257,"&lt;="&amp;$B275)</f>
        <v>0.52</v>
      </c>
      <c r="NU275" s="4">
        <f>SUMIFS('Aceite de Oliva'!NU$6:NU$257,'Aceite de Oliva'!$A$6:$A$257,"&gt;="&amp;$A275,'Aceite de Oliva'!$B$6:$B$257,"&lt;="&amp;$B275)</f>
        <v>0</v>
      </c>
      <c r="NY275" s="4">
        <f>SUMIFS('Aceite de Oliva'!NY$6:NY$257,'Aceite de Oliva'!$A$6:$A$257,"&gt;="&amp;$A275,'Aceite de Oliva'!$B$6:$B$257,"&lt;="&amp;$B275)</f>
        <v>0.28000000000000003</v>
      </c>
      <c r="NZ275" s="4">
        <f>SUMIFS('Aceite de Oliva'!NZ$6:NZ$257,'Aceite de Oliva'!$A$6:$A$257,"&gt;="&amp;$A275,'Aceite de Oliva'!$B$6:$B$257,"&lt;="&amp;$B275)</f>
        <v>0.8</v>
      </c>
      <c r="OA275" s="4">
        <f>SUMIFS('Aceite de Oliva'!OA$6:OA$257,'Aceite de Oliva'!$A$6:$A$257,"&gt;="&amp;$A275,'Aceite de Oliva'!$B$6:$B$257,"&lt;="&amp;$B275)</f>
        <v>0.21</v>
      </c>
      <c r="OB275" s="4">
        <f>SUMIFS('Aceite de Oliva'!OB$6:OB$257,'Aceite de Oliva'!$A$6:$A$257,"&gt;="&amp;$A275,'Aceite de Oliva'!$B$6:$B$257,"&lt;="&amp;$B275)</f>
        <v>0</v>
      </c>
      <c r="OF275" s="4">
        <f>SUMIFS('Aceite de Oliva'!OF$6:OF$257,'Aceite de Oliva'!$A$6:$A$257,"&gt;="&amp;$A275,'Aceite de Oliva'!$B$6:$B$257,"&lt;="&amp;$B275)</f>
        <v>0.47</v>
      </c>
      <c r="OG275" s="4">
        <f>SUMIFS('Aceite de Oliva'!OG$6:OG$257,'Aceite de Oliva'!$A$6:$A$257,"&gt;="&amp;$A275,'Aceite de Oliva'!$B$6:$B$257,"&lt;="&amp;$B275)</f>
        <v>0.31</v>
      </c>
      <c r="OH275" s="4">
        <f>SUMIFS('Aceite de Oliva'!OH$6:OH$257,'Aceite de Oliva'!$A$6:$A$257,"&gt;="&amp;$A275,'Aceite de Oliva'!$B$6:$B$257,"&lt;="&amp;$B275)</f>
        <v>0.4</v>
      </c>
      <c r="OI275" s="4">
        <f>SUMIFS('Aceite de Oliva'!OI$6:OI$257,'Aceite de Oliva'!$A$6:$A$257,"&gt;="&amp;$A275,'Aceite de Oliva'!$B$6:$B$257,"&lt;="&amp;$B275)</f>
        <v>1.1399999999999999</v>
      </c>
      <c r="OM275" s="4">
        <f>SUMIFS('Aceite de Oliva'!OM$6:OM$257,'Aceite de Oliva'!$A$6:$A$257,"&gt;="&amp;$A275,'Aceite de Oliva'!$B$6:$B$257,"&lt;="&amp;$B275)</f>
        <v>1.03</v>
      </c>
      <c r="ON275" s="4">
        <f>SUMIFS('Aceite de Oliva'!ON$6:ON$257,'Aceite de Oliva'!$A$6:$A$257,"&gt;="&amp;$A275,'Aceite de Oliva'!$B$6:$B$257,"&lt;="&amp;$B275)</f>
        <v>1.18</v>
      </c>
      <c r="OO275" s="4">
        <f>SUMIFS('Aceite de Oliva'!OO$6:OO$257,'Aceite de Oliva'!$A$6:$A$257,"&gt;="&amp;$A275,'Aceite de Oliva'!$B$6:$B$257,"&lt;="&amp;$B275)</f>
        <v>0.45</v>
      </c>
      <c r="OP275" s="4">
        <f>SUMIFS('Aceite de Oliva'!OP$6:OP$257,'Aceite de Oliva'!$A$6:$A$257,"&gt;="&amp;$A275,'Aceite de Oliva'!$B$6:$B$257,"&lt;="&amp;$B275)</f>
        <v>1.81</v>
      </c>
      <c r="OT275" s="4">
        <f>SUMIFS('Aceite de Oliva'!OT$6:OT$257,'Aceite de Oliva'!$A$6:$A$257,"&gt;="&amp;$A275,'Aceite de Oliva'!$B$6:$B$257,"&lt;="&amp;$B275)</f>
        <v>1.45</v>
      </c>
      <c r="OU275" s="4">
        <f>SUMIFS('Aceite de Oliva'!OU$6:OU$257,'Aceite de Oliva'!$A$6:$A$257,"&gt;="&amp;$A275,'Aceite de Oliva'!$B$6:$B$257,"&lt;="&amp;$B275)</f>
        <v>0</v>
      </c>
      <c r="OV275" s="4">
        <f>SUMIFS('Aceite de Oliva'!OV$6:OV$257,'Aceite de Oliva'!$A$6:$A$257,"&gt;="&amp;$A275,'Aceite de Oliva'!$B$6:$B$257,"&lt;="&amp;$B275)</f>
        <v>0.62</v>
      </c>
      <c r="OW275" s="4">
        <f>SUMIFS('Aceite de Oliva'!OW$6:OW$257,'Aceite de Oliva'!$A$6:$A$257,"&gt;="&amp;$A275,'Aceite de Oliva'!$B$6:$B$257,"&lt;="&amp;$B275)</f>
        <v>3.75</v>
      </c>
      <c r="PA275" s="4">
        <f>SUMIFS('Aceite de Oliva'!PA$6:PA$257,'Aceite de Oliva'!$A$6:$A$257,"&gt;="&amp;$A275,'Aceite de Oliva'!$B$6:$B$257,"&lt;="&amp;$B275)</f>
        <v>1.0699999999999998</v>
      </c>
      <c r="PB275" s="4">
        <f>SUMIFS('Aceite de Oliva'!PB$6:PB$257,'Aceite de Oliva'!$A$6:$A$257,"&gt;="&amp;$A275,'Aceite de Oliva'!$B$6:$B$257,"&lt;="&amp;$B275)</f>
        <v>2.15</v>
      </c>
      <c r="PC275" s="4">
        <f>SUMIFS('Aceite de Oliva'!PC$6:PC$257,'Aceite de Oliva'!$A$6:$A$257,"&gt;="&amp;$A275,'Aceite de Oliva'!$B$6:$B$257,"&lt;="&amp;$B275)</f>
        <v>0.96</v>
      </c>
      <c r="PD275" s="4">
        <f>SUMIFS('Aceite de Oliva'!PD$6:PD$257,'Aceite de Oliva'!$A$6:$A$257,"&gt;="&amp;$A275,'Aceite de Oliva'!$B$6:$B$257,"&lt;="&amp;$B275)</f>
        <v>0.32</v>
      </c>
      <c r="PH275" s="4">
        <f>SUMIFS('Aceite de Oliva'!PH$6:PH$257,'Aceite de Oliva'!$A$6:$A$257,"&gt;="&amp;$A275,'Aceite de Oliva'!$B$6:$B$257,"&lt;="&amp;$B275)</f>
        <v>0.72000000000000008</v>
      </c>
      <c r="PI275" s="4">
        <f>SUMIFS('Aceite de Oliva'!PI$6:PI$257,'Aceite de Oliva'!$A$6:$A$257,"&gt;="&amp;$A275,'Aceite de Oliva'!$B$6:$B$257,"&lt;="&amp;$B275)</f>
        <v>2.17</v>
      </c>
      <c r="PJ275" s="4">
        <f>SUMIFS('Aceite de Oliva'!PJ$6:PJ$257,'Aceite de Oliva'!$A$6:$A$257,"&gt;="&amp;$A275,'Aceite de Oliva'!$B$6:$B$257,"&lt;="&amp;$B275)</f>
        <v>0.53</v>
      </c>
      <c r="PK275" s="4">
        <f>SUMIFS('Aceite de Oliva'!PK$6:PK$257,'Aceite de Oliva'!$A$6:$A$257,"&gt;="&amp;$A275,'Aceite de Oliva'!$B$6:$B$257,"&lt;="&amp;$B275)</f>
        <v>0</v>
      </c>
      <c r="PO275" s="4">
        <f>SUMIFS('Aceite de Oliva'!PO$6:PO$257,'Aceite de Oliva'!$A$6:$A$257,"&gt;="&amp;$A275,'Aceite de Oliva'!$B$6:$B$257,"&lt;="&amp;$B275)</f>
        <v>0.69</v>
      </c>
      <c r="PP275" s="4">
        <f>SUMIFS('Aceite de Oliva'!PP$6:PP$257,'Aceite de Oliva'!$A$6:$A$257,"&gt;="&amp;$A275,'Aceite de Oliva'!$B$6:$B$257,"&lt;="&amp;$B275)</f>
        <v>1.05</v>
      </c>
      <c r="PQ275" s="4">
        <f>SUMIFS('Aceite de Oliva'!PQ$6:PQ$257,'Aceite de Oliva'!$A$6:$A$257,"&gt;="&amp;$A275,'Aceite de Oliva'!$B$6:$B$257,"&lt;="&amp;$B275)</f>
        <v>0.5</v>
      </c>
      <c r="PR275" s="4">
        <f>SUMIFS('Aceite de Oliva'!PR$6:PR$257,'Aceite de Oliva'!$A$6:$A$257,"&gt;="&amp;$A275,'Aceite de Oliva'!$B$6:$B$257,"&lt;="&amp;$B275)</f>
        <v>0</v>
      </c>
      <c r="PV275" s="4">
        <f>SUMIFS('Aceite de Oliva'!PV$6:PV$257,'Aceite de Oliva'!$A$6:$A$257,"&gt;="&amp;$A275,'Aceite de Oliva'!$B$6:$B$257,"&lt;="&amp;$B275)</f>
        <v>0.75</v>
      </c>
      <c r="PW275" s="4">
        <f>SUMIFS('Aceite de Oliva'!PW$6:PW$257,'Aceite de Oliva'!$A$6:$A$257,"&gt;="&amp;$A275,'Aceite de Oliva'!$B$6:$B$257,"&lt;="&amp;$B275)</f>
        <v>1.75</v>
      </c>
      <c r="PX275" s="4">
        <f>SUMIFS('Aceite de Oliva'!PX$6:PX$257,'Aceite de Oliva'!$A$6:$A$257,"&gt;="&amp;$A275,'Aceite de Oliva'!$B$6:$B$257,"&lt;="&amp;$B275)</f>
        <v>0.25</v>
      </c>
      <c r="PY275" s="4">
        <f>SUMIFS('Aceite de Oliva'!PY$6:PY$257,'Aceite de Oliva'!$A$6:$A$257,"&gt;="&amp;$A275,'Aceite de Oliva'!$B$6:$B$257,"&lt;="&amp;$B275)</f>
        <v>0.54</v>
      </c>
      <c r="QC275" s="4">
        <f>SUMIFS('Aceite de Oliva'!QC$6:QC$257,'Aceite de Oliva'!$A$6:$A$257,"&gt;="&amp;$A275,'Aceite de Oliva'!$B$6:$B$257,"&lt;="&amp;$B275)</f>
        <v>1.23</v>
      </c>
      <c r="QD275" s="4">
        <f>SUMIFS('Aceite de Oliva'!QD$6:QD$257,'Aceite de Oliva'!$A$6:$A$257,"&gt;="&amp;$A275,'Aceite de Oliva'!$B$6:$B$257,"&lt;="&amp;$B275)</f>
        <v>1.8299999999999998</v>
      </c>
      <c r="QE275" s="4">
        <f>SUMIFS('Aceite de Oliva'!QE$6:QE$257,'Aceite de Oliva'!$A$6:$A$257,"&gt;="&amp;$A275,'Aceite de Oliva'!$B$6:$B$257,"&lt;="&amp;$B275)</f>
        <v>1.31</v>
      </c>
      <c r="QF275" s="4">
        <f>SUMIFS('Aceite de Oliva'!QF$6:QF$257,'Aceite de Oliva'!$A$6:$A$257,"&gt;="&amp;$A275,'Aceite de Oliva'!$B$6:$B$257,"&lt;="&amp;$B275)</f>
        <v>0.54</v>
      </c>
      <c r="QJ275" s="4">
        <f>SUMIFS('Aceite de Oliva'!QJ$6:QJ$257,'Aceite de Oliva'!$A$6:$A$257,"&gt;="&amp;$A275,'Aceite de Oliva'!$B$6:$B$257,"&lt;="&amp;$B275)</f>
        <v>3.34</v>
      </c>
      <c r="QK275" s="4">
        <f>SUMIFS('Aceite de Oliva'!QK$6:QK$257,'Aceite de Oliva'!$A$6:$A$257,"&gt;="&amp;$A275,'Aceite de Oliva'!$B$6:$B$257,"&lt;="&amp;$B275)</f>
        <v>0.16</v>
      </c>
      <c r="QL275" s="4">
        <f>SUMIFS('Aceite de Oliva'!QL$6:QL$257,'Aceite de Oliva'!$A$6:$A$257,"&gt;="&amp;$A275,'Aceite de Oliva'!$B$6:$B$257,"&lt;="&amp;$B275)</f>
        <v>2.37</v>
      </c>
      <c r="QM275" s="4">
        <f>SUMIFS('Aceite de Oliva'!QM$6:QM$257,'Aceite de Oliva'!$A$6:$A$257,"&gt;="&amp;$A275,'Aceite de Oliva'!$B$6:$B$257,"&lt;="&amp;$B275)</f>
        <v>10.59</v>
      </c>
      <c r="QQ275" s="4">
        <f>SUMIFS('Aceite de Oliva'!QQ$6:QQ$257,'Aceite de Oliva'!$A$6:$A$257,"&gt;="&amp;$A275,'Aceite de Oliva'!$B$6:$B$257,"&lt;="&amp;$B275)</f>
        <v>9.3699999999999992</v>
      </c>
      <c r="QR275" s="4">
        <f>SUMIFS('Aceite de Oliva'!QR$6:QR$257,'Aceite de Oliva'!$A$6:$A$257,"&gt;="&amp;$A275,'Aceite de Oliva'!$B$6:$B$257,"&lt;="&amp;$B275)</f>
        <v>4.9700000000000006</v>
      </c>
      <c r="QS275" s="4">
        <f>SUMIFS('Aceite de Oliva'!QS$6:QS$257,'Aceite de Oliva'!$A$6:$A$257,"&gt;="&amp;$A275,'Aceite de Oliva'!$B$6:$B$257,"&lt;="&amp;$B275)</f>
        <v>12.370000000000001</v>
      </c>
      <c r="QT275" s="4">
        <f>SUMIFS('Aceite de Oliva'!QT$6:QT$257,'Aceite de Oliva'!$A$6:$A$257,"&gt;="&amp;$A275,'Aceite de Oliva'!$B$6:$B$257,"&lt;="&amp;$B275)</f>
        <v>5.72</v>
      </c>
      <c r="QX275" s="4">
        <f>SUMIFS('Aceite de Oliva'!QX$6:QX$257,'Aceite de Oliva'!$A$6:$A$257,"&gt;="&amp;$A275,'Aceite de Oliva'!$B$6:$B$257,"&lt;="&amp;$B275)</f>
        <v>1.28</v>
      </c>
      <c r="QY275" s="4">
        <f>SUMIFS('Aceite de Oliva'!QY$6:QY$257,'Aceite de Oliva'!$A$6:$A$257,"&gt;="&amp;$A275,'Aceite de Oliva'!$B$6:$B$257,"&lt;="&amp;$B275)</f>
        <v>5.1400000000000006</v>
      </c>
      <c r="QZ275" s="4">
        <f>SUMIFS('Aceite de Oliva'!QZ$6:QZ$257,'Aceite de Oliva'!$A$6:$A$257,"&gt;="&amp;$A275,'Aceite de Oliva'!$B$6:$B$257,"&lt;="&amp;$B275)</f>
        <v>0.4</v>
      </c>
      <c r="RA275" s="4">
        <f>SUMIFS('Aceite de Oliva'!RA$6:RA$257,'Aceite de Oliva'!$A$6:$A$257,"&gt;="&amp;$A275,'Aceite de Oliva'!$B$6:$B$257,"&lt;="&amp;$B275)</f>
        <v>0</v>
      </c>
      <c r="RE275" s="4">
        <f>SUMIFS('Aceite de Oliva'!RE$6:RE$257,'Aceite de Oliva'!$A$6:$A$257,"&gt;="&amp;$A275,'Aceite de Oliva'!$B$6:$B$257,"&lt;="&amp;$B275)</f>
        <v>0.54</v>
      </c>
      <c r="RF275" s="4">
        <f>SUMIFS('Aceite de Oliva'!RF$6:RF$257,'Aceite de Oliva'!$A$6:$A$257,"&gt;="&amp;$A275,'Aceite de Oliva'!$B$6:$B$257,"&lt;="&amp;$B275)</f>
        <v>2.16</v>
      </c>
      <c r="RG275" s="4">
        <f>SUMIFS('Aceite de Oliva'!RG$6:RG$257,'Aceite de Oliva'!$A$6:$A$257,"&gt;="&amp;$A275,'Aceite de Oliva'!$B$6:$B$257,"&lt;="&amp;$B275)</f>
        <v>0.09</v>
      </c>
      <c r="RH275" s="4">
        <f>SUMIFS('Aceite de Oliva'!RH$6:RH$257,'Aceite de Oliva'!$A$6:$A$257,"&gt;="&amp;$A275,'Aceite de Oliva'!$B$6:$B$257,"&lt;="&amp;$B275)</f>
        <v>0</v>
      </c>
      <c r="RL275" s="4">
        <f>SUMIFS('Aceite de Oliva'!RL$6:RL$257,'Aceite de Oliva'!$A$6:$A$257,"&gt;="&amp;$A275,'Aceite de Oliva'!$B$6:$B$257,"&lt;="&amp;$B275)</f>
        <v>0.33</v>
      </c>
      <c r="RM275" s="4">
        <f>SUMIFS('Aceite de Oliva'!RM$6:RM$257,'Aceite de Oliva'!$A$6:$A$257,"&gt;="&amp;$A275,'Aceite de Oliva'!$B$6:$B$257,"&lt;="&amp;$B275)</f>
        <v>0.36</v>
      </c>
      <c r="RN275" s="4">
        <f>SUMIFS('Aceite de Oliva'!RN$6:RN$257,'Aceite de Oliva'!$A$6:$A$257,"&gt;="&amp;$A275,'Aceite de Oliva'!$B$6:$B$257,"&lt;="&amp;$B275)</f>
        <v>0.3</v>
      </c>
      <c r="RO275" s="4">
        <f>SUMIFS('Aceite de Oliva'!RO$6:RO$257,'Aceite de Oliva'!$A$6:$A$257,"&gt;="&amp;$A275,'Aceite de Oliva'!$B$6:$B$257,"&lt;="&amp;$B275)</f>
        <v>0</v>
      </c>
    </row>
    <row r="276" spans="1:483" x14ac:dyDescent="0.25">
      <c r="A276" s="9">
        <f>'TAM Aceite de Oliva'!B24</f>
        <v>4.5</v>
      </c>
      <c r="B276" s="9">
        <f>'TAM Aceite de Oliva'!C24</f>
        <v>4.5999999999999996</v>
      </c>
      <c r="C276" s="9"/>
      <c r="D276" s="4">
        <f>SUMIFS('Aceite de Oliva'!D$6:D$257,'Aceite de Oliva'!$A$6:$A$257,"&gt;="&amp;$A276,'Aceite de Oliva'!$B$6:$B$257,"&lt;="&amp;$B276)</f>
        <v>1.29</v>
      </c>
      <c r="E276" s="4">
        <f>SUMIFS('Aceite de Oliva'!E$6:E$257,'Aceite de Oliva'!$A$6:$A$257,"&gt;="&amp;$A276,'Aceite de Oliva'!$B$6:$B$257,"&lt;="&amp;$B276)</f>
        <v>3.09</v>
      </c>
      <c r="F276" s="4">
        <f>SUMIFS('Aceite de Oliva'!F$6:F$257,'Aceite de Oliva'!$A$6:$A$257,"&gt;="&amp;$A276,'Aceite de Oliva'!$B$6:$B$257,"&lt;="&amp;$B276)</f>
        <v>1.25</v>
      </c>
      <c r="G276" s="4">
        <f>SUMIFS('Aceite de Oliva'!G$6:G$257,'Aceite de Oliva'!$A$6:$A$257,"&gt;="&amp;$A276,'Aceite de Oliva'!$B$6:$B$257,"&lt;="&amp;$B276)</f>
        <v>0.52</v>
      </c>
      <c r="H276" s="9"/>
      <c r="I276" s="9"/>
      <c r="J276" s="9"/>
      <c r="K276" s="4">
        <f>SUMIFS('Aceite de Oliva'!K$6:K$257,'Aceite de Oliva'!$A$6:$A$257,"&gt;="&amp;$A276,'Aceite de Oliva'!$B$6:$B$257,"&lt;="&amp;$B276)</f>
        <v>1.94</v>
      </c>
      <c r="L276" s="4">
        <f>SUMIFS('Aceite de Oliva'!L$6:L$257,'Aceite de Oliva'!$A$6:$A$257,"&gt;="&amp;$A276,'Aceite de Oliva'!$B$6:$B$257,"&lt;="&amp;$B276)</f>
        <v>4.2</v>
      </c>
      <c r="M276" s="4">
        <f>SUMIFS('Aceite de Oliva'!M$6:M$257,'Aceite de Oliva'!$A$6:$A$257,"&gt;="&amp;$A276,'Aceite de Oliva'!$B$6:$B$257,"&lt;="&amp;$B276)</f>
        <v>1.85</v>
      </c>
      <c r="N276" s="4">
        <f>SUMIFS('Aceite de Oliva'!N$6:N$257,'Aceite de Oliva'!$A$6:$A$257,"&gt;="&amp;$A276,'Aceite de Oliva'!$B$6:$B$257,"&lt;="&amp;$B276)</f>
        <v>0.27</v>
      </c>
      <c r="O276" s="9"/>
      <c r="P276" s="9"/>
      <c r="Q276" s="9"/>
      <c r="R276" s="4">
        <f>SUMIFS('Aceite de Oliva'!R$6:R$257,'Aceite de Oliva'!$A$6:$A$257,"&gt;="&amp;$A276,'Aceite de Oliva'!$B$6:$B$257,"&lt;="&amp;$B276)</f>
        <v>1.35</v>
      </c>
      <c r="S276" s="4">
        <f>SUMIFS('Aceite de Oliva'!S$6:S$257,'Aceite de Oliva'!$A$6:$A$257,"&gt;="&amp;$A276,'Aceite de Oliva'!$B$6:$B$257,"&lt;="&amp;$B276)</f>
        <v>1.8299999999999998</v>
      </c>
      <c r="T276" s="4">
        <f>SUMIFS('Aceite de Oliva'!T$6:T$257,'Aceite de Oliva'!$A$6:$A$257,"&gt;="&amp;$A276,'Aceite de Oliva'!$B$6:$B$257,"&lt;="&amp;$B276)</f>
        <v>1.1900000000000002</v>
      </c>
      <c r="U276" s="4">
        <f>SUMIFS('Aceite de Oliva'!U$6:U$257,'Aceite de Oliva'!$A$6:$A$257,"&gt;="&amp;$A276,'Aceite de Oliva'!$B$6:$B$257,"&lt;="&amp;$B276)</f>
        <v>1</v>
      </c>
      <c r="V276" s="9"/>
      <c r="W276" s="9"/>
      <c r="X276" s="9"/>
      <c r="Y276" s="4">
        <f>SUMIFS('Aceite de Oliva'!Y$6:Y$257,'Aceite de Oliva'!$A$6:$A$257,"&gt;="&amp;$A276,'Aceite de Oliva'!$B$6:$B$257,"&lt;="&amp;$B276)</f>
        <v>1.65</v>
      </c>
      <c r="Z276" s="4">
        <f>SUMIFS('Aceite de Oliva'!Z$6:Z$257,'Aceite de Oliva'!$A$6:$A$257,"&gt;="&amp;$A276,'Aceite de Oliva'!$B$6:$B$257,"&lt;="&amp;$B276)</f>
        <v>2.9</v>
      </c>
      <c r="AA276" s="4">
        <f>SUMIFS('Aceite de Oliva'!AA$6:AA$257,'Aceite de Oliva'!$A$6:$A$257,"&gt;="&amp;$A276,'Aceite de Oliva'!$B$6:$B$257,"&lt;="&amp;$B276)</f>
        <v>1.69</v>
      </c>
      <c r="AB276" s="4">
        <f>SUMIFS('Aceite de Oliva'!AB$6:AB$257,'Aceite de Oliva'!$A$6:$A$257,"&gt;="&amp;$A276,'Aceite de Oliva'!$B$6:$B$257,"&lt;="&amp;$B276)</f>
        <v>0.58000000000000007</v>
      </c>
      <c r="AC276" s="9"/>
      <c r="AD276" s="9"/>
      <c r="AE276" s="9"/>
      <c r="AF276" s="4">
        <f>SUMIFS('Aceite de Oliva'!AF$6:AF$257,'Aceite de Oliva'!$A$6:$A$257,"&gt;="&amp;$A276,'Aceite de Oliva'!$B$6:$B$257,"&lt;="&amp;$B276)</f>
        <v>2.2000000000000002</v>
      </c>
      <c r="AG276" s="4">
        <f>SUMIFS('Aceite de Oliva'!AG$6:AG$257,'Aceite de Oliva'!$A$6:$A$257,"&gt;="&amp;$A276,'Aceite de Oliva'!$B$6:$B$257,"&lt;="&amp;$B276)</f>
        <v>1.32</v>
      </c>
      <c r="AH276" s="4">
        <f>SUMIFS('Aceite de Oliva'!AH$6:AH$257,'Aceite de Oliva'!$A$6:$A$257,"&gt;="&amp;$A276,'Aceite de Oliva'!$B$6:$B$257,"&lt;="&amp;$B276)</f>
        <v>2.9699999999999998</v>
      </c>
      <c r="AI276" s="4">
        <f>SUMIFS('Aceite de Oliva'!AI$6:AI$257,'Aceite de Oliva'!$A$6:$A$257,"&gt;="&amp;$A276,'Aceite de Oliva'!$B$6:$B$257,"&lt;="&amp;$B276)</f>
        <v>1.58</v>
      </c>
      <c r="AJ276" s="9"/>
      <c r="AK276" s="9"/>
      <c r="AL276" s="9"/>
      <c r="AM276" s="4">
        <f>SUMIFS('Aceite de Oliva'!AM$6:AM$257,'Aceite de Oliva'!$A$6:$A$257,"&gt;="&amp;$A276,'Aceite de Oliva'!$B$6:$B$257,"&lt;="&amp;$B276)</f>
        <v>1.41</v>
      </c>
      <c r="AN276" s="4">
        <f>SUMIFS('Aceite de Oliva'!AN$6:AN$257,'Aceite de Oliva'!$A$6:$A$257,"&gt;="&amp;$A276,'Aceite de Oliva'!$B$6:$B$257,"&lt;="&amp;$B276)</f>
        <v>2.4</v>
      </c>
      <c r="AO276" s="4">
        <f>SUMIFS('Aceite de Oliva'!AO$6:AO$257,'Aceite de Oliva'!$A$6:$A$257,"&gt;="&amp;$A276,'Aceite de Oliva'!$B$6:$B$257,"&lt;="&amp;$B276)</f>
        <v>2.16</v>
      </c>
      <c r="AP276" s="4">
        <f>SUMIFS('Aceite de Oliva'!AP$6:AP$257,'Aceite de Oliva'!$A$6:$A$257,"&gt;="&amp;$A276,'Aceite de Oliva'!$B$6:$B$257,"&lt;="&amp;$B276)</f>
        <v>0</v>
      </c>
      <c r="AQ276" s="9"/>
      <c r="AR276" s="9"/>
      <c r="AT276" s="4">
        <f>SUMIFS('Aceite de Oliva'!AT$6:AT$257,'Aceite de Oliva'!$A$6:$A$257,"&gt;="&amp;$A276,'Aceite de Oliva'!$B$6:$B$257,"&lt;="&amp;$B276)</f>
        <v>2.46</v>
      </c>
      <c r="AU276" s="4">
        <f>SUMIFS('Aceite de Oliva'!AU$6:AU$257,'Aceite de Oliva'!$A$6:$A$257,"&gt;="&amp;$A276,'Aceite de Oliva'!$B$6:$B$257,"&lt;="&amp;$B276)</f>
        <v>2.09</v>
      </c>
      <c r="AV276" s="4">
        <f>SUMIFS('Aceite de Oliva'!AV$6:AV$257,'Aceite de Oliva'!$A$6:$A$257,"&gt;="&amp;$A276,'Aceite de Oliva'!$B$6:$B$257,"&lt;="&amp;$B276)</f>
        <v>3.79</v>
      </c>
      <c r="AW276" s="4">
        <f>SUMIFS('Aceite de Oliva'!AW$6:AW$257,'Aceite de Oliva'!$A$6:$A$257,"&gt;="&amp;$A276,'Aceite de Oliva'!$B$6:$B$257,"&lt;="&amp;$B276)</f>
        <v>0</v>
      </c>
      <c r="BA276" s="4">
        <f>SUMIFS('Aceite de Oliva'!BA$6:BA$257,'Aceite de Oliva'!$A$6:$A$257,"&gt;="&amp;A276,'Aceite de Oliva'!$B$6:$B$257,"&lt;="&amp;B276)</f>
        <v>1.25</v>
      </c>
      <c r="BB276" s="4">
        <f>SUMIFS('Aceite de Oliva'!BB$6:BB$257,'Aceite de Oliva'!$A$6:$A$257,"&gt;="&amp;$A276,'Aceite de Oliva'!$B$6:$B$257,"&lt;="&amp;$B276)</f>
        <v>0.2</v>
      </c>
      <c r="BC276" s="4">
        <f>SUMIFS('Aceite de Oliva'!BC$6:BC$257,'Aceite de Oliva'!$A$6:$A$257,"&gt;="&amp;$A276,'Aceite de Oliva'!$B$6:$B$257,"&lt;="&amp;$B276)</f>
        <v>2.4900000000000002</v>
      </c>
      <c r="BD276" s="4">
        <f>SUMIFS('Aceite de Oliva'!BD$6:BD$257,'Aceite de Oliva'!$A$6:$A$257,"&gt;="&amp;$A276,'Aceite de Oliva'!$B$6:$B$257,"&lt;="&amp;$B276)</f>
        <v>0</v>
      </c>
      <c r="BH276" s="4">
        <f>SUMIFS('Aceite de Oliva'!BH$6:BH$257,'Aceite de Oliva'!$A$6:$A$257,"&gt;="&amp;$A276,'Aceite de Oliva'!$B$6:$B$257,"&lt;="&amp;$B276)</f>
        <v>1.96</v>
      </c>
      <c r="BI276" s="4">
        <f>SUMIFS('Aceite de Oliva'!BI$6:BI$257,'Aceite de Oliva'!$A$6:$A$257,"&gt;="&amp;$A276,'Aceite de Oliva'!$B$6:$B$257,"&lt;="&amp;$B276)</f>
        <v>2.8899999999999997</v>
      </c>
      <c r="BJ276" s="4">
        <f>SUMIFS('Aceite de Oliva'!BJ$6:BJ$257,'Aceite de Oliva'!$A$6:$A$257,"&gt;="&amp;$A276,'Aceite de Oliva'!$B$6:$B$257,"&lt;="&amp;$B276)</f>
        <v>2.67</v>
      </c>
      <c r="BK276" s="4">
        <f>SUMIFS('Aceite de Oliva'!BK$6:BK$257,'Aceite de Oliva'!$A$6:$A$257,"&gt;="&amp;$A276,'Aceite de Oliva'!$B$6:$B$257,"&lt;="&amp;$B276)</f>
        <v>0</v>
      </c>
      <c r="BO276" s="4">
        <f>SUMIFS('Aceite de Oliva'!BO$6:BO$257,'Aceite de Oliva'!$A$6:$A$257,"&gt;="&amp;$A276,'Aceite de Oliva'!$B$6:$B$257,"&lt;="&amp;$B276)</f>
        <v>2.02</v>
      </c>
      <c r="BP276" s="4">
        <f>SUMIFS('Aceite de Oliva'!BP$6:BP$257,'Aceite de Oliva'!$A$6:$A$257,"&gt;="&amp;$A276,'Aceite de Oliva'!$B$6:$B$257,"&lt;="&amp;$B276)</f>
        <v>3.2</v>
      </c>
      <c r="BQ276" s="4">
        <f>SUMIFS('Aceite de Oliva'!BQ$6:BQ$257,'Aceite de Oliva'!$A$6:$A$257,"&gt;="&amp;$A276,'Aceite de Oliva'!$B$6:$B$257,"&lt;="&amp;$B276)</f>
        <v>2.4700000000000002</v>
      </c>
      <c r="BR276" s="4">
        <f>SUMIFS('Aceite de Oliva'!BR$6:BR$257,'Aceite de Oliva'!$A$6:$A$257,"&gt;="&amp;$A276,'Aceite de Oliva'!$B$6:$B$257,"&lt;="&amp;$B276)</f>
        <v>0.18</v>
      </c>
      <c r="BV276" s="4">
        <f>SUMIFS('Aceite de Oliva'!BV$6:BV$257,'Aceite de Oliva'!$A$6:$A$257,"&gt;="&amp;$A276,'Aceite de Oliva'!$B$6:$B$257,"&lt;="&amp;$B276)</f>
        <v>1.1000000000000001</v>
      </c>
      <c r="BW276" s="4">
        <f>SUMIFS('Aceite de Oliva'!BW$6:BW$257,'Aceite de Oliva'!$A$6:$A$257,"&gt;="&amp;$A276,'Aceite de Oliva'!$B$6:$B$257,"&lt;="&amp;$B276)</f>
        <v>2.0699999999999998</v>
      </c>
      <c r="BX276" s="4">
        <f>SUMIFS('Aceite de Oliva'!BX$6:BX$257,'Aceite de Oliva'!$A$6:$A$257,"&gt;="&amp;$A276,'Aceite de Oliva'!$B$6:$B$257,"&lt;="&amp;$B276)</f>
        <v>1.33</v>
      </c>
      <c r="BY276" s="4">
        <f>SUMIFS('Aceite de Oliva'!BY$6:BY$257,'Aceite de Oliva'!$A$6:$A$257,"&gt;="&amp;$A276,'Aceite de Oliva'!$B$6:$B$257,"&lt;="&amp;$B276)</f>
        <v>0</v>
      </c>
      <c r="CC276" s="4">
        <f>SUMIFS('Aceite de Oliva'!CC$6:CC$257,'Aceite de Oliva'!$A$6:$A$257,"&gt;="&amp;$A276,'Aceite de Oliva'!$B$6:$B$257,"&lt;="&amp;$B276)</f>
        <v>0.54</v>
      </c>
      <c r="CD276" s="4">
        <f>SUMIFS('Aceite de Oliva'!CD$6:CD$257,'Aceite de Oliva'!$A$6:$A$257,"&gt;="&amp;$A276,'Aceite de Oliva'!$B$6:$B$257,"&lt;="&amp;$B276)</f>
        <v>0.89</v>
      </c>
      <c r="CE276" s="4">
        <f>SUMIFS('Aceite de Oliva'!CE$6:CE$257,'Aceite de Oliva'!$A$6:$A$257,"&gt;="&amp;$A276,'Aceite de Oliva'!$B$6:$B$257,"&lt;="&amp;$B276)</f>
        <v>0.57000000000000006</v>
      </c>
      <c r="CF276" s="4">
        <f>SUMIFS('Aceite de Oliva'!CF$6:CF$257,'Aceite de Oliva'!$A$6:$A$257,"&gt;="&amp;$A276,'Aceite de Oliva'!$B$6:$B$257,"&lt;="&amp;$B276)</f>
        <v>0</v>
      </c>
      <c r="CJ276" s="4">
        <f>SUMIFS('Aceite de Oliva'!CJ$6:CJ$257,'Aceite de Oliva'!$A$6:$A$257,"&gt;="&amp;$A276,'Aceite de Oliva'!$B$6:$B$257,"&lt;="&amp;$B276)</f>
        <v>0.8899999999999999</v>
      </c>
      <c r="CK276" s="4">
        <f>SUMIFS('Aceite de Oliva'!CK$6:CK$257,'Aceite de Oliva'!$A$6:$A$257,"&gt;="&amp;$A276,'Aceite de Oliva'!$B$6:$B$257,"&lt;="&amp;$B276)</f>
        <v>0</v>
      </c>
      <c r="CL276" s="4">
        <f>SUMIFS('Aceite de Oliva'!CL$6:CL$257,'Aceite de Oliva'!$A$6:$A$257,"&gt;="&amp;$A276,'Aceite de Oliva'!$B$6:$B$257,"&lt;="&amp;$B276)</f>
        <v>1.1399999999999999</v>
      </c>
      <c r="CM276" s="4">
        <f>SUMIFS('Aceite de Oliva'!CM$6:CM$257,'Aceite de Oliva'!$A$6:$A$257,"&gt;="&amp;$A276,'Aceite de Oliva'!$B$6:$B$257,"&lt;="&amp;$B276)</f>
        <v>0.27</v>
      </c>
      <c r="CQ276" s="4">
        <f>SUMIFS('Aceite de Oliva'!CQ$6:CQ$257,'Aceite de Oliva'!$A$6:$A$257,"&gt;="&amp;$A276,'Aceite de Oliva'!$B$6:$B$257,"&lt;="&amp;$B276)</f>
        <v>0.26</v>
      </c>
      <c r="CR276" s="4">
        <f>SUMIFS('Aceite de Oliva'!CR$6:CR$257,'Aceite de Oliva'!$A$6:$A$257,"&gt;="&amp;$A276,'Aceite de Oliva'!$B$6:$B$257,"&lt;="&amp;$B276)</f>
        <v>0.14000000000000001</v>
      </c>
      <c r="CS276" s="4">
        <f>SUMIFS('Aceite de Oliva'!CS$6:CS$257,'Aceite de Oliva'!$A$6:$A$257,"&gt;="&amp;$A276,'Aceite de Oliva'!$B$6:$B$257,"&lt;="&amp;$B276)</f>
        <v>0.34</v>
      </c>
      <c r="CT276" s="4">
        <f>SUMIFS('Aceite de Oliva'!CT$6:CT$257,'Aceite de Oliva'!$A$6:$A$257,"&gt;="&amp;$A276,'Aceite de Oliva'!$B$6:$B$257,"&lt;="&amp;$B276)</f>
        <v>0.19</v>
      </c>
      <c r="CX276" s="4">
        <f>SUMIFS('Aceite de Oliva'!CX$6:CX$257,'Aceite de Oliva'!$A$6:$A$257,"&gt;="&amp;$A276,'Aceite de Oliva'!$B$6:$B$257,"&lt;="&amp;$B276)</f>
        <v>0.54</v>
      </c>
      <c r="CY276" s="4">
        <f>SUMIFS('Aceite de Oliva'!CY$6:CY$257,'Aceite de Oliva'!$A$6:$A$257,"&gt;="&amp;$A276,'Aceite de Oliva'!$B$6:$B$257,"&lt;="&amp;$B276)</f>
        <v>2.21</v>
      </c>
      <c r="CZ276" s="4">
        <f>SUMIFS('Aceite de Oliva'!CZ$6:CZ$257,'Aceite de Oliva'!$A$6:$A$257,"&gt;="&amp;$A276,'Aceite de Oliva'!$B$6:$B$257,"&lt;="&amp;$B276)</f>
        <v>0.27</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0.14000000000000001</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0.23</v>
      </c>
      <c r="DM276" s="4">
        <f>SUMIFS('Aceite de Oliva'!DM$6:DM$257,'Aceite de Oliva'!$A$6:$A$257,"&gt;="&amp;$A276,'Aceite de Oliva'!$B$6:$B$257,"&lt;="&amp;$B276)</f>
        <v>0</v>
      </c>
      <c r="DN276" s="4">
        <f>SUMIFS('Aceite de Oliva'!DN$6:DN$257,'Aceite de Oliva'!$A$6:$A$257,"&gt;="&amp;$A276,'Aceite de Oliva'!$B$6:$B$257,"&lt;="&amp;$B276)</f>
        <v>0.39</v>
      </c>
      <c r="DO276" s="4">
        <f>SUMIFS('Aceite de Oliva'!DO$6:DO$257,'Aceite de Oliva'!$A$6:$A$257,"&gt;="&amp;$A276,'Aceite de Oliva'!$B$6:$B$257,"&lt;="&amp;$B276)</f>
        <v>0</v>
      </c>
      <c r="DS276" s="4">
        <f>SUMIFS('Aceite de Oliva'!DS$6:DS$257,'Aceite de Oliva'!$A$6:$A$257,"&gt;="&amp;$A276,'Aceite de Oliva'!$B$6:$B$257,"&lt;="&amp;$B276)</f>
        <v>0.65</v>
      </c>
      <c r="DT276" s="4">
        <f>SUMIFS('Aceite de Oliva'!DT$6:DT$257,'Aceite de Oliva'!$A$6:$A$257,"&gt;="&amp;$A276,'Aceite de Oliva'!$B$6:$B$257,"&lt;="&amp;$B276)</f>
        <v>0</v>
      </c>
      <c r="DU276" s="4">
        <f>SUMIFS('Aceite de Oliva'!DU$6:DU$257,'Aceite de Oliva'!$A$6:$A$257,"&gt;="&amp;$A276,'Aceite de Oliva'!$B$6:$B$257,"&lt;="&amp;$B276)</f>
        <v>0.7</v>
      </c>
      <c r="DV276" s="4">
        <f>SUMIFS('Aceite de Oliva'!DV$6:DV$257,'Aceite de Oliva'!$A$6:$A$257,"&gt;="&amp;$A276,'Aceite de Oliva'!$B$6:$B$257,"&lt;="&amp;$B276)</f>
        <v>0</v>
      </c>
      <c r="DZ276" s="4">
        <f>SUMIFS('Aceite de Oliva'!DZ$6:DZ$257,'Aceite de Oliva'!$A$6:$A$257,"&gt;="&amp;$A276,'Aceite de Oliva'!$B$6:$B$257,"&lt;="&amp;$B276)</f>
        <v>1.49</v>
      </c>
      <c r="EA276" s="4">
        <f>SUMIFS('Aceite de Oliva'!EA$6:EA$257,'Aceite de Oliva'!$A$6:$A$257,"&gt;="&amp;$A276,'Aceite de Oliva'!$B$6:$B$257,"&lt;="&amp;$B276)</f>
        <v>0.90000000000000013</v>
      </c>
      <c r="EB276" s="4">
        <f>SUMIFS('Aceite de Oliva'!EB$6:EB$257,'Aceite de Oliva'!$A$6:$A$257,"&gt;="&amp;$A276,'Aceite de Oliva'!$B$6:$B$257,"&lt;="&amp;$B276)</f>
        <v>0.92999999999999994</v>
      </c>
      <c r="EC276" s="4">
        <f>SUMIFS('Aceite de Oliva'!EC$6:EC$257,'Aceite de Oliva'!$A$6:$A$257,"&gt;="&amp;$A276,'Aceite de Oliva'!$B$6:$B$257,"&lt;="&amp;$B276)</f>
        <v>0.7</v>
      </c>
      <c r="EG276" s="4">
        <f>SUMIFS('Aceite de Oliva'!EG$6:EG$257,'Aceite de Oliva'!$A$6:$A$257,"&gt;="&amp;$A276,'Aceite de Oliva'!$B$6:$B$257,"&lt;="&amp;$B276)</f>
        <v>1.1200000000000001</v>
      </c>
      <c r="EH276" s="4">
        <f>SUMIFS('Aceite de Oliva'!EH$6:EH$257,'Aceite de Oliva'!$A$6:$A$257,"&gt;="&amp;$A276,'Aceite de Oliva'!$B$6:$B$257,"&lt;="&amp;$B276)</f>
        <v>0.53</v>
      </c>
      <c r="EI276" s="4">
        <f>SUMIFS('Aceite de Oliva'!EI$6:EI$257,'Aceite de Oliva'!$A$6:$A$257,"&gt;="&amp;$A276,'Aceite de Oliva'!$B$6:$B$257,"&lt;="&amp;$B276)</f>
        <v>1.2799999999999998</v>
      </c>
      <c r="EJ276" s="4">
        <f>SUMIFS('Aceite de Oliva'!EJ$6:EJ$257,'Aceite de Oliva'!$A$6:$A$257,"&gt;="&amp;$A276,'Aceite de Oliva'!$B$6:$B$257,"&lt;="&amp;$B276)</f>
        <v>1.52</v>
      </c>
      <c r="EN276" s="4">
        <f>SUMIFS('Aceite de Oliva'!EN$6:EN$257,'Aceite de Oliva'!$A$6:$A$257,"&gt;="&amp;$A276,'Aceite de Oliva'!$B$6:$B$257,"&lt;="&amp;$B276)</f>
        <v>0.55999999999999994</v>
      </c>
      <c r="EO276" s="4">
        <f>SUMIFS('Aceite de Oliva'!EO$6:EO$257,'Aceite de Oliva'!$A$6:$A$257,"&gt;="&amp;$A276,'Aceite de Oliva'!$B$6:$B$257,"&lt;="&amp;$B276)</f>
        <v>0.41</v>
      </c>
      <c r="EP276" s="4">
        <f>SUMIFS('Aceite de Oliva'!EP$6:EP$257,'Aceite de Oliva'!$A$6:$A$257,"&gt;="&amp;$A276,'Aceite de Oliva'!$B$6:$B$257,"&lt;="&amp;$B276)</f>
        <v>0.78</v>
      </c>
      <c r="EQ276" s="4">
        <f>SUMIFS('Aceite de Oliva'!EQ$6:EQ$257,'Aceite de Oliva'!$A$6:$A$257,"&gt;="&amp;$A276,'Aceite de Oliva'!$B$6:$B$257,"&lt;="&amp;$B276)</f>
        <v>0</v>
      </c>
      <c r="EU276" s="4">
        <f>SUMIFS('Aceite de Oliva'!EU$6:EU$257,'Aceite de Oliva'!$A$6:$A$257,"&gt;="&amp;$A276,'Aceite de Oliva'!$B$6:$B$257,"&lt;="&amp;$B276)</f>
        <v>0.53</v>
      </c>
      <c r="EV276" s="4">
        <f>SUMIFS('Aceite de Oliva'!EV$6:EV$257,'Aceite de Oliva'!$A$6:$A$257,"&gt;="&amp;$A276,'Aceite de Oliva'!$B$6:$B$257,"&lt;="&amp;$B276)</f>
        <v>0</v>
      </c>
      <c r="EW276" s="4">
        <f>SUMIFS('Aceite de Oliva'!EW$6:EW$257,'Aceite de Oliva'!$A$6:$A$257,"&gt;="&amp;$A276,'Aceite de Oliva'!$B$6:$B$257,"&lt;="&amp;$B276)</f>
        <v>0.87</v>
      </c>
      <c r="EX276" s="4">
        <f>SUMIFS('Aceite de Oliva'!EX$6:EX$257,'Aceite de Oliva'!$A$6:$A$257,"&gt;="&amp;$A276,'Aceite de Oliva'!$B$6:$B$257,"&lt;="&amp;$B276)</f>
        <v>0</v>
      </c>
      <c r="FB276" s="4">
        <f>SUMIFS('Aceite de Oliva'!FB$6:FB$257,'Aceite de Oliva'!$A$6:$A$257,"&gt;="&amp;$A276,'Aceite de Oliva'!$B$6:$B$257,"&lt;="&amp;$B276)</f>
        <v>0.48</v>
      </c>
      <c r="FC276" s="4">
        <f>SUMIFS('Aceite de Oliva'!FC$6:FC$257,'Aceite de Oliva'!$A$6:$A$257,"&gt;="&amp;$A276,'Aceite de Oliva'!$B$6:$B$257,"&lt;="&amp;$B276)</f>
        <v>1.05</v>
      </c>
      <c r="FD276" s="4">
        <f>SUMIFS('Aceite de Oliva'!FD$6:FD$257,'Aceite de Oliva'!$A$6:$A$257,"&gt;="&amp;$A276,'Aceite de Oliva'!$B$6:$B$257,"&lt;="&amp;$B276)</f>
        <v>0.52</v>
      </c>
      <c r="FE276" s="4">
        <f>SUMIFS('Aceite de Oliva'!FE$6:FE$257,'Aceite de Oliva'!$A$6:$A$257,"&gt;="&amp;$A276,'Aceite de Oliva'!$B$6:$B$257,"&lt;="&amp;$B276)</f>
        <v>0</v>
      </c>
      <c r="FI276" s="4">
        <f>SUMIFS('Aceite de Oliva'!FI$6:FI$257,'Aceite de Oliva'!$A$6:$A$257,"&gt;="&amp;$A276,'Aceite de Oliva'!$B$6:$B$257,"&lt;="&amp;$B276)</f>
        <v>0.74</v>
      </c>
      <c r="FJ276" s="4">
        <f>SUMIFS('Aceite de Oliva'!FJ$6:FJ$257,'Aceite de Oliva'!$A$6:$A$257,"&gt;="&amp;$A276,'Aceite de Oliva'!$B$6:$B$257,"&lt;="&amp;$B276)</f>
        <v>0.2</v>
      </c>
      <c r="FK276" s="4">
        <f>SUMIFS('Aceite de Oliva'!FK$6:FK$257,'Aceite de Oliva'!$A$6:$A$257,"&gt;="&amp;$A276,'Aceite de Oliva'!$B$6:$B$257,"&lt;="&amp;$B276)</f>
        <v>0.85000000000000009</v>
      </c>
      <c r="FL276" s="4">
        <f>SUMIFS('Aceite de Oliva'!FL$6:FL$257,'Aceite de Oliva'!$A$6:$A$257,"&gt;="&amp;$A276,'Aceite de Oliva'!$B$6:$B$257,"&lt;="&amp;$B276)</f>
        <v>0</v>
      </c>
      <c r="FP276" s="4">
        <f>SUMIFS('Aceite de Oliva'!FP$6:FP$257,'Aceite de Oliva'!$A$6:$A$257,"&gt;="&amp;$A276,'Aceite de Oliva'!$B$6:$B$257,"&lt;="&amp;$B276)</f>
        <v>0.57000000000000006</v>
      </c>
      <c r="FQ276" s="4">
        <f>SUMIFS('Aceite de Oliva'!FQ$6:FQ$257,'Aceite de Oliva'!$A$6:$A$257,"&gt;="&amp;$A276,'Aceite de Oliva'!$B$6:$B$257,"&lt;="&amp;$B276)</f>
        <v>0.16</v>
      </c>
      <c r="FR276" s="4">
        <f>SUMIFS('Aceite de Oliva'!FR$6:FR$257,'Aceite de Oliva'!$A$6:$A$257,"&gt;="&amp;$A276,'Aceite de Oliva'!$B$6:$B$257,"&lt;="&amp;$B276)</f>
        <v>0.67</v>
      </c>
      <c r="FS276" s="4">
        <f>SUMIFS('Aceite de Oliva'!FS$6:FS$257,'Aceite de Oliva'!$A$6:$A$257,"&gt;="&amp;$A276,'Aceite de Oliva'!$B$6:$B$257,"&lt;="&amp;$B276)</f>
        <v>0.1</v>
      </c>
      <c r="FW276" s="4">
        <f>SUMIFS('Aceite de Oliva'!FW$6:FW$257,'Aceite de Oliva'!$A$6:$A$257,"&gt;="&amp;$A276,'Aceite de Oliva'!$B$6:$B$257,"&lt;="&amp;$B276)</f>
        <v>0.03</v>
      </c>
      <c r="FX276" s="4">
        <f>SUMIFS('Aceite de Oliva'!FX$6:FX$257,'Aceite de Oliva'!$A$6:$A$257,"&gt;="&amp;$A276,'Aceite de Oliva'!$B$6:$B$257,"&lt;="&amp;$B276)</f>
        <v>0</v>
      </c>
      <c r="FY276" s="4">
        <f>SUMIFS('Aceite de Oliva'!FY$6:FY$257,'Aceite de Oliva'!$A$6:$A$257,"&gt;="&amp;$A276,'Aceite de Oliva'!$B$6:$B$257,"&lt;="&amp;$B276)</f>
        <v>0.06</v>
      </c>
      <c r="FZ276" s="4">
        <f>SUMIFS('Aceite de Oliva'!FZ$6:FZ$257,'Aceite de Oliva'!$A$6:$A$257,"&gt;="&amp;$A276,'Aceite de Oliva'!$B$6:$B$257,"&lt;="&amp;$B276)</f>
        <v>0</v>
      </c>
      <c r="GD276" s="4">
        <f>SUMIFS('Aceite de Oliva'!GD$6:GD$257,'Aceite de Oliva'!$A$6:$A$257,"&gt;="&amp;$A276,'Aceite de Oliva'!$B$6:$B$257,"&lt;="&amp;$B276)</f>
        <v>0.05</v>
      </c>
      <c r="GE276" s="4">
        <f>SUMIFS('Aceite de Oliva'!GE$6:GE$257,'Aceite de Oliva'!$A$6:$A$257,"&gt;="&amp;$A276,'Aceite de Oliva'!$B$6:$B$257,"&lt;="&amp;$B276)</f>
        <v>0</v>
      </c>
      <c r="GF276" s="4">
        <f>SUMIFS('Aceite de Oliva'!GF$6:GF$257,'Aceite de Oliva'!$A$6:$A$257,"&gt;="&amp;$A276,'Aceite de Oliva'!$B$6:$B$257,"&lt;="&amp;$B276)</f>
        <v>0.1</v>
      </c>
      <c r="GG276" s="4">
        <f>SUMIFS('Aceite de Oliva'!GG$6:GG$257,'Aceite de Oliva'!$A$6:$A$257,"&gt;="&amp;$A276,'Aceite de Oliva'!$B$6:$B$257,"&lt;="&amp;$B276)</f>
        <v>0</v>
      </c>
      <c r="GK276" s="4">
        <f>SUMIFS('Aceite de Oliva'!GK$6:GK$257,'Aceite de Oliva'!$A$6:$A$257,"&gt;="&amp;$A276,'Aceite de Oliva'!$B$6:$B$257,"&lt;="&amp;$B276)</f>
        <v>0.04</v>
      </c>
      <c r="GL276" s="4">
        <f>SUMIFS('Aceite de Oliva'!GL$6:GL$257,'Aceite de Oliva'!$A$6:$A$257,"&gt;="&amp;$A276,'Aceite de Oliva'!$B$6:$B$257,"&lt;="&amp;$B276)</f>
        <v>0</v>
      </c>
      <c r="GM276" s="4">
        <f>SUMIFS('Aceite de Oliva'!GM$6:GM$257,'Aceite de Oliva'!$A$6:$A$257,"&gt;="&amp;$A276,'Aceite de Oliva'!$B$6:$B$257,"&lt;="&amp;$B276)</f>
        <v>0.06</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0.06</v>
      </c>
      <c r="GZ276" s="4">
        <f>SUMIFS('Aceite de Oliva'!GZ$6:GZ$257,'Aceite de Oliva'!$A$6:$A$257,"&gt;="&amp;$A276,'Aceite de Oliva'!$B$6:$B$257,"&lt;="&amp;$B276)</f>
        <v>0</v>
      </c>
      <c r="HA276" s="4">
        <f>SUMIFS('Aceite de Oliva'!HA$6:HA$257,'Aceite de Oliva'!$A$6:$A$257,"&gt;="&amp;$A276,'Aceite de Oliva'!$B$6:$B$257,"&lt;="&amp;$B276)</f>
        <v>0.1</v>
      </c>
      <c r="HB276" s="4">
        <f>SUMIFS('Aceite de Oliva'!HB$6:HB$257,'Aceite de Oliva'!$A$6:$A$257,"&gt;="&amp;$A276,'Aceite de Oliva'!$B$6:$B$257,"&lt;="&amp;$B276)</f>
        <v>0</v>
      </c>
      <c r="HF276" s="4">
        <f>SUMIFS('Aceite de Oliva'!HF$6:HF$257,'Aceite de Oliva'!$A$6:$A$257,"&gt;="&amp;$A276,'Aceite de Oliva'!$B$6:$B$257,"&lt;="&amp;$B276)</f>
        <v>0.26</v>
      </c>
      <c r="HG276" s="4">
        <f>SUMIFS('Aceite de Oliva'!HG$6:HG$257,'Aceite de Oliva'!$A$6:$A$257,"&gt;="&amp;$A276,'Aceite de Oliva'!$B$6:$B$257,"&lt;="&amp;$B276)</f>
        <v>0</v>
      </c>
      <c r="HH276" s="4">
        <f>SUMIFS('Aceite de Oliva'!HH$6:HH$257,'Aceite de Oliva'!$A$6:$A$257,"&gt;="&amp;$A276,'Aceite de Oliva'!$B$6:$B$257,"&lt;="&amp;$B276)</f>
        <v>0.33</v>
      </c>
      <c r="HI276" s="4">
        <f>SUMIFS('Aceite de Oliva'!HI$6:HI$257,'Aceite de Oliva'!$A$6:$A$257,"&gt;="&amp;$A276,'Aceite de Oliva'!$B$6:$B$257,"&lt;="&amp;$B276)</f>
        <v>0</v>
      </c>
      <c r="HM276" s="4">
        <f>SUMIFS('Aceite de Oliva'!HM$6:HM$257,'Aceite de Oliva'!$A$6:$A$257,"&gt;="&amp;$A276,'Aceite de Oliva'!$B$6:$B$257,"&lt;="&amp;$B276)</f>
        <v>9.0000000000000011E-2</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0.35</v>
      </c>
      <c r="HT276" s="4">
        <f>SUMIFS('Aceite de Oliva'!HT$6:HT$257,'Aceite de Oliva'!$A$6:$A$257,"&gt;="&amp;$A276,'Aceite de Oliva'!$B$6:$B$257,"&lt;="&amp;$B276)</f>
        <v>0.14000000000000001</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0.19</v>
      </c>
      <c r="IB276" s="4">
        <f>SUMIFS('Aceite de Oliva'!IB$6:IB$257,'Aceite de Oliva'!$A$6:$A$257,"&gt;="&amp;$A276,'Aceite de Oliva'!$B$6:$B$257,"&lt;="&amp;$B276)</f>
        <v>0</v>
      </c>
      <c r="IC276" s="4">
        <f>SUMIFS('Aceite de Oliva'!IC$6:IC$257,'Aceite de Oliva'!$A$6:$A$257,"&gt;="&amp;$A276,'Aceite de Oliva'!$B$6:$B$257,"&lt;="&amp;$B276)</f>
        <v>0.18</v>
      </c>
      <c r="ID276" s="4">
        <f>SUMIFS('Aceite de Oliva'!ID$6:ID$257,'Aceite de Oliva'!$A$6:$A$257,"&gt;="&amp;$A276,'Aceite de Oliva'!$B$6:$B$257,"&lt;="&amp;$B276)</f>
        <v>0.35</v>
      </c>
      <c r="IH276" s="4">
        <f>SUMIFS('Aceite de Oliva'!IH$6:IH$257,'Aceite de Oliva'!$A$6:$A$257,"&gt;="&amp;$A276,'Aceite de Oliva'!$B$6:$B$257,"&lt;="&amp;$B276)</f>
        <v>0.02</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0.08</v>
      </c>
      <c r="IP276" s="4">
        <f>SUMIFS('Aceite de Oliva'!IP$6:IP$257,'Aceite de Oliva'!$A$6:$A$257,"&gt;="&amp;$A276,'Aceite de Oliva'!$B$6:$B$257,"&lt;="&amp;$B276)</f>
        <v>0</v>
      </c>
      <c r="IQ276" s="4">
        <f>SUMIFS('Aceite de Oliva'!IQ$6:IQ$257,'Aceite de Oliva'!$A$6:$A$257,"&gt;="&amp;$A276,'Aceite de Oliva'!$B$6:$B$257,"&lt;="&amp;$B276)</f>
        <v>0.14000000000000001</v>
      </c>
      <c r="IR276" s="4">
        <f>SUMIFS('Aceite de Oliva'!IR$6:IR$257,'Aceite de Oliva'!$A$6:$A$257,"&gt;="&amp;$A276,'Aceite de Oliva'!$B$6:$B$257,"&lt;="&amp;$B276)</f>
        <v>0</v>
      </c>
      <c r="IV276" s="4">
        <f>SUMIFS('Aceite de Oliva'!IV$6:IV$257,'Aceite de Oliva'!$A$6:$A$257,"&gt;="&amp;$A276,'Aceite de Oliva'!$B$6:$B$257,"&lt;="&amp;$B276)</f>
        <v>0.03</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0.08</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0.08</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0.08</v>
      </c>
      <c r="JR276" s="4">
        <f>SUMIFS('Aceite de Oliva'!JR$6:JR$257,'Aceite de Oliva'!$A$6:$A$257,"&gt;="&amp;$A276,'Aceite de Oliva'!$B$6:$B$257,"&lt;="&amp;$B276)</f>
        <v>0</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0.17</v>
      </c>
      <c r="JY276" s="4">
        <f>SUMIFS('Aceite de Oliva'!JY$6:JY$257,'Aceite de Oliva'!$A$6:$A$257,"&gt;="&amp;$A276,'Aceite de Oliva'!$B$6:$B$257,"&lt;="&amp;$B276)</f>
        <v>0</v>
      </c>
      <c r="JZ276" s="4">
        <f>SUMIFS('Aceite de Oliva'!JZ$6:JZ$257,'Aceite de Oliva'!$A$6:$A$257,"&gt;="&amp;$A276,'Aceite de Oliva'!$B$6:$B$257,"&lt;="&amp;$B276)</f>
        <v>0.19</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0.06</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0.13</v>
      </c>
      <c r="MC276" s="4">
        <f>SUMIFS('Aceite de Oliva'!MC$6:MC$257,'Aceite de Oliva'!$A$6:$A$257,"&gt;="&amp;$A276,'Aceite de Oliva'!$B$6:$B$257,"&lt;="&amp;$B276)</f>
        <v>0</v>
      </c>
      <c r="MD276" s="4">
        <f>SUMIFS('Aceite de Oliva'!MD$6:MD$257,'Aceite de Oliva'!$A$6:$A$257,"&gt;="&amp;$A276,'Aceite de Oliva'!$B$6:$B$257,"&lt;="&amp;$B276)</f>
        <v>0.13</v>
      </c>
      <c r="ME276" s="4">
        <f>SUMIFS('Aceite de Oliva'!ME$6:ME$257,'Aceite de Oliva'!$A$6:$A$257,"&gt;="&amp;$A276,'Aceite de Oliva'!$B$6:$B$257,"&lt;="&amp;$B276)</f>
        <v>0</v>
      </c>
      <c r="MI276" s="4">
        <f>SUMIFS('Aceite de Oliva'!MI$6:MI$257,'Aceite de Oliva'!$A$6:$A$257,"&gt;="&amp;$A276,'Aceite de Oliva'!$B$6:$B$257,"&lt;="&amp;$B276)</f>
        <v>0.18</v>
      </c>
      <c r="MJ276" s="4">
        <f>SUMIFS('Aceite de Oliva'!MJ$6:MJ$257,'Aceite de Oliva'!$A$6:$A$257,"&gt;="&amp;$A276,'Aceite de Oliva'!$B$6:$B$257,"&lt;="&amp;$B276)</f>
        <v>0.86</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0.08</v>
      </c>
      <c r="MQ276" s="4">
        <f>SUMIFS('Aceite de Oliva'!MQ$6:MQ$257,'Aceite de Oliva'!$A$6:$A$257,"&gt;="&amp;$A276,'Aceite de Oliva'!$B$6:$B$257,"&lt;="&amp;$B276)</f>
        <v>0.18</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1</v>
      </c>
      <c r="MX276" s="4">
        <f>SUMIFS('Aceite de Oliva'!MX$6:MX$257,'Aceite de Oliva'!$A$6:$A$257,"&gt;="&amp;$A276,'Aceite de Oliva'!$B$6:$B$257,"&lt;="&amp;$B276)</f>
        <v>2.34</v>
      </c>
      <c r="MY276" s="4">
        <f>SUMIFS('Aceite de Oliva'!MY$6:MY$257,'Aceite de Oliva'!$A$6:$A$257,"&gt;="&amp;$A276,'Aceite de Oliva'!$B$6:$B$257,"&lt;="&amp;$B276)</f>
        <v>0.8600000000000001</v>
      </c>
      <c r="MZ276" s="4">
        <f>SUMIFS('Aceite de Oliva'!MZ$6:MZ$257,'Aceite de Oliva'!$A$6:$A$257,"&gt;="&amp;$A276,'Aceite de Oliva'!$B$6:$B$257,"&lt;="&amp;$B276)</f>
        <v>0</v>
      </c>
      <c r="ND276" s="4">
        <f>SUMIFS('Aceite de Oliva'!ND$6:ND$257,'Aceite de Oliva'!$A$6:$A$257,"&gt;="&amp;$A276,'Aceite de Oliva'!$B$6:$B$257,"&lt;="&amp;$B276)</f>
        <v>0.64999999999999991</v>
      </c>
      <c r="NE276" s="4">
        <f>SUMIFS('Aceite de Oliva'!NE$6:NE$257,'Aceite de Oliva'!$A$6:$A$257,"&gt;="&amp;$A276,'Aceite de Oliva'!$B$6:$B$257,"&lt;="&amp;$B276)</f>
        <v>0</v>
      </c>
      <c r="NF276" s="4">
        <f>SUMIFS('Aceite de Oliva'!NF$6:NF$257,'Aceite de Oliva'!$A$6:$A$257,"&gt;="&amp;$A276,'Aceite de Oliva'!$B$6:$B$257,"&lt;="&amp;$B276)</f>
        <v>1.07</v>
      </c>
      <c r="NG276" s="4">
        <f>SUMIFS('Aceite de Oliva'!NG$6:NG$257,'Aceite de Oliva'!$A$6:$A$257,"&gt;="&amp;$A276,'Aceite de Oliva'!$B$6:$B$257,"&lt;="&amp;$B276)</f>
        <v>0</v>
      </c>
      <c r="NK276" s="4">
        <f>SUMIFS('Aceite de Oliva'!NK$6:NK$257,'Aceite de Oliva'!$A$6:$A$257,"&gt;="&amp;$A276,'Aceite de Oliva'!$B$6:$B$257,"&lt;="&amp;$B276)</f>
        <v>0.47</v>
      </c>
      <c r="NL276" s="4">
        <f>SUMIFS('Aceite de Oliva'!NL$6:NL$257,'Aceite de Oliva'!$A$6:$A$257,"&gt;="&amp;$A276,'Aceite de Oliva'!$B$6:$B$257,"&lt;="&amp;$B276)</f>
        <v>0.49</v>
      </c>
      <c r="NM276" s="4">
        <f>SUMIFS('Aceite de Oliva'!NM$6:NM$257,'Aceite de Oliva'!$A$6:$A$257,"&gt;="&amp;$A276,'Aceite de Oliva'!$B$6:$B$257,"&lt;="&amp;$B276)</f>
        <v>0.65</v>
      </c>
      <c r="NN276" s="4">
        <f>SUMIFS('Aceite de Oliva'!NN$6:NN$257,'Aceite de Oliva'!$A$6:$A$257,"&gt;="&amp;$A276,'Aceite de Oliva'!$B$6:$B$257,"&lt;="&amp;$B276)</f>
        <v>0</v>
      </c>
      <c r="NR276" s="4">
        <f>SUMIFS('Aceite de Oliva'!NR$6:NR$257,'Aceite de Oliva'!$A$6:$A$257,"&gt;="&amp;$A276,'Aceite de Oliva'!$B$6:$B$257,"&lt;="&amp;$B276)</f>
        <v>0.85</v>
      </c>
      <c r="NS276" s="4">
        <f>SUMIFS('Aceite de Oliva'!NS$6:NS$257,'Aceite de Oliva'!$A$6:$A$257,"&gt;="&amp;$A276,'Aceite de Oliva'!$B$6:$B$257,"&lt;="&amp;$B276)</f>
        <v>0.92</v>
      </c>
      <c r="NT276" s="4">
        <f>SUMIFS('Aceite de Oliva'!NT$6:NT$257,'Aceite de Oliva'!$A$6:$A$257,"&gt;="&amp;$A276,'Aceite de Oliva'!$B$6:$B$257,"&lt;="&amp;$B276)</f>
        <v>0.96</v>
      </c>
      <c r="NU276" s="4">
        <f>SUMIFS('Aceite de Oliva'!NU$6:NU$257,'Aceite de Oliva'!$A$6:$A$257,"&gt;="&amp;$A276,'Aceite de Oliva'!$B$6:$B$257,"&lt;="&amp;$B276)</f>
        <v>0.74</v>
      </c>
      <c r="NY276" s="4">
        <f>SUMIFS('Aceite de Oliva'!NY$6:NY$257,'Aceite de Oliva'!$A$6:$A$257,"&gt;="&amp;$A276,'Aceite de Oliva'!$B$6:$B$257,"&lt;="&amp;$B276)</f>
        <v>0.41</v>
      </c>
      <c r="NZ276" s="4">
        <f>SUMIFS('Aceite de Oliva'!NZ$6:NZ$257,'Aceite de Oliva'!$A$6:$A$257,"&gt;="&amp;$A276,'Aceite de Oliva'!$B$6:$B$257,"&lt;="&amp;$B276)</f>
        <v>0.36</v>
      </c>
      <c r="OA276" s="4">
        <f>SUMIFS('Aceite de Oliva'!OA$6:OA$257,'Aceite de Oliva'!$A$6:$A$257,"&gt;="&amp;$A276,'Aceite de Oliva'!$B$6:$B$257,"&lt;="&amp;$B276)</f>
        <v>0.58000000000000007</v>
      </c>
      <c r="OB276" s="4">
        <f>SUMIFS('Aceite de Oliva'!OB$6:OB$257,'Aceite de Oliva'!$A$6:$A$257,"&gt;="&amp;$A276,'Aceite de Oliva'!$B$6:$B$257,"&lt;="&amp;$B276)</f>
        <v>0</v>
      </c>
      <c r="OF276" s="4">
        <f>SUMIFS('Aceite de Oliva'!OF$6:OF$257,'Aceite de Oliva'!$A$6:$A$257,"&gt;="&amp;$A276,'Aceite de Oliva'!$B$6:$B$257,"&lt;="&amp;$B276)</f>
        <v>0.52</v>
      </c>
      <c r="OG276" s="4">
        <f>SUMIFS('Aceite de Oliva'!OG$6:OG$257,'Aceite de Oliva'!$A$6:$A$257,"&gt;="&amp;$A276,'Aceite de Oliva'!$B$6:$B$257,"&lt;="&amp;$B276)</f>
        <v>0</v>
      </c>
      <c r="OH276" s="4">
        <f>SUMIFS('Aceite de Oliva'!OH$6:OH$257,'Aceite de Oliva'!$A$6:$A$257,"&gt;="&amp;$A276,'Aceite de Oliva'!$B$6:$B$257,"&lt;="&amp;$B276)</f>
        <v>0.68</v>
      </c>
      <c r="OI276" s="4">
        <f>SUMIFS('Aceite de Oliva'!OI$6:OI$257,'Aceite de Oliva'!$A$6:$A$257,"&gt;="&amp;$A276,'Aceite de Oliva'!$B$6:$B$257,"&lt;="&amp;$B276)</f>
        <v>0.33</v>
      </c>
      <c r="OM276" s="4">
        <f>SUMIFS('Aceite de Oliva'!OM$6:OM$257,'Aceite de Oliva'!$A$6:$A$257,"&gt;="&amp;$A276,'Aceite de Oliva'!$B$6:$B$257,"&lt;="&amp;$B276)</f>
        <v>1.65</v>
      </c>
      <c r="ON276" s="4">
        <f>SUMIFS('Aceite de Oliva'!ON$6:ON$257,'Aceite de Oliva'!$A$6:$A$257,"&gt;="&amp;$A276,'Aceite de Oliva'!$B$6:$B$257,"&lt;="&amp;$B276)</f>
        <v>2.23</v>
      </c>
      <c r="OO276" s="4">
        <f>SUMIFS('Aceite de Oliva'!OO$6:OO$257,'Aceite de Oliva'!$A$6:$A$257,"&gt;="&amp;$A276,'Aceite de Oliva'!$B$6:$B$257,"&lt;="&amp;$B276)</f>
        <v>1.8399999999999999</v>
      </c>
      <c r="OP276" s="4">
        <f>SUMIFS('Aceite de Oliva'!OP$6:OP$257,'Aceite de Oliva'!$A$6:$A$257,"&gt;="&amp;$A276,'Aceite de Oliva'!$B$6:$B$257,"&lt;="&amp;$B276)</f>
        <v>0</v>
      </c>
      <c r="OT276" s="4">
        <f>SUMIFS('Aceite de Oliva'!OT$6:OT$257,'Aceite de Oliva'!$A$6:$A$257,"&gt;="&amp;$A276,'Aceite de Oliva'!$B$6:$B$257,"&lt;="&amp;$B276)</f>
        <v>4.38</v>
      </c>
      <c r="OU276" s="4">
        <f>SUMIFS('Aceite de Oliva'!OU$6:OU$257,'Aceite de Oliva'!$A$6:$A$257,"&gt;="&amp;$A276,'Aceite de Oliva'!$B$6:$B$257,"&lt;="&amp;$B276)</f>
        <v>12.399999999999999</v>
      </c>
      <c r="OV276" s="4">
        <f>SUMIFS('Aceite de Oliva'!OV$6:OV$257,'Aceite de Oliva'!$A$6:$A$257,"&gt;="&amp;$A276,'Aceite de Oliva'!$B$6:$B$257,"&lt;="&amp;$B276)</f>
        <v>2.46</v>
      </c>
      <c r="OW276" s="4">
        <f>SUMIFS('Aceite de Oliva'!OW$6:OW$257,'Aceite de Oliva'!$A$6:$A$257,"&gt;="&amp;$A276,'Aceite de Oliva'!$B$6:$B$257,"&lt;="&amp;$B276)</f>
        <v>1.81</v>
      </c>
      <c r="PA276" s="4">
        <f>SUMIFS('Aceite de Oliva'!PA$6:PA$257,'Aceite de Oliva'!$A$6:$A$257,"&gt;="&amp;$A276,'Aceite de Oliva'!$B$6:$B$257,"&lt;="&amp;$B276)</f>
        <v>1.46</v>
      </c>
      <c r="PB276" s="4">
        <f>SUMIFS('Aceite de Oliva'!PB$6:PB$257,'Aceite de Oliva'!$A$6:$A$257,"&gt;="&amp;$A276,'Aceite de Oliva'!$B$6:$B$257,"&lt;="&amp;$B276)</f>
        <v>0.65</v>
      </c>
      <c r="PC276" s="4">
        <f>SUMIFS('Aceite de Oliva'!PC$6:PC$257,'Aceite de Oliva'!$A$6:$A$257,"&gt;="&amp;$A276,'Aceite de Oliva'!$B$6:$B$257,"&lt;="&amp;$B276)</f>
        <v>1.8199999999999998</v>
      </c>
      <c r="PD276" s="4">
        <f>SUMIFS('Aceite de Oliva'!PD$6:PD$257,'Aceite de Oliva'!$A$6:$A$257,"&gt;="&amp;$A276,'Aceite de Oliva'!$B$6:$B$257,"&lt;="&amp;$B276)</f>
        <v>1.29</v>
      </c>
      <c r="PH276" s="4">
        <f>SUMIFS('Aceite de Oliva'!PH$6:PH$257,'Aceite de Oliva'!$A$6:$A$257,"&gt;="&amp;$A276,'Aceite de Oliva'!$B$6:$B$257,"&lt;="&amp;$B276)</f>
        <v>0.53</v>
      </c>
      <c r="PI276" s="4">
        <f>SUMIFS('Aceite de Oliva'!PI$6:PI$257,'Aceite de Oliva'!$A$6:$A$257,"&gt;="&amp;$A276,'Aceite de Oliva'!$B$6:$B$257,"&lt;="&amp;$B276)</f>
        <v>0.96</v>
      </c>
      <c r="PJ276" s="4">
        <f>SUMIFS('Aceite de Oliva'!PJ$6:PJ$257,'Aceite de Oliva'!$A$6:$A$257,"&gt;="&amp;$A276,'Aceite de Oliva'!$B$6:$B$257,"&lt;="&amp;$B276)</f>
        <v>0.60000000000000009</v>
      </c>
      <c r="PK276" s="4">
        <f>SUMIFS('Aceite de Oliva'!PK$6:PK$257,'Aceite de Oliva'!$A$6:$A$257,"&gt;="&amp;$A276,'Aceite de Oliva'!$B$6:$B$257,"&lt;="&amp;$B276)</f>
        <v>0</v>
      </c>
      <c r="PO276" s="4">
        <f>SUMIFS('Aceite de Oliva'!PO$6:PO$257,'Aceite de Oliva'!$A$6:$A$257,"&gt;="&amp;$A276,'Aceite de Oliva'!$B$6:$B$257,"&lt;="&amp;$B276)</f>
        <v>0.74</v>
      </c>
      <c r="PP276" s="4">
        <f>SUMIFS('Aceite de Oliva'!PP$6:PP$257,'Aceite de Oliva'!$A$6:$A$257,"&gt;="&amp;$A276,'Aceite de Oliva'!$B$6:$B$257,"&lt;="&amp;$B276)</f>
        <v>0.61</v>
      </c>
      <c r="PQ276" s="4">
        <f>SUMIFS('Aceite de Oliva'!PQ$6:PQ$257,'Aceite de Oliva'!$A$6:$A$257,"&gt;="&amp;$A276,'Aceite de Oliva'!$B$6:$B$257,"&lt;="&amp;$B276)</f>
        <v>0.45</v>
      </c>
      <c r="PR276" s="4">
        <f>SUMIFS('Aceite de Oliva'!PR$6:PR$257,'Aceite de Oliva'!$A$6:$A$257,"&gt;="&amp;$A276,'Aceite de Oliva'!$B$6:$B$257,"&lt;="&amp;$B276)</f>
        <v>0.67999999999999994</v>
      </c>
      <c r="PV276" s="4">
        <f>SUMIFS('Aceite de Oliva'!PV$6:PV$257,'Aceite de Oliva'!$A$6:$A$257,"&gt;="&amp;$A276,'Aceite de Oliva'!$B$6:$B$257,"&lt;="&amp;$B276)</f>
        <v>1.08</v>
      </c>
      <c r="PW276" s="4">
        <f>SUMIFS('Aceite de Oliva'!PW$6:PW$257,'Aceite de Oliva'!$A$6:$A$257,"&gt;="&amp;$A276,'Aceite de Oliva'!$B$6:$B$257,"&lt;="&amp;$B276)</f>
        <v>0</v>
      </c>
      <c r="PX276" s="4">
        <f>SUMIFS('Aceite de Oliva'!PX$6:PX$257,'Aceite de Oliva'!$A$6:$A$257,"&gt;="&amp;$A276,'Aceite de Oliva'!$B$6:$B$257,"&lt;="&amp;$B276)</f>
        <v>1.77</v>
      </c>
      <c r="PY276" s="4">
        <f>SUMIFS('Aceite de Oliva'!PY$6:PY$257,'Aceite de Oliva'!$A$6:$A$257,"&gt;="&amp;$A276,'Aceite de Oliva'!$B$6:$B$257,"&lt;="&amp;$B276)</f>
        <v>0.37</v>
      </c>
      <c r="QC276" s="4">
        <f>SUMIFS('Aceite de Oliva'!QC$6:QC$257,'Aceite de Oliva'!$A$6:$A$257,"&gt;="&amp;$A276,'Aceite de Oliva'!$B$6:$B$257,"&lt;="&amp;$B276)</f>
        <v>1.1200000000000001</v>
      </c>
      <c r="QD276" s="4">
        <f>SUMIFS('Aceite de Oliva'!QD$6:QD$257,'Aceite de Oliva'!$A$6:$A$257,"&gt;="&amp;$A276,'Aceite de Oliva'!$B$6:$B$257,"&lt;="&amp;$B276)</f>
        <v>3.2199999999999998</v>
      </c>
      <c r="QE276" s="4">
        <f>SUMIFS('Aceite de Oliva'!QE$6:QE$257,'Aceite de Oliva'!$A$6:$A$257,"&gt;="&amp;$A276,'Aceite de Oliva'!$B$6:$B$257,"&lt;="&amp;$B276)</f>
        <v>0.44</v>
      </c>
      <c r="QF276" s="4">
        <f>SUMIFS('Aceite de Oliva'!QF$6:QF$257,'Aceite de Oliva'!$A$6:$A$257,"&gt;="&amp;$A276,'Aceite de Oliva'!$B$6:$B$257,"&lt;="&amp;$B276)</f>
        <v>0.99</v>
      </c>
      <c r="QJ276" s="4">
        <f>SUMIFS('Aceite de Oliva'!QJ$6:QJ$257,'Aceite de Oliva'!$A$6:$A$257,"&gt;="&amp;$A276,'Aceite de Oliva'!$B$6:$B$257,"&lt;="&amp;$B276)</f>
        <v>4.49</v>
      </c>
      <c r="QK276" s="4">
        <f>SUMIFS('Aceite de Oliva'!QK$6:QK$257,'Aceite de Oliva'!$A$6:$A$257,"&gt;="&amp;$A276,'Aceite de Oliva'!$B$6:$B$257,"&lt;="&amp;$B276)</f>
        <v>1.1800000000000002</v>
      </c>
      <c r="QL276" s="4">
        <f>SUMIFS('Aceite de Oliva'!QL$6:QL$257,'Aceite de Oliva'!$A$6:$A$257,"&gt;="&amp;$A276,'Aceite de Oliva'!$B$6:$B$257,"&lt;="&amp;$B276)</f>
        <v>4.4800000000000004</v>
      </c>
      <c r="QM276" s="4">
        <f>SUMIFS('Aceite de Oliva'!QM$6:QM$257,'Aceite de Oliva'!$A$6:$A$257,"&gt;="&amp;$A276,'Aceite de Oliva'!$B$6:$B$257,"&lt;="&amp;$B276)</f>
        <v>8.5500000000000007</v>
      </c>
      <c r="QQ276" s="4">
        <f>SUMIFS('Aceite de Oliva'!QQ$6:QQ$257,'Aceite de Oliva'!$A$6:$A$257,"&gt;="&amp;$A276,'Aceite de Oliva'!$B$6:$B$257,"&lt;="&amp;$B276)</f>
        <v>4.3499999999999996</v>
      </c>
      <c r="QR276" s="4">
        <f>SUMIFS('Aceite de Oliva'!QR$6:QR$257,'Aceite de Oliva'!$A$6:$A$257,"&gt;="&amp;$A276,'Aceite de Oliva'!$B$6:$B$257,"&lt;="&amp;$B276)</f>
        <v>6.3599999999999994</v>
      </c>
      <c r="QS276" s="4">
        <f>SUMIFS('Aceite de Oliva'!QS$6:QS$257,'Aceite de Oliva'!$A$6:$A$257,"&gt;="&amp;$A276,'Aceite de Oliva'!$B$6:$B$257,"&lt;="&amp;$B276)</f>
        <v>2.44</v>
      </c>
      <c r="QT276" s="4">
        <f>SUMIFS('Aceite de Oliva'!QT$6:QT$257,'Aceite de Oliva'!$A$6:$A$257,"&gt;="&amp;$A276,'Aceite de Oliva'!$B$6:$B$257,"&lt;="&amp;$B276)</f>
        <v>10.96</v>
      </c>
      <c r="QX276" s="4">
        <f>SUMIFS('Aceite de Oliva'!QX$6:QX$257,'Aceite de Oliva'!$A$6:$A$257,"&gt;="&amp;$A276,'Aceite de Oliva'!$B$6:$B$257,"&lt;="&amp;$B276)</f>
        <v>0.7</v>
      </c>
      <c r="QY276" s="4">
        <f>SUMIFS('Aceite de Oliva'!QY$6:QY$257,'Aceite de Oliva'!$A$6:$A$257,"&gt;="&amp;$A276,'Aceite de Oliva'!$B$6:$B$257,"&lt;="&amp;$B276)</f>
        <v>0.7</v>
      </c>
      <c r="QZ276" s="4">
        <f>SUMIFS('Aceite de Oliva'!QZ$6:QZ$257,'Aceite de Oliva'!$A$6:$A$257,"&gt;="&amp;$A276,'Aceite de Oliva'!$B$6:$B$257,"&lt;="&amp;$B276)</f>
        <v>0.39</v>
      </c>
      <c r="RA276" s="4">
        <f>SUMIFS('Aceite de Oliva'!RA$6:RA$257,'Aceite de Oliva'!$A$6:$A$257,"&gt;="&amp;$A276,'Aceite de Oliva'!$B$6:$B$257,"&lt;="&amp;$B276)</f>
        <v>1.57</v>
      </c>
      <c r="RE276" s="4">
        <f>SUMIFS('Aceite de Oliva'!RE$6:RE$257,'Aceite de Oliva'!$A$6:$A$257,"&gt;="&amp;$A276,'Aceite de Oliva'!$B$6:$B$257,"&lt;="&amp;$B276)</f>
        <v>1.1800000000000002</v>
      </c>
      <c r="RF276" s="4">
        <f>SUMIFS('Aceite de Oliva'!RF$6:RF$257,'Aceite de Oliva'!$A$6:$A$257,"&gt;="&amp;$A276,'Aceite de Oliva'!$B$6:$B$257,"&lt;="&amp;$B276)</f>
        <v>3.4400000000000004</v>
      </c>
      <c r="RG276" s="4">
        <f>SUMIFS('Aceite de Oliva'!RG$6:RG$257,'Aceite de Oliva'!$A$6:$A$257,"&gt;="&amp;$A276,'Aceite de Oliva'!$B$6:$B$257,"&lt;="&amp;$B276)</f>
        <v>0.49</v>
      </c>
      <c r="RH276" s="4">
        <f>SUMIFS('Aceite de Oliva'!RH$6:RH$257,'Aceite de Oliva'!$A$6:$A$257,"&gt;="&amp;$A276,'Aceite de Oliva'!$B$6:$B$257,"&lt;="&amp;$B276)</f>
        <v>0</v>
      </c>
      <c r="RL276" s="4">
        <f>SUMIFS('Aceite de Oliva'!RL$6:RL$257,'Aceite de Oliva'!$A$6:$A$257,"&gt;="&amp;$A276,'Aceite de Oliva'!$B$6:$B$257,"&lt;="&amp;$B276)</f>
        <v>0.38999999999999996</v>
      </c>
      <c r="RM276" s="4">
        <f>SUMIFS('Aceite de Oliva'!RM$6:RM$257,'Aceite de Oliva'!$A$6:$A$257,"&gt;="&amp;$A276,'Aceite de Oliva'!$B$6:$B$257,"&lt;="&amp;$B276)</f>
        <v>0.61</v>
      </c>
      <c r="RN276" s="4">
        <f>SUMIFS('Aceite de Oliva'!RN$6:RN$257,'Aceite de Oliva'!$A$6:$A$257,"&gt;="&amp;$A276,'Aceite de Oliva'!$B$6:$B$257,"&lt;="&amp;$B276)</f>
        <v>0.27</v>
      </c>
      <c r="RO276" s="4">
        <f>SUMIFS('Aceite de Oliva'!RO$6:RO$257,'Aceite de Oliva'!$A$6:$A$257,"&gt;="&amp;$A276,'Aceite de Oliva'!$B$6:$B$257,"&lt;="&amp;$B276)</f>
        <v>0</v>
      </c>
    </row>
    <row r="277" spans="1:483" x14ac:dyDescent="0.25">
      <c r="A277" s="9">
        <f>'TAM Aceite de Oliva'!B25</f>
        <v>4.5999999999999996</v>
      </c>
      <c r="B277" s="9">
        <f>'TAM Aceite de Oliva'!C25</f>
        <v>4.7</v>
      </c>
      <c r="C277" s="9"/>
      <c r="D277" s="4">
        <f>SUMIFS('Aceite de Oliva'!D$6:D$257,'Aceite de Oliva'!$A$6:$A$257,"&gt;="&amp;$A277,'Aceite de Oliva'!$B$6:$B$257,"&lt;="&amp;$B277)</f>
        <v>2.2399999999999998</v>
      </c>
      <c r="E277" s="4">
        <f>SUMIFS('Aceite de Oliva'!E$6:E$257,'Aceite de Oliva'!$A$6:$A$257,"&gt;="&amp;$A277,'Aceite de Oliva'!$B$6:$B$257,"&lt;="&amp;$B277)</f>
        <v>2.0299999999999998</v>
      </c>
      <c r="F277" s="4">
        <f>SUMIFS('Aceite de Oliva'!F$6:F$257,'Aceite de Oliva'!$A$6:$A$257,"&gt;="&amp;$A277,'Aceite de Oliva'!$B$6:$B$257,"&lt;="&amp;$B277)</f>
        <v>3.02</v>
      </c>
      <c r="G277" s="4">
        <f>SUMIFS('Aceite de Oliva'!G$6:G$257,'Aceite de Oliva'!$A$6:$A$257,"&gt;="&amp;$A277,'Aceite de Oliva'!$B$6:$B$257,"&lt;="&amp;$B277)</f>
        <v>0.4</v>
      </c>
      <c r="H277" s="9"/>
      <c r="I277" s="9"/>
      <c r="J277" s="9"/>
      <c r="K277" s="4">
        <f>SUMIFS('Aceite de Oliva'!K$6:K$257,'Aceite de Oliva'!$A$6:$A$257,"&gt;="&amp;$A277,'Aceite de Oliva'!$B$6:$B$257,"&lt;="&amp;$B277)</f>
        <v>1.83</v>
      </c>
      <c r="L277" s="4">
        <f>SUMIFS('Aceite de Oliva'!L$6:L$257,'Aceite de Oliva'!$A$6:$A$257,"&gt;="&amp;$A277,'Aceite de Oliva'!$B$6:$B$257,"&lt;="&amp;$B277)</f>
        <v>3.41</v>
      </c>
      <c r="M277" s="4">
        <f>SUMIFS('Aceite de Oliva'!M$6:M$257,'Aceite de Oliva'!$A$6:$A$257,"&gt;="&amp;$A277,'Aceite de Oliva'!$B$6:$B$257,"&lt;="&amp;$B277)</f>
        <v>1.94</v>
      </c>
      <c r="N277" s="4">
        <f>SUMIFS('Aceite de Oliva'!N$6:N$257,'Aceite de Oliva'!$A$6:$A$257,"&gt;="&amp;$A277,'Aceite de Oliva'!$B$6:$B$257,"&lt;="&amp;$B277)</f>
        <v>0.25</v>
      </c>
      <c r="O277" s="9"/>
      <c r="P277" s="9"/>
      <c r="Q277" s="9"/>
      <c r="R277" s="4">
        <f>SUMIFS('Aceite de Oliva'!R$6:R$257,'Aceite de Oliva'!$A$6:$A$257,"&gt;="&amp;$A277,'Aceite de Oliva'!$B$6:$B$257,"&lt;="&amp;$B277)</f>
        <v>2.0300000000000002</v>
      </c>
      <c r="S277" s="4">
        <f>SUMIFS('Aceite de Oliva'!S$6:S$257,'Aceite de Oliva'!$A$6:$A$257,"&gt;="&amp;$A277,'Aceite de Oliva'!$B$6:$B$257,"&lt;="&amp;$B277)</f>
        <v>1.96</v>
      </c>
      <c r="T277" s="4">
        <f>SUMIFS('Aceite de Oliva'!T$6:T$257,'Aceite de Oliva'!$A$6:$A$257,"&gt;="&amp;$A277,'Aceite de Oliva'!$B$6:$B$257,"&lt;="&amp;$B277)</f>
        <v>2.5299999999999998</v>
      </c>
      <c r="U277" s="4">
        <f>SUMIFS('Aceite de Oliva'!U$6:U$257,'Aceite de Oliva'!$A$6:$A$257,"&gt;="&amp;$A277,'Aceite de Oliva'!$B$6:$B$257,"&lt;="&amp;$B277)</f>
        <v>0.17</v>
      </c>
      <c r="V277" s="9"/>
      <c r="W277" s="9"/>
      <c r="X277" s="9"/>
      <c r="Y277" s="4">
        <f>SUMIFS('Aceite de Oliva'!Y$6:Y$257,'Aceite de Oliva'!$A$6:$A$257,"&gt;="&amp;$A277,'Aceite de Oliva'!$B$6:$B$257,"&lt;="&amp;$B277)</f>
        <v>0.42</v>
      </c>
      <c r="Z277" s="4">
        <f>SUMIFS('Aceite de Oliva'!Z$6:Z$257,'Aceite de Oliva'!$A$6:$A$257,"&gt;="&amp;$A277,'Aceite de Oliva'!$B$6:$B$257,"&lt;="&amp;$B277)</f>
        <v>0</v>
      </c>
      <c r="AA277" s="4">
        <f>SUMIFS('Aceite de Oliva'!AA$6:AA$257,'Aceite de Oliva'!$A$6:$A$257,"&gt;="&amp;$A277,'Aceite de Oliva'!$B$6:$B$257,"&lt;="&amp;$B277)</f>
        <v>0.52</v>
      </c>
      <c r="AB277" s="4">
        <f>SUMIFS('Aceite de Oliva'!AB$6:AB$257,'Aceite de Oliva'!$A$6:$A$257,"&gt;="&amp;$A277,'Aceite de Oliva'!$B$6:$B$257,"&lt;="&amp;$B277)</f>
        <v>0</v>
      </c>
      <c r="AC277" s="9"/>
      <c r="AD277" s="9"/>
      <c r="AE277" s="9"/>
      <c r="AF277" s="4">
        <f>SUMIFS('Aceite de Oliva'!AF$6:AF$257,'Aceite de Oliva'!$A$6:$A$257,"&gt;="&amp;$A277,'Aceite de Oliva'!$B$6:$B$257,"&lt;="&amp;$B277)</f>
        <v>1.48</v>
      </c>
      <c r="AG277" s="4">
        <f>SUMIFS('Aceite de Oliva'!AG$6:AG$257,'Aceite de Oliva'!$A$6:$A$257,"&gt;="&amp;$A277,'Aceite de Oliva'!$B$6:$B$257,"&lt;="&amp;$B277)</f>
        <v>1.57</v>
      </c>
      <c r="AH277" s="4">
        <f>SUMIFS('Aceite de Oliva'!AH$6:AH$257,'Aceite de Oliva'!$A$6:$A$257,"&gt;="&amp;$A277,'Aceite de Oliva'!$B$6:$B$257,"&lt;="&amp;$B277)</f>
        <v>1.98</v>
      </c>
      <c r="AI277" s="4">
        <f>SUMIFS('Aceite de Oliva'!AI$6:AI$257,'Aceite de Oliva'!$A$6:$A$257,"&gt;="&amp;$A277,'Aceite de Oliva'!$B$6:$B$257,"&lt;="&amp;$B277)</f>
        <v>0.57999999999999996</v>
      </c>
      <c r="AJ277" s="9"/>
      <c r="AK277" s="9"/>
      <c r="AL277" s="9"/>
      <c r="AM277" s="4">
        <f>SUMIFS('Aceite de Oliva'!AM$6:AM$257,'Aceite de Oliva'!$A$6:$A$257,"&gt;="&amp;$A277,'Aceite de Oliva'!$B$6:$B$257,"&lt;="&amp;$B277)</f>
        <v>1.1600000000000001</v>
      </c>
      <c r="AN277" s="4">
        <f>SUMIFS('Aceite de Oliva'!AN$6:AN$257,'Aceite de Oliva'!$A$6:$A$257,"&gt;="&amp;$A277,'Aceite de Oliva'!$B$6:$B$257,"&lt;="&amp;$B277)</f>
        <v>1.71</v>
      </c>
      <c r="AO277" s="4">
        <f>SUMIFS('Aceite de Oliva'!AO$6:AO$257,'Aceite de Oliva'!$A$6:$A$257,"&gt;="&amp;$A277,'Aceite de Oliva'!$B$6:$B$257,"&lt;="&amp;$B277)</f>
        <v>1.29</v>
      </c>
      <c r="AP277" s="4">
        <f>SUMIFS('Aceite de Oliva'!AP$6:AP$257,'Aceite de Oliva'!$A$6:$A$257,"&gt;="&amp;$A277,'Aceite de Oliva'!$B$6:$B$257,"&lt;="&amp;$B277)</f>
        <v>0.56000000000000005</v>
      </c>
      <c r="AQ277" s="9"/>
      <c r="AR277" s="9"/>
      <c r="AT277" s="4">
        <f>SUMIFS('Aceite de Oliva'!AT$6:AT$257,'Aceite de Oliva'!$A$6:$A$257,"&gt;="&amp;$A277,'Aceite de Oliva'!$B$6:$B$257,"&lt;="&amp;$B277)</f>
        <v>0.90999999999999992</v>
      </c>
      <c r="AU277" s="4">
        <f>SUMIFS('Aceite de Oliva'!AU$6:AU$257,'Aceite de Oliva'!$A$6:$A$257,"&gt;="&amp;$A277,'Aceite de Oliva'!$B$6:$B$257,"&lt;="&amp;$B277)</f>
        <v>1.26</v>
      </c>
      <c r="AV277" s="4">
        <f>SUMIFS('Aceite de Oliva'!AV$6:AV$257,'Aceite de Oliva'!$A$6:$A$257,"&gt;="&amp;$A277,'Aceite de Oliva'!$B$6:$B$257,"&lt;="&amp;$B277)</f>
        <v>1.02</v>
      </c>
      <c r="AW277" s="4">
        <f>SUMIFS('Aceite de Oliva'!AW$6:AW$257,'Aceite de Oliva'!$A$6:$A$257,"&gt;="&amp;$A277,'Aceite de Oliva'!$B$6:$B$257,"&lt;="&amp;$B277)</f>
        <v>0</v>
      </c>
      <c r="BA277" s="4">
        <f>SUMIFS('Aceite de Oliva'!BA$6:BA$257,'Aceite de Oliva'!$A$6:$A$257,"&gt;="&amp;A277,'Aceite de Oliva'!$B$6:$B$257,"&lt;="&amp;B277)</f>
        <v>0.8</v>
      </c>
      <c r="BB277" s="4">
        <f>SUMIFS('Aceite de Oliva'!BB$6:BB$257,'Aceite de Oliva'!$A$6:$A$257,"&gt;="&amp;$A277,'Aceite de Oliva'!$B$6:$B$257,"&lt;="&amp;$B277)</f>
        <v>0.18</v>
      </c>
      <c r="BC277" s="4">
        <f>SUMIFS('Aceite de Oliva'!BC$6:BC$257,'Aceite de Oliva'!$A$6:$A$257,"&gt;="&amp;$A277,'Aceite de Oliva'!$B$6:$B$257,"&lt;="&amp;$B277)</f>
        <v>1.37</v>
      </c>
      <c r="BD277" s="4">
        <f>SUMIFS('Aceite de Oliva'!BD$6:BD$257,'Aceite de Oliva'!$A$6:$A$257,"&gt;="&amp;$A277,'Aceite de Oliva'!$B$6:$B$257,"&lt;="&amp;$B277)</f>
        <v>0</v>
      </c>
      <c r="BH277" s="4">
        <f>SUMIFS('Aceite de Oliva'!BH$6:BH$257,'Aceite de Oliva'!$A$6:$A$257,"&gt;="&amp;$A277,'Aceite de Oliva'!$B$6:$B$257,"&lt;="&amp;$B277)</f>
        <v>0.87999999999999989</v>
      </c>
      <c r="BI277" s="4">
        <f>SUMIFS('Aceite de Oliva'!BI$6:BI$257,'Aceite de Oliva'!$A$6:$A$257,"&gt;="&amp;$A277,'Aceite de Oliva'!$B$6:$B$257,"&lt;="&amp;$B277)</f>
        <v>0.2</v>
      </c>
      <c r="BJ277" s="4">
        <f>SUMIFS('Aceite de Oliva'!BJ$6:BJ$257,'Aceite de Oliva'!$A$6:$A$257,"&gt;="&amp;$A277,'Aceite de Oliva'!$B$6:$B$257,"&lt;="&amp;$B277)</f>
        <v>1.48</v>
      </c>
      <c r="BK277" s="4">
        <f>SUMIFS('Aceite de Oliva'!BK$6:BK$257,'Aceite de Oliva'!$A$6:$A$257,"&gt;="&amp;$A277,'Aceite de Oliva'!$B$6:$B$257,"&lt;="&amp;$B277)</f>
        <v>0</v>
      </c>
      <c r="BO277" s="4">
        <f>SUMIFS('Aceite de Oliva'!BO$6:BO$257,'Aceite de Oliva'!$A$6:$A$257,"&gt;="&amp;$A277,'Aceite de Oliva'!$B$6:$B$257,"&lt;="&amp;$B277)</f>
        <v>1.17</v>
      </c>
      <c r="BP277" s="4">
        <f>SUMIFS('Aceite de Oliva'!BP$6:BP$257,'Aceite de Oliva'!$A$6:$A$257,"&gt;="&amp;$A277,'Aceite de Oliva'!$B$6:$B$257,"&lt;="&amp;$B277)</f>
        <v>0.37</v>
      </c>
      <c r="BQ277" s="4">
        <f>SUMIFS('Aceite de Oliva'!BQ$6:BQ$257,'Aceite de Oliva'!$A$6:$A$257,"&gt;="&amp;$A277,'Aceite de Oliva'!$B$6:$B$257,"&lt;="&amp;$B277)</f>
        <v>1.86</v>
      </c>
      <c r="BR277" s="4">
        <f>SUMIFS('Aceite de Oliva'!BR$6:BR$257,'Aceite de Oliva'!$A$6:$A$257,"&gt;="&amp;$A277,'Aceite de Oliva'!$B$6:$B$257,"&lt;="&amp;$B277)</f>
        <v>0</v>
      </c>
      <c r="BV277" s="4">
        <f>SUMIFS('Aceite de Oliva'!BV$6:BV$257,'Aceite de Oliva'!$A$6:$A$257,"&gt;="&amp;$A277,'Aceite de Oliva'!$B$6:$B$257,"&lt;="&amp;$B277)</f>
        <v>0.99</v>
      </c>
      <c r="BW277" s="4">
        <f>SUMIFS('Aceite de Oliva'!BW$6:BW$257,'Aceite de Oliva'!$A$6:$A$257,"&gt;="&amp;$A277,'Aceite de Oliva'!$B$6:$B$257,"&lt;="&amp;$B277)</f>
        <v>0</v>
      </c>
      <c r="BX277" s="4">
        <f>SUMIFS('Aceite de Oliva'!BX$6:BX$257,'Aceite de Oliva'!$A$6:$A$257,"&gt;="&amp;$A277,'Aceite de Oliva'!$B$6:$B$257,"&lt;="&amp;$B277)</f>
        <v>1.9400000000000002</v>
      </c>
      <c r="BY277" s="4">
        <f>SUMIFS('Aceite de Oliva'!BY$6:BY$257,'Aceite de Oliva'!$A$6:$A$257,"&gt;="&amp;$A277,'Aceite de Oliva'!$B$6:$B$257,"&lt;="&amp;$B277)</f>
        <v>0.16</v>
      </c>
      <c r="CC277" s="4">
        <f>SUMIFS('Aceite de Oliva'!CC$6:CC$257,'Aceite de Oliva'!$A$6:$A$257,"&gt;="&amp;$A277,'Aceite de Oliva'!$B$6:$B$257,"&lt;="&amp;$B277)</f>
        <v>0.51</v>
      </c>
      <c r="CD277" s="4">
        <f>SUMIFS('Aceite de Oliva'!CD$6:CD$257,'Aceite de Oliva'!$A$6:$A$257,"&gt;="&amp;$A277,'Aceite de Oliva'!$B$6:$B$257,"&lt;="&amp;$B277)</f>
        <v>0.64</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0.54</v>
      </c>
      <c r="CK277" s="4">
        <f>SUMIFS('Aceite de Oliva'!CK$6:CK$257,'Aceite de Oliva'!$A$6:$A$257,"&gt;="&amp;$A277,'Aceite de Oliva'!$B$6:$B$257,"&lt;="&amp;$B277)</f>
        <v>0</v>
      </c>
      <c r="CL277" s="4">
        <f>SUMIFS('Aceite de Oliva'!CL$6:CL$257,'Aceite de Oliva'!$A$6:$A$257,"&gt;="&amp;$A277,'Aceite de Oliva'!$B$6:$B$257,"&lt;="&amp;$B277)</f>
        <v>0.89999999999999991</v>
      </c>
      <c r="CM277" s="4">
        <f>SUMIFS('Aceite de Oliva'!CM$6:CM$257,'Aceite de Oliva'!$A$6:$A$257,"&gt;="&amp;$A277,'Aceite de Oliva'!$B$6:$B$257,"&lt;="&amp;$B277)</f>
        <v>0</v>
      </c>
      <c r="CQ277" s="4">
        <f>SUMIFS('Aceite de Oliva'!CQ$6:CQ$257,'Aceite de Oliva'!$A$6:$A$257,"&gt;="&amp;$A277,'Aceite de Oliva'!$B$6:$B$257,"&lt;="&amp;$B277)</f>
        <v>0.11</v>
      </c>
      <c r="CR277" s="4">
        <f>SUMIFS('Aceite de Oliva'!CR$6:CR$257,'Aceite de Oliva'!$A$6:$A$257,"&gt;="&amp;$A277,'Aceite de Oliva'!$B$6:$B$257,"&lt;="&amp;$B277)</f>
        <v>0.3</v>
      </c>
      <c r="CS277" s="4">
        <f>SUMIFS('Aceite de Oliva'!CS$6:CS$257,'Aceite de Oliva'!$A$6:$A$257,"&gt;="&amp;$A277,'Aceite de Oliva'!$B$6:$B$257,"&lt;="&amp;$B277)</f>
        <v>0.1</v>
      </c>
      <c r="CT277" s="4">
        <f>SUMIFS('Aceite de Oliva'!CT$6:CT$257,'Aceite de Oliva'!$A$6:$A$257,"&gt;="&amp;$A277,'Aceite de Oliva'!$B$6:$B$257,"&lt;="&amp;$B277)</f>
        <v>0</v>
      </c>
      <c r="CX277" s="4">
        <f>SUMIFS('Aceite de Oliva'!CX$6:CX$257,'Aceite de Oliva'!$A$6:$A$257,"&gt;="&amp;$A277,'Aceite de Oliva'!$B$6:$B$257,"&lt;="&amp;$B277)</f>
        <v>0.52</v>
      </c>
      <c r="CY277" s="4">
        <f>SUMIFS('Aceite de Oliva'!CY$6:CY$257,'Aceite de Oliva'!$A$6:$A$257,"&gt;="&amp;$A277,'Aceite de Oliva'!$B$6:$B$257,"&lt;="&amp;$B277)</f>
        <v>0.41</v>
      </c>
      <c r="CZ277" s="4">
        <f>SUMIFS('Aceite de Oliva'!CZ$6:CZ$257,'Aceite de Oliva'!$A$6:$A$257,"&gt;="&amp;$A277,'Aceite de Oliva'!$B$6:$B$257,"&lt;="&amp;$B277)</f>
        <v>0.55000000000000004</v>
      </c>
      <c r="DA277" s="4">
        <f>SUMIFS('Aceite de Oliva'!DA$6:DA$257,'Aceite de Oliva'!$A$6:$A$257,"&gt;="&amp;$A277,'Aceite de Oliva'!$B$6:$B$257,"&lt;="&amp;$B277)</f>
        <v>0</v>
      </c>
      <c r="DE277" s="4">
        <f>SUMIFS('Aceite de Oliva'!DE$6:DE$257,'Aceite de Oliva'!$A$6:$A$257,"&gt;="&amp;$A277,'Aceite de Oliva'!$B$6:$B$257,"&lt;="&amp;$B277)</f>
        <v>0.04</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0.03</v>
      </c>
      <c r="DT277" s="4">
        <f>SUMIFS('Aceite de Oliva'!DT$6:DT$257,'Aceite de Oliva'!$A$6:$A$257,"&gt;="&amp;$A277,'Aceite de Oliva'!$B$6:$B$257,"&lt;="&amp;$B277)</f>
        <v>0.19</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0.27</v>
      </c>
      <c r="EA277" s="4">
        <f>SUMIFS('Aceite de Oliva'!EA$6:EA$257,'Aceite de Oliva'!$A$6:$A$257,"&gt;="&amp;$A277,'Aceite de Oliva'!$B$6:$B$257,"&lt;="&amp;$B277)</f>
        <v>0</v>
      </c>
      <c r="EB277" s="4">
        <f>SUMIFS('Aceite de Oliva'!EB$6:EB$257,'Aceite de Oliva'!$A$6:$A$257,"&gt;="&amp;$A277,'Aceite de Oliva'!$B$6:$B$257,"&lt;="&amp;$B277)</f>
        <v>0.36</v>
      </c>
      <c r="EC277" s="4">
        <f>SUMIFS('Aceite de Oliva'!EC$6:EC$257,'Aceite de Oliva'!$A$6:$A$257,"&gt;="&amp;$A277,'Aceite de Oliva'!$B$6:$B$257,"&lt;="&amp;$B277)</f>
        <v>0</v>
      </c>
      <c r="EG277" s="4">
        <f>SUMIFS('Aceite de Oliva'!EG$6:EG$257,'Aceite de Oliva'!$A$6:$A$257,"&gt;="&amp;$A277,'Aceite de Oliva'!$B$6:$B$257,"&lt;="&amp;$B277)</f>
        <v>0.18</v>
      </c>
      <c r="EH277" s="4">
        <f>SUMIFS('Aceite de Oliva'!EH$6:EH$257,'Aceite de Oliva'!$A$6:$A$257,"&gt;="&amp;$A277,'Aceite de Oliva'!$B$6:$B$257,"&lt;="&amp;$B277)</f>
        <v>0.33</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0.13</v>
      </c>
      <c r="EV277" s="4">
        <f>SUMIFS('Aceite de Oliva'!EV$6:EV$257,'Aceite de Oliva'!$A$6:$A$257,"&gt;="&amp;$A277,'Aceite de Oliva'!$B$6:$B$257,"&lt;="&amp;$B277)</f>
        <v>0</v>
      </c>
      <c r="EW277" s="4">
        <f>SUMIFS('Aceite de Oliva'!EW$6:EW$257,'Aceite de Oliva'!$A$6:$A$257,"&gt;="&amp;$A277,'Aceite de Oliva'!$B$6:$B$257,"&lt;="&amp;$B277)</f>
        <v>0.21</v>
      </c>
      <c r="EX277" s="4">
        <f>SUMIFS('Aceite de Oliva'!EX$6:EX$257,'Aceite de Oliva'!$A$6:$A$257,"&gt;="&amp;$A277,'Aceite de Oliva'!$B$6:$B$257,"&lt;="&amp;$B277)</f>
        <v>0</v>
      </c>
      <c r="FB277" s="4">
        <f>SUMIFS('Aceite de Oliva'!FB$6:FB$257,'Aceite de Oliva'!$A$6:$A$257,"&gt;="&amp;$A277,'Aceite de Oliva'!$B$6:$B$257,"&lt;="&amp;$B277)</f>
        <v>7.0000000000000007E-2</v>
      </c>
      <c r="FC277" s="4">
        <f>SUMIFS('Aceite de Oliva'!FC$6:FC$257,'Aceite de Oliva'!$A$6:$A$257,"&gt;="&amp;$A277,'Aceite de Oliva'!$B$6:$B$257,"&lt;="&amp;$B277)</f>
        <v>0</v>
      </c>
      <c r="FD277" s="4">
        <f>SUMIFS('Aceite de Oliva'!FD$6:FD$257,'Aceite de Oliva'!$A$6:$A$257,"&gt;="&amp;$A277,'Aceite de Oliva'!$B$6:$B$257,"&lt;="&amp;$B277)</f>
        <v>0.12000000000000001</v>
      </c>
      <c r="FE277" s="4">
        <f>SUMIFS('Aceite de Oliva'!FE$6:FE$257,'Aceite de Oliva'!$A$6:$A$257,"&gt;="&amp;$A277,'Aceite de Oliva'!$B$6:$B$257,"&lt;="&amp;$B277)</f>
        <v>0</v>
      </c>
      <c r="FI277" s="4">
        <f>SUMIFS('Aceite de Oliva'!FI$6:FI$257,'Aceite de Oliva'!$A$6:$A$257,"&gt;="&amp;$A277,'Aceite de Oliva'!$B$6:$B$257,"&lt;="&amp;$B277)</f>
        <v>0.19</v>
      </c>
      <c r="FJ277" s="4">
        <f>SUMIFS('Aceite de Oliva'!FJ$6:FJ$257,'Aceite de Oliva'!$A$6:$A$257,"&gt;="&amp;$A277,'Aceite de Oliva'!$B$6:$B$257,"&lt;="&amp;$B277)</f>
        <v>0</v>
      </c>
      <c r="FK277" s="4">
        <f>SUMIFS('Aceite de Oliva'!FK$6:FK$257,'Aceite de Oliva'!$A$6:$A$257,"&gt;="&amp;$A277,'Aceite de Oliva'!$B$6:$B$257,"&lt;="&amp;$B277)</f>
        <v>0.27</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0.01</v>
      </c>
      <c r="GL277" s="4">
        <f>SUMIFS('Aceite de Oliva'!GL$6:GL$257,'Aceite de Oliva'!$A$6:$A$257,"&gt;="&amp;$A277,'Aceite de Oliva'!$B$6:$B$257,"&lt;="&amp;$B277)</f>
        <v>0</v>
      </c>
      <c r="GM277" s="4">
        <f>SUMIFS('Aceite de Oliva'!GM$6:GM$257,'Aceite de Oliva'!$A$6:$A$257,"&gt;="&amp;$A277,'Aceite de Oliva'!$B$6:$B$257,"&lt;="&amp;$B277)</f>
        <v>0.03</v>
      </c>
      <c r="GN277" s="4">
        <f>SUMIFS('Aceite de Oliva'!GN$6:GN$257,'Aceite de Oliva'!$A$6:$A$257,"&gt;="&amp;$A277,'Aceite de Oliva'!$B$6:$B$257,"&lt;="&amp;$B277)</f>
        <v>0</v>
      </c>
      <c r="GR277" s="4">
        <f>SUMIFS('Aceite de Oliva'!GR$6:GR$257,'Aceite de Oliva'!$A$6:$A$257,"&gt;="&amp;$A277,'Aceite de Oliva'!$B$6:$B$257,"&lt;="&amp;$B277)</f>
        <v>0.06</v>
      </c>
      <c r="GS277" s="4">
        <f>SUMIFS('Aceite de Oliva'!GS$6:GS$257,'Aceite de Oliva'!$A$6:$A$257,"&gt;="&amp;$A277,'Aceite de Oliva'!$B$6:$B$257,"&lt;="&amp;$B277)</f>
        <v>0</v>
      </c>
      <c r="GT277" s="4">
        <f>SUMIFS('Aceite de Oliva'!GT$6:GT$257,'Aceite de Oliva'!$A$6:$A$257,"&gt;="&amp;$A277,'Aceite de Oliva'!$B$6:$B$257,"&lt;="&amp;$B277)</f>
        <v>0.1</v>
      </c>
      <c r="GU277" s="4">
        <f>SUMIFS('Aceite de Oliva'!GU$6:GU$257,'Aceite de Oliva'!$A$6:$A$257,"&gt;="&amp;$A277,'Aceite de Oliva'!$B$6:$B$257,"&lt;="&amp;$B277)</f>
        <v>0</v>
      </c>
      <c r="GY277" s="4">
        <f>SUMIFS('Aceite de Oliva'!GY$6:GY$257,'Aceite de Oliva'!$A$6:$A$257,"&gt;="&amp;$A277,'Aceite de Oliva'!$B$6:$B$257,"&lt;="&amp;$B277)</f>
        <v>0.16</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0.11</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0.09</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0.01</v>
      </c>
      <c r="II277" s="4">
        <f>SUMIFS('Aceite de Oliva'!II$6:II$257,'Aceite de Oliva'!$A$6:$A$257,"&gt;="&amp;$A277,'Aceite de Oliva'!$B$6:$B$257,"&lt;="&amp;$B277)</f>
        <v>0</v>
      </c>
      <c r="IJ277" s="4">
        <f>SUMIFS('Aceite de Oliva'!IJ$6:IJ$257,'Aceite de Oliva'!$A$6:$A$257,"&gt;="&amp;$A277,'Aceite de Oliva'!$B$6:$B$257,"&lt;="&amp;$B277)</f>
        <v>0.02</v>
      </c>
      <c r="IK277" s="4">
        <f>SUMIFS('Aceite de Oliva'!IK$6:IK$257,'Aceite de Oliva'!$A$6:$A$257,"&gt;="&amp;$A277,'Aceite de Oliva'!$B$6:$B$257,"&lt;="&amp;$B277)</f>
        <v>0</v>
      </c>
      <c r="IO277" s="4">
        <f>SUMIFS('Aceite de Oliva'!IO$6:IO$257,'Aceite de Oliva'!$A$6:$A$257,"&gt;="&amp;$A277,'Aceite de Oliva'!$B$6:$B$257,"&lt;="&amp;$B277)</f>
        <v>0.1</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0.21</v>
      </c>
      <c r="IW277" s="4">
        <f>SUMIFS('Aceite de Oliva'!IW$6:IW$257,'Aceite de Oliva'!$A$6:$A$257,"&gt;="&amp;$A277,'Aceite de Oliva'!$B$6:$B$257,"&lt;="&amp;$B277)</f>
        <v>0</v>
      </c>
      <c r="IX277" s="4">
        <f>SUMIFS('Aceite de Oliva'!IX$6:IX$257,'Aceite de Oliva'!$A$6:$A$257,"&gt;="&amp;$A277,'Aceite de Oliva'!$B$6:$B$257,"&lt;="&amp;$B277)</f>
        <v>0.18</v>
      </c>
      <c r="IY277" s="4">
        <f>SUMIFS('Aceite de Oliva'!IY$6:IY$257,'Aceite de Oliva'!$A$6:$A$257,"&gt;="&amp;$A277,'Aceite de Oliva'!$B$6:$B$257,"&lt;="&amp;$B277)</f>
        <v>0</v>
      </c>
      <c r="JC277" s="4">
        <f>SUMIFS('Aceite de Oliva'!JC$6:JC$257,'Aceite de Oliva'!$A$6:$A$257,"&gt;="&amp;$A277,'Aceite de Oliva'!$B$6:$B$257,"&lt;="&amp;$B277)</f>
        <v>0.18</v>
      </c>
      <c r="JD277" s="4">
        <f>SUMIFS('Aceite de Oliva'!JD$6:JD$257,'Aceite de Oliva'!$A$6:$A$257,"&gt;="&amp;$A277,'Aceite de Oliva'!$B$6:$B$257,"&lt;="&amp;$B277)</f>
        <v>0.33</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0.13</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0.2</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0.1</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0.28000000000000003</v>
      </c>
      <c r="KM277" s="4">
        <f>SUMIFS('Aceite de Oliva'!KM$6:KM$257,'Aceite de Oliva'!$A$6:$A$257,"&gt;="&amp;$A277,'Aceite de Oliva'!$B$6:$B$257,"&lt;="&amp;$B277)</f>
        <v>0.34</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0.23</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0.11</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0.14000000000000001</v>
      </c>
      <c r="LO277" s="4">
        <f>SUMIFS('Aceite de Oliva'!LO$6:LO$257,'Aceite de Oliva'!$A$6:$A$257,"&gt;="&amp;$A277,'Aceite de Oliva'!$B$6:$B$257,"&lt;="&amp;$B277)</f>
        <v>0</v>
      </c>
      <c r="LP277" s="4">
        <f>SUMIFS('Aceite de Oliva'!LP$6:LP$257,'Aceite de Oliva'!$A$6:$A$257,"&gt;="&amp;$A277,'Aceite de Oliva'!$B$6:$B$257,"&lt;="&amp;$B277)</f>
        <v>0.04</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0.27</v>
      </c>
      <c r="MC277" s="4">
        <f>SUMIFS('Aceite de Oliva'!MC$6:MC$257,'Aceite de Oliva'!$A$6:$A$257,"&gt;="&amp;$A277,'Aceite de Oliva'!$B$6:$B$257,"&lt;="&amp;$B277)</f>
        <v>0</v>
      </c>
      <c r="MD277" s="4">
        <f>SUMIFS('Aceite de Oliva'!MD$6:MD$257,'Aceite de Oliva'!$A$6:$A$257,"&gt;="&amp;$A277,'Aceite de Oliva'!$B$6:$B$257,"&lt;="&amp;$B277)</f>
        <v>0.26</v>
      </c>
      <c r="ME277" s="4">
        <f>SUMIFS('Aceite de Oliva'!ME$6:ME$257,'Aceite de Oliva'!$A$6:$A$257,"&gt;="&amp;$A277,'Aceite de Oliva'!$B$6:$B$257,"&lt;="&amp;$B277)</f>
        <v>0</v>
      </c>
      <c r="MI277" s="4">
        <f>SUMIFS('Aceite de Oliva'!MI$6:MI$257,'Aceite de Oliva'!$A$6:$A$257,"&gt;="&amp;$A277,'Aceite de Oliva'!$B$6:$B$257,"&lt;="&amp;$B277)</f>
        <v>0.13</v>
      </c>
      <c r="MJ277" s="4">
        <f>SUMIFS('Aceite de Oliva'!MJ$6:MJ$257,'Aceite de Oliva'!$A$6:$A$257,"&gt;="&amp;$A277,'Aceite de Oliva'!$B$6:$B$257,"&lt;="&amp;$B277)</f>
        <v>0.72</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0.63</v>
      </c>
      <c r="MQ277" s="4">
        <f>SUMIFS('Aceite de Oliva'!MQ$6:MQ$257,'Aceite de Oliva'!$A$6:$A$257,"&gt;="&amp;$A277,'Aceite de Oliva'!$B$6:$B$257,"&lt;="&amp;$B277)</f>
        <v>0</v>
      </c>
      <c r="MR277" s="4">
        <f>SUMIFS('Aceite de Oliva'!MR$6:MR$257,'Aceite de Oliva'!$A$6:$A$257,"&gt;="&amp;$A277,'Aceite de Oliva'!$B$6:$B$257,"&lt;="&amp;$B277)</f>
        <v>0.74</v>
      </c>
      <c r="MS277" s="4">
        <f>SUMIFS('Aceite de Oliva'!MS$6:MS$257,'Aceite de Oliva'!$A$6:$A$257,"&gt;="&amp;$A277,'Aceite de Oliva'!$B$6:$B$257,"&lt;="&amp;$B277)</f>
        <v>0</v>
      </c>
      <c r="MW277" s="4">
        <f>SUMIFS('Aceite de Oliva'!MW$6:MW$257,'Aceite de Oliva'!$A$6:$A$257,"&gt;="&amp;$A277,'Aceite de Oliva'!$B$6:$B$257,"&lt;="&amp;$B277)</f>
        <v>0.28999999999999998</v>
      </c>
      <c r="MX277" s="4">
        <f>SUMIFS('Aceite de Oliva'!MX$6:MX$257,'Aceite de Oliva'!$A$6:$A$257,"&gt;="&amp;$A277,'Aceite de Oliva'!$B$6:$B$257,"&lt;="&amp;$B277)</f>
        <v>0</v>
      </c>
      <c r="MY277" s="4">
        <f>SUMIFS('Aceite de Oliva'!MY$6:MY$257,'Aceite de Oliva'!$A$6:$A$257,"&gt;="&amp;$A277,'Aceite de Oliva'!$B$6:$B$257,"&lt;="&amp;$B277)</f>
        <v>0.18</v>
      </c>
      <c r="MZ277" s="4">
        <f>SUMIFS('Aceite de Oliva'!MZ$6:MZ$257,'Aceite de Oliva'!$A$6:$A$257,"&gt;="&amp;$A277,'Aceite de Oliva'!$B$6:$B$257,"&lt;="&amp;$B277)</f>
        <v>0</v>
      </c>
      <c r="ND277" s="4">
        <f>SUMIFS('Aceite de Oliva'!ND$6:ND$257,'Aceite de Oliva'!$A$6:$A$257,"&gt;="&amp;$A277,'Aceite de Oliva'!$B$6:$B$257,"&lt;="&amp;$B277)</f>
        <v>0.76</v>
      </c>
      <c r="NE277" s="4">
        <f>SUMIFS('Aceite de Oliva'!NE$6:NE$257,'Aceite de Oliva'!$A$6:$A$257,"&gt;="&amp;$A277,'Aceite de Oliva'!$B$6:$B$257,"&lt;="&amp;$B277)</f>
        <v>0</v>
      </c>
      <c r="NF277" s="4">
        <f>SUMIFS('Aceite de Oliva'!NF$6:NF$257,'Aceite de Oliva'!$A$6:$A$257,"&gt;="&amp;$A277,'Aceite de Oliva'!$B$6:$B$257,"&lt;="&amp;$B277)</f>
        <v>0.54</v>
      </c>
      <c r="NG277" s="4">
        <f>SUMIFS('Aceite de Oliva'!NG$6:NG$257,'Aceite de Oliva'!$A$6:$A$257,"&gt;="&amp;$A277,'Aceite de Oliva'!$B$6:$B$257,"&lt;="&amp;$B277)</f>
        <v>1.18</v>
      </c>
      <c r="NK277" s="4">
        <f>SUMIFS('Aceite de Oliva'!NK$6:NK$257,'Aceite de Oliva'!$A$6:$A$257,"&gt;="&amp;$A277,'Aceite de Oliva'!$B$6:$B$257,"&lt;="&amp;$B277)</f>
        <v>0.5</v>
      </c>
      <c r="NL277" s="4">
        <f>SUMIFS('Aceite de Oliva'!NL$6:NL$257,'Aceite de Oliva'!$A$6:$A$257,"&gt;="&amp;$A277,'Aceite de Oliva'!$B$6:$B$257,"&lt;="&amp;$B277)</f>
        <v>0</v>
      </c>
      <c r="NM277" s="4">
        <f>SUMIFS('Aceite de Oliva'!NM$6:NM$257,'Aceite de Oliva'!$A$6:$A$257,"&gt;="&amp;$A277,'Aceite de Oliva'!$B$6:$B$257,"&lt;="&amp;$B277)</f>
        <v>0.4</v>
      </c>
      <c r="NN277" s="4">
        <f>SUMIFS('Aceite de Oliva'!NN$6:NN$257,'Aceite de Oliva'!$A$6:$A$257,"&gt;="&amp;$A277,'Aceite de Oliva'!$B$6:$B$257,"&lt;="&amp;$B277)</f>
        <v>0</v>
      </c>
      <c r="NR277" s="4">
        <f>SUMIFS('Aceite de Oliva'!NR$6:NR$257,'Aceite de Oliva'!$A$6:$A$257,"&gt;="&amp;$A277,'Aceite de Oliva'!$B$6:$B$257,"&lt;="&amp;$B277)</f>
        <v>0.35</v>
      </c>
      <c r="NS277" s="4">
        <f>SUMIFS('Aceite de Oliva'!NS$6:NS$257,'Aceite de Oliva'!$A$6:$A$257,"&gt;="&amp;$A277,'Aceite de Oliva'!$B$6:$B$257,"&lt;="&amp;$B277)</f>
        <v>0.26</v>
      </c>
      <c r="NT277" s="4">
        <f>SUMIFS('Aceite de Oliva'!NT$6:NT$257,'Aceite de Oliva'!$A$6:$A$257,"&gt;="&amp;$A277,'Aceite de Oliva'!$B$6:$B$257,"&lt;="&amp;$B277)</f>
        <v>0.4</v>
      </c>
      <c r="NU277" s="4">
        <f>SUMIFS('Aceite de Oliva'!NU$6:NU$257,'Aceite de Oliva'!$A$6:$A$257,"&gt;="&amp;$A277,'Aceite de Oliva'!$B$6:$B$257,"&lt;="&amp;$B277)</f>
        <v>0</v>
      </c>
      <c r="NY277" s="4">
        <f>SUMIFS('Aceite de Oliva'!NY$6:NY$257,'Aceite de Oliva'!$A$6:$A$257,"&gt;="&amp;$A277,'Aceite de Oliva'!$B$6:$B$257,"&lt;="&amp;$B277)</f>
        <v>0.27999999999999997</v>
      </c>
      <c r="NZ277" s="4">
        <f>SUMIFS('Aceite de Oliva'!NZ$6:NZ$257,'Aceite de Oliva'!$A$6:$A$257,"&gt;="&amp;$A277,'Aceite de Oliva'!$B$6:$B$257,"&lt;="&amp;$B277)</f>
        <v>0.48</v>
      </c>
      <c r="OA277" s="4">
        <f>SUMIFS('Aceite de Oliva'!OA$6:OA$257,'Aceite de Oliva'!$A$6:$A$257,"&gt;="&amp;$A277,'Aceite de Oliva'!$B$6:$B$257,"&lt;="&amp;$B277)</f>
        <v>0.25</v>
      </c>
      <c r="OB277" s="4">
        <f>SUMIFS('Aceite de Oliva'!OB$6:OB$257,'Aceite de Oliva'!$A$6:$A$257,"&gt;="&amp;$A277,'Aceite de Oliva'!$B$6:$B$257,"&lt;="&amp;$B277)</f>
        <v>0</v>
      </c>
      <c r="OF277" s="4">
        <f>SUMIFS('Aceite de Oliva'!OF$6:OF$257,'Aceite de Oliva'!$A$6:$A$257,"&gt;="&amp;$A277,'Aceite de Oliva'!$B$6:$B$257,"&lt;="&amp;$B277)</f>
        <v>0.14000000000000001</v>
      </c>
      <c r="OG277" s="4">
        <f>SUMIFS('Aceite de Oliva'!OG$6:OG$257,'Aceite de Oliva'!$A$6:$A$257,"&gt;="&amp;$A277,'Aceite de Oliva'!$B$6:$B$257,"&lt;="&amp;$B277)</f>
        <v>0</v>
      </c>
      <c r="OH277" s="4">
        <f>SUMIFS('Aceite de Oliva'!OH$6:OH$257,'Aceite de Oliva'!$A$6:$A$257,"&gt;="&amp;$A277,'Aceite de Oliva'!$B$6:$B$257,"&lt;="&amp;$B277)</f>
        <v>0.24000000000000002</v>
      </c>
      <c r="OI277" s="4">
        <f>SUMIFS('Aceite de Oliva'!OI$6:OI$257,'Aceite de Oliva'!$A$6:$A$257,"&gt;="&amp;$A277,'Aceite de Oliva'!$B$6:$B$257,"&lt;="&amp;$B277)</f>
        <v>0</v>
      </c>
      <c r="OM277" s="4">
        <f>SUMIFS('Aceite de Oliva'!OM$6:OM$257,'Aceite de Oliva'!$A$6:$A$257,"&gt;="&amp;$A277,'Aceite de Oliva'!$B$6:$B$257,"&lt;="&amp;$B277)</f>
        <v>0.4</v>
      </c>
      <c r="ON277" s="4">
        <f>SUMIFS('Aceite de Oliva'!ON$6:ON$257,'Aceite de Oliva'!$A$6:$A$257,"&gt;="&amp;$A277,'Aceite de Oliva'!$B$6:$B$257,"&lt;="&amp;$B277)</f>
        <v>0.57000000000000006</v>
      </c>
      <c r="OO277" s="4">
        <f>SUMIFS('Aceite de Oliva'!OO$6:OO$257,'Aceite de Oliva'!$A$6:$A$257,"&gt;="&amp;$A277,'Aceite de Oliva'!$B$6:$B$257,"&lt;="&amp;$B277)</f>
        <v>0.06</v>
      </c>
      <c r="OP277" s="4">
        <f>SUMIFS('Aceite de Oliva'!OP$6:OP$257,'Aceite de Oliva'!$A$6:$A$257,"&gt;="&amp;$A277,'Aceite de Oliva'!$B$6:$B$257,"&lt;="&amp;$B277)</f>
        <v>0.88</v>
      </c>
      <c r="OT277" s="4">
        <f>SUMIFS('Aceite de Oliva'!OT$6:OT$257,'Aceite de Oliva'!$A$6:$A$257,"&gt;="&amp;$A277,'Aceite de Oliva'!$B$6:$B$257,"&lt;="&amp;$B277)</f>
        <v>0.91999999999999993</v>
      </c>
      <c r="OU277" s="4">
        <f>SUMIFS('Aceite de Oliva'!OU$6:OU$257,'Aceite de Oliva'!$A$6:$A$257,"&gt;="&amp;$A277,'Aceite de Oliva'!$B$6:$B$257,"&lt;="&amp;$B277)</f>
        <v>0.82</v>
      </c>
      <c r="OV277" s="4">
        <f>SUMIFS('Aceite de Oliva'!OV$6:OV$257,'Aceite de Oliva'!$A$6:$A$257,"&gt;="&amp;$A277,'Aceite de Oliva'!$B$6:$B$257,"&lt;="&amp;$B277)</f>
        <v>0.76</v>
      </c>
      <c r="OW277" s="4">
        <f>SUMIFS('Aceite de Oliva'!OW$6:OW$257,'Aceite de Oliva'!$A$6:$A$257,"&gt;="&amp;$A277,'Aceite de Oliva'!$B$6:$B$257,"&lt;="&amp;$B277)</f>
        <v>0</v>
      </c>
      <c r="PA277" s="4">
        <f>SUMIFS('Aceite de Oliva'!PA$6:PA$257,'Aceite de Oliva'!$A$6:$A$257,"&gt;="&amp;$A277,'Aceite de Oliva'!$B$6:$B$257,"&lt;="&amp;$B277)</f>
        <v>1.39</v>
      </c>
      <c r="PB277" s="4">
        <f>SUMIFS('Aceite de Oliva'!PB$6:PB$257,'Aceite de Oliva'!$A$6:$A$257,"&gt;="&amp;$A277,'Aceite de Oliva'!$B$6:$B$257,"&lt;="&amp;$B277)</f>
        <v>2.39</v>
      </c>
      <c r="PC277" s="4">
        <f>SUMIFS('Aceite de Oliva'!PC$6:PC$257,'Aceite de Oliva'!$A$6:$A$257,"&gt;="&amp;$A277,'Aceite de Oliva'!$B$6:$B$257,"&lt;="&amp;$B277)</f>
        <v>1.1600000000000001</v>
      </c>
      <c r="PD277" s="4">
        <f>SUMIFS('Aceite de Oliva'!PD$6:PD$257,'Aceite de Oliva'!$A$6:$A$257,"&gt;="&amp;$A277,'Aceite de Oliva'!$B$6:$B$257,"&lt;="&amp;$B277)</f>
        <v>0.37</v>
      </c>
      <c r="PH277" s="4">
        <f>SUMIFS('Aceite de Oliva'!PH$6:PH$257,'Aceite de Oliva'!$A$6:$A$257,"&gt;="&amp;$A277,'Aceite de Oliva'!$B$6:$B$257,"&lt;="&amp;$B277)</f>
        <v>0.51</v>
      </c>
      <c r="PI277" s="4">
        <f>SUMIFS('Aceite de Oliva'!PI$6:PI$257,'Aceite de Oliva'!$A$6:$A$257,"&gt;="&amp;$A277,'Aceite de Oliva'!$B$6:$B$257,"&lt;="&amp;$B277)</f>
        <v>0.62</v>
      </c>
      <c r="PJ277" s="4">
        <f>SUMIFS('Aceite de Oliva'!PJ$6:PJ$257,'Aceite de Oliva'!$A$6:$A$257,"&gt;="&amp;$A277,'Aceite de Oliva'!$B$6:$B$257,"&lt;="&amp;$B277)</f>
        <v>0.51</v>
      </c>
      <c r="PK277" s="4">
        <f>SUMIFS('Aceite de Oliva'!PK$6:PK$257,'Aceite de Oliva'!$A$6:$A$257,"&gt;="&amp;$A277,'Aceite de Oliva'!$B$6:$B$257,"&lt;="&amp;$B277)</f>
        <v>0</v>
      </c>
      <c r="PO277" s="4">
        <f>SUMIFS('Aceite de Oliva'!PO$6:PO$257,'Aceite de Oliva'!$A$6:$A$257,"&gt;="&amp;$A277,'Aceite de Oliva'!$B$6:$B$257,"&lt;="&amp;$B277)</f>
        <v>0.66</v>
      </c>
      <c r="PP277" s="4">
        <f>SUMIFS('Aceite de Oliva'!PP$6:PP$257,'Aceite de Oliva'!$A$6:$A$257,"&gt;="&amp;$A277,'Aceite de Oliva'!$B$6:$B$257,"&lt;="&amp;$B277)</f>
        <v>1.42</v>
      </c>
      <c r="PQ277" s="4">
        <f>SUMIFS('Aceite de Oliva'!PQ$6:PQ$257,'Aceite de Oliva'!$A$6:$A$257,"&gt;="&amp;$A277,'Aceite de Oliva'!$B$6:$B$257,"&lt;="&amp;$B277)</f>
        <v>0.55000000000000004</v>
      </c>
      <c r="PR277" s="4">
        <f>SUMIFS('Aceite de Oliva'!PR$6:PR$257,'Aceite de Oliva'!$A$6:$A$257,"&gt;="&amp;$A277,'Aceite de Oliva'!$B$6:$B$257,"&lt;="&amp;$B277)</f>
        <v>0</v>
      </c>
      <c r="PV277" s="4">
        <f>SUMIFS('Aceite de Oliva'!PV$6:PV$257,'Aceite de Oliva'!$A$6:$A$257,"&gt;="&amp;$A277,'Aceite de Oliva'!$B$6:$B$257,"&lt;="&amp;$B277)</f>
        <v>0.30000000000000004</v>
      </c>
      <c r="PW277" s="4">
        <f>SUMIFS('Aceite de Oliva'!PW$6:PW$257,'Aceite de Oliva'!$A$6:$A$257,"&gt;="&amp;$A277,'Aceite de Oliva'!$B$6:$B$257,"&lt;="&amp;$B277)</f>
        <v>0.52</v>
      </c>
      <c r="PX277" s="4">
        <f>SUMIFS('Aceite de Oliva'!PX$6:PX$257,'Aceite de Oliva'!$A$6:$A$257,"&gt;="&amp;$A277,'Aceite de Oliva'!$B$6:$B$257,"&lt;="&amp;$B277)</f>
        <v>0.18</v>
      </c>
      <c r="PY277" s="4">
        <f>SUMIFS('Aceite de Oliva'!PY$6:PY$257,'Aceite de Oliva'!$A$6:$A$257,"&gt;="&amp;$A277,'Aceite de Oliva'!$B$6:$B$257,"&lt;="&amp;$B277)</f>
        <v>0.53</v>
      </c>
      <c r="QC277" s="4">
        <f>SUMIFS('Aceite de Oliva'!QC$6:QC$257,'Aceite de Oliva'!$A$6:$A$257,"&gt;="&amp;$A277,'Aceite de Oliva'!$B$6:$B$257,"&lt;="&amp;$B277)</f>
        <v>1.3499999999999999</v>
      </c>
      <c r="QD277" s="4">
        <f>SUMIFS('Aceite de Oliva'!QD$6:QD$257,'Aceite de Oliva'!$A$6:$A$257,"&gt;="&amp;$A277,'Aceite de Oliva'!$B$6:$B$257,"&lt;="&amp;$B277)</f>
        <v>1.23</v>
      </c>
      <c r="QE277" s="4">
        <f>SUMIFS('Aceite de Oliva'!QE$6:QE$257,'Aceite de Oliva'!$A$6:$A$257,"&gt;="&amp;$A277,'Aceite de Oliva'!$B$6:$B$257,"&lt;="&amp;$B277)</f>
        <v>1.5099999999999998</v>
      </c>
      <c r="QF277" s="4">
        <f>SUMIFS('Aceite de Oliva'!QF$6:QF$257,'Aceite de Oliva'!$A$6:$A$257,"&gt;="&amp;$A277,'Aceite de Oliva'!$B$6:$B$257,"&lt;="&amp;$B277)</f>
        <v>0.54</v>
      </c>
      <c r="QJ277" s="4">
        <f>SUMIFS('Aceite de Oliva'!QJ$6:QJ$257,'Aceite de Oliva'!$A$6:$A$257,"&gt;="&amp;$A277,'Aceite de Oliva'!$B$6:$B$257,"&lt;="&amp;$B277)</f>
        <v>1.53</v>
      </c>
      <c r="QK277" s="4">
        <f>SUMIFS('Aceite de Oliva'!QK$6:QK$257,'Aceite de Oliva'!$A$6:$A$257,"&gt;="&amp;$A277,'Aceite de Oliva'!$B$6:$B$257,"&lt;="&amp;$B277)</f>
        <v>0.95</v>
      </c>
      <c r="QL277" s="4">
        <f>SUMIFS('Aceite de Oliva'!QL$6:QL$257,'Aceite de Oliva'!$A$6:$A$257,"&gt;="&amp;$A277,'Aceite de Oliva'!$B$6:$B$257,"&lt;="&amp;$B277)</f>
        <v>1.99</v>
      </c>
      <c r="QM277" s="4">
        <f>SUMIFS('Aceite de Oliva'!QM$6:QM$257,'Aceite de Oliva'!$A$6:$A$257,"&gt;="&amp;$A277,'Aceite de Oliva'!$B$6:$B$257,"&lt;="&amp;$B277)</f>
        <v>0.97</v>
      </c>
      <c r="QQ277" s="4">
        <f>SUMIFS('Aceite de Oliva'!QQ$6:QQ$257,'Aceite de Oliva'!$A$6:$A$257,"&gt;="&amp;$A277,'Aceite de Oliva'!$B$6:$B$257,"&lt;="&amp;$B277)</f>
        <v>4.62</v>
      </c>
      <c r="QR277" s="4">
        <f>SUMIFS('Aceite de Oliva'!QR$6:QR$257,'Aceite de Oliva'!$A$6:$A$257,"&gt;="&amp;$A277,'Aceite de Oliva'!$B$6:$B$257,"&lt;="&amp;$B277)</f>
        <v>6.85</v>
      </c>
      <c r="QS277" s="4">
        <f>SUMIFS('Aceite de Oliva'!QS$6:QS$257,'Aceite de Oliva'!$A$6:$A$257,"&gt;="&amp;$A277,'Aceite de Oliva'!$B$6:$B$257,"&lt;="&amp;$B277)</f>
        <v>4.5999999999999996</v>
      </c>
      <c r="QT277" s="4">
        <f>SUMIFS('Aceite de Oliva'!QT$6:QT$257,'Aceite de Oliva'!$A$6:$A$257,"&gt;="&amp;$A277,'Aceite de Oliva'!$B$6:$B$257,"&lt;="&amp;$B277)</f>
        <v>1.65</v>
      </c>
      <c r="QX277" s="4">
        <f>SUMIFS('Aceite de Oliva'!QX$6:QX$257,'Aceite de Oliva'!$A$6:$A$257,"&gt;="&amp;$A277,'Aceite de Oliva'!$B$6:$B$257,"&lt;="&amp;$B277)</f>
        <v>1.06</v>
      </c>
      <c r="QY277" s="4">
        <f>SUMIFS('Aceite de Oliva'!QY$6:QY$257,'Aceite de Oliva'!$A$6:$A$257,"&gt;="&amp;$A277,'Aceite de Oliva'!$B$6:$B$257,"&lt;="&amp;$B277)</f>
        <v>1.91</v>
      </c>
      <c r="QZ277" s="4">
        <f>SUMIFS('Aceite de Oliva'!QZ$6:QZ$257,'Aceite de Oliva'!$A$6:$A$257,"&gt;="&amp;$A277,'Aceite de Oliva'!$B$6:$B$257,"&lt;="&amp;$B277)</f>
        <v>0.45</v>
      </c>
      <c r="RA277" s="4">
        <f>SUMIFS('Aceite de Oliva'!RA$6:RA$257,'Aceite de Oliva'!$A$6:$A$257,"&gt;="&amp;$A277,'Aceite de Oliva'!$B$6:$B$257,"&lt;="&amp;$B277)</f>
        <v>0.51</v>
      </c>
      <c r="RE277" s="4">
        <f>SUMIFS('Aceite de Oliva'!RE$6:RE$257,'Aceite de Oliva'!$A$6:$A$257,"&gt;="&amp;$A277,'Aceite de Oliva'!$B$6:$B$257,"&lt;="&amp;$B277)</f>
        <v>2.5999999999999996</v>
      </c>
      <c r="RF277" s="4">
        <f>SUMIFS('Aceite de Oliva'!RF$6:RF$257,'Aceite de Oliva'!$A$6:$A$257,"&gt;="&amp;$A277,'Aceite de Oliva'!$B$6:$B$257,"&lt;="&amp;$B277)</f>
        <v>6.7700000000000005</v>
      </c>
      <c r="RG277" s="4">
        <f>SUMIFS('Aceite de Oliva'!RG$6:RG$257,'Aceite de Oliva'!$A$6:$A$257,"&gt;="&amp;$A277,'Aceite de Oliva'!$B$6:$B$257,"&lt;="&amp;$B277)</f>
        <v>1.4200000000000002</v>
      </c>
      <c r="RH277" s="4">
        <f>SUMIFS('Aceite de Oliva'!RH$6:RH$257,'Aceite de Oliva'!$A$6:$A$257,"&gt;="&amp;$A277,'Aceite de Oliva'!$B$6:$B$257,"&lt;="&amp;$B277)</f>
        <v>1.58</v>
      </c>
      <c r="RL277" s="4">
        <f>SUMIFS('Aceite de Oliva'!RL$6:RL$257,'Aceite de Oliva'!$A$6:$A$257,"&gt;="&amp;$A277,'Aceite de Oliva'!$B$6:$B$257,"&lt;="&amp;$B277)</f>
        <v>3.21</v>
      </c>
      <c r="RM277" s="4">
        <f>SUMIFS('Aceite de Oliva'!RM$6:RM$257,'Aceite de Oliva'!$A$6:$A$257,"&gt;="&amp;$A277,'Aceite de Oliva'!$B$6:$B$257,"&lt;="&amp;$B277)</f>
        <v>8.5</v>
      </c>
      <c r="RN277" s="4">
        <f>SUMIFS('Aceite de Oliva'!RN$6:RN$257,'Aceite de Oliva'!$A$6:$A$257,"&gt;="&amp;$A277,'Aceite de Oliva'!$B$6:$B$257,"&lt;="&amp;$B277)</f>
        <v>1.0900000000000001</v>
      </c>
      <c r="RO277" s="4">
        <f>SUMIFS('Aceite de Oliva'!RO$6:RO$257,'Aceite de Oliva'!$A$6:$A$257,"&gt;="&amp;$A277,'Aceite de Oliva'!$B$6:$B$257,"&lt;="&amp;$B277)</f>
        <v>2.61</v>
      </c>
    </row>
    <row r="278" spans="1:483" x14ac:dyDescent="0.25">
      <c r="A278" s="9">
        <f>'TAM Aceite de Oliva'!B26</f>
        <v>4.7</v>
      </c>
      <c r="B278" s="9">
        <f>'TAM Aceite de Oliva'!C26</f>
        <v>4.8</v>
      </c>
      <c r="C278" s="9"/>
      <c r="D278" s="4">
        <f>SUMIFS('Aceite de Oliva'!D$6:D$257,'Aceite de Oliva'!$A$6:$A$257,"&gt;="&amp;$A278,'Aceite de Oliva'!$B$6:$B$257,"&lt;="&amp;$B278)</f>
        <v>1.81</v>
      </c>
      <c r="E278" s="4">
        <f>SUMIFS('Aceite de Oliva'!E$6:E$257,'Aceite de Oliva'!$A$6:$A$257,"&gt;="&amp;$A278,'Aceite de Oliva'!$B$6:$B$257,"&lt;="&amp;$B278)</f>
        <v>2.59</v>
      </c>
      <c r="F278" s="4">
        <f>SUMIFS('Aceite de Oliva'!F$6:F$257,'Aceite de Oliva'!$A$6:$A$257,"&gt;="&amp;$A278,'Aceite de Oliva'!$B$6:$B$257,"&lt;="&amp;$B278)</f>
        <v>1.74</v>
      </c>
      <c r="G278" s="4">
        <f>SUMIFS('Aceite de Oliva'!G$6:G$257,'Aceite de Oliva'!$A$6:$A$257,"&gt;="&amp;$A278,'Aceite de Oliva'!$B$6:$B$257,"&lt;="&amp;$B278)</f>
        <v>1.55</v>
      </c>
      <c r="H278" s="9"/>
      <c r="I278" s="9"/>
      <c r="J278" s="9"/>
      <c r="K278" s="4">
        <f>SUMIFS('Aceite de Oliva'!K$6:K$257,'Aceite de Oliva'!$A$6:$A$257,"&gt;="&amp;$A278,'Aceite de Oliva'!$B$6:$B$257,"&lt;="&amp;$B278)</f>
        <v>1.79</v>
      </c>
      <c r="L278" s="4">
        <f>SUMIFS('Aceite de Oliva'!L$6:L$257,'Aceite de Oliva'!$A$6:$A$257,"&gt;="&amp;$A278,'Aceite de Oliva'!$B$6:$B$257,"&lt;="&amp;$B278)</f>
        <v>3.58</v>
      </c>
      <c r="M278" s="4">
        <f>SUMIFS('Aceite de Oliva'!M$6:M$257,'Aceite de Oliva'!$A$6:$A$257,"&gt;="&amp;$A278,'Aceite de Oliva'!$B$6:$B$257,"&lt;="&amp;$B278)</f>
        <v>1.81</v>
      </c>
      <c r="N278" s="4">
        <f>SUMIFS('Aceite de Oliva'!N$6:N$257,'Aceite de Oliva'!$A$6:$A$257,"&gt;="&amp;$A278,'Aceite de Oliva'!$B$6:$B$257,"&lt;="&amp;$B278)</f>
        <v>0.33</v>
      </c>
      <c r="O278" s="9"/>
      <c r="P278" s="9"/>
      <c r="Q278" s="9"/>
      <c r="R278" s="4">
        <f>SUMIFS('Aceite de Oliva'!R$6:R$257,'Aceite de Oliva'!$A$6:$A$257,"&gt;="&amp;$A278,'Aceite de Oliva'!$B$6:$B$257,"&lt;="&amp;$B278)</f>
        <v>2.8400000000000003</v>
      </c>
      <c r="S278" s="4">
        <f>SUMIFS('Aceite de Oliva'!S$6:S$257,'Aceite de Oliva'!$A$6:$A$257,"&gt;="&amp;$A278,'Aceite de Oliva'!$B$6:$B$257,"&lt;="&amp;$B278)</f>
        <v>4.67</v>
      </c>
      <c r="T278" s="4">
        <f>SUMIFS('Aceite de Oliva'!T$6:T$257,'Aceite de Oliva'!$A$6:$A$257,"&gt;="&amp;$A278,'Aceite de Oliva'!$B$6:$B$257,"&lt;="&amp;$B278)</f>
        <v>2.9899999999999998</v>
      </c>
      <c r="U278" s="4">
        <f>SUMIFS('Aceite de Oliva'!U$6:U$257,'Aceite de Oliva'!$A$6:$A$257,"&gt;="&amp;$A278,'Aceite de Oliva'!$B$6:$B$257,"&lt;="&amp;$B278)</f>
        <v>1.25</v>
      </c>
      <c r="V278" s="9"/>
      <c r="W278" s="9"/>
      <c r="X278" s="9"/>
      <c r="Y278" s="4">
        <f>SUMIFS('Aceite de Oliva'!Y$6:Y$257,'Aceite de Oliva'!$A$6:$A$257,"&gt;="&amp;$A278,'Aceite de Oliva'!$B$6:$B$257,"&lt;="&amp;$B278)</f>
        <v>1.6</v>
      </c>
      <c r="Z278" s="4">
        <f>SUMIFS('Aceite de Oliva'!Z$6:Z$257,'Aceite de Oliva'!$A$6:$A$257,"&gt;="&amp;$A278,'Aceite de Oliva'!$B$6:$B$257,"&lt;="&amp;$B278)</f>
        <v>5.98</v>
      </c>
      <c r="AA278" s="4">
        <f>SUMIFS('Aceite de Oliva'!AA$6:AA$257,'Aceite de Oliva'!$A$6:$A$257,"&gt;="&amp;$A278,'Aceite de Oliva'!$B$6:$B$257,"&lt;="&amp;$B278)</f>
        <v>0.54</v>
      </c>
      <c r="AB278" s="4">
        <f>SUMIFS('Aceite de Oliva'!AB$6:AB$257,'Aceite de Oliva'!$A$6:$A$257,"&gt;="&amp;$A278,'Aceite de Oliva'!$B$6:$B$257,"&lt;="&amp;$B278)</f>
        <v>1.05</v>
      </c>
      <c r="AC278" s="9"/>
      <c r="AD278" s="9"/>
      <c r="AE278" s="9"/>
      <c r="AF278" s="4">
        <f>SUMIFS('Aceite de Oliva'!AF$6:AF$257,'Aceite de Oliva'!$A$6:$A$257,"&gt;="&amp;$A278,'Aceite de Oliva'!$B$6:$B$257,"&lt;="&amp;$B278)</f>
        <v>2.44</v>
      </c>
      <c r="AG278" s="4">
        <f>SUMIFS('Aceite de Oliva'!AG$6:AG$257,'Aceite de Oliva'!$A$6:$A$257,"&gt;="&amp;$A278,'Aceite de Oliva'!$B$6:$B$257,"&lt;="&amp;$B278)</f>
        <v>2.9800000000000004</v>
      </c>
      <c r="AH278" s="4">
        <f>SUMIFS('Aceite de Oliva'!AH$6:AH$257,'Aceite de Oliva'!$A$6:$A$257,"&gt;="&amp;$A278,'Aceite de Oliva'!$B$6:$B$257,"&lt;="&amp;$B278)</f>
        <v>3.77</v>
      </c>
      <c r="AI278" s="4">
        <f>SUMIFS('Aceite de Oliva'!AI$6:AI$257,'Aceite de Oliva'!$A$6:$A$257,"&gt;="&amp;$A278,'Aceite de Oliva'!$B$6:$B$257,"&lt;="&amp;$B278)</f>
        <v>0</v>
      </c>
      <c r="AJ278" s="9"/>
      <c r="AK278" s="9"/>
      <c r="AL278" s="9"/>
      <c r="AM278" s="4">
        <f>SUMIFS('Aceite de Oliva'!AM$6:AM$257,'Aceite de Oliva'!$A$6:$A$257,"&gt;="&amp;$A278,'Aceite de Oliva'!$B$6:$B$257,"&lt;="&amp;$B278)</f>
        <v>2.33</v>
      </c>
      <c r="AN278" s="4">
        <f>SUMIFS('Aceite de Oliva'!AN$6:AN$257,'Aceite de Oliva'!$A$6:$A$257,"&gt;="&amp;$A278,'Aceite de Oliva'!$B$6:$B$257,"&lt;="&amp;$B278)</f>
        <v>1.57</v>
      </c>
      <c r="AO278" s="4">
        <f>SUMIFS('Aceite de Oliva'!AO$6:AO$257,'Aceite de Oliva'!$A$6:$A$257,"&gt;="&amp;$A278,'Aceite de Oliva'!$B$6:$B$257,"&lt;="&amp;$B278)</f>
        <v>3.4099999999999997</v>
      </c>
      <c r="AP278" s="4">
        <f>SUMIFS('Aceite de Oliva'!AP$6:AP$257,'Aceite de Oliva'!$A$6:$A$257,"&gt;="&amp;$A278,'Aceite de Oliva'!$B$6:$B$257,"&lt;="&amp;$B278)</f>
        <v>0.16</v>
      </c>
      <c r="AQ278" s="9"/>
      <c r="AR278" s="9"/>
      <c r="AT278" s="4">
        <f>SUMIFS('Aceite de Oliva'!AT$6:AT$257,'Aceite de Oliva'!$A$6:$A$257,"&gt;="&amp;$A278,'Aceite de Oliva'!$B$6:$B$257,"&lt;="&amp;$B278)</f>
        <v>3.72</v>
      </c>
      <c r="AU278" s="4">
        <f>SUMIFS('Aceite de Oliva'!AU$6:AU$257,'Aceite de Oliva'!$A$6:$A$257,"&gt;="&amp;$A278,'Aceite de Oliva'!$B$6:$B$257,"&lt;="&amp;$B278)</f>
        <v>3.38</v>
      </c>
      <c r="AV278" s="4">
        <f>SUMIFS('Aceite de Oliva'!AV$6:AV$257,'Aceite de Oliva'!$A$6:$A$257,"&gt;="&amp;$A278,'Aceite de Oliva'!$B$6:$B$257,"&lt;="&amp;$B278)</f>
        <v>5.29</v>
      </c>
      <c r="AW278" s="4">
        <f>SUMIFS('Aceite de Oliva'!AW$6:AW$257,'Aceite de Oliva'!$A$6:$A$257,"&gt;="&amp;$A278,'Aceite de Oliva'!$B$6:$B$257,"&lt;="&amp;$B278)</f>
        <v>0.66</v>
      </c>
      <c r="BA278" s="4">
        <f>SUMIFS('Aceite de Oliva'!BA$6:BA$257,'Aceite de Oliva'!$A$6:$A$257,"&gt;="&amp;A278,'Aceite de Oliva'!$B$6:$B$257,"&lt;="&amp;B278)</f>
        <v>1.69</v>
      </c>
      <c r="BB278" s="4">
        <f>SUMIFS('Aceite de Oliva'!BB$6:BB$257,'Aceite de Oliva'!$A$6:$A$257,"&gt;="&amp;$A278,'Aceite de Oliva'!$B$6:$B$257,"&lt;="&amp;$B278)</f>
        <v>2.04</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1.2100000000000002</v>
      </c>
      <c r="BI278" s="4">
        <f>SUMIFS('Aceite de Oliva'!BI$6:BI$257,'Aceite de Oliva'!$A$6:$A$257,"&gt;="&amp;$A278,'Aceite de Oliva'!$B$6:$B$257,"&lt;="&amp;$B278)</f>
        <v>1.88</v>
      </c>
      <c r="BJ278" s="4">
        <f>SUMIFS('Aceite de Oliva'!BJ$6:BJ$257,'Aceite de Oliva'!$A$6:$A$257,"&gt;="&amp;$A278,'Aceite de Oliva'!$B$6:$B$257,"&lt;="&amp;$B278)</f>
        <v>1.73</v>
      </c>
      <c r="BK278" s="4">
        <f>SUMIFS('Aceite de Oliva'!BK$6:BK$257,'Aceite de Oliva'!$A$6:$A$257,"&gt;="&amp;$A278,'Aceite de Oliva'!$B$6:$B$257,"&lt;="&amp;$B278)</f>
        <v>0.1</v>
      </c>
      <c r="BO278" s="4">
        <f>SUMIFS('Aceite de Oliva'!BO$6:BO$257,'Aceite de Oliva'!$A$6:$A$257,"&gt;="&amp;$A278,'Aceite de Oliva'!$B$6:$B$257,"&lt;="&amp;$B278)</f>
        <v>1.29</v>
      </c>
      <c r="BP278" s="4">
        <f>SUMIFS('Aceite de Oliva'!BP$6:BP$257,'Aceite de Oliva'!$A$6:$A$257,"&gt;="&amp;$A278,'Aceite de Oliva'!$B$6:$B$257,"&lt;="&amp;$B278)</f>
        <v>0.82</v>
      </c>
      <c r="BQ278" s="4">
        <f>SUMIFS('Aceite de Oliva'!BQ$6:BQ$257,'Aceite de Oliva'!$A$6:$A$257,"&gt;="&amp;$A278,'Aceite de Oliva'!$B$6:$B$257,"&lt;="&amp;$B278)</f>
        <v>2.2599999999999998</v>
      </c>
      <c r="BR278" s="4">
        <f>SUMIFS('Aceite de Oliva'!BR$6:BR$257,'Aceite de Oliva'!$A$6:$A$257,"&gt;="&amp;$A278,'Aceite de Oliva'!$B$6:$B$257,"&lt;="&amp;$B278)</f>
        <v>0</v>
      </c>
      <c r="BV278" s="4">
        <f>SUMIFS('Aceite de Oliva'!BV$6:BV$257,'Aceite de Oliva'!$A$6:$A$257,"&gt;="&amp;$A278,'Aceite de Oliva'!$B$6:$B$257,"&lt;="&amp;$B278)</f>
        <v>0.56999999999999995</v>
      </c>
      <c r="BW278" s="4">
        <f>SUMIFS('Aceite de Oliva'!BW$6:BW$257,'Aceite de Oliva'!$A$6:$A$257,"&gt;="&amp;$A278,'Aceite de Oliva'!$B$6:$B$257,"&lt;="&amp;$B278)</f>
        <v>0.25</v>
      </c>
      <c r="BX278" s="4">
        <f>SUMIFS('Aceite de Oliva'!BX$6:BX$257,'Aceite de Oliva'!$A$6:$A$257,"&gt;="&amp;$A278,'Aceite de Oliva'!$B$6:$B$257,"&lt;="&amp;$B278)</f>
        <v>1.02</v>
      </c>
      <c r="BY278" s="4">
        <f>SUMIFS('Aceite de Oliva'!BY$6:BY$257,'Aceite de Oliva'!$A$6:$A$257,"&gt;="&amp;$A278,'Aceite de Oliva'!$B$6:$B$257,"&lt;="&amp;$B278)</f>
        <v>0</v>
      </c>
      <c r="CC278" s="4">
        <f>SUMIFS('Aceite de Oliva'!CC$6:CC$257,'Aceite de Oliva'!$A$6:$A$257,"&gt;="&amp;$A278,'Aceite de Oliva'!$B$6:$B$257,"&lt;="&amp;$B278)</f>
        <v>0.94</v>
      </c>
      <c r="CD278" s="4">
        <f>SUMIFS('Aceite de Oliva'!CD$6:CD$257,'Aceite de Oliva'!$A$6:$A$257,"&gt;="&amp;$A278,'Aceite de Oliva'!$B$6:$B$257,"&lt;="&amp;$B278)</f>
        <v>0.6</v>
      </c>
      <c r="CE278" s="4">
        <f>SUMIFS('Aceite de Oliva'!CE$6:CE$257,'Aceite de Oliva'!$A$6:$A$257,"&gt;="&amp;$A278,'Aceite de Oliva'!$B$6:$B$257,"&lt;="&amp;$B278)</f>
        <v>1.34</v>
      </c>
      <c r="CF278" s="4">
        <f>SUMIFS('Aceite de Oliva'!CF$6:CF$257,'Aceite de Oliva'!$A$6:$A$257,"&gt;="&amp;$A278,'Aceite de Oliva'!$B$6:$B$257,"&lt;="&amp;$B278)</f>
        <v>0</v>
      </c>
      <c r="CJ278" s="4">
        <f>SUMIFS('Aceite de Oliva'!CJ$6:CJ$257,'Aceite de Oliva'!$A$6:$A$257,"&gt;="&amp;$A278,'Aceite de Oliva'!$B$6:$B$257,"&lt;="&amp;$B278)</f>
        <v>1.1399999999999999</v>
      </c>
      <c r="CK278" s="4">
        <f>SUMIFS('Aceite de Oliva'!CK$6:CK$257,'Aceite de Oliva'!$A$6:$A$257,"&gt;="&amp;$A278,'Aceite de Oliva'!$B$6:$B$257,"&lt;="&amp;$B278)</f>
        <v>0.15</v>
      </c>
      <c r="CL278" s="4">
        <f>SUMIFS('Aceite de Oliva'!CL$6:CL$257,'Aceite de Oliva'!$A$6:$A$257,"&gt;="&amp;$A278,'Aceite de Oliva'!$B$6:$B$257,"&lt;="&amp;$B278)</f>
        <v>2.11</v>
      </c>
      <c r="CM278" s="4">
        <f>SUMIFS('Aceite de Oliva'!CM$6:CM$257,'Aceite de Oliva'!$A$6:$A$257,"&gt;="&amp;$A278,'Aceite de Oliva'!$B$6:$B$257,"&lt;="&amp;$B278)</f>
        <v>0</v>
      </c>
      <c r="CQ278" s="4">
        <f>SUMIFS('Aceite de Oliva'!CQ$6:CQ$257,'Aceite de Oliva'!$A$6:$A$257,"&gt;="&amp;$A278,'Aceite de Oliva'!$B$6:$B$257,"&lt;="&amp;$B278)</f>
        <v>0.16</v>
      </c>
      <c r="CR278" s="4">
        <f>SUMIFS('Aceite de Oliva'!CR$6:CR$257,'Aceite de Oliva'!$A$6:$A$257,"&gt;="&amp;$A278,'Aceite de Oliva'!$B$6:$B$257,"&lt;="&amp;$B278)</f>
        <v>0</v>
      </c>
      <c r="CS278" s="4">
        <f>SUMIFS('Aceite de Oliva'!CS$6:CS$257,'Aceite de Oliva'!$A$6:$A$257,"&gt;="&amp;$A278,'Aceite de Oliva'!$B$6:$B$257,"&lt;="&amp;$B278)</f>
        <v>0.27</v>
      </c>
      <c r="CT278" s="4">
        <f>SUMIFS('Aceite de Oliva'!CT$6:CT$257,'Aceite de Oliva'!$A$6:$A$257,"&gt;="&amp;$A278,'Aceite de Oliva'!$B$6:$B$257,"&lt;="&amp;$B278)</f>
        <v>0</v>
      </c>
      <c r="CX278" s="4">
        <f>SUMIFS('Aceite de Oliva'!CX$6:CX$257,'Aceite de Oliva'!$A$6:$A$257,"&gt;="&amp;$A278,'Aceite de Oliva'!$B$6:$B$257,"&lt;="&amp;$B278)</f>
        <v>0.25</v>
      </c>
      <c r="CY278" s="4">
        <f>SUMIFS('Aceite de Oliva'!CY$6:CY$257,'Aceite de Oliva'!$A$6:$A$257,"&gt;="&amp;$A278,'Aceite de Oliva'!$B$6:$B$257,"&lt;="&amp;$B278)</f>
        <v>0</v>
      </c>
      <c r="CZ278" s="4">
        <f>SUMIFS('Aceite de Oliva'!CZ$6:CZ$257,'Aceite de Oliva'!$A$6:$A$257,"&gt;="&amp;$A278,'Aceite de Oliva'!$B$6:$B$257,"&lt;="&amp;$B278)</f>
        <v>0.45</v>
      </c>
      <c r="DA278" s="4">
        <f>SUMIFS('Aceite de Oliva'!DA$6:DA$257,'Aceite de Oliva'!$A$6:$A$257,"&gt;="&amp;$A278,'Aceite de Oliva'!$B$6:$B$257,"&lt;="&amp;$B278)</f>
        <v>0</v>
      </c>
      <c r="DE278" s="4">
        <f>SUMIFS('Aceite de Oliva'!DE$6:DE$257,'Aceite de Oliva'!$A$6:$A$257,"&gt;="&amp;$A278,'Aceite de Oliva'!$B$6:$B$257,"&lt;="&amp;$B278)</f>
        <v>0.47</v>
      </c>
      <c r="DF278" s="4">
        <f>SUMIFS('Aceite de Oliva'!DF$6:DF$257,'Aceite de Oliva'!$A$6:$A$257,"&gt;="&amp;$A278,'Aceite de Oliva'!$B$6:$B$257,"&lt;="&amp;$B278)</f>
        <v>0.28000000000000003</v>
      </c>
      <c r="DG278" s="4">
        <f>SUMIFS('Aceite de Oliva'!DG$6:DG$257,'Aceite de Oliva'!$A$6:$A$257,"&gt;="&amp;$A278,'Aceite de Oliva'!$B$6:$B$257,"&lt;="&amp;$B278)</f>
        <v>0.8</v>
      </c>
      <c r="DH278" s="4">
        <f>SUMIFS('Aceite de Oliva'!DH$6:DH$257,'Aceite de Oliva'!$A$6:$A$257,"&gt;="&amp;$A278,'Aceite de Oliva'!$B$6:$B$257,"&lt;="&amp;$B278)</f>
        <v>0</v>
      </c>
      <c r="DL278" s="4">
        <f>SUMIFS('Aceite de Oliva'!DL$6:DL$257,'Aceite de Oliva'!$A$6:$A$257,"&gt;="&amp;$A278,'Aceite de Oliva'!$B$6:$B$257,"&lt;="&amp;$B278)</f>
        <v>1.29</v>
      </c>
      <c r="DM278" s="4">
        <f>SUMIFS('Aceite de Oliva'!DM$6:DM$257,'Aceite de Oliva'!$A$6:$A$257,"&gt;="&amp;$A278,'Aceite de Oliva'!$B$6:$B$257,"&lt;="&amp;$B278)</f>
        <v>0.2</v>
      </c>
      <c r="DN278" s="4">
        <f>SUMIFS('Aceite de Oliva'!DN$6:DN$257,'Aceite de Oliva'!$A$6:$A$257,"&gt;="&amp;$A278,'Aceite de Oliva'!$B$6:$B$257,"&lt;="&amp;$B278)</f>
        <v>1.97</v>
      </c>
      <c r="DO278" s="4">
        <f>SUMIFS('Aceite de Oliva'!DO$6:DO$257,'Aceite de Oliva'!$A$6:$A$257,"&gt;="&amp;$A278,'Aceite de Oliva'!$B$6:$B$257,"&lt;="&amp;$B278)</f>
        <v>0.65</v>
      </c>
      <c r="DS278" s="4">
        <f>SUMIFS('Aceite de Oliva'!DS$6:DS$257,'Aceite de Oliva'!$A$6:$A$257,"&gt;="&amp;$A278,'Aceite de Oliva'!$B$6:$B$257,"&lt;="&amp;$B278)</f>
        <v>1.21</v>
      </c>
      <c r="DT278" s="4">
        <f>SUMIFS('Aceite de Oliva'!DT$6:DT$257,'Aceite de Oliva'!$A$6:$A$257,"&gt;="&amp;$A278,'Aceite de Oliva'!$B$6:$B$257,"&lt;="&amp;$B278)</f>
        <v>1.1000000000000001</v>
      </c>
      <c r="DU278" s="4">
        <f>SUMIFS('Aceite de Oliva'!DU$6:DU$257,'Aceite de Oliva'!$A$6:$A$257,"&gt;="&amp;$A278,'Aceite de Oliva'!$B$6:$B$257,"&lt;="&amp;$B278)</f>
        <v>1.58</v>
      </c>
      <c r="DV278" s="4">
        <f>SUMIFS('Aceite de Oliva'!DV$6:DV$257,'Aceite de Oliva'!$A$6:$A$257,"&gt;="&amp;$A278,'Aceite de Oliva'!$B$6:$B$257,"&lt;="&amp;$B278)</f>
        <v>0</v>
      </c>
      <c r="DZ278" s="4">
        <f>SUMIFS('Aceite de Oliva'!DZ$6:DZ$257,'Aceite de Oliva'!$A$6:$A$257,"&gt;="&amp;$A278,'Aceite de Oliva'!$B$6:$B$257,"&lt;="&amp;$B278)</f>
        <v>0.46</v>
      </c>
      <c r="EA278" s="4">
        <f>SUMIFS('Aceite de Oliva'!EA$6:EA$257,'Aceite de Oliva'!$A$6:$A$257,"&gt;="&amp;$A278,'Aceite de Oliva'!$B$6:$B$257,"&lt;="&amp;$B278)</f>
        <v>0.34</v>
      </c>
      <c r="EB278" s="4">
        <f>SUMIFS('Aceite de Oliva'!EB$6:EB$257,'Aceite de Oliva'!$A$6:$A$257,"&gt;="&amp;$A278,'Aceite de Oliva'!$B$6:$B$257,"&lt;="&amp;$B278)</f>
        <v>0.68</v>
      </c>
      <c r="EC278" s="4">
        <f>SUMIFS('Aceite de Oliva'!EC$6:EC$257,'Aceite de Oliva'!$A$6:$A$257,"&gt;="&amp;$A278,'Aceite de Oliva'!$B$6:$B$257,"&lt;="&amp;$B278)</f>
        <v>0</v>
      </c>
      <c r="EG278" s="4">
        <f>SUMIFS('Aceite de Oliva'!EG$6:EG$257,'Aceite de Oliva'!$A$6:$A$257,"&gt;="&amp;$A278,'Aceite de Oliva'!$B$6:$B$257,"&lt;="&amp;$B278)</f>
        <v>0.55000000000000004</v>
      </c>
      <c r="EH278" s="4">
        <f>SUMIFS('Aceite de Oliva'!EH$6:EH$257,'Aceite de Oliva'!$A$6:$A$257,"&gt;="&amp;$A278,'Aceite de Oliva'!$B$6:$B$257,"&lt;="&amp;$B278)</f>
        <v>0.14000000000000001</v>
      </c>
      <c r="EI278" s="4">
        <f>SUMIFS('Aceite de Oliva'!EI$6:EI$257,'Aceite de Oliva'!$A$6:$A$257,"&gt;="&amp;$A278,'Aceite de Oliva'!$B$6:$B$257,"&lt;="&amp;$B278)</f>
        <v>0.88</v>
      </c>
      <c r="EJ278" s="4">
        <f>SUMIFS('Aceite de Oliva'!EJ$6:EJ$257,'Aceite de Oliva'!$A$6:$A$257,"&gt;="&amp;$A278,'Aceite de Oliva'!$B$6:$B$257,"&lt;="&amp;$B278)</f>
        <v>0</v>
      </c>
      <c r="EN278" s="4">
        <f>SUMIFS('Aceite de Oliva'!EN$6:EN$257,'Aceite de Oliva'!$A$6:$A$257,"&gt;="&amp;$A278,'Aceite de Oliva'!$B$6:$B$257,"&lt;="&amp;$B278)</f>
        <v>0.16</v>
      </c>
      <c r="EO278" s="4">
        <f>SUMIFS('Aceite de Oliva'!EO$6:EO$257,'Aceite de Oliva'!$A$6:$A$257,"&gt;="&amp;$A278,'Aceite de Oliva'!$B$6:$B$257,"&lt;="&amp;$B278)</f>
        <v>0</v>
      </c>
      <c r="EP278" s="4">
        <f>SUMIFS('Aceite de Oliva'!EP$6:EP$257,'Aceite de Oliva'!$A$6:$A$257,"&gt;="&amp;$A278,'Aceite de Oliva'!$B$6:$B$257,"&lt;="&amp;$B278)</f>
        <v>0.26</v>
      </c>
      <c r="EQ278" s="4">
        <f>SUMIFS('Aceite de Oliva'!EQ$6:EQ$257,'Aceite de Oliva'!$A$6:$A$257,"&gt;="&amp;$A278,'Aceite de Oliva'!$B$6:$B$257,"&lt;="&amp;$B278)</f>
        <v>0</v>
      </c>
      <c r="EU278" s="4">
        <f>SUMIFS('Aceite de Oliva'!EU$6:EU$257,'Aceite de Oliva'!$A$6:$A$257,"&gt;="&amp;$A278,'Aceite de Oliva'!$B$6:$B$257,"&lt;="&amp;$B278)</f>
        <v>0.47</v>
      </c>
      <c r="EV278" s="4">
        <f>SUMIFS('Aceite de Oliva'!EV$6:EV$257,'Aceite de Oliva'!$A$6:$A$257,"&gt;="&amp;$A278,'Aceite de Oliva'!$B$6:$B$257,"&lt;="&amp;$B278)</f>
        <v>0</v>
      </c>
      <c r="EW278" s="4">
        <f>SUMIFS('Aceite de Oliva'!EW$6:EW$257,'Aceite de Oliva'!$A$6:$A$257,"&gt;="&amp;$A278,'Aceite de Oliva'!$B$6:$B$257,"&lt;="&amp;$B278)</f>
        <v>0.77</v>
      </c>
      <c r="EX278" s="4">
        <f>SUMIFS('Aceite de Oliva'!EX$6:EX$257,'Aceite de Oliva'!$A$6:$A$257,"&gt;="&amp;$A278,'Aceite de Oliva'!$B$6:$B$257,"&lt;="&amp;$B278)</f>
        <v>0</v>
      </c>
      <c r="FB278" s="4">
        <f>SUMIFS('Aceite de Oliva'!FB$6:FB$257,'Aceite de Oliva'!$A$6:$A$257,"&gt;="&amp;$A278,'Aceite de Oliva'!$B$6:$B$257,"&lt;="&amp;$B278)</f>
        <v>0.39</v>
      </c>
      <c r="FC278" s="4">
        <f>SUMIFS('Aceite de Oliva'!FC$6:FC$257,'Aceite de Oliva'!$A$6:$A$257,"&gt;="&amp;$A278,'Aceite de Oliva'!$B$6:$B$257,"&lt;="&amp;$B278)</f>
        <v>0</v>
      </c>
      <c r="FD278" s="4">
        <f>SUMIFS('Aceite de Oliva'!FD$6:FD$257,'Aceite de Oliva'!$A$6:$A$257,"&gt;="&amp;$A278,'Aceite de Oliva'!$B$6:$B$257,"&lt;="&amp;$B278)</f>
        <v>0.23</v>
      </c>
      <c r="FE278" s="4">
        <f>SUMIFS('Aceite de Oliva'!FE$6:FE$257,'Aceite de Oliva'!$A$6:$A$257,"&gt;="&amp;$A278,'Aceite de Oliva'!$B$6:$B$257,"&lt;="&amp;$B278)</f>
        <v>0</v>
      </c>
      <c r="FI278" s="4">
        <f>SUMIFS('Aceite de Oliva'!FI$6:FI$257,'Aceite de Oliva'!$A$6:$A$257,"&gt;="&amp;$A278,'Aceite de Oliva'!$B$6:$B$257,"&lt;="&amp;$B278)</f>
        <v>0.28999999999999998</v>
      </c>
      <c r="FJ278" s="4">
        <f>SUMIFS('Aceite de Oliva'!FJ$6:FJ$257,'Aceite de Oliva'!$A$6:$A$257,"&gt;="&amp;$A278,'Aceite de Oliva'!$B$6:$B$257,"&lt;="&amp;$B278)</f>
        <v>0.12</v>
      </c>
      <c r="FK278" s="4">
        <f>SUMIFS('Aceite de Oliva'!FK$6:FK$257,'Aceite de Oliva'!$A$6:$A$257,"&gt;="&amp;$A278,'Aceite de Oliva'!$B$6:$B$257,"&lt;="&amp;$B278)</f>
        <v>0.33</v>
      </c>
      <c r="FL278" s="4">
        <f>SUMIFS('Aceite de Oliva'!FL$6:FL$257,'Aceite de Oliva'!$A$6:$A$257,"&gt;="&amp;$A278,'Aceite de Oliva'!$B$6:$B$257,"&lt;="&amp;$B278)</f>
        <v>0</v>
      </c>
      <c r="FP278" s="4">
        <f>SUMIFS('Aceite de Oliva'!FP$6:FP$257,'Aceite de Oliva'!$A$6:$A$257,"&gt;="&amp;$A278,'Aceite de Oliva'!$B$6:$B$257,"&lt;="&amp;$B278)</f>
        <v>0.13</v>
      </c>
      <c r="FQ278" s="4">
        <f>SUMIFS('Aceite de Oliva'!FQ$6:FQ$257,'Aceite de Oliva'!$A$6:$A$257,"&gt;="&amp;$A278,'Aceite de Oliva'!$B$6:$B$257,"&lt;="&amp;$B278)</f>
        <v>0</v>
      </c>
      <c r="FR278" s="4">
        <f>SUMIFS('Aceite de Oliva'!FR$6:FR$257,'Aceite de Oliva'!$A$6:$A$257,"&gt;="&amp;$A278,'Aceite de Oliva'!$B$6:$B$257,"&lt;="&amp;$B278)</f>
        <v>0.22</v>
      </c>
      <c r="FS278" s="4">
        <f>SUMIFS('Aceite de Oliva'!FS$6:FS$257,'Aceite de Oliva'!$A$6:$A$257,"&gt;="&amp;$A278,'Aceite de Oliva'!$B$6:$B$257,"&lt;="&amp;$B278)</f>
        <v>0</v>
      </c>
      <c r="FW278" s="4">
        <f>SUMIFS('Aceite de Oliva'!FW$6:FW$257,'Aceite de Oliva'!$A$6:$A$257,"&gt;="&amp;$A278,'Aceite de Oliva'!$B$6:$B$257,"&lt;="&amp;$B278)</f>
        <v>0.15</v>
      </c>
      <c r="FX278" s="4">
        <f>SUMIFS('Aceite de Oliva'!FX$6:FX$257,'Aceite de Oliva'!$A$6:$A$257,"&gt;="&amp;$A278,'Aceite de Oliva'!$B$6:$B$257,"&lt;="&amp;$B278)</f>
        <v>0</v>
      </c>
      <c r="FY278" s="4">
        <f>SUMIFS('Aceite de Oliva'!FY$6:FY$257,'Aceite de Oliva'!$A$6:$A$257,"&gt;="&amp;$A278,'Aceite de Oliva'!$B$6:$B$257,"&lt;="&amp;$B278)</f>
        <v>0.24</v>
      </c>
      <c r="FZ278" s="4">
        <f>SUMIFS('Aceite de Oliva'!FZ$6:FZ$257,'Aceite de Oliva'!$A$6:$A$257,"&gt;="&amp;$A278,'Aceite de Oliva'!$B$6:$B$257,"&lt;="&amp;$B278)</f>
        <v>0</v>
      </c>
      <c r="GD278" s="4">
        <f>SUMIFS('Aceite de Oliva'!GD$6:GD$257,'Aceite de Oliva'!$A$6:$A$257,"&gt;="&amp;$A278,'Aceite de Oliva'!$B$6:$B$257,"&lt;="&amp;$B278)</f>
        <v>0.2</v>
      </c>
      <c r="GE278" s="4">
        <f>SUMIFS('Aceite de Oliva'!GE$6:GE$257,'Aceite de Oliva'!$A$6:$A$257,"&gt;="&amp;$A278,'Aceite de Oliva'!$B$6:$B$257,"&lt;="&amp;$B278)</f>
        <v>0</v>
      </c>
      <c r="GF278" s="4">
        <f>SUMIFS('Aceite de Oliva'!GF$6:GF$257,'Aceite de Oliva'!$A$6:$A$257,"&gt;="&amp;$A278,'Aceite de Oliva'!$B$6:$B$257,"&lt;="&amp;$B278)</f>
        <v>0.35</v>
      </c>
      <c r="GG278" s="4">
        <f>SUMIFS('Aceite de Oliva'!GG$6:GG$257,'Aceite de Oliva'!$A$6:$A$257,"&gt;="&amp;$A278,'Aceite de Oliva'!$B$6:$B$257,"&lt;="&amp;$B278)</f>
        <v>0</v>
      </c>
      <c r="GK278" s="4">
        <f>SUMIFS('Aceite de Oliva'!GK$6:GK$257,'Aceite de Oliva'!$A$6:$A$257,"&gt;="&amp;$A278,'Aceite de Oliva'!$B$6:$B$257,"&lt;="&amp;$B278)</f>
        <v>0.13</v>
      </c>
      <c r="GL278" s="4">
        <f>SUMIFS('Aceite de Oliva'!GL$6:GL$257,'Aceite de Oliva'!$A$6:$A$257,"&gt;="&amp;$A278,'Aceite de Oliva'!$B$6:$B$257,"&lt;="&amp;$B278)</f>
        <v>0</v>
      </c>
      <c r="GM278" s="4">
        <f>SUMIFS('Aceite de Oliva'!GM$6:GM$257,'Aceite de Oliva'!$A$6:$A$257,"&gt;="&amp;$A278,'Aceite de Oliva'!$B$6:$B$257,"&lt;="&amp;$B278)</f>
        <v>0.23</v>
      </c>
      <c r="GN278" s="4">
        <f>SUMIFS('Aceite de Oliva'!GN$6:GN$257,'Aceite de Oliva'!$A$6:$A$257,"&gt;="&amp;$A278,'Aceite de Oliva'!$B$6:$B$257,"&lt;="&amp;$B278)</f>
        <v>0</v>
      </c>
      <c r="GR278" s="4">
        <f>SUMIFS('Aceite de Oliva'!GR$6:GR$257,'Aceite de Oliva'!$A$6:$A$257,"&gt;="&amp;$A278,'Aceite de Oliva'!$B$6:$B$257,"&lt;="&amp;$B278)</f>
        <v>0.19</v>
      </c>
      <c r="GS278" s="4">
        <f>SUMIFS('Aceite de Oliva'!GS$6:GS$257,'Aceite de Oliva'!$A$6:$A$257,"&gt;="&amp;$A278,'Aceite de Oliva'!$B$6:$B$257,"&lt;="&amp;$B278)</f>
        <v>0</v>
      </c>
      <c r="GT278" s="4">
        <f>SUMIFS('Aceite de Oliva'!GT$6:GT$257,'Aceite de Oliva'!$A$6:$A$257,"&gt;="&amp;$A278,'Aceite de Oliva'!$B$6:$B$257,"&lt;="&amp;$B278)</f>
        <v>0.18</v>
      </c>
      <c r="GU278" s="4">
        <f>SUMIFS('Aceite de Oliva'!GU$6:GU$257,'Aceite de Oliva'!$A$6:$A$257,"&gt;="&amp;$A278,'Aceite de Oliva'!$B$6:$B$257,"&lt;="&amp;$B278)</f>
        <v>0.5</v>
      </c>
      <c r="GY278" s="4">
        <f>SUMIFS('Aceite de Oliva'!GY$6:GY$257,'Aceite de Oliva'!$A$6:$A$257,"&gt;="&amp;$A278,'Aceite de Oliva'!$B$6:$B$257,"&lt;="&amp;$B278)</f>
        <v>0.16</v>
      </c>
      <c r="GZ278" s="4">
        <f>SUMIFS('Aceite de Oliva'!GZ$6:GZ$257,'Aceite de Oliva'!$A$6:$A$257,"&gt;="&amp;$A278,'Aceite de Oliva'!$B$6:$B$257,"&lt;="&amp;$B278)</f>
        <v>0</v>
      </c>
      <c r="HA278" s="4">
        <f>SUMIFS('Aceite de Oliva'!HA$6:HA$257,'Aceite de Oliva'!$A$6:$A$257,"&gt;="&amp;$A278,'Aceite de Oliva'!$B$6:$B$257,"&lt;="&amp;$B278)</f>
        <v>0.18</v>
      </c>
      <c r="HB278" s="4">
        <f>SUMIFS('Aceite de Oliva'!HB$6:HB$257,'Aceite de Oliva'!$A$6:$A$257,"&gt;="&amp;$A278,'Aceite de Oliva'!$B$6:$B$257,"&lt;="&amp;$B278)</f>
        <v>0</v>
      </c>
      <c r="HF278" s="4">
        <f>SUMIFS('Aceite de Oliva'!HF$6:HF$257,'Aceite de Oliva'!$A$6:$A$257,"&gt;="&amp;$A278,'Aceite de Oliva'!$B$6:$B$257,"&lt;="&amp;$B278)</f>
        <v>0.08</v>
      </c>
      <c r="HG278" s="4">
        <f>SUMIFS('Aceite de Oliva'!HG$6:HG$257,'Aceite de Oliva'!$A$6:$A$257,"&gt;="&amp;$A278,'Aceite de Oliva'!$B$6:$B$257,"&lt;="&amp;$B278)</f>
        <v>0</v>
      </c>
      <c r="HH278" s="4">
        <f>SUMIFS('Aceite de Oliva'!HH$6:HH$257,'Aceite de Oliva'!$A$6:$A$257,"&gt;="&amp;$A278,'Aceite de Oliva'!$B$6:$B$257,"&lt;="&amp;$B278)</f>
        <v>0.09</v>
      </c>
      <c r="HI278" s="4">
        <f>SUMIFS('Aceite de Oliva'!HI$6:HI$257,'Aceite de Oliva'!$A$6:$A$257,"&gt;="&amp;$A278,'Aceite de Oliva'!$B$6:$B$257,"&lt;="&amp;$B278)</f>
        <v>0</v>
      </c>
      <c r="HM278" s="4">
        <f>SUMIFS('Aceite de Oliva'!HM$6:HM$257,'Aceite de Oliva'!$A$6:$A$257,"&gt;="&amp;$A278,'Aceite de Oliva'!$B$6:$B$257,"&lt;="&amp;$B278)</f>
        <v>0.13</v>
      </c>
      <c r="HN278" s="4">
        <f>SUMIFS('Aceite de Oliva'!HN$6:HN$257,'Aceite de Oliva'!$A$6:$A$257,"&gt;="&amp;$A278,'Aceite de Oliva'!$B$6:$B$257,"&lt;="&amp;$B278)</f>
        <v>0</v>
      </c>
      <c r="HO278" s="4">
        <f>SUMIFS('Aceite de Oliva'!HO$6:HO$257,'Aceite de Oliva'!$A$6:$A$257,"&gt;="&amp;$A278,'Aceite de Oliva'!$B$6:$B$257,"&lt;="&amp;$B278)</f>
        <v>0.24</v>
      </c>
      <c r="HP278" s="4">
        <f>SUMIFS('Aceite de Oliva'!HP$6:HP$257,'Aceite de Oliva'!$A$6:$A$257,"&gt;="&amp;$A278,'Aceite de Oliva'!$B$6:$B$257,"&lt;="&amp;$B278)</f>
        <v>0</v>
      </c>
      <c r="HT278" s="4">
        <f>SUMIFS('Aceite de Oliva'!HT$6:HT$257,'Aceite de Oliva'!$A$6:$A$257,"&gt;="&amp;$A278,'Aceite de Oliva'!$B$6:$B$257,"&lt;="&amp;$B278)</f>
        <v>0.22</v>
      </c>
      <c r="HU278" s="4">
        <f>SUMIFS('Aceite de Oliva'!HU$6:HU$257,'Aceite de Oliva'!$A$6:$A$257,"&gt;="&amp;$A278,'Aceite de Oliva'!$B$6:$B$257,"&lt;="&amp;$B278)</f>
        <v>0</v>
      </c>
      <c r="HV278" s="4">
        <f>SUMIFS('Aceite de Oliva'!HV$6:HV$257,'Aceite de Oliva'!$A$6:$A$257,"&gt;="&amp;$A278,'Aceite de Oliva'!$B$6:$B$257,"&lt;="&amp;$B278)</f>
        <v>0.38</v>
      </c>
      <c r="HW278" s="4">
        <f>SUMIFS('Aceite de Oliva'!HW$6:HW$257,'Aceite de Oliva'!$A$6:$A$257,"&gt;="&amp;$A278,'Aceite de Oliva'!$B$6:$B$257,"&lt;="&amp;$B278)</f>
        <v>0</v>
      </c>
      <c r="IA278" s="4">
        <f>SUMIFS('Aceite de Oliva'!IA$6:IA$257,'Aceite de Oliva'!$A$6:$A$257,"&gt;="&amp;$A278,'Aceite de Oliva'!$B$6:$B$257,"&lt;="&amp;$B278)</f>
        <v>0.06</v>
      </c>
      <c r="IB278" s="4">
        <f>SUMIFS('Aceite de Oliva'!IB$6:IB$257,'Aceite de Oliva'!$A$6:$A$257,"&gt;="&amp;$A278,'Aceite de Oliva'!$B$6:$B$257,"&lt;="&amp;$B278)</f>
        <v>0</v>
      </c>
      <c r="IC278" s="4">
        <f>SUMIFS('Aceite de Oliva'!IC$6:IC$257,'Aceite de Oliva'!$A$6:$A$257,"&gt;="&amp;$A278,'Aceite de Oliva'!$B$6:$B$257,"&lt;="&amp;$B278)</f>
        <v>0.11</v>
      </c>
      <c r="ID278" s="4">
        <f>SUMIFS('Aceite de Oliva'!ID$6:ID$257,'Aceite de Oliva'!$A$6:$A$257,"&gt;="&amp;$A278,'Aceite de Oliva'!$B$6:$B$257,"&lt;="&amp;$B278)</f>
        <v>0</v>
      </c>
      <c r="IH278" s="4">
        <f>SUMIFS('Aceite de Oliva'!IH$6:IH$257,'Aceite de Oliva'!$A$6:$A$257,"&gt;="&amp;$A278,'Aceite de Oliva'!$B$6:$B$257,"&lt;="&amp;$B278)</f>
        <v>0.04</v>
      </c>
      <c r="II278" s="4">
        <f>SUMIFS('Aceite de Oliva'!II$6:II$257,'Aceite de Oliva'!$A$6:$A$257,"&gt;="&amp;$A278,'Aceite de Oliva'!$B$6:$B$257,"&lt;="&amp;$B278)</f>
        <v>0</v>
      </c>
      <c r="IJ278" s="4">
        <f>SUMIFS('Aceite de Oliva'!IJ$6:IJ$257,'Aceite de Oliva'!$A$6:$A$257,"&gt;="&amp;$A278,'Aceite de Oliva'!$B$6:$B$257,"&lt;="&amp;$B278)</f>
        <v>7.0000000000000007E-2</v>
      </c>
      <c r="IK278" s="4">
        <f>SUMIFS('Aceite de Oliva'!IK$6:IK$257,'Aceite de Oliva'!$A$6:$A$257,"&gt;="&amp;$A278,'Aceite de Oliva'!$B$6:$B$257,"&lt;="&amp;$B278)</f>
        <v>0</v>
      </c>
      <c r="IO278" s="4">
        <f>SUMIFS('Aceite de Oliva'!IO$6:IO$257,'Aceite de Oliva'!$A$6:$A$257,"&gt;="&amp;$A278,'Aceite de Oliva'!$B$6:$B$257,"&lt;="&amp;$B278)</f>
        <v>0.28999999999999998</v>
      </c>
      <c r="IP278" s="4">
        <f>SUMIFS('Aceite de Oliva'!IP$6:IP$257,'Aceite de Oliva'!$A$6:$A$257,"&gt;="&amp;$A278,'Aceite de Oliva'!$B$6:$B$257,"&lt;="&amp;$B278)</f>
        <v>0</v>
      </c>
      <c r="IQ278" s="4">
        <f>SUMIFS('Aceite de Oliva'!IQ$6:IQ$257,'Aceite de Oliva'!$A$6:$A$257,"&gt;="&amp;$A278,'Aceite de Oliva'!$B$6:$B$257,"&lt;="&amp;$B278)</f>
        <v>0.49</v>
      </c>
      <c r="IR278" s="4">
        <f>SUMIFS('Aceite de Oliva'!IR$6:IR$257,'Aceite de Oliva'!$A$6:$A$257,"&gt;="&amp;$A278,'Aceite de Oliva'!$B$6:$B$257,"&lt;="&amp;$B278)</f>
        <v>0</v>
      </c>
      <c r="IV278" s="4">
        <f>SUMIFS('Aceite de Oliva'!IV$6:IV$257,'Aceite de Oliva'!$A$6:$A$257,"&gt;="&amp;$A278,'Aceite de Oliva'!$B$6:$B$257,"&lt;="&amp;$B278)</f>
        <v>0.08</v>
      </c>
      <c r="IW278" s="4">
        <f>SUMIFS('Aceite de Oliva'!IW$6:IW$257,'Aceite de Oliva'!$A$6:$A$257,"&gt;="&amp;$A278,'Aceite de Oliva'!$B$6:$B$257,"&lt;="&amp;$B278)</f>
        <v>0</v>
      </c>
      <c r="IX278" s="4">
        <f>SUMIFS('Aceite de Oliva'!IX$6:IX$257,'Aceite de Oliva'!$A$6:$A$257,"&gt;="&amp;$A278,'Aceite de Oliva'!$B$6:$B$257,"&lt;="&amp;$B278)</f>
        <v>0.14000000000000001</v>
      </c>
      <c r="IY278" s="4">
        <f>SUMIFS('Aceite de Oliva'!IY$6:IY$257,'Aceite de Oliva'!$A$6:$A$257,"&gt;="&amp;$A278,'Aceite de Oliva'!$B$6:$B$257,"&lt;="&amp;$B278)</f>
        <v>0</v>
      </c>
      <c r="JC278" s="4">
        <f>SUMIFS('Aceite de Oliva'!JC$6:JC$257,'Aceite de Oliva'!$A$6:$A$257,"&gt;="&amp;$A278,'Aceite de Oliva'!$B$6:$B$257,"&lt;="&amp;$B278)</f>
        <v>0.16</v>
      </c>
      <c r="JD278" s="4">
        <f>SUMIFS('Aceite de Oliva'!JD$6:JD$257,'Aceite de Oliva'!$A$6:$A$257,"&gt;="&amp;$A278,'Aceite de Oliva'!$B$6:$B$257,"&lt;="&amp;$B278)</f>
        <v>0</v>
      </c>
      <c r="JE278" s="4">
        <f>SUMIFS('Aceite de Oliva'!JE$6:JE$257,'Aceite de Oliva'!$A$6:$A$257,"&gt;="&amp;$A278,'Aceite de Oliva'!$B$6:$B$257,"&lt;="&amp;$B278)</f>
        <v>0.23</v>
      </c>
      <c r="JF278" s="4">
        <f>SUMIFS('Aceite de Oliva'!JF$6:JF$257,'Aceite de Oliva'!$A$6:$A$257,"&gt;="&amp;$A278,'Aceite de Oliva'!$B$6:$B$257,"&lt;="&amp;$B278)</f>
        <v>0</v>
      </c>
      <c r="JJ278" s="4">
        <f>SUMIFS('Aceite de Oliva'!JJ$6:JJ$257,'Aceite de Oliva'!$A$6:$A$257,"&gt;="&amp;$A278,'Aceite de Oliva'!$B$6:$B$257,"&lt;="&amp;$B278)</f>
        <v>0.18</v>
      </c>
      <c r="JK278" s="4">
        <f>SUMIFS('Aceite de Oliva'!JK$6:JK$257,'Aceite de Oliva'!$A$6:$A$257,"&gt;="&amp;$A278,'Aceite de Oliva'!$B$6:$B$257,"&lt;="&amp;$B278)</f>
        <v>0</v>
      </c>
      <c r="JL278" s="4">
        <f>SUMIFS('Aceite de Oliva'!JL$6:JL$257,'Aceite de Oliva'!$A$6:$A$257,"&gt;="&amp;$A278,'Aceite de Oliva'!$B$6:$B$257,"&lt;="&amp;$B278)</f>
        <v>0.30000000000000004</v>
      </c>
      <c r="JM278" s="4">
        <f>SUMIFS('Aceite de Oliva'!JM$6:JM$257,'Aceite de Oliva'!$A$6:$A$257,"&gt;="&amp;$A278,'Aceite de Oliva'!$B$6:$B$257,"&lt;="&amp;$B278)</f>
        <v>0</v>
      </c>
      <c r="JQ278" s="4">
        <f>SUMIFS('Aceite de Oliva'!JQ$6:JQ$257,'Aceite de Oliva'!$A$6:$A$257,"&gt;="&amp;$A278,'Aceite de Oliva'!$B$6:$B$257,"&lt;="&amp;$B278)</f>
        <v>0.03</v>
      </c>
      <c r="JR278" s="4">
        <f>SUMIFS('Aceite de Oliva'!JR$6:JR$257,'Aceite de Oliva'!$A$6:$A$257,"&gt;="&amp;$A278,'Aceite de Oliva'!$B$6:$B$257,"&lt;="&amp;$B278)</f>
        <v>0</v>
      </c>
      <c r="JS278" s="4">
        <f>SUMIFS('Aceite de Oliva'!JS$6:JS$257,'Aceite de Oliva'!$A$6:$A$257,"&gt;="&amp;$A278,'Aceite de Oliva'!$B$6:$B$257,"&lt;="&amp;$B278)</f>
        <v>0.06</v>
      </c>
      <c r="JT278" s="4">
        <f>SUMIFS('Aceite de Oliva'!JT$6:JT$257,'Aceite de Oliva'!$A$6:$A$257,"&gt;="&amp;$A278,'Aceite de Oliva'!$B$6:$B$257,"&lt;="&amp;$B278)</f>
        <v>0</v>
      </c>
      <c r="JX278" s="4">
        <f>SUMIFS('Aceite de Oliva'!JX$6:JX$257,'Aceite de Oliva'!$A$6:$A$257,"&gt;="&amp;$A278,'Aceite de Oliva'!$B$6:$B$257,"&lt;="&amp;$B278)</f>
        <v>0.08</v>
      </c>
      <c r="JY278" s="4">
        <f>SUMIFS('Aceite de Oliva'!JY$6:JY$257,'Aceite de Oliva'!$A$6:$A$257,"&gt;="&amp;$A278,'Aceite de Oliva'!$B$6:$B$257,"&lt;="&amp;$B278)</f>
        <v>0</v>
      </c>
      <c r="JZ278" s="4">
        <f>SUMIFS('Aceite de Oliva'!JZ$6:JZ$257,'Aceite de Oliva'!$A$6:$A$257,"&gt;="&amp;$A278,'Aceite de Oliva'!$B$6:$B$257,"&lt;="&amp;$B278)</f>
        <v>0.13</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0.09</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0.5</v>
      </c>
      <c r="LA278" s="4">
        <f>SUMIFS('Aceite de Oliva'!LA$6:LA$257,'Aceite de Oliva'!$A$6:$A$257,"&gt;="&amp;$A278,'Aceite de Oliva'!$B$6:$B$257,"&lt;="&amp;$B278)</f>
        <v>0</v>
      </c>
      <c r="LB278" s="4">
        <f>SUMIFS('Aceite de Oliva'!LB$6:LB$257,'Aceite de Oliva'!$A$6:$A$257,"&gt;="&amp;$A278,'Aceite de Oliva'!$B$6:$B$257,"&lt;="&amp;$B278)</f>
        <v>0.81</v>
      </c>
      <c r="LC278" s="4">
        <f>SUMIFS('Aceite de Oliva'!LC$6:LC$257,'Aceite de Oliva'!$A$6:$A$257,"&gt;="&amp;$A278,'Aceite de Oliva'!$B$6:$B$257,"&lt;="&amp;$B278)</f>
        <v>0.14000000000000001</v>
      </c>
      <c r="LG278" s="4">
        <f>SUMIFS('Aceite de Oliva'!LG$6:LG$257,'Aceite de Oliva'!$A$6:$A$257,"&gt;="&amp;$A278,'Aceite de Oliva'!$B$6:$B$257,"&lt;="&amp;$B278)</f>
        <v>0.06</v>
      </c>
      <c r="LH278" s="4">
        <f>SUMIFS('Aceite de Oliva'!LH$6:LH$257,'Aceite de Oliva'!$A$6:$A$257,"&gt;="&amp;$A278,'Aceite de Oliva'!$B$6:$B$257,"&lt;="&amp;$B278)</f>
        <v>0</v>
      </c>
      <c r="LI278" s="4">
        <f>SUMIFS('Aceite de Oliva'!LI$6:LI$257,'Aceite de Oliva'!$A$6:$A$257,"&gt;="&amp;$A278,'Aceite de Oliva'!$B$6:$B$257,"&lt;="&amp;$B278)</f>
        <v>0.1</v>
      </c>
      <c r="LJ278" s="4">
        <f>SUMIFS('Aceite de Oliva'!LJ$6:LJ$257,'Aceite de Oliva'!$A$6:$A$257,"&gt;="&amp;$A278,'Aceite de Oliva'!$B$6:$B$257,"&lt;="&amp;$B278)</f>
        <v>0</v>
      </c>
      <c r="LN278" s="4">
        <f>SUMIFS('Aceite de Oliva'!LN$6:LN$257,'Aceite de Oliva'!$A$6:$A$257,"&gt;="&amp;$A278,'Aceite de Oliva'!$B$6:$B$257,"&lt;="&amp;$B278)</f>
        <v>0.21</v>
      </c>
      <c r="LO278" s="4">
        <f>SUMIFS('Aceite de Oliva'!LO$6:LO$257,'Aceite de Oliva'!$A$6:$A$257,"&gt;="&amp;$A278,'Aceite de Oliva'!$B$6:$B$257,"&lt;="&amp;$B278)</f>
        <v>0</v>
      </c>
      <c r="LP278" s="4">
        <f>SUMIFS('Aceite de Oliva'!LP$6:LP$257,'Aceite de Oliva'!$A$6:$A$257,"&gt;="&amp;$A278,'Aceite de Oliva'!$B$6:$B$257,"&lt;="&amp;$B278)</f>
        <v>0.35</v>
      </c>
      <c r="LQ278" s="4">
        <f>SUMIFS('Aceite de Oliva'!LQ$6:LQ$257,'Aceite de Oliva'!$A$6:$A$257,"&gt;="&amp;$A278,'Aceite de Oliva'!$B$6:$B$257,"&lt;="&amp;$B278)</f>
        <v>0</v>
      </c>
      <c r="LU278" s="4">
        <f>SUMIFS('Aceite de Oliva'!LU$6:LU$257,'Aceite de Oliva'!$A$6:$A$257,"&gt;="&amp;$A278,'Aceite de Oliva'!$B$6:$B$257,"&lt;="&amp;$B278)</f>
        <v>0.19</v>
      </c>
      <c r="LV278" s="4">
        <f>SUMIFS('Aceite de Oliva'!LV$6:LV$257,'Aceite de Oliva'!$A$6:$A$257,"&gt;="&amp;$A278,'Aceite de Oliva'!$B$6:$B$257,"&lt;="&amp;$B278)</f>
        <v>1.03</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0.15</v>
      </c>
      <c r="MC278" s="4">
        <f>SUMIFS('Aceite de Oliva'!MC$6:MC$257,'Aceite de Oliva'!$A$6:$A$257,"&gt;="&amp;$A278,'Aceite de Oliva'!$B$6:$B$257,"&lt;="&amp;$B278)</f>
        <v>0.24</v>
      </c>
      <c r="MD278" s="4">
        <f>SUMIFS('Aceite de Oliva'!MD$6:MD$257,'Aceite de Oliva'!$A$6:$A$257,"&gt;="&amp;$A278,'Aceite de Oliva'!$B$6:$B$257,"&lt;="&amp;$B278)</f>
        <v>0.1</v>
      </c>
      <c r="ME278" s="4">
        <f>SUMIFS('Aceite de Oliva'!ME$6:ME$257,'Aceite de Oliva'!$A$6:$A$257,"&gt;="&amp;$A278,'Aceite de Oliva'!$B$6:$B$257,"&lt;="&amp;$B278)</f>
        <v>0.31</v>
      </c>
      <c r="MI278" s="4">
        <f>SUMIFS('Aceite de Oliva'!MI$6:MI$257,'Aceite de Oliva'!$A$6:$A$257,"&gt;="&amp;$A278,'Aceite de Oliva'!$B$6:$B$257,"&lt;="&amp;$B278)</f>
        <v>0.16</v>
      </c>
      <c r="MJ278" s="4">
        <f>SUMIFS('Aceite de Oliva'!MJ$6:MJ$257,'Aceite de Oliva'!$A$6:$A$257,"&gt;="&amp;$A278,'Aceite de Oliva'!$B$6:$B$257,"&lt;="&amp;$B278)</f>
        <v>0</v>
      </c>
      <c r="MK278" s="4">
        <f>SUMIFS('Aceite de Oliva'!MK$6:MK$257,'Aceite de Oliva'!$A$6:$A$257,"&gt;="&amp;$A278,'Aceite de Oliva'!$B$6:$B$257,"&lt;="&amp;$B278)</f>
        <v>0.23</v>
      </c>
      <c r="ML278" s="4">
        <f>SUMIFS('Aceite de Oliva'!ML$6:ML$257,'Aceite de Oliva'!$A$6:$A$257,"&gt;="&amp;$A278,'Aceite de Oliva'!$B$6:$B$257,"&lt;="&amp;$B278)</f>
        <v>0</v>
      </c>
      <c r="MP278" s="4">
        <f>SUMIFS('Aceite de Oliva'!MP$6:MP$257,'Aceite de Oliva'!$A$6:$A$257,"&gt;="&amp;$A278,'Aceite de Oliva'!$B$6:$B$257,"&lt;="&amp;$B278)</f>
        <v>0.8</v>
      </c>
      <c r="MQ278" s="4">
        <f>SUMIFS('Aceite de Oliva'!MQ$6:MQ$257,'Aceite de Oliva'!$A$6:$A$257,"&gt;="&amp;$A278,'Aceite de Oliva'!$B$6:$B$257,"&lt;="&amp;$B278)</f>
        <v>0.59</v>
      </c>
      <c r="MR278" s="4">
        <f>SUMIFS('Aceite de Oliva'!MR$6:MR$257,'Aceite de Oliva'!$A$6:$A$257,"&gt;="&amp;$A278,'Aceite de Oliva'!$B$6:$B$257,"&lt;="&amp;$B278)</f>
        <v>0.69</v>
      </c>
      <c r="MS278" s="4">
        <f>SUMIFS('Aceite de Oliva'!MS$6:MS$257,'Aceite de Oliva'!$A$6:$A$257,"&gt;="&amp;$A278,'Aceite de Oliva'!$B$6:$B$257,"&lt;="&amp;$B278)</f>
        <v>0</v>
      </c>
      <c r="MW278" s="4">
        <f>SUMIFS('Aceite de Oliva'!MW$6:MW$257,'Aceite de Oliva'!$A$6:$A$257,"&gt;="&amp;$A278,'Aceite de Oliva'!$B$6:$B$257,"&lt;="&amp;$B278)</f>
        <v>0.14000000000000001</v>
      </c>
      <c r="MX278" s="4">
        <f>SUMIFS('Aceite de Oliva'!MX$6:MX$257,'Aceite de Oliva'!$A$6:$A$257,"&gt;="&amp;$A278,'Aceite de Oliva'!$B$6:$B$257,"&lt;="&amp;$B278)</f>
        <v>0</v>
      </c>
      <c r="MY278" s="4">
        <f>SUMIFS('Aceite de Oliva'!MY$6:MY$257,'Aceite de Oliva'!$A$6:$A$257,"&gt;="&amp;$A278,'Aceite de Oliva'!$B$6:$B$257,"&lt;="&amp;$B278)</f>
        <v>0.19</v>
      </c>
      <c r="MZ278" s="4">
        <f>SUMIFS('Aceite de Oliva'!MZ$6:MZ$257,'Aceite de Oliva'!$A$6:$A$257,"&gt;="&amp;$A278,'Aceite de Oliva'!$B$6:$B$257,"&lt;="&amp;$B278)</f>
        <v>0.15</v>
      </c>
      <c r="ND278" s="4">
        <f>SUMIFS('Aceite de Oliva'!ND$6:ND$257,'Aceite de Oliva'!$A$6:$A$257,"&gt;="&amp;$A278,'Aceite de Oliva'!$B$6:$B$257,"&lt;="&amp;$B278)</f>
        <v>0.16</v>
      </c>
      <c r="NE278" s="4">
        <f>SUMIFS('Aceite de Oliva'!NE$6:NE$257,'Aceite de Oliva'!$A$6:$A$257,"&gt;="&amp;$A278,'Aceite de Oliva'!$B$6:$B$257,"&lt;="&amp;$B278)</f>
        <v>0</v>
      </c>
      <c r="NF278" s="4">
        <f>SUMIFS('Aceite de Oliva'!NF$6:NF$257,'Aceite de Oliva'!$A$6:$A$257,"&gt;="&amp;$A278,'Aceite de Oliva'!$B$6:$B$257,"&lt;="&amp;$B278)</f>
        <v>0.27</v>
      </c>
      <c r="NG278" s="4">
        <f>SUMIFS('Aceite de Oliva'!NG$6:NG$257,'Aceite de Oliva'!$A$6:$A$257,"&gt;="&amp;$A278,'Aceite de Oliva'!$B$6:$B$257,"&lt;="&amp;$B278)</f>
        <v>0</v>
      </c>
      <c r="NK278" s="4">
        <f>SUMIFS('Aceite de Oliva'!NK$6:NK$257,'Aceite de Oliva'!$A$6:$A$257,"&gt;="&amp;$A278,'Aceite de Oliva'!$B$6:$B$257,"&lt;="&amp;$B278)</f>
        <v>0.27</v>
      </c>
      <c r="NL278" s="4">
        <f>SUMIFS('Aceite de Oliva'!NL$6:NL$257,'Aceite de Oliva'!$A$6:$A$257,"&gt;="&amp;$A278,'Aceite de Oliva'!$B$6:$B$257,"&lt;="&amp;$B278)</f>
        <v>0.61</v>
      </c>
      <c r="NM278" s="4">
        <f>SUMIFS('Aceite de Oliva'!NM$6:NM$257,'Aceite de Oliva'!$A$6:$A$257,"&gt;="&amp;$A278,'Aceite de Oliva'!$B$6:$B$257,"&lt;="&amp;$B278)</f>
        <v>0.28000000000000003</v>
      </c>
      <c r="NN278" s="4">
        <f>SUMIFS('Aceite de Oliva'!NN$6:NN$257,'Aceite de Oliva'!$A$6:$A$257,"&gt;="&amp;$A278,'Aceite de Oliva'!$B$6:$B$257,"&lt;="&amp;$B278)</f>
        <v>0</v>
      </c>
      <c r="NR278" s="4">
        <f>SUMIFS('Aceite de Oliva'!NR$6:NR$257,'Aceite de Oliva'!$A$6:$A$257,"&gt;="&amp;$A278,'Aceite de Oliva'!$B$6:$B$257,"&lt;="&amp;$B278)</f>
        <v>0.1</v>
      </c>
      <c r="NS278" s="4">
        <f>SUMIFS('Aceite de Oliva'!NS$6:NS$257,'Aceite de Oliva'!$A$6:$A$257,"&gt;="&amp;$A278,'Aceite de Oliva'!$B$6:$B$257,"&lt;="&amp;$B278)</f>
        <v>0</v>
      </c>
      <c r="NT278" s="4">
        <f>SUMIFS('Aceite de Oliva'!NT$6:NT$257,'Aceite de Oliva'!$A$6:$A$257,"&gt;="&amp;$A278,'Aceite de Oliva'!$B$6:$B$257,"&lt;="&amp;$B278)</f>
        <v>0.17</v>
      </c>
      <c r="NU278" s="4">
        <f>SUMIFS('Aceite de Oliva'!NU$6:NU$257,'Aceite de Oliva'!$A$6:$A$257,"&gt;="&amp;$A278,'Aceite de Oliva'!$B$6:$B$257,"&lt;="&amp;$B278)</f>
        <v>0</v>
      </c>
      <c r="NY278" s="4">
        <f>SUMIFS('Aceite de Oliva'!NY$6:NY$257,'Aceite de Oliva'!$A$6:$A$257,"&gt;="&amp;$A278,'Aceite de Oliva'!$B$6:$B$257,"&lt;="&amp;$B278)</f>
        <v>0.17</v>
      </c>
      <c r="NZ278" s="4">
        <f>SUMIFS('Aceite de Oliva'!NZ$6:NZ$257,'Aceite de Oliva'!$A$6:$A$257,"&gt;="&amp;$A278,'Aceite de Oliva'!$B$6:$B$257,"&lt;="&amp;$B278)</f>
        <v>0</v>
      </c>
      <c r="OA278" s="4">
        <f>SUMIFS('Aceite de Oliva'!OA$6:OA$257,'Aceite de Oliva'!$A$6:$A$257,"&gt;="&amp;$A278,'Aceite de Oliva'!$B$6:$B$257,"&lt;="&amp;$B278)</f>
        <v>7.0000000000000007E-2</v>
      </c>
      <c r="OB278" s="4">
        <f>SUMIFS('Aceite de Oliva'!OB$6:OB$257,'Aceite de Oliva'!$A$6:$A$257,"&gt;="&amp;$A278,'Aceite de Oliva'!$B$6:$B$257,"&lt;="&amp;$B278)</f>
        <v>0</v>
      </c>
      <c r="OF278" s="4">
        <f>SUMIFS('Aceite de Oliva'!OF$6:OF$257,'Aceite de Oliva'!$A$6:$A$257,"&gt;="&amp;$A278,'Aceite de Oliva'!$B$6:$B$257,"&lt;="&amp;$B278)</f>
        <v>0.75</v>
      </c>
      <c r="OG278" s="4">
        <f>SUMIFS('Aceite de Oliva'!OG$6:OG$257,'Aceite de Oliva'!$A$6:$A$257,"&gt;="&amp;$A278,'Aceite de Oliva'!$B$6:$B$257,"&lt;="&amp;$B278)</f>
        <v>2.35</v>
      </c>
      <c r="OH278" s="4">
        <f>SUMIFS('Aceite de Oliva'!OH$6:OH$257,'Aceite de Oliva'!$A$6:$A$257,"&gt;="&amp;$A278,'Aceite de Oliva'!$B$6:$B$257,"&lt;="&amp;$B278)</f>
        <v>0.23</v>
      </c>
      <c r="OI278" s="4">
        <f>SUMIFS('Aceite de Oliva'!OI$6:OI$257,'Aceite de Oliva'!$A$6:$A$257,"&gt;="&amp;$A278,'Aceite de Oliva'!$B$6:$B$257,"&lt;="&amp;$B278)</f>
        <v>0</v>
      </c>
      <c r="OM278" s="4">
        <f>SUMIFS('Aceite de Oliva'!OM$6:OM$257,'Aceite de Oliva'!$A$6:$A$257,"&gt;="&amp;$A278,'Aceite de Oliva'!$B$6:$B$257,"&lt;="&amp;$B278)</f>
        <v>0.51</v>
      </c>
      <c r="ON278" s="4">
        <f>SUMIFS('Aceite de Oliva'!ON$6:ON$257,'Aceite de Oliva'!$A$6:$A$257,"&gt;="&amp;$A278,'Aceite de Oliva'!$B$6:$B$257,"&lt;="&amp;$B278)</f>
        <v>0.08</v>
      </c>
      <c r="OO278" s="4">
        <f>SUMIFS('Aceite de Oliva'!OO$6:OO$257,'Aceite de Oliva'!$A$6:$A$257,"&gt;="&amp;$A278,'Aceite de Oliva'!$B$6:$B$257,"&lt;="&amp;$B278)</f>
        <v>0.43999999999999995</v>
      </c>
      <c r="OP278" s="4">
        <f>SUMIFS('Aceite de Oliva'!OP$6:OP$257,'Aceite de Oliva'!$A$6:$A$257,"&gt;="&amp;$A278,'Aceite de Oliva'!$B$6:$B$257,"&lt;="&amp;$B278)</f>
        <v>0</v>
      </c>
      <c r="OT278" s="4">
        <f>SUMIFS('Aceite de Oliva'!OT$6:OT$257,'Aceite de Oliva'!$A$6:$A$257,"&gt;="&amp;$A278,'Aceite de Oliva'!$B$6:$B$257,"&lt;="&amp;$B278)</f>
        <v>1.25</v>
      </c>
      <c r="OU278" s="4">
        <f>SUMIFS('Aceite de Oliva'!OU$6:OU$257,'Aceite de Oliva'!$A$6:$A$257,"&gt;="&amp;$A278,'Aceite de Oliva'!$B$6:$B$257,"&lt;="&amp;$B278)</f>
        <v>1.24</v>
      </c>
      <c r="OV278" s="4">
        <f>SUMIFS('Aceite de Oliva'!OV$6:OV$257,'Aceite de Oliva'!$A$6:$A$257,"&gt;="&amp;$A278,'Aceite de Oliva'!$B$6:$B$257,"&lt;="&amp;$B278)</f>
        <v>1.28</v>
      </c>
      <c r="OW278" s="4">
        <f>SUMIFS('Aceite de Oliva'!OW$6:OW$257,'Aceite de Oliva'!$A$6:$A$257,"&gt;="&amp;$A278,'Aceite de Oliva'!$B$6:$B$257,"&lt;="&amp;$B278)</f>
        <v>0.3</v>
      </c>
      <c r="PA278" s="4">
        <f>SUMIFS('Aceite de Oliva'!PA$6:PA$257,'Aceite de Oliva'!$A$6:$A$257,"&gt;="&amp;$A278,'Aceite de Oliva'!$B$6:$B$257,"&lt;="&amp;$B278)</f>
        <v>0.6</v>
      </c>
      <c r="PB278" s="4">
        <f>SUMIFS('Aceite de Oliva'!PB$6:PB$257,'Aceite de Oliva'!$A$6:$A$257,"&gt;="&amp;$A278,'Aceite de Oliva'!$B$6:$B$257,"&lt;="&amp;$B278)</f>
        <v>2.3099999999999996</v>
      </c>
      <c r="PC278" s="4">
        <f>SUMIFS('Aceite de Oliva'!PC$6:PC$257,'Aceite de Oliva'!$A$6:$A$257,"&gt;="&amp;$A278,'Aceite de Oliva'!$B$6:$B$257,"&lt;="&amp;$B278)</f>
        <v>0.14000000000000001</v>
      </c>
      <c r="PD278" s="4">
        <f>SUMIFS('Aceite de Oliva'!PD$6:PD$257,'Aceite de Oliva'!$A$6:$A$257,"&gt;="&amp;$A278,'Aceite de Oliva'!$B$6:$B$257,"&lt;="&amp;$B278)</f>
        <v>0</v>
      </c>
      <c r="PH278" s="4">
        <f>SUMIFS('Aceite de Oliva'!PH$6:PH$257,'Aceite de Oliva'!$A$6:$A$257,"&gt;="&amp;$A278,'Aceite de Oliva'!$B$6:$B$257,"&lt;="&amp;$B278)</f>
        <v>0.47</v>
      </c>
      <c r="PI278" s="4">
        <f>SUMIFS('Aceite de Oliva'!PI$6:PI$257,'Aceite de Oliva'!$A$6:$A$257,"&gt;="&amp;$A278,'Aceite de Oliva'!$B$6:$B$257,"&lt;="&amp;$B278)</f>
        <v>0.94</v>
      </c>
      <c r="PJ278" s="4">
        <f>SUMIFS('Aceite de Oliva'!PJ$6:PJ$257,'Aceite de Oliva'!$A$6:$A$257,"&gt;="&amp;$A278,'Aceite de Oliva'!$B$6:$B$257,"&lt;="&amp;$B278)</f>
        <v>0.51</v>
      </c>
      <c r="PK278" s="4">
        <f>SUMIFS('Aceite de Oliva'!PK$6:PK$257,'Aceite de Oliva'!$A$6:$A$257,"&gt;="&amp;$A278,'Aceite de Oliva'!$B$6:$B$257,"&lt;="&amp;$B278)</f>
        <v>0</v>
      </c>
      <c r="PO278" s="4">
        <f>SUMIFS('Aceite de Oliva'!PO$6:PO$257,'Aceite de Oliva'!$A$6:$A$257,"&gt;="&amp;$A278,'Aceite de Oliva'!$B$6:$B$257,"&lt;="&amp;$B278)</f>
        <v>0.73</v>
      </c>
      <c r="PP278" s="4">
        <f>SUMIFS('Aceite de Oliva'!PP$6:PP$257,'Aceite de Oliva'!$A$6:$A$257,"&gt;="&amp;$A278,'Aceite de Oliva'!$B$6:$B$257,"&lt;="&amp;$B278)</f>
        <v>0.23</v>
      </c>
      <c r="PQ278" s="4">
        <f>SUMIFS('Aceite de Oliva'!PQ$6:PQ$257,'Aceite de Oliva'!$A$6:$A$257,"&gt;="&amp;$A278,'Aceite de Oliva'!$B$6:$B$257,"&lt;="&amp;$B278)</f>
        <v>0.83</v>
      </c>
      <c r="PR278" s="4">
        <f>SUMIFS('Aceite de Oliva'!PR$6:PR$257,'Aceite de Oliva'!$A$6:$A$257,"&gt;="&amp;$A278,'Aceite de Oliva'!$B$6:$B$257,"&lt;="&amp;$B278)</f>
        <v>0</v>
      </c>
      <c r="PV278" s="4">
        <f>SUMIFS('Aceite de Oliva'!PV$6:PV$257,'Aceite de Oliva'!$A$6:$A$257,"&gt;="&amp;$A278,'Aceite de Oliva'!$B$6:$B$257,"&lt;="&amp;$B278)</f>
        <v>0.28999999999999998</v>
      </c>
      <c r="PW278" s="4">
        <f>SUMIFS('Aceite de Oliva'!PW$6:PW$257,'Aceite de Oliva'!$A$6:$A$257,"&gt;="&amp;$A278,'Aceite de Oliva'!$B$6:$B$257,"&lt;="&amp;$B278)</f>
        <v>0</v>
      </c>
      <c r="PX278" s="4">
        <f>SUMIFS('Aceite de Oliva'!PX$6:PX$257,'Aceite de Oliva'!$A$6:$A$257,"&gt;="&amp;$A278,'Aceite de Oliva'!$B$6:$B$257,"&lt;="&amp;$B278)</f>
        <v>0.5</v>
      </c>
      <c r="PY278" s="4">
        <f>SUMIFS('Aceite de Oliva'!PY$6:PY$257,'Aceite de Oliva'!$A$6:$A$257,"&gt;="&amp;$A278,'Aceite de Oliva'!$B$6:$B$257,"&lt;="&amp;$B278)</f>
        <v>0</v>
      </c>
      <c r="QC278" s="4">
        <f>SUMIFS('Aceite de Oliva'!QC$6:QC$257,'Aceite de Oliva'!$A$6:$A$257,"&gt;="&amp;$A278,'Aceite de Oliva'!$B$6:$B$257,"&lt;="&amp;$B278)</f>
        <v>0.29000000000000004</v>
      </c>
      <c r="QD278" s="4">
        <f>SUMIFS('Aceite de Oliva'!QD$6:QD$257,'Aceite de Oliva'!$A$6:$A$257,"&gt;="&amp;$A278,'Aceite de Oliva'!$B$6:$B$257,"&lt;="&amp;$B278)</f>
        <v>1.48</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1.22</v>
      </c>
      <c r="QK278" s="4">
        <f>SUMIFS('Aceite de Oliva'!QK$6:QK$257,'Aceite de Oliva'!$A$6:$A$257,"&gt;="&amp;$A278,'Aceite de Oliva'!$B$6:$B$257,"&lt;="&amp;$B278)</f>
        <v>1.87</v>
      </c>
      <c r="QL278" s="4">
        <f>SUMIFS('Aceite de Oliva'!QL$6:QL$257,'Aceite de Oliva'!$A$6:$A$257,"&gt;="&amp;$A278,'Aceite de Oliva'!$B$6:$B$257,"&lt;="&amp;$B278)</f>
        <v>0.98</v>
      </c>
      <c r="QM278" s="4">
        <f>SUMIFS('Aceite de Oliva'!QM$6:QM$257,'Aceite de Oliva'!$A$6:$A$257,"&gt;="&amp;$A278,'Aceite de Oliva'!$B$6:$B$257,"&lt;="&amp;$B278)</f>
        <v>0.62</v>
      </c>
      <c r="QQ278" s="4">
        <f>SUMIFS('Aceite de Oliva'!QQ$6:QQ$257,'Aceite de Oliva'!$A$6:$A$257,"&gt;="&amp;$A278,'Aceite de Oliva'!$B$6:$B$257,"&lt;="&amp;$B278)</f>
        <v>1.4</v>
      </c>
      <c r="QR278" s="4">
        <f>SUMIFS('Aceite de Oliva'!QR$6:QR$257,'Aceite de Oliva'!$A$6:$A$257,"&gt;="&amp;$A278,'Aceite de Oliva'!$B$6:$B$257,"&lt;="&amp;$B278)</f>
        <v>1.27</v>
      </c>
      <c r="QS278" s="4">
        <f>SUMIFS('Aceite de Oliva'!QS$6:QS$257,'Aceite de Oliva'!$A$6:$A$257,"&gt;="&amp;$A278,'Aceite de Oliva'!$B$6:$B$257,"&lt;="&amp;$B278)</f>
        <v>1.7200000000000002</v>
      </c>
      <c r="QT278" s="4">
        <f>SUMIFS('Aceite de Oliva'!QT$6:QT$257,'Aceite de Oliva'!$A$6:$A$257,"&gt;="&amp;$A278,'Aceite de Oliva'!$B$6:$B$257,"&lt;="&amp;$B278)</f>
        <v>0.13</v>
      </c>
      <c r="QX278" s="4">
        <f>SUMIFS('Aceite de Oliva'!QX$6:QX$257,'Aceite de Oliva'!$A$6:$A$257,"&gt;="&amp;$A278,'Aceite de Oliva'!$B$6:$B$257,"&lt;="&amp;$B278)</f>
        <v>0.24</v>
      </c>
      <c r="QY278" s="4">
        <f>SUMIFS('Aceite de Oliva'!QY$6:QY$257,'Aceite de Oliva'!$A$6:$A$257,"&gt;="&amp;$A278,'Aceite de Oliva'!$B$6:$B$257,"&lt;="&amp;$B278)</f>
        <v>0.35</v>
      </c>
      <c r="QZ278" s="4">
        <f>SUMIFS('Aceite de Oliva'!QZ$6:QZ$257,'Aceite de Oliva'!$A$6:$A$257,"&gt;="&amp;$A278,'Aceite de Oliva'!$B$6:$B$257,"&lt;="&amp;$B278)</f>
        <v>0.22000000000000003</v>
      </c>
      <c r="RA278" s="4">
        <f>SUMIFS('Aceite de Oliva'!RA$6:RA$257,'Aceite de Oliva'!$A$6:$A$257,"&gt;="&amp;$A278,'Aceite de Oliva'!$B$6:$B$257,"&lt;="&amp;$B278)</f>
        <v>0</v>
      </c>
      <c r="RE278" s="4">
        <f>SUMIFS('Aceite de Oliva'!RE$6:RE$257,'Aceite de Oliva'!$A$6:$A$257,"&gt;="&amp;$A278,'Aceite de Oliva'!$B$6:$B$257,"&lt;="&amp;$B278)</f>
        <v>52.31</v>
      </c>
      <c r="RF278" s="4">
        <f>SUMIFS('Aceite de Oliva'!RF$6:RF$257,'Aceite de Oliva'!$A$6:$A$257,"&gt;="&amp;$A278,'Aceite de Oliva'!$B$6:$B$257,"&lt;="&amp;$B278)</f>
        <v>21.740000000000002</v>
      </c>
      <c r="RG278" s="4">
        <f>SUMIFS('Aceite de Oliva'!RG$6:RG$257,'Aceite de Oliva'!$A$6:$A$257,"&gt;="&amp;$A278,'Aceite de Oliva'!$B$6:$B$257,"&lt;="&amp;$B278)</f>
        <v>64</v>
      </c>
      <c r="RH278" s="4">
        <f>SUMIFS('Aceite de Oliva'!RH$6:RH$257,'Aceite de Oliva'!$A$6:$A$257,"&gt;="&amp;$A278,'Aceite de Oliva'!$B$6:$B$257,"&lt;="&amp;$B278)</f>
        <v>62.1</v>
      </c>
      <c r="RL278" s="4">
        <f>SUMIFS('Aceite de Oliva'!RL$6:RL$257,'Aceite de Oliva'!$A$6:$A$257,"&gt;="&amp;$A278,'Aceite de Oliva'!$B$6:$B$257,"&lt;="&amp;$B278)</f>
        <v>54.74</v>
      </c>
      <c r="RM278" s="4">
        <f>SUMIFS('Aceite de Oliva'!RM$6:RM$257,'Aceite de Oliva'!$A$6:$A$257,"&gt;="&amp;$A278,'Aceite de Oliva'!$B$6:$B$257,"&lt;="&amp;$B278)</f>
        <v>31.11</v>
      </c>
      <c r="RN278" s="4">
        <f>SUMIFS('Aceite de Oliva'!RN$6:RN$257,'Aceite de Oliva'!$A$6:$A$257,"&gt;="&amp;$A278,'Aceite de Oliva'!$B$6:$B$257,"&lt;="&amp;$B278)</f>
        <v>63.67</v>
      </c>
      <c r="RO278" s="4">
        <f>SUMIFS('Aceite de Oliva'!RO$6:RO$257,'Aceite de Oliva'!$A$6:$A$257,"&gt;="&amp;$A278,'Aceite de Oliva'!$B$6:$B$257,"&lt;="&amp;$B278)</f>
        <v>67.89</v>
      </c>
    </row>
    <row r="279" spans="1:483" x14ac:dyDescent="0.25">
      <c r="A279" s="9">
        <f>'TAM Aceite de Oliva'!B27</f>
        <v>4.8</v>
      </c>
      <c r="B279" s="9">
        <f>'TAM Aceite de Oliva'!C27</f>
        <v>4.9000000000000004</v>
      </c>
      <c r="C279" s="9"/>
      <c r="D279" s="4">
        <f>SUMIFS('Aceite de Oliva'!D$6:D$257,'Aceite de Oliva'!$A$6:$A$257,"&gt;="&amp;$A279,'Aceite de Oliva'!$B$6:$B$257,"&lt;="&amp;$B279)</f>
        <v>0.28999999999999998</v>
      </c>
      <c r="E279" s="4">
        <f>SUMIFS('Aceite de Oliva'!E$6:E$257,'Aceite de Oliva'!$A$6:$A$257,"&gt;="&amp;$A279,'Aceite de Oliva'!$B$6:$B$257,"&lt;="&amp;$B279)</f>
        <v>0</v>
      </c>
      <c r="F279" s="4">
        <f>SUMIFS('Aceite de Oliva'!F$6:F$257,'Aceite de Oliva'!$A$6:$A$257,"&gt;="&amp;$A279,'Aceite de Oliva'!$B$6:$B$257,"&lt;="&amp;$B279)</f>
        <v>0.49</v>
      </c>
      <c r="G279" s="4">
        <f>SUMIFS('Aceite de Oliva'!G$6:G$257,'Aceite de Oliva'!$A$6:$A$257,"&gt;="&amp;$A279,'Aceite de Oliva'!$B$6:$B$257,"&lt;="&amp;$B279)</f>
        <v>0</v>
      </c>
      <c r="H279" s="9"/>
      <c r="I279" s="9"/>
      <c r="J279" s="9"/>
      <c r="K279" s="4">
        <f>SUMIFS('Aceite de Oliva'!K$6:K$257,'Aceite de Oliva'!$A$6:$A$257,"&gt;="&amp;$A279,'Aceite de Oliva'!$B$6:$B$257,"&lt;="&amp;$B279)</f>
        <v>0.28000000000000003</v>
      </c>
      <c r="L279" s="4">
        <f>SUMIFS('Aceite de Oliva'!L$6:L$257,'Aceite de Oliva'!$A$6:$A$257,"&gt;="&amp;$A279,'Aceite de Oliva'!$B$6:$B$257,"&lt;="&amp;$B279)</f>
        <v>0</v>
      </c>
      <c r="M279" s="4">
        <f>SUMIFS('Aceite de Oliva'!M$6:M$257,'Aceite de Oliva'!$A$6:$A$257,"&gt;="&amp;$A279,'Aceite de Oliva'!$B$6:$B$257,"&lt;="&amp;$B279)</f>
        <v>0.48</v>
      </c>
      <c r="N279" s="4">
        <f>SUMIFS('Aceite de Oliva'!N$6:N$257,'Aceite de Oliva'!$A$6:$A$257,"&gt;="&amp;$A279,'Aceite de Oliva'!$B$6:$B$257,"&lt;="&amp;$B279)</f>
        <v>0</v>
      </c>
      <c r="O279" s="9"/>
      <c r="P279" s="9"/>
      <c r="Q279" s="9"/>
      <c r="R279" s="4">
        <f>SUMIFS('Aceite de Oliva'!R$6:R$257,'Aceite de Oliva'!$A$6:$A$257,"&gt;="&amp;$A279,'Aceite de Oliva'!$B$6:$B$257,"&lt;="&amp;$B279)</f>
        <v>0.42</v>
      </c>
      <c r="S279" s="4">
        <f>SUMIFS('Aceite de Oliva'!S$6:S$257,'Aceite de Oliva'!$A$6:$A$257,"&gt;="&amp;$A279,'Aceite de Oliva'!$B$6:$B$257,"&lt;="&amp;$B279)</f>
        <v>0</v>
      </c>
      <c r="T279" s="4">
        <f>SUMIFS('Aceite de Oliva'!T$6:T$257,'Aceite de Oliva'!$A$6:$A$257,"&gt;="&amp;$A279,'Aceite de Oliva'!$B$6:$B$257,"&lt;="&amp;$B279)</f>
        <v>0.6</v>
      </c>
      <c r="U279" s="4">
        <f>SUMIFS('Aceite de Oliva'!U$6:U$257,'Aceite de Oliva'!$A$6:$A$257,"&gt;="&amp;$A279,'Aceite de Oliva'!$B$6:$B$257,"&lt;="&amp;$B279)</f>
        <v>0</v>
      </c>
      <c r="V279" s="9"/>
      <c r="W279" s="9"/>
      <c r="X279" s="9"/>
      <c r="Y279" s="4">
        <f>SUMIFS('Aceite de Oliva'!Y$6:Y$257,'Aceite de Oliva'!$A$6:$A$257,"&gt;="&amp;$A279,'Aceite de Oliva'!$B$6:$B$257,"&lt;="&amp;$B279)</f>
        <v>0.5</v>
      </c>
      <c r="Z279" s="4">
        <f>SUMIFS('Aceite de Oliva'!Z$6:Z$257,'Aceite de Oliva'!$A$6:$A$257,"&gt;="&amp;$A279,'Aceite de Oliva'!$B$6:$B$257,"&lt;="&amp;$B279)</f>
        <v>0</v>
      </c>
      <c r="AA279" s="4">
        <f>SUMIFS('Aceite de Oliva'!AA$6:AA$257,'Aceite de Oliva'!$A$6:$A$257,"&gt;="&amp;$A279,'Aceite de Oliva'!$B$6:$B$257,"&lt;="&amp;$B279)</f>
        <v>0.78</v>
      </c>
      <c r="AB279" s="4">
        <f>SUMIFS('Aceite de Oliva'!AB$6:AB$257,'Aceite de Oliva'!$A$6:$A$257,"&gt;="&amp;$A279,'Aceite de Oliva'!$B$6:$B$257,"&lt;="&amp;$B279)</f>
        <v>0.1</v>
      </c>
      <c r="AC279" s="9"/>
      <c r="AD279" s="9"/>
      <c r="AE279" s="9"/>
      <c r="AF279" s="4">
        <f>SUMIFS('Aceite de Oliva'!AF$6:AF$257,'Aceite de Oliva'!$A$6:$A$257,"&gt;="&amp;$A279,'Aceite de Oliva'!$B$6:$B$257,"&lt;="&amp;$B279)</f>
        <v>2.1</v>
      </c>
      <c r="AG279" s="4">
        <f>SUMIFS('Aceite de Oliva'!AG$6:AG$257,'Aceite de Oliva'!$A$6:$A$257,"&gt;="&amp;$A279,'Aceite de Oliva'!$B$6:$B$257,"&lt;="&amp;$B279)</f>
        <v>1.62</v>
      </c>
      <c r="AH279" s="4">
        <f>SUMIFS('Aceite de Oliva'!AH$6:AH$257,'Aceite de Oliva'!$A$6:$A$257,"&gt;="&amp;$A279,'Aceite de Oliva'!$B$6:$B$257,"&lt;="&amp;$B279)</f>
        <v>3.37</v>
      </c>
      <c r="AI279" s="4">
        <f>SUMIFS('Aceite de Oliva'!AI$6:AI$257,'Aceite de Oliva'!$A$6:$A$257,"&gt;="&amp;$A279,'Aceite de Oliva'!$B$6:$B$257,"&lt;="&amp;$B279)</f>
        <v>0</v>
      </c>
      <c r="AJ279" s="9"/>
      <c r="AK279" s="9"/>
      <c r="AL279" s="9"/>
      <c r="AM279" s="4">
        <f>SUMIFS('Aceite de Oliva'!AM$6:AM$257,'Aceite de Oliva'!$A$6:$A$257,"&gt;="&amp;$A279,'Aceite de Oliva'!$B$6:$B$257,"&lt;="&amp;$B279)</f>
        <v>0.81</v>
      </c>
      <c r="AN279" s="4">
        <f>SUMIFS('Aceite de Oliva'!AN$6:AN$257,'Aceite de Oliva'!$A$6:$A$257,"&gt;="&amp;$A279,'Aceite de Oliva'!$B$6:$B$257,"&lt;="&amp;$B279)</f>
        <v>0.38</v>
      </c>
      <c r="AO279" s="4">
        <f>SUMIFS('Aceite de Oliva'!AO$6:AO$257,'Aceite de Oliva'!$A$6:$A$257,"&gt;="&amp;$A279,'Aceite de Oliva'!$B$6:$B$257,"&lt;="&amp;$B279)</f>
        <v>1.72</v>
      </c>
      <c r="AP279" s="4">
        <f>SUMIFS('Aceite de Oliva'!AP$6:AP$257,'Aceite de Oliva'!$A$6:$A$257,"&gt;="&amp;$A279,'Aceite de Oliva'!$B$6:$B$257,"&lt;="&amp;$B279)</f>
        <v>0</v>
      </c>
      <c r="AQ279" s="9"/>
      <c r="AR279" s="9"/>
      <c r="AT279" s="4">
        <f>SUMIFS('Aceite de Oliva'!AT$6:AT$257,'Aceite de Oliva'!$A$6:$A$257,"&gt;="&amp;$A279,'Aceite de Oliva'!$B$6:$B$257,"&lt;="&amp;$B279)</f>
        <v>1.01</v>
      </c>
      <c r="AU279" s="4">
        <f>SUMIFS('Aceite de Oliva'!AU$6:AU$257,'Aceite de Oliva'!$A$6:$A$257,"&gt;="&amp;$A279,'Aceite de Oliva'!$B$6:$B$257,"&lt;="&amp;$B279)</f>
        <v>0.22000000000000003</v>
      </c>
      <c r="AV279" s="4">
        <f>SUMIFS('Aceite de Oliva'!AV$6:AV$257,'Aceite de Oliva'!$A$6:$A$257,"&gt;="&amp;$A279,'Aceite de Oliva'!$B$6:$B$257,"&lt;="&amp;$B279)</f>
        <v>1.75</v>
      </c>
      <c r="AW279" s="4">
        <f>SUMIFS('Aceite de Oliva'!AW$6:AW$257,'Aceite de Oliva'!$A$6:$A$257,"&gt;="&amp;$A279,'Aceite de Oliva'!$B$6:$B$257,"&lt;="&amp;$B279)</f>
        <v>0</v>
      </c>
      <c r="BA279" s="4">
        <f>SUMIFS('Aceite de Oliva'!BA$6:BA$257,'Aceite de Oliva'!$A$6:$A$257,"&gt;="&amp;A279,'Aceite de Oliva'!$B$6:$B$257,"&lt;="&amp;B279)</f>
        <v>0.57000000000000006</v>
      </c>
      <c r="BB279" s="4">
        <f>SUMIFS('Aceite de Oliva'!BB$6:BB$257,'Aceite de Oliva'!$A$6:$A$257,"&gt;="&amp;$A279,'Aceite de Oliva'!$B$6:$B$257,"&lt;="&amp;$B279)</f>
        <v>0</v>
      </c>
      <c r="BC279" s="4">
        <f>SUMIFS('Aceite de Oliva'!BC$6:BC$257,'Aceite de Oliva'!$A$6:$A$257,"&gt;="&amp;$A279,'Aceite de Oliva'!$B$6:$B$257,"&lt;="&amp;$B279)</f>
        <v>1.26</v>
      </c>
      <c r="BD279" s="4">
        <f>SUMIFS('Aceite de Oliva'!BD$6:BD$257,'Aceite de Oliva'!$A$6:$A$257,"&gt;="&amp;$A279,'Aceite de Oliva'!$B$6:$B$257,"&lt;="&amp;$B279)</f>
        <v>0.28999999999999998</v>
      </c>
      <c r="BH279" s="4">
        <f>SUMIFS('Aceite de Oliva'!BH$6:BH$257,'Aceite de Oliva'!$A$6:$A$257,"&gt;="&amp;$A279,'Aceite de Oliva'!$B$6:$B$257,"&lt;="&amp;$B279)</f>
        <v>0.49</v>
      </c>
      <c r="BI279" s="4">
        <f>SUMIFS('Aceite de Oliva'!BI$6:BI$257,'Aceite de Oliva'!$A$6:$A$257,"&gt;="&amp;$A279,'Aceite de Oliva'!$B$6:$B$257,"&lt;="&amp;$B279)</f>
        <v>0</v>
      </c>
      <c r="BJ279" s="4">
        <f>SUMIFS('Aceite de Oliva'!BJ$6:BJ$257,'Aceite de Oliva'!$A$6:$A$257,"&gt;="&amp;$A279,'Aceite de Oliva'!$B$6:$B$257,"&lt;="&amp;$B279)</f>
        <v>0.78</v>
      </c>
      <c r="BK279" s="4">
        <f>SUMIFS('Aceite de Oliva'!BK$6:BK$257,'Aceite de Oliva'!$A$6:$A$257,"&gt;="&amp;$A279,'Aceite de Oliva'!$B$6:$B$257,"&lt;="&amp;$B279)</f>
        <v>0</v>
      </c>
      <c r="BO279" s="4">
        <f>SUMIFS('Aceite de Oliva'!BO$6:BO$257,'Aceite de Oliva'!$A$6:$A$257,"&gt;="&amp;$A279,'Aceite de Oliva'!$B$6:$B$257,"&lt;="&amp;$B279)</f>
        <v>0.32</v>
      </c>
      <c r="BP279" s="4">
        <f>SUMIFS('Aceite de Oliva'!BP$6:BP$257,'Aceite de Oliva'!$A$6:$A$257,"&gt;="&amp;$A279,'Aceite de Oliva'!$B$6:$B$257,"&lt;="&amp;$B279)</f>
        <v>0.16</v>
      </c>
      <c r="BQ279" s="4">
        <f>SUMIFS('Aceite de Oliva'!BQ$6:BQ$257,'Aceite de Oliva'!$A$6:$A$257,"&gt;="&amp;$A279,'Aceite de Oliva'!$B$6:$B$257,"&lt;="&amp;$B279)</f>
        <v>0.45</v>
      </c>
      <c r="BR279" s="4">
        <f>SUMIFS('Aceite de Oliva'!BR$6:BR$257,'Aceite de Oliva'!$A$6:$A$257,"&gt;="&amp;$A279,'Aceite de Oliva'!$B$6:$B$257,"&lt;="&amp;$B279)</f>
        <v>0</v>
      </c>
      <c r="BV279" s="4">
        <f>SUMIFS('Aceite de Oliva'!BV$6:BV$257,'Aceite de Oliva'!$A$6:$A$257,"&gt;="&amp;$A279,'Aceite de Oliva'!$B$6:$B$257,"&lt;="&amp;$B279)</f>
        <v>0.55000000000000004</v>
      </c>
      <c r="BW279" s="4">
        <f>SUMIFS('Aceite de Oliva'!BW$6:BW$257,'Aceite de Oliva'!$A$6:$A$257,"&gt;="&amp;$A279,'Aceite de Oliva'!$B$6:$B$257,"&lt;="&amp;$B279)</f>
        <v>0</v>
      </c>
      <c r="BX279" s="4">
        <f>SUMIFS('Aceite de Oliva'!BX$6:BX$257,'Aceite de Oliva'!$A$6:$A$257,"&gt;="&amp;$A279,'Aceite de Oliva'!$B$6:$B$257,"&lt;="&amp;$B279)</f>
        <v>0.83</v>
      </c>
      <c r="BY279" s="4">
        <f>SUMIFS('Aceite de Oliva'!BY$6:BY$257,'Aceite de Oliva'!$A$6:$A$257,"&gt;="&amp;$A279,'Aceite de Oliva'!$B$6:$B$257,"&lt;="&amp;$B279)</f>
        <v>0</v>
      </c>
      <c r="CC279" s="4">
        <f>SUMIFS('Aceite de Oliva'!CC$6:CC$257,'Aceite de Oliva'!$A$6:$A$257,"&gt;="&amp;$A279,'Aceite de Oliva'!$B$6:$B$257,"&lt;="&amp;$B279)</f>
        <v>0.45</v>
      </c>
      <c r="CD279" s="4">
        <f>SUMIFS('Aceite de Oliva'!CD$6:CD$257,'Aceite de Oliva'!$A$6:$A$257,"&gt;="&amp;$A279,'Aceite de Oliva'!$B$6:$B$257,"&lt;="&amp;$B279)</f>
        <v>0.19</v>
      </c>
      <c r="CE279" s="4">
        <f>SUMIFS('Aceite de Oliva'!CE$6:CE$257,'Aceite de Oliva'!$A$6:$A$257,"&gt;="&amp;$A279,'Aceite de Oliva'!$B$6:$B$257,"&lt;="&amp;$B279)</f>
        <v>0.78</v>
      </c>
      <c r="CF279" s="4">
        <f>SUMIFS('Aceite de Oliva'!CF$6:CF$257,'Aceite de Oliva'!$A$6:$A$257,"&gt;="&amp;$A279,'Aceite de Oliva'!$B$6:$B$257,"&lt;="&amp;$B279)</f>
        <v>0</v>
      </c>
      <c r="CJ279" s="4">
        <f>SUMIFS('Aceite de Oliva'!CJ$6:CJ$257,'Aceite de Oliva'!$A$6:$A$257,"&gt;="&amp;$A279,'Aceite de Oliva'!$B$6:$B$257,"&lt;="&amp;$B279)</f>
        <v>0.59000000000000008</v>
      </c>
      <c r="CK279" s="4">
        <f>SUMIFS('Aceite de Oliva'!CK$6:CK$257,'Aceite de Oliva'!$A$6:$A$257,"&gt;="&amp;$A279,'Aceite de Oliva'!$B$6:$B$257,"&lt;="&amp;$B279)</f>
        <v>0.31</v>
      </c>
      <c r="CL279" s="4">
        <f>SUMIFS('Aceite de Oliva'!CL$6:CL$257,'Aceite de Oliva'!$A$6:$A$257,"&gt;="&amp;$A279,'Aceite de Oliva'!$B$6:$B$257,"&lt;="&amp;$B279)</f>
        <v>0.85</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0.18</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0.32</v>
      </c>
      <c r="DF279" s="4">
        <f>SUMIFS('Aceite de Oliva'!DF$6:DF$257,'Aceite de Oliva'!$A$6:$A$257,"&gt;="&amp;$A279,'Aceite de Oliva'!$B$6:$B$257,"&lt;="&amp;$B279)</f>
        <v>0</v>
      </c>
      <c r="DG279" s="4">
        <f>SUMIFS('Aceite de Oliva'!DG$6:DG$257,'Aceite de Oliva'!$A$6:$A$257,"&gt;="&amp;$A279,'Aceite de Oliva'!$B$6:$B$257,"&lt;="&amp;$B279)</f>
        <v>0.56000000000000005</v>
      </c>
      <c r="DH279" s="4">
        <f>SUMIFS('Aceite de Oliva'!DH$6:DH$257,'Aceite de Oliva'!$A$6:$A$257,"&gt;="&amp;$A279,'Aceite de Oliva'!$B$6:$B$257,"&lt;="&amp;$B279)</f>
        <v>0</v>
      </c>
      <c r="DL279" s="4">
        <f>SUMIFS('Aceite de Oliva'!DL$6:DL$257,'Aceite de Oliva'!$A$6:$A$257,"&gt;="&amp;$A279,'Aceite de Oliva'!$B$6:$B$257,"&lt;="&amp;$B279)</f>
        <v>0.08</v>
      </c>
      <c r="DM279" s="4">
        <f>SUMIFS('Aceite de Oliva'!DM$6:DM$257,'Aceite de Oliva'!$A$6:$A$257,"&gt;="&amp;$A279,'Aceite de Oliva'!$B$6:$B$257,"&lt;="&amp;$B279)</f>
        <v>0.28999999999999998</v>
      </c>
      <c r="DN279" s="4">
        <f>SUMIFS('Aceite de Oliva'!DN$6:DN$257,'Aceite de Oliva'!$A$6:$A$257,"&gt;="&amp;$A279,'Aceite de Oliva'!$B$6:$B$257,"&lt;="&amp;$B279)</f>
        <v>0.05</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0.21</v>
      </c>
      <c r="EA279" s="4">
        <f>SUMIFS('Aceite de Oliva'!EA$6:EA$257,'Aceite de Oliva'!$A$6:$A$257,"&gt;="&amp;$A279,'Aceite de Oliva'!$B$6:$B$257,"&lt;="&amp;$B279)</f>
        <v>0</v>
      </c>
      <c r="EB279" s="4">
        <f>SUMIFS('Aceite de Oliva'!EB$6:EB$257,'Aceite de Oliva'!$A$6:$A$257,"&gt;="&amp;$A279,'Aceite de Oliva'!$B$6:$B$257,"&lt;="&amp;$B279)</f>
        <v>0.11</v>
      </c>
      <c r="EC279" s="4">
        <f>SUMIFS('Aceite de Oliva'!EC$6:EC$257,'Aceite de Oliva'!$A$6:$A$257,"&gt;="&amp;$A279,'Aceite de Oliva'!$B$6:$B$257,"&lt;="&amp;$B279)</f>
        <v>0</v>
      </c>
      <c r="EG279" s="4">
        <f>SUMIFS('Aceite de Oliva'!EG$6:EG$257,'Aceite de Oliva'!$A$6:$A$257,"&gt;="&amp;$A279,'Aceite de Oliva'!$B$6:$B$257,"&lt;="&amp;$B279)</f>
        <v>0.27</v>
      </c>
      <c r="EH279" s="4">
        <f>SUMIFS('Aceite de Oliva'!EH$6:EH$257,'Aceite de Oliva'!$A$6:$A$257,"&gt;="&amp;$A279,'Aceite de Oliva'!$B$6:$B$257,"&lt;="&amp;$B279)</f>
        <v>0.97</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0.11</v>
      </c>
      <c r="EO279" s="4">
        <f>SUMIFS('Aceite de Oliva'!EO$6:EO$257,'Aceite de Oliva'!$A$6:$A$257,"&gt;="&amp;$A279,'Aceite de Oliva'!$B$6:$B$257,"&lt;="&amp;$B279)</f>
        <v>0</v>
      </c>
      <c r="EP279" s="4">
        <f>SUMIFS('Aceite de Oliva'!EP$6:EP$257,'Aceite de Oliva'!$A$6:$A$257,"&gt;="&amp;$A279,'Aceite de Oliva'!$B$6:$B$257,"&lt;="&amp;$B279)</f>
        <v>0.19</v>
      </c>
      <c r="EQ279" s="4">
        <f>SUMIFS('Aceite de Oliva'!EQ$6:EQ$257,'Aceite de Oliva'!$A$6:$A$257,"&gt;="&amp;$A279,'Aceite de Oliva'!$B$6:$B$257,"&lt;="&amp;$B279)</f>
        <v>0</v>
      </c>
      <c r="EU279" s="4">
        <f>SUMIFS('Aceite de Oliva'!EU$6:EU$257,'Aceite de Oliva'!$A$6:$A$257,"&gt;="&amp;$A279,'Aceite de Oliva'!$B$6:$B$257,"&lt;="&amp;$B279)</f>
        <v>0.03</v>
      </c>
      <c r="EV279" s="4">
        <f>SUMIFS('Aceite de Oliva'!EV$6:EV$257,'Aceite de Oliva'!$A$6:$A$257,"&gt;="&amp;$A279,'Aceite de Oliva'!$B$6:$B$257,"&lt;="&amp;$B279)</f>
        <v>0</v>
      </c>
      <c r="EW279" s="4">
        <f>SUMIFS('Aceite de Oliva'!EW$6:EW$257,'Aceite de Oliva'!$A$6:$A$257,"&gt;="&amp;$A279,'Aceite de Oliva'!$B$6:$B$257,"&lt;="&amp;$B279)</f>
        <v>0.05</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0.08</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7.0000000000000007E-2</v>
      </c>
      <c r="GL279" s="4">
        <f>SUMIFS('Aceite de Oliva'!GL$6:GL$257,'Aceite de Oliva'!$A$6:$A$257,"&gt;="&amp;$A279,'Aceite de Oliva'!$B$6:$B$257,"&lt;="&amp;$B279)</f>
        <v>0.38</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0.16</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0.05</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0.54</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0.12</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0.22</v>
      </c>
      <c r="JK279" s="4">
        <f>SUMIFS('Aceite de Oliva'!JK$6:JK$257,'Aceite de Oliva'!$A$6:$A$257,"&gt;="&amp;$A279,'Aceite de Oliva'!$B$6:$B$257,"&lt;="&amp;$B279)</f>
        <v>0</v>
      </c>
      <c r="JL279" s="4">
        <f>SUMIFS('Aceite de Oliva'!JL$6:JL$257,'Aceite de Oliva'!$A$6:$A$257,"&gt;="&amp;$A279,'Aceite de Oliva'!$B$6:$B$257,"&lt;="&amp;$B279)</f>
        <v>0.3</v>
      </c>
      <c r="JM279" s="4">
        <f>SUMIFS('Aceite de Oliva'!JM$6:JM$257,'Aceite de Oliva'!$A$6:$A$257,"&gt;="&amp;$A279,'Aceite de Oliva'!$B$6:$B$257,"&lt;="&amp;$B279)</f>
        <v>0</v>
      </c>
      <c r="JQ279" s="4">
        <f>SUMIFS('Aceite de Oliva'!JQ$6:JQ$257,'Aceite de Oliva'!$A$6:$A$257,"&gt;="&amp;$A279,'Aceite de Oliva'!$B$6:$B$257,"&lt;="&amp;$B279)</f>
        <v>0.39</v>
      </c>
      <c r="JR279" s="4">
        <f>SUMIFS('Aceite de Oliva'!JR$6:JR$257,'Aceite de Oliva'!$A$6:$A$257,"&gt;="&amp;$A279,'Aceite de Oliva'!$B$6:$B$257,"&lt;="&amp;$B279)</f>
        <v>0</v>
      </c>
      <c r="JS279" s="4">
        <f>SUMIFS('Aceite de Oliva'!JS$6:JS$257,'Aceite de Oliva'!$A$6:$A$257,"&gt;="&amp;$A279,'Aceite de Oliva'!$B$6:$B$257,"&lt;="&amp;$B279)</f>
        <v>0.66</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0.17</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0.1</v>
      </c>
      <c r="KM279" s="4">
        <f>SUMIFS('Aceite de Oliva'!KM$6:KM$257,'Aceite de Oliva'!$A$6:$A$257,"&gt;="&amp;$A279,'Aceite de Oliva'!$B$6:$B$257,"&lt;="&amp;$B279)</f>
        <v>0</v>
      </c>
      <c r="KN279" s="4">
        <f>SUMIFS('Aceite de Oliva'!KN$6:KN$257,'Aceite de Oliva'!$A$6:$A$257,"&gt;="&amp;$A279,'Aceite de Oliva'!$B$6:$B$257,"&lt;="&amp;$B279)</f>
        <v>0.17</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0.04</v>
      </c>
      <c r="LA279" s="4">
        <f>SUMIFS('Aceite de Oliva'!LA$6:LA$257,'Aceite de Oliva'!$A$6:$A$257,"&gt;="&amp;$A279,'Aceite de Oliva'!$B$6:$B$257,"&lt;="&amp;$B279)</f>
        <v>0</v>
      </c>
      <c r="LB279" s="4">
        <f>SUMIFS('Aceite de Oliva'!LB$6:LB$257,'Aceite de Oliva'!$A$6:$A$257,"&gt;="&amp;$A279,'Aceite de Oliva'!$B$6:$B$257,"&lt;="&amp;$B279)</f>
        <v>0.06</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0.15</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0.56999999999999995</v>
      </c>
      <c r="MD279" s="4">
        <f>SUMIFS('Aceite de Oliva'!MD$6:MD$257,'Aceite de Oliva'!$A$6:$A$257,"&gt;="&amp;$A279,'Aceite de Oliva'!$B$6:$B$257,"&lt;="&amp;$B279)</f>
        <v>0.28000000000000003</v>
      </c>
      <c r="ME279" s="4">
        <f>SUMIFS('Aceite de Oliva'!ME$6:ME$257,'Aceite de Oliva'!$A$6:$A$257,"&gt;="&amp;$A279,'Aceite de Oliva'!$B$6:$B$257,"&lt;="&amp;$B279)</f>
        <v>0</v>
      </c>
      <c r="MI279" s="4">
        <f>SUMIFS('Aceite de Oliva'!MI$6:MI$257,'Aceite de Oliva'!$A$6:$A$257,"&gt;="&amp;$A279,'Aceite de Oliva'!$B$6:$B$257,"&lt;="&amp;$B279)</f>
        <v>0.8</v>
      </c>
      <c r="MJ279" s="4">
        <f>SUMIFS('Aceite de Oliva'!MJ$6:MJ$257,'Aceite de Oliva'!$A$6:$A$257,"&gt;="&amp;$A279,'Aceite de Oliva'!$B$6:$B$257,"&lt;="&amp;$B279)</f>
        <v>3.85</v>
      </c>
      <c r="MK279" s="4">
        <f>SUMIFS('Aceite de Oliva'!MK$6:MK$257,'Aceite de Oliva'!$A$6:$A$257,"&gt;="&amp;$A279,'Aceite de Oliva'!$B$6:$B$257,"&lt;="&amp;$B279)</f>
        <v>0.11</v>
      </c>
      <c r="ML279" s="4">
        <f>SUMIFS('Aceite de Oliva'!ML$6:ML$257,'Aceite de Oliva'!$A$6:$A$257,"&gt;="&amp;$A279,'Aceite de Oliva'!$B$6:$B$257,"&lt;="&amp;$B279)</f>
        <v>0</v>
      </c>
      <c r="MP279" s="4">
        <f>SUMIFS('Aceite de Oliva'!MP$6:MP$257,'Aceite de Oliva'!$A$6:$A$257,"&gt;="&amp;$A279,'Aceite de Oliva'!$B$6:$B$257,"&lt;="&amp;$B279)</f>
        <v>0.35</v>
      </c>
      <c r="MQ279" s="4">
        <f>SUMIFS('Aceite de Oliva'!MQ$6:MQ$257,'Aceite de Oliva'!$A$6:$A$257,"&gt;="&amp;$A279,'Aceite de Oliva'!$B$6:$B$257,"&lt;="&amp;$B279)</f>
        <v>0.83</v>
      </c>
      <c r="MR279" s="4">
        <f>SUMIFS('Aceite de Oliva'!MR$6:MR$257,'Aceite de Oliva'!$A$6:$A$257,"&gt;="&amp;$A279,'Aceite de Oliva'!$B$6:$B$257,"&lt;="&amp;$B279)</f>
        <v>0.25</v>
      </c>
      <c r="MS279" s="4">
        <f>SUMIFS('Aceite de Oliva'!MS$6:MS$257,'Aceite de Oliva'!$A$6:$A$257,"&gt;="&amp;$A279,'Aceite de Oliva'!$B$6:$B$257,"&lt;="&amp;$B279)</f>
        <v>0</v>
      </c>
      <c r="MW279" s="4">
        <f>SUMIFS('Aceite de Oliva'!MW$6:MW$257,'Aceite de Oliva'!$A$6:$A$257,"&gt;="&amp;$A279,'Aceite de Oliva'!$B$6:$B$257,"&lt;="&amp;$B279)</f>
        <v>0.51</v>
      </c>
      <c r="MX279" s="4">
        <f>SUMIFS('Aceite de Oliva'!MX$6:MX$257,'Aceite de Oliva'!$A$6:$A$257,"&gt;="&amp;$A279,'Aceite de Oliva'!$B$6:$B$257,"&lt;="&amp;$B279)</f>
        <v>1.06</v>
      </c>
      <c r="MY279" s="4">
        <f>SUMIFS('Aceite de Oliva'!MY$6:MY$257,'Aceite de Oliva'!$A$6:$A$257,"&gt;="&amp;$A279,'Aceite de Oliva'!$B$6:$B$257,"&lt;="&amp;$B279)</f>
        <v>0.2</v>
      </c>
      <c r="MZ279" s="4">
        <f>SUMIFS('Aceite de Oliva'!MZ$6:MZ$257,'Aceite de Oliva'!$A$6:$A$257,"&gt;="&amp;$A279,'Aceite de Oliva'!$B$6:$B$257,"&lt;="&amp;$B279)</f>
        <v>0.39</v>
      </c>
      <c r="ND279" s="4">
        <f>SUMIFS('Aceite de Oliva'!ND$6:ND$257,'Aceite de Oliva'!$A$6:$A$257,"&gt;="&amp;$A279,'Aceite de Oliva'!$B$6:$B$257,"&lt;="&amp;$B279)</f>
        <v>2.04</v>
      </c>
      <c r="NE279" s="4">
        <f>SUMIFS('Aceite de Oliva'!NE$6:NE$257,'Aceite de Oliva'!$A$6:$A$257,"&gt;="&amp;$A279,'Aceite de Oliva'!$B$6:$B$257,"&lt;="&amp;$B279)</f>
        <v>10.220000000000001</v>
      </c>
      <c r="NF279" s="4">
        <f>SUMIFS('Aceite de Oliva'!NF$6:NF$257,'Aceite de Oliva'!$A$6:$A$257,"&gt;="&amp;$A279,'Aceite de Oliva'!$B$6:$B$257,"&lt;="&amp;$B279)</f>
        <v>7.0000000000000007E-2</v>
      </c>
      <c r="NG279" s="4">
        <f>SUMIFS('Aceite de Oliva'!NG$6:NG$257,'Aceite de Oliva'!$A$6:$A$257,"&gt;="&amp;$A279,'Aceite de Oliva'!$B$6:$B$257,"&lt;="&amp;$B279)</f>
        <v>0</v>
      </c>
      <c r="NK279" s="4">
        <f>SUMIFS('Aceite de Oliva'!NK$6:NK$257,'Aceite de Oliva'!$A$6:$A$257,"&gt;="&amp;$A279,'Aceite de Oliva'!$B$6:$B$257,"&lt;="&amp;$B279)</f>
        <v>1.9</v>
      </c>
      <c r="NL279" s="4">
        <f>SUMIFS('Aceite de Oliva'!NL$6:NL$257,'Aceite de Oliva'!$A$6:$A$257,"&gt;="&amp;$A279,'Aceite de Oliva'!$B$6:$B$257,"&lt;="&amp;$B279)</f>
        <v>6.44</v>
      </c>
      <c r="NM279" s="4">
        <f>SUMIFS('Aceite de Oliva'!NM$6:NM$257,'Aceite de Oliva'!$A$6:$A$257,"&gt;="&amp;$A279,'Aceite de Oliva'!$B$6:$B$257,"&lt;="&amp;$B279)</f>
        <v>0.8</v>
      </c>
      <c r="NN279" s="4">
        <f>SUMIFS('Aceite de Oliva'!NN$6:NN$257,'Aceite de Oliva'!$A$6:$A$257,"&gt;="&amp;$A279,'Aceite de Oliva'!$B$6:$B$257,"&lt;="&amp;$B279)</f>
        <v>0</v>
      </c>
      <c r="NR279" s="4">
        <f>SUMIFS('Aceite de Oliva'!NR$6:NR$257,'Aceite de Oliva'!$A$6:$A$257,"&gt;="&amp;$A279,'Aceite de Oliva'!$B$6:$B$257,"&lt;="&amp;$B279)</f>
        <v>1.8900000000000001</v>
      </c>
      <c r="NS279" s="4">
        <f>SUMIFS('Aceite de Oliva'!NS$6:NS$257,'Aceite de Oliva'!$A$6:$A$257,"&gt;="&amp;$A279,'Aceite de Oliva'!$B$6:$B$257,"&lt;="&amp;$B279)</f>
        <v>7.57</v>
      </c>
      <c r="NT279" s="4">
        <f>SUMIFS('Aceite de Oliva'!NT$6:NT$257,'Aceite de Oliva'!$A$6:$A$257,"&gt;="&amp;$A279,'Aceite de Oliva'!$B$6:$B$257,"&lt;="&amp;$B279)</f>
        <v>0.65</v>
      </c>
      <c r="NU279" s="4">
        <f>SUMIFS('Aceite de Oliva'!NU$6:NU$257,'Aceite de Oliva'!$A$6:$A$257,"&gt;="&amp;$A279,'Aceite de Oliva'!$B$6:$B$257,"&lt;="&amp;$B279)</f>
        <v>0</v>
      </c>
      <c r="NY279" s="4">
        <f>SUMIFS('Aceite de Oliva'!NY$6:NY$257,'Aceite de Oliva'!$A$6:$A$257,"&gt;="&amp;$A279,'Aceite de Oliva'!$B$6:$B$257,"&lt;="&amp;$B279)</f>
        <v>0.56999999999999995</v>
      </c>
      <c r="NZ279" s="4">
        <f>SUMIFS('Aceite de Oliva'!NZ$6:NZ$257,'Aceite de Oliva'!$A$6:$A$257,"&gt;="&amp;$A279,'Aceite de Oliva'!$B$6:$B$257,"&lt;="&amp;$B279)</f>
        <v>0.98</v>
      </c>
      <c r="OA279" s="4">
        <f>SUMIFS('Aceite de Oliva'!OA$6:OA$257,'Aceite de Oliva'!$A$6:$A$257,"&gt;="&amp;$A279,'Aceite de Oliva'!$B$6:$B$257,"&lt;="&amp;$B279)</f>
        <v>0.18</v>
      </c>
      <c r="OB279" s="4">
        <f>SUMIFS('Aceite de Oliva'!OB$6:OB$257,'Aceite de Oliva'!$A$6:$A$257,"&gt;="&amp;$A279,'Aceite de Oliva'!$B$6:$B$257,"&lt;="&amp;$B279)</f>
        <v>1.71</v>
      </c>
      <c r="OF279" s="4">
        <f>SUMIFS('Aceite de Oliva'!OF$6:OF$257,'Aceite de Oliva'!$A$6:$A$257,"&gt;="&amp;$A279,'Aceite de Oliva'!$B$6:$B$257,"&lt;="&amp;$B279)</f>
        <v>2.2200000000000002</v>
      </c>
      <c r="OG279" s="4">
        <f>SUMIFS('Aceite de Oliva'!OG$6:OG$257,'Aceite de Oliva'!$A$6:$A$257,"&gt;="&amp;$A279,'Aceite de Oliva'!$B$6:$B$257,"&lt;="&amp;$B279)</f>
        <v>7.5</v>
      </c>
      <c r="OH279" s="4">
        <f>SUMIFS('Aceite de Oliva'!OH$6:OH$257,'Aceite de Oliva'!$A$6:$A$257,"&gt;="&amp;$A279,'Aceite de Oliva'!$B$6:$B$257,"&lt;="&amp;$B279)</f>
        <v>0.98</v>
      </c>
      <c r="OI279" s="4">
        <f>SUMIFS('Aceite de Oliva'!OI$6:OI$257,'Aceite de Oliva'!$A$6:$A$257,"&gt;="&amp;$A279,'Aceite de Oliva'!$B$6:$B$257,"&lt;="&amp;$B279)</f>
        <v>0.62</v>
      </c>
      <c r="OM279" s="4">
        <f>SUMIFS('Aceite de Oliva'!OM$6:OM$257,'Aceite de Oliva'!$A$6:$A$257,"&gt;="&amp;$A279,'Aceite de Oliva'!$B$6:$B$257,"&lt;="&amp;$B279)</f>
        <v>1.27</v>
      </c>
      <c r="ON279" s="4">
        <f>SUMIFS('Aceite de Oliva'!ON$6:ON$257,'Aceite de Oliva'!$A$6:$A$257,"&gt;="&amp;$A279,'Aceite de Oliva'!$B$6:$B$257,"&lt;="&amp;$B279)</f>
        <v>0.56000000000000005</v>
      </c>
      <c r="OO279" s="4">
        <f>SUMIFS('Aceite de Oliva'!OO$6:OO$257,'Aceite de Oliva'!$A$6:$A$257,"&gt;="&amp;$A279,'Aceite de Oliva'!$B$6:$B$257,"&lt;="&amp;$B279)</f>
        <v>1.29</v>
      </c>
      <c r="OP279" s="4">
        <f>SUMIFS('Aceite de Oliva'!OP$6:OP$257,'Aceite de Oliva'!$A$6:$A$257,"&gt;="&amp;$A279,'Aceite de Oliva'!$B$6:$B$257,"&lt;="&amp;$B279)</f>
        <v>1.54</v>
      </c>
      <c r="OT279" s="4">
        <f>SUMIFS('Aceite de Oliva'!OT$6:OT$257,'Aceite de Oliva'!$A$6:$A$257,"&gt;="&amp;$A279,'Aceite de Oliva'!$B$6:$B$257,"&lt;="&amp;$B279)</f>
        <v>1.21</v>
      </c>
      <c r="OU279" s="4">
        <f>SUMIFS('Aceite de Oliva'!OU$6:OU$257,'Aceite de Oliva'!$A$6:$A$257,"&gt;="&amp;$A279,'Aceite de Oliva'!$B$6:$B$257,"&lt;="&amp;$B279)</f>
        <v>1.08</v>
      </c>
      <c r="OV279" s="4">
        <f>SUMIFS('Aceite de Oliva'!OV$6:OV$257,'Aceite de Oliva'!$A$6:$A$257,"&gt;="&amp;$A279,'Aceite de Oliva'!$B$6:$B$257,"&lt;="&amp;$B279)</f>
        <v>1.06</v>
      </c>
      <c r="OW279" s="4">
        <f>SUMIFS('Aceite de Oliva'!OW$6:OW$257,'Aceite de Oliva'!$A$6:$A$257,"&gt;="&amp;$A279,'Aceite de Oliva'!$B$6:$B$257,"&lt;="&amp;$B279)</f>
        <v>1.21</v>
      </c>
      <c r="PA279" s="4">
        <f>SUMIFS('Aceite de Oliva'!PA$6:PA$257,'Aceite de Oliva'!$A$6:$A$257,"&gt;="&amp;$A279,'Aceite de Oliva'!$B$6:$B$257,"&lt;="&amp;$B279)</f>
        <v>0.38</v>
      </c>
      <c r="PB279" s="4">
        <f>SUMIFS('Aceite de Oliva'!PB$6:PB$257,'Aceite de Oliva'!$A$6:$A$257,"&gt;="&amp;$A279,'Aceite de Oliva'!$B$6:$B$257,"&lt;="&amp;$B279)</f>
        <v>0.62</v>
      </c>
      <c r="PC279" s="4">
        <f>SUMIFS('Aceite de Oliva'!PC$6:PC$257,'Aceite de Oliva'!$A$6:$A$257,"&gt;="&amp;$A279,'Aceite de Oliva'!$B$6:$B$257,"&lt;="&amp;$B279)</f>
        <v>0.18</v>
      </c>
      <c r="PD279" s="4">
        <f>SUMIFS('Aceite de Oliva'!PD$6:PD$257,'Aceite de Oliva'!$A$6:$A$257,"&gt;="&amp;$A279,'Aceite de Oliva'!$B$6:$B$257,"&lt;="&amp;$B279)</f>
        <v>0</v>
      </c>
      <c r="PH279" s="4">
        <f>SUMIFS('Aceite de Oliva'!PH$6:PH$257,'Aceite de Oliva'!$A$6:$A$257,"&gt;="&amp;$A279,'Aceite de Oliva'!$B$6:$B$257,"&lt;="&amp;$B279)</f>
        <v>0.37</v>
      </c>
      <c r="PI279" s="4">
        <f>SUMIFS('Aceite de Oliva'!PI$6:PI$257,'Aceite de Oliva'!$A$6:$A$257,"&gt;="&amp;$A279,'Aceite de Oliva'!$B$6:$B$257,"&lt;="&amp;$B279)</f>
        <v>1.37</v>
      </c>
      <c r="PJ279" s="4">
        <f>SUMIFS('Aceite de Oliva'!PJ$6:PJ$257,'Aceite de Oliva'!$A$6:$A$257,"&gt;="&amp;$A279,'Aceite de Oliva'!$B$6:$B$257,"&lt;="&amp;$B279)</f>
        <v>0.19</v>
      </c>
      <c r="PK279" s="4">
        <f>SUMIFS('Aceite de Oliva'!PK$6:PK$257,'Aceite de Oliva'!$A$6:$A$257,"&gt;="&amp;$A279,'Aceite de Oliva'!$B$6:$B$257,"&lt;="&amp;$B279)</f>
        <v>0</v>
      </c>
      <c r="PO279" s="4">
        <f>SUMIFS('Aceite de Oliva'!PO$6:PO$257,'Aceite de Oliva'!$A$6:$A$257,"&gt;="&amp;$A279,'Aceite de Oliva'!$B$6:$B$257,"&lt;="&amp;$B279)</f>
        <v>0.45000000000000007</v>
      </c>
      <c r="PP279" s="4">
        <f>SUMIFS('Aceite de Oliva'!PP$6:PP$257,'Aceite de Oliva'!$A$6:$A$257,"&gt;="&amp;$A279,'Aceite de Oliva'!$B$6:$B$257,"&lt;="&amp;$B279)</f>
        <v>1.44</v>
      </c>
      <c r="PQ279" s="4">
        <f>SUMIFS('Aceite de Oliva'!PQ$6:PQ$257,'Aceite de Oliva'!$A$6:$A$257,"&gt;="&amp;$A279,'Aceite de Oliva'!$B$6:$B$257,"&lt;="&amp;$B279)</f>
        <v>0.25</v>
      </c>
      <c r="PR279" s="4">
        <f>SUMIFS('Aceite de Oliva'!PR$6:PR$257,'Aceite de Oliva'!$A$6:$A$257,"&gt;="&amp;$A279,'Aceite de Oliva'!$B$6:$B$257,"&lt;="&amp;$B279)</f>
        <v>0</v>
      </c>
      <c r="PV279" s="4">
        <f>SUMIFS('Aceite de Oliva'!PV$6:PV$257,'Aceite de Oliva'!$A$6:$A$257,"&gt;="&amp;$A279,'Aceite de Oliva'!$B$6:$B$257,"&lt;="&amp;$B279)</f>
        <v>0.31</v>
      </c>
      <c r="PW279" s="4">
        <f>SUMIFS('Aceite de Oliva'!PW$6:PW$257,'Aceite de Oliva'!$A$6:$A$257,"&gt;="&amp;$A279,'Aceite de Oliva'!$B$6:$B$257,"&lt;="&amp;$B279)</f>
        <v>0.82000000000000006</v>
      </c>
      <c r="PX279" s="4">
        <f>SUMIFS('Aceite de Oliva'!PX$6:PX$257,'Aceite de Oliva'!$A$6:$A$257,"&gt;="&amp;$A279,'Aceite de Oliva'!$B$6:$B$257,"&lt;="&amp;$B279)</f>
        <v>0</v>
      </c>
      <c r="PY279" s="4">
        <f>SUMIFS('Aceite de Oliva'!PY$6:PY$257,'Aceite de Oliva'!$A$6:$A$257,"&gt;="&amp;$A279,'Aceite de Oliva'!$B$6:$B$257,"&lt;="&amp;$B279)</f>
        <v>0.39</v>
      </c>
      <c r="QC279" s="4">
        <f>SUMIFS('Aceite de Oliva'!QC$6:QC$257,'Aceite de Oliva'!$A$6:$A$257,"&gt;="&amp;$A279,'Aceite de Oliva'!$B$6:$B$257,"&lt;="&amp;$B279)</f>
        <v>0.21</v>
      </c>
      <c r="QD279" s="4">
        <f>SUMIFS('Aceite de Oliva'!QD$6:QD$257,'Aceite de Oliva'!$A$6:$A$257,"&gt;="&amp;$A279,'Aceite de Oliva'!$B$6:$B$257,"&lt;="&amp;$B279)</f>
        <v>0</v>
      </c>
      <c r="QE279" s="4">
        <f>SUMIFS('Aceite de Oliva'!QE$6:QE$257,'Aceite de Oliva'!$A$6:$A$257,"&gt;="&amp;$A279,'Aceite de Oliva'!$B$6:$B$257,"&lt;="&amp;$B279)</f>
        <v>0.35</v>
      </c>
      <c r="QF279" s="4">
        <f>SUMIFS('Aceite de Oliva'!QF$6:QF$257,'Aceite de Oliva'!$A$6:$A$257,"&gt;="&amp;$A279,'Aceite de Oliva'!$B$6:$B$257,"&lt;="&amp;$B279)</f>
        <v>0</v>
      </c>
      <c r="QJ279" s="4">
        <f>SUMIFS('Aceite de Oliva'!QJ$6:QJ$257,'Aceite de Oliva'!$A$6:$A$257,"&gt;="&amp;$A279,'Aceite de Oliva'!$B$6:$B$257,"&lt;="&amp;$B279)</f>
        <v>0.6399999999999999</v>
      </c>
      <c r="QK279" s="4">
        <f>SUMIFS('Aceite de Oliva'!QK$6:QK$257,'Aceite de Oliva'!$A$6:$A$257,"&gt;="&amp;$A279,'Aceite de Oliva'!$B$6:$B$257,"&lt;="&amp;$B279)</f>
        <v>0.84</v>
      </c>
      <c r="QL279" s="4">
        <f>SUMIFS('Aceite de Oliva'!QL$6:QL$257,'Aceite de Oliva'!$A$6:$A$257,"&gt;="&amp;$A279,'Aceite de Oliva'!$B$6:$B$257,"&lt;="&amp;$B279)</f>
        <v>0.62000000000000011</v>
      </c>
      <c r="QM279" s="4">
        <f>SUMIFS('Aceite de Oliva'!QM$6:QM$257,'Aceite de Oliva'!$A$6:$A$257,"&gt;="&amp;$A279,'Aceite de Oliva'!$B$6:$B$257,"&lt;="&amp;$B279)</f>
        <v>0</v>
      </c>
      <c r="QQ279" s="4">
        <f>SUMIFS('Aceite de Oliva'!QQ$6:QQ$257,'Aceite de Oliva'!$A$6:$A$257,"&gt;="&amp;$A279,'Aceite de Oliva'!$B$6:$B$257,"&lt;="&amp;$B279)</f>
        <v>3.86</v>
      </c>
      <c r="QR279" s="4">
        <f>SUMIFS('Aceite de Oliva'!QR$6:QR$257,'Aceite de Oliva'!$A$6:$A$257,"&gt;="&amp;$A279,'Aceite de Oliva'!$B$6:$B$257,"&lt;="&amp;$B279)</f>
        <v>1.88</v>
      </c>
      <c r="QS279" s="4">
        <f>SUMIFS('Aceite de Oliva'!QS$6:QS$257,'Aceite de Oliva'!$A$6:$A$257,"&gt;="&amp;$A279,'Aceite de Oliva'!$B$6:$B$257,"&lt;="&amp;$B279)</f>
        <v>4.45</v>
      </c>
      <c r="QT279" s="4">
        <f>SUMIFS('Aceite de Oliva'!QT$6:QT$257,'Aceite de Oliva'!$A$6:$A$257,"&gt;="&amp;$A279,'Aceite de Oliva'!$B$6:$B$257,"&lt;="&amp;$B279)</f>
        <v>2.48</v>
      </c>
      <c r="QX279" s="4">
        <f>SUMIFS('Aceite de Oliva'!QX$6:QX$257,'Aceite de Oliva'!$A$6:$A$257,"&gt;="&amp;$A279,'Aceite de Oliva'!$B$6:$B$257,"&lt;="&amp;$B279)</f>
        <v>3.65</v>
      </c>
      <c r="QY279" s="4">
        <f>SUMIFS('Aceite de Oliva'!QY$6:QY$257,'Aceite de Oliva'!$A$6:$A$257,"&gt;="&amp;$A279,'Aceite de Oliva'!$B$6:$B$257,"&lt;="&amp;$B279)</f>
        <v>3.09</v>
      </c>
      <c r="QZ279" s="4">
        <f>SUMIFS('Aceite de Oliva'!QZ$6:QZ$257,'Aceite de Oliva'!$A$6:$A$257,"&gt;="&amp;$A279,'Aceite de Oliva'!$B$6:$B$257,"&lt;="&amp;$B279)</f>
        <v>3.9400000000000004</v>
      </c>
      <c r="RA279" s="4">
        <f>SUMIFS('Aceite de Oliva'!RA$6:RA$257,'Aceite de Oliva'!$A$6:$A$257,"&gt;="&amp;$A279,'Aceite de Oliva'!$B$6:$B$257,"&lt;="&amp;$B279)</f>
        <v>0.61</v>
      </c>
      <c r="RE279" s="4">
        <f>SUMIFS('Aceite de Oliva'!RE$6:RE$257,'Aceite de Oliva'!$A$6:$A$257,"&gt;="&amp;$A279,'Aceite de Oliva'!$B$6:$B$257,"&lt;="&amp;$B279)</f>
        <v>3.04</v>
      </c>
      <c r="RF279" s="4">
        <f>SUMIFS('Aceite de Oliva'!RF$6:RF$257,'Aceite de Oliva'!$A$6:$A$257,"&gt;="&amp;$A279,'Aceite de Oliva'!$B$6:$B$257,"&lt;="&amp;$B279)</f>
        <v>0.39</v>
      </c>
      <c r="RG279" s="4">
        <f>SUMIFS('Aceite de Oliva'!RG$6:RG$257,'Aceite de Oliva'!$A$6:$A$257,"&gt;="&amp;$A279,'Aceite de Oliva'!$B$6:$B$257,"&lt;="&amp;$B279)</f>
        <v>3.08</v>
      </c>
      <c r="RH279" s="4">
        <f>SUMIFS('Aceite de Oliva'!RH$6:RH$257,'Aceite de Oliva'!$A$6:$A$257,"&gt;="&amp;$A279,'Aceite de Oliva'!$B$6:$B$257,"&lt;="&amp;$B279)</f>
        <v>5.73</v>
      </c>
      <c r="RL279" s="4">
        <f>SUMIFS('Aceite de Oliva'!RL$6:RL$257,'Aceite de Oliva'!$A$6:$A$257,"&gt;="&amp;$A279,'Aceite de Oliva'!$B$6:$B$257,"&lt;="&amp;$B279)</f>
        <v>2.21</v>
      </c>
      <c r="RM279" s="4">
        <f>SUMIFS('Aceite de Oliva'!RM$6:RM$257,'Aceite de Oliva'!$A$6:$A$257,"&gt;="&amp;$A279,'Aceite de Oliva'!$B$6:$B$257,"&lt;="&amp;$B279)</f>
        <v>0.69</v>
      </c>
      <c r="RN279" s="4">
        <f>SUMIFS('Aceite de Oliva'!RN$6:RN$257,'Aceite de Oliva'!$A$6:$A$257,"&gt;="&amp;$A279,'Aceite de Oliva'!$B$6:$B$257,"&lt;="&amp;$B279)</f>
        <v>2.37</v>
      </c>
      <c r="RO279" s="4">
        <f>SUMIFS('Aceite de Oliva'!RO$6:RO$257,'Aceite de Oliva'!$A$6:$A$257,"&gt;="&amp;$A279,'Aceite de Oliva'!$B$6:$B$257,"&lt;="&amp;$B279)</f>
        <v>4.7300000000000004</v>
      </c>
    </row>
    <row r="280" spans="1:483" x14ac:dyDescent="0.25">
      <c r="A280" s="9">
        <f>'TAM Aceite de Oliva'!B28</f>
        <v>4.9000000000000004</v>
      </c>
      <c r="B280" s="9">
        <f>'TAM Aceite de Oliva'!C28</f>
        <v>5</v>
      </c>
      <c r="C280" s="9"/>
      <c r="D280" s="4">
        <f>SUMIFS('Aceite de Oliva'!D$6:D$257,'Aceite de Oliva'!$A$6:$A$257,"&gt;="&amp;$A280,'Aceite de Oliva'!$B$6:$B$257,"&lt;="&amp;$B280)</f>
        <v>1.79</v>
      </c>
      <c r="E280" s="4">
        <f>SUMIFS('Aceite de Oliva'!E$6:E$257,'Aceite de Oliva'!$A$6:$A$257,"&gt;="&amp;$A280,'Aceite de Oliva'!$B$6:$B$257,"&lt;="&amp;$B280)</f>
        <v>2.63</v>
      </c>
      <c r="F280" s="4">
        <f>SUMIFS('Aceite de Oliva'!F$6:F$257,'Aceite de Oliva'!$A$6:$A$257,"&gt;="&amp;$A280,'Aceite de Oliva'!$B$6:$B$257,"&lt;="&amp;$B280)</f>
        <v>2.2999999999999998</v>
      </c>
      <c r="G280" s="4">
        <f>SUMIFS('Aceite de Oliva'!G$6:G$257,'Aceite de Oliva'!$A$6:$A$257,"&gt;="&amp;$A280,'Aceite de Oliva'!$B$6:$B$257,"&lt;="&amp;$B280)</f>
        <v>0.16</v>
      </c>
      <c r="H280" s="9"/>
      <c r="I280" s="9"/>
      <c r="J280" s="9"/>
      <c r="K280" s="4">
        <f>SUMIFS('Aceite de Oliva'!K$6:K$257,'Aceite de Oliva'!$A$6:$A$257,"&gt;="&amp;$A280,'Aceite de Oliva'!$B$6:$B$257,"&lt;="&amp;$B280)</f>
        <v>4.4799999999999995</v>
      </c>
      <c r="L280" s="4">
        <f>SUMIFS('Aceite de Oliva'!L$6:L$257,'Aceite de Oliva'!$A$6:$A$257,"&gt;="&amp;$A280,'Aceite de Oliva'!$B$6:$B$257,"&lt;="&amp;$B280)</f>
        <v>3.11</v>
      </c>
      <c r="M280" s="4">
        <f>SUMIFS('Aceite de Oliva'!M$6:M$257,'Aceite de Oliva'!$A$6:$A$257,"&gt;="&amp;$A280,'Aceite de Oliva'!$B$6:$B$257,"&lt;="&amp;$B280)</f>
        <v>4.62</v>
      </c>
      <c r="N280" s="4">
        <f>SUMIFS('Aceite de Oliva'!N$6:N$257,'Aceite de Oliva'!$A$6:$A$257,"&gt;="&amp;$A280,'Aceite de Oliva'!$B$6:$B$257,"&lt;="&amp;$B280)</f>
        <v>5.1099999999999994</v>
      </c>
      <c r="O280" s="9"/>
      <c r="P280" s="9"/>
      <c r="Q280" s="9"/>
      <c r="R280" s="4">
        <f>SUMIFS('Aceite de Oliva'!R$6:R$257,'Aceite de Oliva'!$A$6:$A$257,"&gt;="&amp;$A280,'Aceite de Oliva'!$B$6:$B$257,"&lt;="&amp;$B280)</f>
        <v>7.2299999999999995</v>
      </c>
      <c r="S280" s="4">
        <f>SUMIFS('Aceite de Oliva'!S$6:S$257,'Aceite de Oliva'!$A$6:$A$257,"&gt;="&amp;$A280,'Aceite de Oliva'!$B$6:$B$257,"&lt;="&amp;$B280)</f>
        <v>17.739999999999998</v>
      </c>
      <c r="T280" s="4">
        <f>SUMIFS('Aceite de Oliva'!T$6:T$257,'Aceite de Oliva'!$A$6:$A$257,"&gt;="&amp;$A280,'Aceite de Oliva'!$B$6:$B$257,"&lt;="&amp;$B280)</f>
        <v>6</v>
      </c>
      <c r="U280" s="4">
        <f>SUMIFS('Aceite de Oliva'!U$6:U$257,'Aceite de Oliva'!$A$6:$A$257,"&gt;="&amp;$A280,'Aceite de Oliva'!$B$6:$B$257,"&lt;="&amp;$B280)</f>
        <v>3.74</v>
      </c>
      <c r="V280" s="9"/>
      <c r="W280" s="9"/>
      <c r="X280" s="9"/>
      <c r="Y280" s="4">
        <f>SUMIFS('Aceite de Oliva'!Y$6:Y$257,'Aceite de Oliva'!$A$6:$A$257,"&gt;="&amp;$A280,'Aceite de Oliva'!$B$6:$B$257,"&lt;="&amp;$B280)</f>
        <v>3.08</v>
      </c>
      <c r="Z280" s="4">
        <f>SUMIFS('Aceite de Oliva'!Z$6:Z$257,'Aceite de Oliva'!$A$6:$A$257,"&gt;="&amp;$A280,'Aceite de Oliva'!$B$6:$B$257,"&lt;="&amp;$B280)</f>
        <v>4.2300000000000004</v>
      </c>
      <c r="AA280" s="4">
        <f>SUMIFS('Aceite de Oliva'!AA$6:AA$257,'Aceite de Oliva'!$A$6:$A$257,"&gt;="&amp;$A280,'Aceite de Oliva'!$B$6:$B$257,"&lt;="&amp;$B280)</f>
        <v>2.98</v>
      </c>
      <c r="AB280" s="4">
        <f>SUMIFS('Aceite de Oliva'!AB$6:AB$257,'Aceite de Oliva'!$A$6:$A$257,"&gt;="&amp;$A280,'Aceite de Oliva'!$B$6:$B$257,"&lt;="&amp;$B280)</f>
        <v>2.21</v>
      </c>
      <c r="AC280" s="9"/>
      <c r="AD280" s="9"/>
      <c r="AE280" s="9"/>
      <c r="AF280" s="4">
        <f>SUMIFS('Aceite de Oliva'!AF$6:AF$257,'Aceite de Oliva'!$A$6:$A$257,"&gt;="&amp;$A280,'Aceite de Oliva'!$B$6:$B$257,"&lt;="&amp;$B280)</f>
        <v>3.2399999999999998</v>
      </c>
      <c r="AG280" s="4">
        <f>SUMIFS('Aceite de Oliva'!AG$6:AG$257,'Aceite de Oliva'!$A$6:$A$257,"&gt;="&amp;$A280,'Aceite de Oliva'!$B$6:$B$257,"&lt;="&amp;$B280)</f>
        <v>1.1299999999999999</v>
      </c>
      <c r="AH280" s="4">
        <f>SUMIFS('Aceite de Oliva'!AH$6:AH$257,'Aceite de Oliva'!$A$6:$A$257,"&gt;="&amp;$A280,'Aceite de Oliva'!$B$6:$B$257,"&lt;="&amp;$B280)</f>
        <v>4.66</v>
      </c>
      <c r="AI280" s="4">
        <f>SUMIFS('Aceite de Oliva'!AI$6:AI$257,'Aceite de Oliva'!$A$6:$A$257,"&gt;="&amp;$A280,'Aceite de Oliva'!$B$6:$B$257,"&lt;="&amp;$B280)</f>
        <v>2.79</v>
      </c>
      <c r="AJ280" s="9"/>
      <c r="AK280" s="9"/>
      <c r="AL280" s="9"/>
      <c r="AM280" s="4">
        <f>SUMIFS('Aceite de Oliva'!AM$6:AM$257,'Aceite de Oliva'!$A$6:$A$257,"&gt;="&amp;$A280,'Aceite de Oliva'!$B$6:$B$257,"&lt;="&amp;$B280)</f>
        <v>2.5300000000000002</v>
      </c>
      <c r="AN280" s="4">
        <f>SUMIFS('Aceite de Oliva'!AN$6:AN$257,'Aceite de Oliva'!$A$6:$A$257,"&gt;="&amp;$A280,'Aceite de Oliva'!$B$6:$B$257,"&lt;="&amp;$B280)</f>
        <v>1.46</v>
      </c>
      <c r="AO280" s="4">
        <f>SUMIFS('Aceite de Oliva'!AO$6:AO$257,'Aceite de Oliva'!$A$6:$A$257,"&gt;="&amp;$A280,'Aceite de Oliva'!$B$6:$B$257,"&lt;="&amp;$B280)</f>
        <v>3.0999999999999996</v>
      </c>
      <c r="AP280" s="4">
        <f>SUMIFS('Aceite de Oliva'!AP$6:AP$257,'Aceite de Oliva'!$A$6:$A$257,"&gt;="&amp;$A280,'Aceite de Oliva'!$B$6:$B$257,"&lt;="&amp;$B280)</f>
        <v>2.34</v>
      </c>
      <c r="AQ280" s="9"/>
      <c r="AR280" s="9"/>
      <c r="AT280" s="4">
        <f>SUMIFS('Aceite de Oliva'!AT$6:AT$257,'Aceite de Oliva'!$A$6:$A$257,"&gt;="&amp;$A280,'Aceite de Oliva'!$B$6:$B$257,"&lt;="&amp;$B280)</f>
        <v>2.9</v>
      </c>
      <c r="AU280" s="4">
        <f>SUMIFS('Aceite de Oliva'!AU$6:AU$257,'Aceite de Oliva'!$A$6:$A$257,"&gt;="&amp;$A280,'Aceite de Oliva'!$B$6:$B$257,"&lt;="&amp;$B280)</f>
        <v>2.0299999999999998</v>
      </c>
      <c r="AV280" s="4">
        <f>SUMIFS('Aceite de Oliva'!AV$6:AV$257,'Aceite de Oliva'!$A$6:$A$257,"&gt;="&amp;$A280,'Aceite de Oliva'!$B$6:$B$257,"&lt;="&amp;$B280)</f>
        <v>3.1399999999999997</v>
      </c>
      <c r="AW280" s="4">
        <f>SUMIFS('Aceite de Oliva'!AW$6:AW$257,'Aceite de Oliva'!$A$6:$A$257,"&gt;="&amp;$A280,'Aceite de Oliva'!$B$6:$B$257,"&lt;="&amp;$B280)</f>
        <v>2.21</v>
      </c>
      <c r="BA280" s="4">
        <f>SUMIFS('Aceite de Oliva'!BA$6:BA$257,'Aceite de Oliva'!$A$6:$A$257,"&gt;="&amp;A280,'Aceite de Oliva'!$B$6:$B$257,"&lt;="&amp;B280)</f>
        <v>5.53</v>
      </c>
      <c r="BB280" s="4">
        <f>SUMIFS('Aceite de Oliva'!BB$6:BB$257,'Aceite de Oliva'!$A$6:$A$257,"&gt;="&amp;$A280,'Aceite de Oliva'!$B$6:$B$257,"&lt;="&amp;$B280)</f>
        <v>9.67</v>
      </c>
      <c r="BC280" s="4">
        <f>SUMIFS('Aceite de Oliva'!BC$6:BC$257,'Aceite de Oliva'!$A$6:$A$257,"&gt;="&amp;$A280,'Aceite de Oliva'!$B$6:$B$257,"&lt;="&amp;$B280)</f>
        <v>4.24</v>
      </c>
      <c r="BD280" s="4">
        <f>SUMIFS('Aceite de Oliva'!BD$6:BD$257,'Aceite de Oliva'!$A$6:$A$257,"&gt;="&amp;$A280,'Aceite de Oliva'!$B$6:$B$257,"&lt;="&amp;$B280)</f>
        <v>4.05</v>
      </c>
      <c r="BH280" s="4">
        <f>SUMIFS('Aceite de Oliva'!BH$6:BH$257,'Aceite de Oliva'!$A$6:$A$257,"&gt;="&amp;$A280,'Aceite de Oliva'!$B$6:$B$257,"&lt;="&amp;$B280)</f>
        <v>4.6500000000000004</v>
      </c>
      <c r="BI280" s="4">
        <f>SUMIFS('Aceite de Oliva'!BI$6:BI$257,'Aceite de Oliva'!$A$6:$A$257,"&gt;="&amp;$A280,'Aceite de Oliva'!$B$6:$B$257,"&lt;="&amp;$B280)</f>
        <v>3.1</v>
      </c>
      <c r="BJ280" s="4">
        <f>SUMIFS('Aceite de Oliva'!BJ$6:BJ$257,'Aceite de Oliva'!$A$6:$A$257,"&gt;="&amp;$A280,'Aceite de Oliva'!$B$6:$B$257,"&lt;="&amp;$B280)</f>
        <v>4.83</v>
      </c>
      <c r="BK280" s="4">
        <f>SUMIFS('Aceite de Oliva'!BK$6:BK$257,'Aceite de Oliva'!$A$6:$A$257,"&gt;="&amp;$A280,'Aceite de Oliva'!$B$6:$B$257,"&lt;="&amp;$B280)</f>
        <v>6.21</v>
      </c>
      <c r="BO280" s="4">
        <f>SUMIFS('Aceite de Oliva'!BO$6:BO$257,'Aceite de Oliva'!$A$6:$A$257,"&gt;="&amp;$A280,'Aceite de Oliva'!$B$6:$B$257,"&lt;="&amp;$B280)</f>
        <v>4.91</v>
      </c>
      <c r="BP280" s="4">
        <f>SUMIFS('Aceite de Oliva'!BP$6:BP$257,'Aceite de Oliva'!$A$6:$A$257,"&gt;="&amp;$A280,'Aceite de Oliva'!$B$6:$B$257,"&lt;="&amp;$B280)</f>
        <v>1.69</v>
      </c>
      <c r="BQ280" s="4">
        <f>SUMIFS('Aceite de Oliva'!BQ$6:BQ$257,'Aceite de Oliva'!$A$6:$A$257,"&gt;="&amp;$A280,'Aceite de Oliva'!$B$6:$B$257,"&lt;="&amp;$B280)</f>
        <v>7.42</v>
      </c>
      <c r="BR280" s="4">
        <f>SUMIFS('Aceite de Oliva'!BR$6:BR$257,'Aceite de Oliva'!$A$6:$A$257,"&gt;="&amp;$A280,'Aceite de Oliva'!$B$6:$B$257,"&lt;="&amp;$B280)</f>
        <v>1.66</v>
      </c>
      <c r="BV280" s="4">
        <f>SUMIFS('Aceite de Oliva'!BV$6:BV$257,'Aceite de Oliva'!$A$6:$A$257,"&gt;="&amp;$A280,'Aceite de Oliva'!$B$6:$B$257,"&lt;="&amp;$B280)</f>
        <v>4.34</v>
      </c>
      <c r="BW280" s="4">
        <f>SUMIFS('Aceite de Oliva'!BW$6:BW$257,'Aceite de Oliva'!$A$6:$A$257,"&gt;="&amp;$A280,'Aceite de Oliva'!$B$6:$B$257,"&lt;="&amp;$B280)</f>
        <v>7.28</v>
      </c>
      <c r="BX280" s="4">
        <f>SUMIFS('Aceite de Oliva'!BX$6:BX$257,'Aceite de Oliva'!$A$6:$A$257,"&gt;="&amp;$A280,'Aceite de Oliva'!$B$6:$B$257,"&lt;="&amp;$B280)</f>
        <v>5.35</v>
      </c>
      <c r="BY280" s="4">
        <f>SUMIFS('Aceite de Oliva'!BY$6:BY$257,'Aceite de Oliva'!$A$6:$A$257,"&gt;="&amp;$A280,'Aceite de Oliva'!$B$6:$B$257,"&lt;="&amp;$B280)</f>
        <v>0.91</v>
      </c>
      <c r="CC280" s="4">
        <f>SUMIFS('Aceite de Oliva'!CC$6:CC$257,'Aceite de Oliva'!$A$6:$A$257,"&gt;="&amp;$A280,'Aceite de Oliva'!$B$6:$B$257,"&lt;="&amp;$B280)</f>
        <v>4.43</v>
      </c>
      <c r="CD280" s="4">
        <f>SUMIFS('Aceite de Oliva'!CD$6:CD$257,'Aceite de Oliva'!$A$6:$A$257,"&gt;="&amp;$A280,'Aceite de Oliva'!$B$6:$B$257,"&lt;="&amp;$B280)</f>
        <v>3.65</v>
      </c>
      <c r="CE280" s="4">
        <f>SUMIFS('Aceite de Oliva'!CE$6:CE$257,'Aceite de Oliva'!$A$6:$A$257,"&gt;="&amp;$A280,'Aceite de Oliva'!$B$6:$B$257,"&lt;="&amp;$B280)</f>
        <v>6.55</v>
      </c>
      <c r="CF280" s="4">
        <f>SUMIFS('Aceite de Oliva'!CF$6:CF$257,'Aceite de Oliva'!$A$6:$A$257,"&gt;="&amp;$A280,'Aceite de Oliva'!$B$6:$B$257,"&lt;="&amp;$B280)</f>
        <v>1.2</v>
      </c>
      <c r="CJ280" s="4">
        <f>SUMIFS('Aceite de Oliva'!CJ$6:CJ$257,'Aceite de Oliva'!$A$6:$A$257,"&gt;="&amp;$A280,'Aceite de Oliva'!$B$6:$B$257,"&lt;="&amp;$B280)</f>
        <v>1.98</v>
      </c>
      <c r="CK280" s="4">
        <f>SUMIFS('Aceite de Oliva'!CK$6:CK$257,'Aceite de Oliva'!$A$6:$A$257,"&gt;="&amp;$A280,'Aceite de Oliva'!$B$6:$B$257,"&lt;="&amp;$B280)</f>
        <v>0</v>
      </c>
      <c r="CL280" s="4">
        <f>SUMIFS('Aceite de Oliva'!CL$6:CL$257,'Aceite de Oliva'!$A$6:$A$257,"&gt;="&amp;$A280,'Aceite de Oliva'!$B$6:$B$257,"&lt;="&amp;$B280)</f>
        <v>3.01</v>
      </c>
      <c r="CM280" s="4">
        <f>SUMIFS('Aceite de Oliva'!CM$6:CM$257,'Aceite de Oliva'!$A$6:$A$257,"&gt;="&amp;$A280,'Aceite de Oliva'!$B$6:$B$257,"&lt;="&amp;$B280)</f>
        <v>1.57</v>
      </c>
      <c r="CQ280" s="4">
        <f>SUMIFS('Aceite de Oliva'!CQ$6:CQ$257,'Aceite de Oliva'!$A$6:$A$257,"&gt;="&amp;$A280,'Aceite de Oliva'!$B$6:$B$257,"&lt;="&amp;$B280)</f>
        <v>3.1799999999999997</v>
      </c>
      <c r="CR280" s="4">
        <f>SUMIFS('Aceite de Oliva'!CR$6:CR$257,'Aceite de Oliva'!$A$6:$A$257,"&gt;="&amp;$A280,'Aceite de Oliva'!$B$6:$B$257,"&lt;="&amp;$B280)</f>
        <v>0.99</v>
      </c>
      <c r="CS280" s="4">
        <f>SUMIFS('Aceite de Oliva'!CS$6:CS$257,'Aceite de Oliva'!$A$6:$A$257,"&gt;="&amp;$A280,'Aceite de Oliva'!$B$6:$B$257,"&lt;="&amp;$B280)</f>
        <v>1.68</v>
      </c>
      <c r="CT280" s="4">
        <f>SUMIFS('Aceite de Oliva'!CT$6:CT$257,'Aceite de Oliva'!$A$6:$A$257,"&gt;="&amp;$A280,'Aceite de Oliva'!$B$6:$B$257,"&lt;="&amp;$B280)</f>
        <v>9.42</v>
      </c>
      <c r="CX280" s="4">
        <f>SUMIFS('Aceite de Oliva'!CX$6:CX$257,'Aceite de Oliva'!$A$6:$A$257,"&gt;="&amp;$A280,'Aceite de Oliva'!$B$6:$B$257,"&lt;="&amp;$B280)</f>
        <v>2.98</v>
      </c>
      <c r="CY280" s="4">
        <f>SUMIFS('Aceite de Oliva'!CY$6:CY$257,'Aceite de Oliva'!$A$6:$A$257,"&gt;="&amp;$A280,'Aceite de Oliva'!$B$6:$B$257,"&lt;="&amp;$B280)</f>
        <v>10.47</v>
      </c>
      <c r="CZ280" s="4">
        <f>SUMIFS('Aceite de Oliva'!CZ$6:CZ$257,'Aceite de Oliva'!$A$6:$A$257,"&gt;="&amp;$A280,'Aceite de Oliva'!$B$6:$B$257,"&lt;="&amp;$B280)</f>
        <v>1.2</v>
      </c>
      <c r="DA280" s="4">
        <f>SUMIFS('Aceite de Oliva'!DA$6:DA$257,'Aceite de Oliva'!$A$6:$A$257,"&gt;="&amp;$A280,'Aceite de Oliva'!$B$6:$B$257,"&lt;="&amp;$B280)</f>
        <v>2.1</v>
      </c>
      <c r="DE280" s="4">
        <f>SUMIFS('Aceite de Oliva'!DE$6:DE$257,'Aceite de Oliva'!$A$6:$A$257,"&gt;="&amp;$A280,'Aceite de Oliva'!$B$6:$B$257,"&lt;="&amp;$B280)</f>
        <v>1.68</v>
      </c>
      <c r="DF280" s="4">
        <f>SUMIFS('Aceite de Oliva'!DF$6:DF$257,'Aceite de Oliva'!$A$6:$A$257,"&gt;="&amp;$A280,'Aceite de Oliva'!$B$6:$B$257,"&lt;="&amp;$B280)</f>
        <v>1.1399999999999999</v>
      </c>
      <c r="DG280" s="4">
        <f>SUMIFS('Aceite de Oliva'!DG$6:DG$257,'Aceite de Oliva'!$A$6:$A$257,"&gt;="&amp;$A280,'Aceite de Oliva'!$B$6:$B$257,"&lt;="&amp;$B280)</f>
        <v>1.36</v>
      </c>
      <c r="DH280" s="4">
        <f>SUMIFS('Aceite de Oliva'!DH$6:DH$257,'Aceite de Oliva'!$A$6:$A$257,"&gt;="&amp;$A280,'Aceite de Oliva'!$B$6:$B$257,"&lt;="&amp;$B280)</f>
        <v>3.26</v>
      </c>
      <c r="DL280" s="4">
        <f>SUMIFS('Aceite de Oliva'!DL$6:DL$257,'Aceite de Oliva'!$A$6:$A$257,"&gt;="&amp;$A280,'Aceite de Oliva'!$B$6:$B$257,"&lt;="&amp;$B280)</f>
        <v>1.38</v>
      </c>
      <c r="DM280" s="4">
        <f>SUMIFS('Aceite de Oliva'!DM$6:DM$257,'Aceite de Oliva'!$A$6:$A$257,"&gt;="&amp;$A280,'Aceite de Oliva'!$B$6:$B$257,"&lt;="&amp;$B280)</f>
        <v>0.06</v>
      </c>
      <c r="DN280" s="4">
        <f>SUMIFS('Aceite de Oliva'!DN$6:DN$257,'Aceite de Oliva'!$A$6:$A$257,"&gt;="&amp;$A280,'Aceite de Oliva'!$B$6:$B$257,"&lt;="&amp;$B280)</f>
        <v>1.5</v>
      </c>
      <c r="DO280" s="4">
        <f>SUMIFS('Aceite de Oliva'!DO$6:DO$257,'Aceite de Oliva'!$A$6:$A$257,"&gt;="&amp;$A280,'Aceite de Oliva'!$B$6:$B$257,"&lt;="&amp;$B280)</f>
        <v>2.62</v>
      </c>
      <c r="DS280" s="4">
        <f>SUMIFS('Aceite de Oliva'!DS$6:DS$257,'Aceite de Oliva'!$A$6:$A$257,"&gt;="&amp;$A280,'Aceite de Oliva'!$B$6:$B$257,"&lt;="&amp;$B280)</f>
        <v>1.79</v>
      </c>
      <c r="DT280" s="4">
        <f>SUMIFS('Aceite de Oliva'!DT$6:DT$257,'Aceite de Oliva'!$A$6:$A$257,"&gt;="&amp;$A280,'Aceite de Oliva'!$B$6:$B$257,"&lt;="&amp;$B280)</f>
        <v>0.95</v>
      </c>
      <c r="DU280" s="4">
        <f>SUMIFS('Aceite de Oliva'!DU$6:DU$257,'Aceite de Oliva'!$A$6:$A$257,"&gt;="&amp;$A280,'Aceite de Oliva'!$B$6:$B$257,"&lt;="&amp;$B280)</f>
        <v>2.37</v>
      </c>
      <c r="DV280" s="4">
        <f>SUMIFS('Aceite de Oliva'!DV$6:DV$257,'Aceite de Oliva'!$A$6:$A$257,"&gt;="&amp;$A280,'Aceite de Oliva'!$B$6:$B$257,"&lt;="&amp;$B280)</f>
        <v>1.47</v>
      </c>
      <c r="DZ280" s="4">
        <f>SUMIFS('Aceite de Oliva'!DZ$6:DZ$257,'Aceite de Oliva'!$A$6:$A$257,"&gt;="&amp;$A280,'Aceite de Oliva'!$B$6:$B$257,"&lt;="&amp;$B280)</f>
        <v>0.90999999999999992</v>
      </c>
      <c r="EA280" s="4">
        <f>SUMIFS('Aceite de Oliva'!EA$6:EA$257,'Aceite de Oliva'!$A$6:$A$257,"&gt;="&amp;$A280,'Aceite de Oliva'!$B$6:$B$257,"&lt;="&amp;$B280)</f>
        <v>0.61</v>
      </c>
      <c r="EB280" s="4">
        <f>SUMIFS('Aceite de Oliva'!EB$6:EB$257,'Aceite de Oliva'!$A$6:$A$257,"&gt;="&amp;$A280,'Aceite de Oliva'!$B$6:$B$257,"&lt;="&amp;$B280)</f>
        <v>1.2</v>
      </c>
      <c r="EC280" s="4">
        <f>SUMIFS('Aceite de Oliva'!EC$6:EC$257,'Aceite de Oliva'!$A$6:$A$257,"&gt;="&amp;$A280,'Aceite de Oliva'!$B$6:$B$257,"&lt;="&amp;$B280)</f>
        <v>0.4</v>
      </c>
      <c r="EG280" s="4">
        <f>SUMIFS('Aceite de Oliva'!EG$6:EG$257,'Aceite de Oliva'!$A$6:$A$257,"&gt;="&amp;$A280,'Aceite de Oliva'!$B$6:$B$257,"&lt;="&amp;$B280)</f>
        <v>0.13</v>
      </c>
      <c r="EH280" s="4">
        <f>SUMIFS('Aceite de Oliva'!EH$6:EH$257,'Aceite de Oliva'!$A$6:$A$257,"&gt;="&amp;$A280,'Aceite de Oliva'!$B$6:$B$257,"&lt;="&amp;$B280)</f>
        <v>0.1</v>
      </c>
      <c r="EI280" s="4">
        <f>SUMIFS('Aceite de Oliva'!EI$6:EI$257,'Aceite de Oliva'!$A$6:$A$257,"&gt;="&amp;$A280,'Aceite de Oliva'!$B$6:$B$257,"&lt;="&amp;$B280)</f>
        <v>0.19</v>
      </c>
      <c r="EJ280" s="4">
        <f>SUMIFS('Aceite de Oliva'!EJ$6:EJ$257,'Aceite de Oliva'!$A$6:$A$257,"&gt;="&amp;$A280,'Aceite de Oliva'!$B$6:$B$257,"&lt;="&amp;$B280)</f>
        <v>0</v>
      </c>
      <c r="EN280" s="4">
        <f>SUMIFS('Aceite de Oliva'!EN$6:EN$257,'Aceite de Oliva'!$A$6:$A$257,"&gt;="&amp;$A280,'Aceite de Oliva'!$B$6:$B$257,"&lt;="&amp;$B280)</f>
        <v>0.25</v>
      </c>
      <c r="EO280" s="4">
        <f>SUMIFS('Aceite de Oliva'!EO$6:EO$257,'Aceite de Oliva'!$A$6:$A$257,"&gt;="&amp;$A280,'Aceite de Oliva'!$B$6:$B$257,"&lt;="&amp;$B280)</f>
        <v>0.47</v>
      </c>
      <c r="EP280" s="4">
        <f>SUMIFS('Aceite de Oliva'!EP$6:EP$257,'Aceite de Oliva'!$A$6:$A$257,"&gt;="&amp;$A280,'Aceite de Oliva'!$B$6:$B$257,"&lt;="&amp;$B280)</f>
        <v>0.27</v>
      </c>
      <c r="EQ280" s="4">
        <f>SUMIFS('Aceite de Oliva'!EQ$6:EQ$257,'Aceite de Oliva'!$A$6:$A$257,"&gt;="&amp;$A280,'Aceite de Oliva'!$B$6:$B$257,"&lt;="&amp;$B280)</f>
        <v>0</v>
      </c>
      <c r="EU280" s="4">
        <f>SUMIFS('Aceite de Oliva'!EU$6:EU$257,'Aceite de Oliva'!$A$6:$A$257,"&gt;="&amp;$A280,'Aceite de Oliva'!$B$6:$B$257,"&lt;="&amp;$B280)</f>
        <v>0.25</v>
      </c>
      <c r="EV280" s="4">
        <f>SUMIFS('Aceite de Oliva'!EV$6:EV$257,'Aceite de Oliva'!$A$6:$A$257,"&gt;="&amp;$A280,'Aceite de Oliva'!$B$6:$B$257,"&lt;="&amp;$B280)</f>
        <v>0</v>
      </c>
      <c r="EW280" s="4">
        <f>SUMIFS('Aceite de Oliva'!EW$6:EW$257,'Aceite de Oliva'!$A$6:$A$257,"&gt;="&amp;$A280,'Aceite de Oliva'!$B$6:$B$257,"&lt;="&amp;$B280)</f>
        <v>0.31</v>
      </c>
      <c r="EX280" s="4">
        <f>SUMIFS('Aceite de Oliva'!EX$6:EX$257,'Aceite de Oliva'!$A$6:$A$257,"&gt;="&amp;$A280,'Aceite de Oliva'!$B$6:$B$257,"&lt;="&amp;$B280)</f>
        <v>0</v>
      </c>
      <c r="FB280" s="4">
        <f>SUMIFS('Aceite de Oliva'!FB$6:FB$257,'Aceite de Oliva'!$A$6:$A$257,"&gt;="&amp;$A280,'Aceite de Oliva'!$B$6:$B$257,"&lt;="&amp;$B280)</f>
        <v>0.05</v>
      </c>
      <c r="FC280" s="4">
        <f>SUMIFS('Aceite de Oliva'!FC$6:FC$257,'Aceite de Oliva'!$A$6:$A$257,"&gt;="&amp;$A280,'Aceite de Oliva'!$B$6:$B$257,"&lt;="&amp;$B280)</f>
        <v>0</v>
      </c>
      <c r="FD280" s="4">
        <f>SUMIFS('Aceite de Oliva'!FD$6:FD$257,'Aceite de Oliva'!$A$6:$A$257,"&gt;="&amp;$A280,'Aceite de Oliva'!$B$6:$B$257,"&lt;="&amp;$B280)</f>
        <v>0.08</v>
      </c>
      <c r="FE280" s="4">
        <f>SUMIFS('Aceite de Oliva'!FE$6:FE$257,'Aceite de Oliva'!$A$6:$A$257,"&gt;="&amp;$A280,'Aceite de Oliva'!$B$6:$B$257,"&lt;="&amp;$B280)</f>
        <v>0</v>
      </c>
      <c r="FI280" s="4">
        <f>SUMIFS('Aceite de Oliva'!FI$6:FI$257,'Aceite de Oliva'!$A$6:$A$257,"&gt;="&amp;$A280,'Aceite de Oliva'!$B$6:$B$257,"&lt;="&amp;$B280)</f>
        <v>0.25</v>
      </c>
      <c r="FJ280" s="4">
        <f>SUMIFS('Aceite de Oliva'!FJ$6:FJ$257,'Aceite de Oliva'!$A$6:$A$257,"&gt;="&amp;$A280,'Aceite de Oliva'!$B$6:$B$257,"&lt;="&amp;$B280)</f>
        <v>0.83</v>
      </c>
      <c r="FK280" s="4">
        <f>SUMIFS('Aceite de Oliva'!FK$6:FK$257,'Aceite de Oliva'!$A$6:$A$257,"&gt;="&amp;$A280,'Aceite de Oliva'!$B$6:$B$257,"&lt;="&amp;$B280)</f>
        <v>0.17</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0.22</v>
      </c>
      <c r="FR280" s="4">
        <f>SUMIFS('Aceite de Oliva'!FR$6:FR$257,'Aceite de Oliva'!$A$6:$A$257,"&gt;="&amp;$A280,'Aceite de Oliva'!$B$6:$B$257,"&lt;="&amp;$B280)</f>
        <v>0.11</v>
      </c>
      <c r="FS280" s="4">
        <f>SUMIFS('Aceite de Oliva'!FS$6:FS$257,'Aceite de Oliva'!$A$6:$A$257,"&gt;="&amp;$A280,'Aceite de Oliva'!$B$6:$B$257,"&lt;="&amp;$B280)</f>
        <v>0</v>
      </c>
      <c r="FW280" s="4">
        <f>SUMIFS('Aceite de Oliva'!FW$6:FW$257,'Aceite de Oliva'!$A$6:$A$257,"&gt;="&amp;$A280,'Aceite de Oliva'!$B$6:$B$257,"&lt;="&amp;$B280)</f>
        <v>0.36</v>
      </c>
      <c r="FX280" s="4">
        <f>SUMIFS('Aceite de Oliva'!FX$6:FX$257,'Aceite de Oliva'!$A$6:$A$257,"&gt;="&amp;$A280,'Aceite de Oliva'!$B$6:$B$257,"&lt;="&amp;$B280)</f>
        <v>0</v>
      </c>
      <c r="FY280" s="4">
        <f>SUMIFS('Aceite de Oliva'!FY$6:FY$257,'Aceite de Oliva'!$A$6:$A$257,"&gt;="&amp;$A280,'Aceite de Oliva'!$B$6:$B$257,"&lt;="&amp;$B280)</f>
        <v>0.44</v>
      </c>
      <c r="FZ280" s="4">
        <f>SUMIFS('Aceite de Oliva'!FZ$6:FZ$257,'Aceite de Oliva'!$A$6:$A$257,"&gt;="&amp;$A280,'Aceite de Oliva'!$B$6:$B$257,"&lt;="&amp;$B280)</f>
        <v>0</v>
      </c>
      <c r="GD280" s="4">
        <f>SUMIFS('Aceite de Oliva'!GD$6:GD$257,'Aceite de Oliva'!$A$6:$A$257,"&gt;="&amp;$A280,'Aceite de Oliva'!$B$6:$B$257,"&lt;="&amp;$B280)</f>
        <v>0.09</v>
      </c>
      <c r="GE280" s="4">
        <f>SUMIFS('Aceite de Oliva'!GE$6:GE$257,'Aceite de Oliva'!$A$6:$A$257,"&gt;="&amp;$A280,'Aceite de Oliva'!$B$6:$B$257,"&lt;="&amp;$B280)</f>
        <v>0</v>
      </c>
      <c r="GF280" s="4">
        <f>SUMIFS('Aceite de Oliva'!GF$6:GF$257,'Aceite de Oliva'!$A$6:$A$257,"&gt;="&amp;$A280,'Aceite de Oliva'!$B$6:$B$257,"&lt;="&amp;$B280)</f>
        <v>0.16</v>
      </c>
      <c r="GG280" s="4">
        <f>SUMIFS('Aceite de Oliva'!GG$6:GG$257,'Aceite de Oliva'!$A$6:$A$257,"&gt;="&amp;$A280,'Aceite de Oliva'!$B$6:$B$257,"&lt;="&amp;$B280)</f>
        <v>0</v>
      </c>
      <c r="GK280" s="4">
        <f>SUMIFS('Aceite de Oliva'!GK$6:GK$257,'Aceite de Oliva'!$A$6:$A$257,"&gt;="&amp;$A280,'Aceite de Oliva'!$B$6:$B$257,"&lt;="&amp;$B280)</f>
        <v>0.33</v>
      </c>
      <c r="GL280" s="4">
        <f>SUMIFS('Aceite de Oliva'!GL$6:GL$257,'Aceite de Oliva'!$A$6:$A$257,"&gt;="&amp;$A280,'Aceite de Oliva'!$B$6:$B$257,"&lt;="&amp;$B280)</f>
        <v>0</v>
      </c>
      <c r="GM280" s="4">
        <f>SUMIFS('Aceite de Oliva'!GM$6:GM$257,'Aceite de Oliva'!$A$6:$A$257,"&gt;="&amp;$A280,'Aceite de Oliva'!$B$6:$B$257,"&lt;="&amp;$B280)</f>
        <v>0.41</v>
      </c>
      <c r="GN280" s="4">
        <f>SUMIFS('Aceite de Oliva'!GN$6:GN$257,'Aceite de Oliva'!$A$6:$A$257,"&gt;="&amp;$A280,'Aceite de Oliva'!$B$6:$B$257,"&lt;="&amp;$B280)</f>
        <v>0</v>
      </c>
      <c r="GR280" s="4">
        <f>SUMIFS('Aceite de Oliva'!GR$6:GR$257,'Aceite de Oliva'!$A$6:$A$257,"&gt;="&amp;$A280,'Aceite de Oliva'!$B$6:$B$257,"&lt;="&amp;$B280)</f>
        <v>0.37</v>
      </c>
      <c r="GS280" s="4">
        <f>SUMIFS('Aceite de Oliva'!GS$6:GS$257,'Aceite de Oliva'!$A$6:$A$257,"&gt;="&amp;$A280,'Aceite de Oliva'!$B$6:$B$257,"&lt;="&amp;$B280)</f>
        <v>0</v>
      </c>
      <c r="GT280" s="4">
        <f>SUMIFS('Aceite de Oliva'!GT$6:GT$257,'Aceite de Oliva'!$A$6:$A$257,"&gt;="&amp;$A280,'Aceite de Oliva'!$B$6:$B$257,"&lt;="&amp;$B280)</f>
        <v>0.65</v>
      </c>
      <c r="GU280" s="4">
        <f>SUMIFS('Aceite de Oliva'!GU$6:GU$257,'Aceite de Oliva'!$A$6:$A$257,"&gt;="&amp;$A280,'Aceite de Oliva'!$B$6:$B$257,"&lt;="&amp;$B280)</f>
        <v>0</v>
      </c>
      <c r="GY280" s="4">
        <f>SUMIFS('Aceite de Oliva'!GY$6:GY$257,'Aceite de Oliva'!$A$6:$A$257,"&gt;="&amp;$A280,'Aceite de Oliva'!$B$6:$B$257,"&lt;="&amp;$B280)</f>
        <v>0.14000000000000001</v>
      </c>
      <c r="GZ280" s="4">
        <f>SUMIFS('Aceite de Oliva'!GZ$6:GZ$257,'Aceite de Oliva'!$A$6:$A$257,"&gt;="&amp;$A280,'Aceite de Oliva'!$B$6:$B$257,"&lt;="&amp;$B280)</f>
        <v>0</v>
      </c>
      <c r="HA280" s="4">
        <f>SUMIFS('Aceite de Oliva'!HA$6:HA$257,'Aceite de Oliva'!$A$6:$A$257,"&gt;="&amp;$A280,'Aceite de Oliva'!$B$6:$B$257,"&lt;="&amp;$B280)</f>
        <v>0.25</v>
      </c>
      <c r="HB280" s="4">
        <f>SUMIFS('Aceite de Oliva'!HB$6:HB$257,'Aceite de Oliva'!$A$6:$A$257,"&gt;="&amp;$A280,'Aceite de Oliva'!$B$6:$B$257,"&lt;="&amp;$B280)</f>
        <v>0</v>
      </c>
      <c r="HF280" s="4">
        <f>SUMIFS('Aceite de Oliva'!HF$6:HF$257,'Aceite de Oliva'!$A$6:$A$257,"&gt;="&amp;$A280,'Aceite de Oliva'!$B$6:$B$257,"&lt;="&amp;$B280)</f>
        <v>0.17</v>
      </c>
      <c r="HG280" s="4">
        <f>SUMIFS('Aceite de Oliva'!HG$6:HG$257,'Aceite de Oliva'!$A$6:$A$257,"&gt;="&amp;$A280,'Aceite de Oliva'!$B$6:$B$257,"&lt;="&amp;$B280)</f>
        <v>0</v>
      </c>
      <c r="HH280" s="4">
        <f>SUMIFS('Aceite de Oliva'!HH$6:HH$257,'Aceite de Oliva'!$A$6:$A$257,"&gt;="&amp;$A280,'Aceite de Oliva'!$B$6:$B$257,"&lt;="&amp;$B280)</f>
        <v>0.17</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0.06</v>
      </c>
      <c r="HU280" s="4">
        <f>SUMIFS('Aceite de Oliva'!HU$6:HU$257,'Aceite de Oliva'!$A$6:$A$257,"&gt;="&amp;$A280,'Aceite de Oliva'!$B$6:$B$257,"&lt;="&amp;$B280)</f>
        <v>0</v>
      </c>
      <c r="HV280" s="4">
        <f>SUMIFS('Aceite de Oliva'!HV$6:HV$257,'Aceite de Oliva'!$A$6:$A$257,"&gt;="&amp;$A280,'Aceite de Oliva'!$B$6:$B$257,"&lt;="&amp;$B280)</f>
        <v>0.11</v>
      </c>
      <c r="HW280" s="4">
        <f>SUMIFS('Aceite de Oliva'!HW$6:HW$257,'Aceite de Oliva'!$A$6:$A$257,"&gt;="&amp;$A280,'Aceite de Oliva'!$B$6:$B$257,"&lt;="&amp;$B280)</f>
        <v>0</v>
      </c>
      <c r="IA280" s="4">
        <f>SUMIFS('Aceite de Oliva'!IA$6:IA$257,'Aceite de Oliva'!$A$6:$A$257,"&gt;="&amp;$A280,'Aceite de Oliva'!$B$6:$B$257,"&lt;="&amp;$B280)</f>
        <v>0.1</v>
      </c>
      <c r="IB280" s="4">
        <f>SUMIFS('Aceite de Oliva'!IB$6:IB$257,'Aceite de Oliva'!$A$6:$A$257,"&gt;="&amp;$A280,'Aceite de Oliva'!$B$6:$B$257,"&lt;="&amp;$B280)</f>
        <v>0</v>
      </c>
      <c r="IC280" s="4">
        <f>SUMIFS('Aceite de Oliva'!IC$6:IC$257,'Aceite de Oliva'!$A$6:$A$257,"&gt;="&amp;$A280,'Aceite de Oliva'!$B$6:$B$257,"&lt;="&amp;$B280)</f>
        <v>0.17</v>
      </c>
      <c r="ID280" s="4">
        <f>SUMIFS('Aceite de Oliva'!ID$6:ID$257,'Aceite de Oliva'!$A$6:$A$257,"&gt;="&amp;$A280,'Aceite de Oliva'!$B$6:$B$257,"&lt;="&amp;$B280)</f>
        <v>0</v>
      </c>
      <c r="IH280" s="4">
        <f>SUMIFS('Aceite de Oliva'!IH$6:IH$257,'Aceite de Oliva'!$A$6:$A$257,"&gt;="&amp;$A280,'Aceite de Oliva'!$B$6:$B$257,"&lt;="&amp;$B280)</f>
        <v>0.1</v>
      </c>
      <c r="II280" s="4">
        <f>SUMIFS('Aceite de Oliva'!II$6:II$257,'Aceite de Oliva'!$A$6:$A$257,"&gt;="&amp;$A280,'Aceite de Oliva'!$B$6:$B$257,"&lt;="&amp;$B280)</f>
        <v>0.35</v>
      </c>
      <c r="IJ280" s="4">
        <f>SUMIFS('Aceite de Oliva'!IJ$6:IJ$257,'Aceite de Oliva'!$A$6:$A$257,"&gt;="&amp;$A280,'Aceite de Oliva'!$B$6:$B$257,"&lt;="&amp;$B280)</f>
        <v>0.04</v>
      </c>
      <c r="IK280" s="4">
        <f>SUMIFS('Aceite de Oliva'!IK$6:IK$257,'Aceite de Oliva'!$A$6:$A$257,"&gt;="&amp;$A280,'Aceite de Oliva'!$B$6:$B$257,"&lt;="&amp;$B280)</f>
        <v>0</v>
      </c>
      <c r="IO280" s="4">
        <f>SUMIFS('Aceite de Oliva'!IO$6:IO$257,'Aceite de Oliva'!$A$6:$A$257,"&gt;="&amp;$A280,'Aceite de Oliva'!$B$6:$B$257,"&lt;="&amp;$B280)</f>
        <v>0.04</v>
      </c>
      <c r="IP280" s="4">
        <f>SUMIFS('Aceite de Oliva'!IP$6:IP$257,'Aceite de Oliva'!$A$6:$A$257,"&gt;="&amp;$A280,'Aceite de Oliva'!$B$6:$B$257,"&lt;="&amp;$B280)</f>
        <v>0</v>
      </c>
      <c r="IQ280" s="4">
        <f>SUMIFS('Aceite de Oliva'!IQ$6:IQ$257,'Aceite de Oliva'!$A$6:$A$257,"&gt;="&amp;$A280,'Aceite de Oliva'!$B$6:$B$257,"&lt;="&amp;$B280)</f>
        <v>0.06</v>
      </c>
      <c r="IR280" s="4">
        <f>SUMIFS('Aceite de Oliva'!IR$6:IR$257,'Aceite de Oliva'!$A$6:$A$257,"&gt;="&amp;$A280,'Aceite de Oliva'!$B$6:$B$257,"&lt;="&amp;$B280)</f>
        <v>0</v>
      </c>
      <c r="IV280" s="4">
        <f>SUMIFS('Aceite de Oliva'!IV$6:IV$257,'Aceite de Oliva'!$A$6:$A$257,"&gt;="&amp;$A280,'Aceite de Oliva'!$B$6:$B$257,"&lt;="&amp;$B280)</f>
        <v>0.14000000000000001</v>
      </c>
      <c r="IW280" s="4">
        <f>SUMIFS('Aceite de Oliva'!IW$6:IW$257,'Aceite de Oliva'!$A$6:$A$257,"&gt;="&amp;$A280,'Aceite de Oliva'!$B$6:$B$257,"&lt;="&amp;$B280)</f>
        <v>0</v>
      </c>
      <c r="IX280" s="4">
        <f>SUMIFS('Aceite de Oliva'!IX$6:IX$257,'Aceite de Oliva'!$A$6:$A$257,"&gt;="&amp;$A280,'Aceite de Oliva'!$B$6:$B$257,"&lt;="&amp;$B280)</f>
        <v>0.24</v>
      </c>
      <c r="IY280" s="4">
        <f>SUMIFS('Aceite de Oliva'!IY$6:IY$257,'Aceite de Oliva'!$A$6:$A$257,"&gt;="&amp;$A280,'Aceite de Oliva'!$B$6:$B$257,"&lt;="&amp;$B280)</f>
        <v>0</v>
      </c>
      <c r="JC280" s="4">
        <f>SUMIFS('Aceite de Oliva'!JC$6:JC$257,'Aceite de Oliva'!$A$6:$A$257,"&gt;="&amp;$A280,'Aceite de Oliva'!$B$6:$B$257,"&lt;="&amp;$B280)</f>
        <v>0.05</v>
      </c>
      <c r="JD280" s="4">
        <f>SUMIFS('Aceite de Oliva'!JD$6:JD$257,'Aceite de Oliva'!$A$6:$A$257,"&gt;="&amp;$A280,'Aceite de Oliva'!$B$6:$B$257,"&lt;="&amp;$B280)</f>
        <v>0</v>
      </c>
      <c r="JE280" s="4">
        <f>SUMIFS('Aceite de Oliva'!JE$6:JE$257,'Aceite de Oliva'!$A$6:$A$257,"&gt;="&amp;$A280,'Aceite de Oliva'!$B$6:$B$257,"&lt;="&amp;$B280)</f>
        <v>0.08</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0.06</v>
      </c>
      <c r="JR280" s="4">
        <f>SUMIFS('Aceite de Oliva'!JR$6:JR$257,'Aceite de Oliva'!$A$6:$A$257,"&gt;="&amp;$A280,'Aceite de Oliva'!$B$6:$B$257,"&lt;="&amp;$B280)</f>
        <v>0.3</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7.0000000000000007E-2</v>
      </c>
      <c r="JY280" s="4">
        <f>SUMIFS('Aceite de Oliva'!JY$6:JY$257,'Aceite de Oliva'!$A$6:$A$257,"&gt;="&amp;$A280,'Aceite de Oliva'!$B$6:$B$257,"&lt;="&amp;$B280)</f>
        <v>0</v>
      </c>
      <c r="JZ280" s="4">
        <f>SUMIFS('Aceite de Oliva'!JZ$6:JZ$257,'Aceite de Oliva'!$A$6:$A$257,"&gt;="&amp;$A280,'Aceite de Oliva'!$B$6:$B$257,"&lt;="&amp;$B280)</f>
        <v>0.08</v>
      </c>
      <c r="KA280" s="4">
        <f>SUMIFS('Aceite de Oliva'!KA$6:KA$257,'Aceite de Oliva'!$A$6:$A$257,"&gt;="&amp;$A280,'Aceite de Oliva'!$B$6:$B$257,"&lt;="&amp;$B280)</f>
        <v>0</v>
      </c>
      <c r="KE280" s="4">
        <f>SUMIFS('Aceite de Oliva'!KE$6:KE$257,'Aceite de Oliva'!$A$6:$A$257,"&gt;="&amp;$A280,'Aceite de Oliva'!$B$6:$B$257,"&lt;="&amp;$B280)</f>
        <v>0.1</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0.02</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0.2</v>
      </c>
      <c r="LA280" s="4">
        <f>SUMIFS('Aceite de Oliva'!LA$6:LA$257,'Aceite de Oliva'!$A$6:$A$257,"&gt;="&amp;$A280,'Aceite de Oliva'!$B$6:$B$257,"&lt;="&amp;$B280)</f>
        <v>1.1200000000000001</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0.05</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0.09</v>
      </c>
      <c r="LV280" s="4">
        <f>SUMIFS('Aceite de Oliva'!LV$6:LV$257,'Aceite de Oliva'!$A$6:$A$257,"&gt;="&amp;$A280,'Aceite de Oliva'!$B$6:$B$257,"&lt;="&amp;$B280)</f>
        <v>0.48</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0.68</v>
      </c>
      <c r="MC280" s="4">
        <f>SUMIFS('Aceite de Oliva'!MC$6:MC$257,'Aceite de Oliva'!$A$6:$A$257,"&gt;="&amp;$A280,'Aceite de Oliva'!$B$6:$B$257,"&lt;="&amp;$B280)</f>
        <v>2.2799999999999998</v>
      </c>
      <c r="MD280" s="4">
        <f>SUMIFS('Aceite de Oliva'!MD$6:MD$257,'Aceite de Oliva'!$A$6:$A$257,"&gt;="&amp;$A280,'Aceite de Oliva'!$B$6:$B$257,"&lt;="&amp;$B280)</f>
        <v>0.38</v>
      </c>
      <c r="ME280" s="4">
        <f>SUMIFS('Aceite de Oliva'!ME$6:ME$257,'Aceite de Oliva'!$A$6:$A$257,"&gt;="&amp;$A280,'Aceite de Oliva'!$B$6:$B$257,"&lt;="&amp;$B280)</f>
        <v>0.24</v>
      </c>
      <c r="MI280" s="4">
        <f>SUMIFS('Aceite de Oliva'!MI$6:MI$257,'Aceite de Oliva'!$A$6:$A$257,"&gt;="&amp;$A280,'Aceite de Oliva'!$B$6:$B$257,"&lt;="&amp;$B280)</f>
        <v>1.95</v>
      </c>
      <c r="MJ280" s="4">
        <f>SUMIFS('Aceite de Oliva'!MJ$6:MJ$257,'Aceite de Oliva'!$A$6:$A$257,"&gt;="&amp;$A280,'Aceite de Oliva'!$B$6:$B$257,"&lt;="&amp;$B280)</f>
        <v>3.13</v>
      </c>
      <c r="MK280" s="4">
        <f>SUMIFS('Aceite de Oliva'!MK$6:MK$257,'Aceite de Oliva'!$A$6:$A$257,"&gt;="&amp;$A280,'Aceite de Oliva'!$B$6:$B$257,"&lt;="&amp;$B280)</f>
        <v>1.91</v>
      </c>
      <c r="ML280" s="4">
        <f>SUMIFS('Aceite de Oliva'!ML$6:ML$257,'Aceite de Oliva'!$A$6:$A$257,"&gt;="&amp;$A280,'Aceite de Oliva'!$B$6:$B$257,"&lt;="&amp;$B280)</f>
        <v>0.72</v>
      </c>
      <c r="MP280" s="4">
        <f>SUMIFS('Aceite de Oliva'!MP$6:MP$257,'Aceite de Oliva'!$A$6:$A$257,"&gt;="&amp;$A280,'Aceite de Oliva'!$B$6:$B$257,"&lt;="&amp;$B280)</f>
        <v>3.63</v>
      </c>
      <c r="MQ280" s="4">
        <f>SUMIFS('Aceite de Oliva'!MQ$6:MQ$257,'Aceite de Oliva'!$A$6:$A$257,"&gt;="&amp;$A280,'Aceite de Oliva'!$B$6:$B$257,"&lt;="&amp;$B280)</f>
        <v>13.059999999999999</v>
      </c>
      <c r="MR280" s="4">
        <f>SUMIFS('Aceite de Oliva'!MR$6:MR$257,'Aceite de Oliva'!$A$6:$A$257,"&gt;="&amp;$A280,'Aceite de Oliva'!$B$6:$B$257,"&lt;="&amp;$B280)</f>
        <v>1.74</v>
      </c>
      <c r="MS280" s="4">
        <f>SUMIFS('Aceite de Oliva'!MS$6:MS$257,'Aceite de Oliva'!$A$6:$A$257,"&gt;="&amp;$A280,'Aceite de Oliva'!$B$6:$B$257,"&lt;="&amp;$B280)</f>
        <v>0.3</v>
      </c>
      <c r="MW280" s="4">
        <f>SUMIFS('Aceite de Oliva'!MW$6:MW$257,'Aceite de Oliva'!$A$6:$A$257,"&gt;="&amp;$A280,'Aceite de Oliva'!$B$6:$B$257,"&lt;="&amp;$B280)</f>
        <v>2.5</v>
      </c>
      <c r="MX280" s="4">
        <f>SUMIFS('Aceite de Oliva'!MX$6:MX$257,'Aceite de Oliva'!$A$6:$A$257,"&gt;="&amp;$A280,'Aceite de Oliva'!$B$6:$B$257,"&lt;="&amp;$B280)</f>
        <v>7.63</v>
      </c>
      <c r="MY280" s="4">
        <f>SUMIFS('Aceite de Oliva'!MY$6:MY$257,'Aceite de Oliva'!$A$6:$A$257,"&gt;="&amp;$A280,'Aceite de Oliva'!$B$6:$B$257,"&lt;="&amp;$B280)</f>
        <v>1.32</v>
      </c>
      <c r="MZ280" s="4">
        <f>SUMIFS('Aceite de Oliva'!MZ$6:MZ$257,'Aceite de Oliva'!$A$6:$A$257,"&gt;="&amp;$A280,'Aceite de Oliva'!$B$6:$B$257,"&lt;="&amp;$B280)</f>
        <v>1.86</v>
      </c>
      <c r="ND280" s="4">
        <f>SUMIFS('Aceite de Oliva'!ND$6:ND$257,'Aceite de Oliva'!$A$6:$A$257,"&gt;="&amp;$A280,'Aceite de Oliva'!$B$6:$B$257,"&lt;="&amp;$B280)</f>
        <v>2.87</v>
      </c>
      <c r="NE280" s="4">
        <f>SUMIFS('Aceite de Oliva'!NE$6:NE$257,'Aceite de Oliva'!$A$6:$A$257,"&gt;="&amp;$A280,'Aceite de Oliva'!$B$6:$B$257,"&lt;="&amp;$B280)</f>
        <v>4.1900000000000004</v>
      </c>
      <c r="NF280" s="4">
        <f>SUMIFS('Aceite de Oliva'!NF$6:NF$257,'Aceite de Oliva'!$A$6:$A$257,"&gt;="&amp;$A280,'Aceite de Oliva'!$B$6:$B$257,"&lt;="&amp;$B280)</f>
        <v>2.8</v>
      </c>
      <c r="NG280" s="4">
        <f>SUMIFS('Aceite de Oliva'!NG$6:NG$257,'Aceite de Oliva'!$A$6:$A$257,"&gt;="&amp;$A280,'Aceite de Oliva'!$B$6:$B$257,"&lt;="&amp;$B280)</f>
        <v>0.84</v>
      </c>
      <c r="NK280" s="4">
        <f>SUMIFS('Aceite de Oliva'!NK$6:NK$257,'Aceite de Oliva'!$A$6:$A$257,"&gt;="&amp;$A280,'Aceite de Oliva'!$B$6:$B$257,"&lt;="&amp;$B280)</f>
        <v>3.26</v>
      </c>
      <c r="NL280" s="4">
        <f>SUMIFS('Aceite de Oliva'!NL$6:NL$257,'Aceite de Oliva'!$A$6:$A$257,"&gt;="&amp;$A280,'Aceite de Oliva'!$B$6:$B$257,"&lt;="&amp;$B280)</f>
        <v>7.58</v>
      </c>
      <c r="NM280" s="4">
        <f>SUMIFS('Aceite de Oliva'!NM$6:NM$257,'Aceite de Oliva'!$A$6:$A$257,"&gt;="&amp;$A280,'Aceite de Oliva'!$B$6:$B$257,"&lt;="&amp;$B280)</f>
        <v>1.78</v>
      </c>
      <c r="NN280" s="4">
        <f>SUMIFS('Aceite de Oliva'!NN$6:NN$257,'Aceite de Oliva'!$A$6:$A$257,"&gt;="&amp;$A280,'Aceite de Oliva'!$B$6:$B$257,"&lt;="&amp;$B280)</f>
        <v>1.31</v>
      </c>
      <c r="NR280" s="4">
        <f>SUMIFS('Aceite de Oliva'!NR$6:NR$257,'Aceite de Oliva'!$A$6:$A$257,"&gt;="&amp;$A280,'Aceite de Oliva'!$B$6:$B$257,"&lt;="&amp;$B280)</f>
        <v>2.33</v>
      </c>
      <c r="NS280" s="4">
        <f>SUMIFS('Aceite de Oliva'!NS$6:NS$257,'Aceite de Oliva'!$A$6:$A$257,"&gt;="&amp;$A280,'Aceite de Oliva'!$B$6:$B$257,"&lt;="&amp;$B280)</f>
        <v>4.4800000000000004</v>
      </c>
      <c r="NT280" s="4">
        <f>SUMIFS('Aceite de Oliva'!NT$6:NT$257,'Aceite de Oliva'!$A$6:$A$257,"&gt;="&amp;$A280,'Aceite de Oliva'!$B$6:$B$257,"&lt;="&amp;$B280)</f>
        <v>2.0499999999999998</v>
      </c>
      <c r="NU280" s="4">
        <f>SUMIFS('Aceite de Oliva'!NU$6:NU$257,'Aceite de Oliva'!$A$6:$A$257,"&gt;="&amp;$A280,'Aceite de Oliva'!$B$6:$B$257,"&lt;="&amp;$B280)</f>
        <v>0.22</v>
      </c>
      <c r="NY280" s="4">
        <f>SUMIFS('Aceite de Oliva'!NY$6:NY$257,'Aceite de Oliva'!$A$6:$A$257,"&gt;="&amp;$A280,'Aceite de Oliva'!$B$6:$B$257,"&lt;="&amp;$B280)</f>
        <v>5.1599999999999993</v>
      </c>
      <c r="NZ280" s="4">
        <f>SUMIFS('Aceite de Oliva'!NZ$6:NZ$257,'Aceite de Oliva'!$A$6:$A$257,"&gt;="&amp;$A280,'Aceite de Oliva'!$B$6:$B$257,"&lt;="&amp;$B280)</f>
        <v>13.43</v>
      </c>
      <c r="OA280" s="4">
        <f>SUMIFS('Aceite de Oliva'!OA$6:OA$257,'Aceite de Oliva'!$A$6:$A$257,"&gt;="&amp;$A280,'Aceite de Oliva'!$B$6:$B$257,"&lt;="&amp;$B280)</f>
        <v>2.67</v>
      </c>
      <c r="OB280" s="4">
        <f>SUMIFS('Aceite de Oliva'!OB$6:OB$257,'Aceite de Oliva'!$A$6:$A$257,"&gt;="&amp;$A280,'Aceite de Oliva'!$B$6:$B$257,"&lt;="&amp;$B280)</f>
        <v>2.73</v>
      </c>
      <c r="OF280" s="4">
        <f>SUMIFS('Aceite de Oliva'!OF$6:OF$257,'Aceite de Oliva'!$A$6:$A$257,"&gt;="&amp;$A280,'Aceite de Oliva'!$B$6:$B$257,"&lt;="&amp;$B280)</f>
        <v>6.12</v>
      </c>
      <c r="OG280" s="4">
        <f>SUMIFS('Aceite de Oliva'!OG$6:OG$257,'Aceite de Oliva'!$A$6:$A$257,"&gt;="&amp;$A280,'Aceite de Oliva'!$B$6:$B$257,"&lt;="&amp;$B280)</f>
        <v>15.97</v>
      </c>
      <c r="OH280" s="4">
        <f>SUMIFS('Aceite de Oliva'!OH$6:OH$257,'Aceite de Oliva'!$A$6:$A$257,"&gt;="&amp;$A280,'Aceite de Oliva'!$B$6:$B$257,"&lt;="&amp;$B280)</f>
        <v>2.4</v>
      </c>
      <c r="OI280" s="4">
        <f>SUMIFS('Aceite de Oliva'!OI$6:OI$257,'Aceite de Oliva'!$A$6:$A$257,"&gt;="&amp;$A280,'Aceite de Oliva'!$B$6:$B$257,"&lt;="&amp;$B280)</f>
        <v>4.99</v>
      </c>
      <c r="OM280" s="4">
        <f>SUMIFS('Aceite de Oliva'!OM$6:OM$257,'Aceite de Oliva'!$A$6:$A$257,"&gt;="&amp;$A280,'Aceite de Oliva'!$B$6:$B$257,"&lt;="&amp;$B280)</f>
        <v>5.77</v>
      </c>
      <c r="ON280" s="4">
        <f>SUMIFS('Aceite de Oliva'!ON$6:ON$257,'Aceite de Oliva'!$A$6:$A$257,"&gt;="&amp;$A280,'Aceite de Oliva'!$B$6:$B$257,"&lt;="&amp;$B280)</f>
        <v>14</v>
      </c>
      <c r="OO280" s="4">
        <f>SUMIFS('Aceite de Oliva'!OO$6:OO$257,'Aceite de Oliva'!$A$6:$A$257,"&gt;="&amp;$A280,'Aceite de Oliva'!$B$6:$B$257,"&lt;="&amp;$B280)</f>
        <v>3.37</v>
      </c>
      <c r="OP280" s="4">
        <f>SUMIFS('Aceite de Oliva'!OP$6:OP$257,'Aceite de Oliva'!$A$6:$A$257,"&gt;="&amp;$A280,'Aceite de Oliva'!$B$6:$B$257,"&lt;="&amp;$B280)</f>
        <v>3.44</v>
      </c>
      <c r="OT280" s="4">
        <f>SUMIFS('Aceite de Oliva'!OT$6:OT$257,'Aceite de Oliva'!$A$6:$A$257,"&gt;="&amp;$A280,'Aceite de Oliva'!$B$6:$B$257,"&lt;="&amp;$B280)</f>
        <v>3.72</v>
      </c>
      <c r="OU280" s="4">
        <f>SUMIFS('Aceite de Oliva'!OU$6:OU$257,'Aceite de Oliva'!$A$6:$A$257,"&gt;="&amp;$A280,'Aceite de Oliva'!$B$6:$B$257,"&lt;="&amp;$B280)</f>
        <v>2.63</v>
      </c>
      <c r="OV280" s="4">
        <f>SUMIFS('Aceite de Oliva'!OV$6:OV$257,'Aceite de Oliva'!$A$6:$A$257,"&gt;="&amp;$A280,'Aceite de Oliva'!$B$6:$B$257,"&lt;="&amp;$B280)</f>
        <v>4.8099999999999996</v>
      </c>
      <c r="OW280" s="4">
        <f>SUMIFS('Aceite de Oliva'!OW$6:OW$257,'Aceite de Oliva'!$A$6:$A$257,"&gt;="&amp;$A280,'Aceite de Oliva'!$B$6:$B$257,"&lt;="&amp;$B280)</f>
        <v>1.27</v>
      </c>
      <c r="PA280" s="4">
        <f>SUMIFS('Aceite de Oliva'!PA$6:PA$257,'Aceite de Oliva'!$A$6:$A$257,"&gt;="&amp;$A280,'Aceite de Oliva'!$B$6:$B$257,"&lt;="&amp;$B280)</f>
        <v>1.9700000000000002</v>
      </c>
      <c r="PB280" s="4">
        <f>SUMIFS('Aceite de Oliva'!PB$6:PB$257,'Aceite de Oliva'!$A$6:$A$257,"&gt;="&amp;$A280,'Aceite de Oliva'!$B$6:$B$257,"&lt;="&amp;$B280)</f>
        <v>1.32</v>
      </c>
      <c r="PC280" s="4">
        <f>SUMIFS('Aceite de Oliva'!PC$6:PC$257,'Aceite de Oliva'!$A$6:$A$257,"&gt;="&amp;$A280,'Aceite de Oliva'!$B$6:$B$257,"&lt;="&amp;$B280)</f>
        <v>2.6100000000000003</v>
      </c>
      <c r="PD280" s="4">
        <f>SUMIFS('Aceite de Oliva'!PD$6:PD$257,'Aceite de Oliva'!$A$6:$A$257,"&gt;="&amp;$A280,'Aceite de Oliva'!$B$6:$B$257,"&lt;="&amp;$B280)</f>
        <v>0.16</v>
      </c>
      <c r="PH280" s="4">
        <f>SUMIFS('Aceite de Oliva'!PH$6:PH$257,'Aceite de Oliva'!$A$6:$A$257,"&gt;="&amp;$A280,'Aceite de Oliva'!$B$6:$B$257,"&lt;="&amp;$B280)</f>
        <v>1.66</v>
      </c>
      <c r="PI280" s="4">
        <f>SUMIFS('Aceite de Oliva'!PI$6:PI$257,'Aceite de Oliva'!$A$6:$A$257,"&gt;="&amp;$A280,'Aceite de Oliva'!$B$6:$B$257,"&lt;="&amp;$B280)</f>
        <v>1.42</v>
      </c>
      <c r="PJ280" s="4">
        <f>SUMIFS('Aceite de Oliva'!PJ$6:PJ$257,'Aceite de Oliva'!$A$6:$A$257,"&gt;="&amp;$A280,'Aceite de Oliva'!$B$6:$B$257,"&lt;="&amp;$B280)</f>
        <v>1.49</v>
      </c>
      <c r="PK280" s="4">
        <f>SUMIFS('Aceite de Oliva'!PK$6:PK$257,'Aceite de Oliva'!$A$6:$A$257,"&gt;="&amp;$A280,'Aceite de Oliva'!$B$6:$B$257,"&lt;="&amp;$B280)</f>
        <v>1.77</v>
      </c>
      <c r="PO280" s="4">
        <f>SUMIFS('Aceite de Oliva'!PO$6:PO$257,'Aceite de Oliva'!$A$6:$A$257,"&gt;="&amp;$A280,'Aceite de Oliva'!$B$6:$B$257,"&lt;="&amp;$B280)</f>
        <v>1.0900000000000001</v>
      </c>
      <c r="PP280" s="4">
        <f>SUMIFS('Aceite de Oliva'!PP$6:PP$257,'Aceite de Oliva'!$A$6:$A$257,"&gt;="&amp;$A280,'Aceite de Oliva'!$B$6:$B$257,"&lt;="&amp;$B280)</f>
        <v>1.8</v>
      </c>
      <c r="PQ280" s="4">
        <f>SUMIFS('Aceite de Oliva'!PQ$6:PQ$257,'Aceite de Oliva'!$A$6:$A$257,"&gt;="&amp;$A280,'Aceite de Oliva'!$B$6:$B$257,"&lt;="&amp;$B280)</f>
        <v>0.8</v>
      </c>
      <c r="PR280" s="4">
        <f>SUMIFS('Aceite de Oliva'!PR$6:PR$257,'Aceite de Oliva'!$A$6:$A$257,"&gt;="&amp;$A280,'Aceite de Oliva'!$B$6:$B$257,"&lt;="&amp;$B280)</f>
        <v>1.1000000000000001</v>
      </c>
      <c r="PV280" s="4">
        <f>SUMIFS('Aceite de Oliva'!PV$6:PV$257,'Aceite de Oliva'!$A$6:$A$257,"&gt;="&amp;$A280,'Aceite de Oliva'!$B$6:$B$257,"&lt;="&amp;$B280)</f>
        <v>1.08</v>
      </c>
      <c r="PW280" s="4">
        <f>SUMIFS('Aceite de Oliva'!PW$6:PW$257,'Aceite de Oliva'!$A$6:$A$257,"&gt;="&amp;$A280,'Aceite de Oliva'!$B$6:$B$257,"&lt;="&amp;$B280)</f>
        <v>0.99</v>
      </c>
      <c r="PX280" s="4">
        <f>SUMIFS('Aceite de Oliva'!PX$6:PX$257,'Aceite de Oliva'!$A$6:$A$257,"&gt;="&amp;$A280,'Aceite de Oliva'!$B$6:$B$257,"&lt;="&amp;$B280)</f>
        <v>1.1500000000000001</v>
      </c>
      <c r="PY280" s="4">
        <f>SUMIFS('Aceite de Oliva'!PY$6:PY$257,'Aceite de Oliva'!$A$6:$A$257,"&gt;="&amp;$A280,'Aceite de Oliva'!$B$6:$B$257,"&lt;="&amp;$B280)</f>
        <v>0.3</v>
      </c>
      <c r="QC280" s="4">
        <f>SUMIFS('Aceite de Oliva'!QC$6:QC$257,'Aceite de Oliva'!$A$6:$A$257,"&gt;="&amp;$A280,'Aceite de Oliva'!$B$6:$B$257,"&lt;="&amp;$B280)</f>
        <v>0.4</v>
      </c>
      <c r="QD280" s="4">
        <f>SUMIFS('Aceite de Oliva'!QD$6:QD$257,'Aceite de Oliva'!$A$6:$A$257,"&gt;="&amp;$A280,'Aceite de Oliva'!$B$6:$B$257,"&lt;="&amp;$B280)</f>
        <v>0.26</v>
      </c>
      <c r="QE280" s="4">
        <f>SUMIFS('Aceite de Oliva'!QE$6:QE$257,'Aceite de Oliva'!$A$6:$A$257,"&gt;="&amp;$A280,'Aceite de Oliva'!$B$6:$B$257,"&lt;="&amp;$B280)</f>
        <v>0.56999999999999995</v>
      </c>
      <c r="QF280" s="4">
        <f>SUMIFS('Aceite de Oliva'!QF$6:QF$257,'Aceite de Oliva'!$A$6:$A$257,"&gt;="&amp;$A280,'Aceite de Oliva'!$B$6:$B$257,"&lt;="&amp;$B280)</f>
        <v>0</v>
      </c>
      <c r="QJ280" s="4">
        <f>SUMIFS('Aceite de Oliva'!QJ$6:QJ$257,'Aceite de Oliva'!$A$6:$A$257,"&gt;="&amp;$A280,'Aceite de Oliva'!$B$6:$B$257,"&lt;="&amp;$B280)</f>
        <v>1.22</v>
      </c>
      <c r="QK280" s="4">
        <f>SUMIFS('Aceite de Oliva'!QK$6:QK$257,'Aceite de Oliva'!$A$6:$A$257,"&gt;="&amp;$A280,'Aceite de Oliva'!$B$6:$B$257,"&lt;="&amp;$B280)</f>
        <v>1.1000000000000001</v>
      </c>
      <c r="QL280" s="4">
        <f>SUMIFS('Aceite de Oliva'!QL$6:QL$257,'Aceite de Oliva'!$A$6:$A$257,"&gt;="&amp;$A280,'Aceite de Oliva'!$B$6:$B$257,"&lt;="&amp;$B280)</f>
        <v>1.63</v>
      </c>
      <c r="QM280" s="4">
        <f>SUMIFS('Aceite de Oliva'!QM$6:QM$257,'Aceite de Oliva'!$A$6:$A$257,"&gt;="&amp;$A280,'Aceite de Oliva'!$B$6:$B$257,"&lt;="&amp;$B280)</f>
        <v>0.3</v>
      </c>
      <c r="QQ280" s="4">
        <f>SUMIFS('Aceite de Oliva'!QQ$6:QQ$257,'Aceite de Oliva'!$A$6:$A$257,"&gt;="&amp;$A280,'Aceite de Oliva'!$B$6:$B$257,"&lt;="&amp;$B280)</f>
        <v>15</v>
      </c>
      <c r="QR280" s="4">
        <f>SUMIFS('Aceite de Oliva'!QR$6:QR$257,'Aceite de Oliva'!$A$6:$A$257,"&gt;="&amp;$A280,'Aceite de Oliva'!$B$6:$B$257,"&lt;="&amp;$B280)</f>
        <v>12.63</v>
      </c>
      <c r="QS280" s="4">
        <f>SUMIFS('Aceite de Oliva'!QS$6:QS$257,'Aceite de Oliva'!$A$6:$A$257,"&gt;="&amp;$A280,'Aceite de Oliva'!$B$6:$B$257,"&lt;="&amp;$B280)</f>
        <v>10.45</v>
      </c>
      <c r="QT280" s="4">
        <f>SUMIFS('Aceite de Oliva'!QT$6:QT$257,'Aceite de Oliva'!$A$6:$A$257,"&gt;="&amp;$A280,'Aceite de Oliva'!$B$6:$B$257,"&lt;="&amp;$B280)</f>
        <v>43.37</v>
      </c>
      <c r="QX280" s="4">
        <f>SUMIFS('Aceite de Oliva'!QX$6:QX$257,'Aceite de Oliva'!$A$6:$A$257,"&gt;="&amp;$A280,'Aceite de Oliva'!$B$6:$B$257,"&lt;="&amp;$B280)</f>
        <v>25.52</v>
      </c>
      <c r="QY280" s="4">
        <f>SUMIFS('Aceite de Oliva'!QY$6:QY$257,'Aceite de Oliva'!$A$6:$A$257,"&gt;="&amp;$A280,'Aceite de Oliva'!$B$6:$B$257,"&lt;="&amp;$B280)</f>
        <v>27.549999999999997</v>
      </c>
      <c r="QZ280" s="4">
        <f>SUMIFS('Aceite de Oliva'!QZ$6:QZ$257,'Aceite de Oliva'!$A$6:$A$257,"&gt;="&amp;$A280,'Aceite de Oliva'!$B$6:$B$257,"&lt;="&amp;$B280)</f>
        <v>17.5</v>
      </c>
      <c r="RA280" s="4">
        <f>SUMIFS('Aceite de Oliva'!RA$6:RA$257,'Aceite de Oliva'!$A$6:$A$257,"&gt;="&amp;$A280,'Aceite de Oliva'!$B$6:$B$257,"&lt;="&amp;$B280)</f>
        <v>62.5</v>
      </c>
      <c r="RE280" s="4">
        <f>SUMIFS('Aceite de Oliva'!RE$6:RE$257,'Aceite de Oliva'!$A$6:$A$257,"&gt;="&amp;$A280,'Aceite de Oliva'!$B$6:$B$257,"&lt;="&amp;$B280)</f>
        <v>4.75</v>
      </c>
      <c r="RF280" s="4">
        <f>SUMIFS('Aceite de Oliva'!RF$6:RF$257,'Aceite de Oliva'!$A$6:$A$257,"&gt;="&amp;$A280,'Aceite de Oliva'!$B$6:$B$257,"&lt;="&amp;$B280)</f>
        <v>8.89</v>
      </c>
      <c r="RG280" s="4">
        <f>SUMIFS('Aceite de Oliva'!RG$6:RG$257,'Aceite de Oliva'!$A$6:$A$257,"&gt;="&amp;$A280,'Aceite de Oliva'!$B$6:$B$257,"&lt;="&amp;$B280)</f>
        <v>3.3</v>
      </c>
      <c r="RH280" s="4">
        <f>SUMIFS('Aceite de Oliva'!RH$6:RH$257,'Aceite de Oliva'!$A$6:$A$257,"&gt;="&amp;$A280,'Aceite de Oliva'!$B$6:$B$257,"&lt;="&amp;$B280)</f>
        <v>5.21</v>
      </c>
      <c r="RL280" s="4">
        <f>SUMIFS('Aceite de Oliva'!RL$6:RL$257,'Aceite de Oliva'!$A$6:$A$257,"&gt;="&amp;$A280,'Aceite de Oliva'!$B$6:$B$257,"&lt;="&amp;$B280)</f>
        <v>2.9499999999999997</v>
      </c>
      <c r="RM280" s="4">
        <f>SUMIFS('Aceite de Oliva'!RM$6:RM$257,'Aceite de Oliva'!$A$6:$A$257,"&gt;="&amp;$A280,'Aceite de Oliva'!$B$6:$B$257,"&lt;="&amp;$B280)</f>
        <v>3.1399999999999997</v>
      </c>
      <c r="RN280" s="4">
        <f>SUMIFS('Aceite de Oliva'!RN$6:RN$257,'Aceite de Oliva'!$A$6:$A$257,"&gt;="&amp;$A280,'Aceite de Oliva'!$B$6:$B$257,"&lt;="&amp;$B280)</f>
        <v>3.0599999999999996</v>
      </c>
      <c r="RO280" s="4">
        <f>SUMIFS('Aceite de Oliva'!RO$6:RO$257,'Aceite de Oliva'!$A$6:$A$257,"&gt;="&amp;$A280,'Aceite de Oliva'!$B$6:$B$257,"&lt;="&amp;$B280)</f>
        <v>3.64</v>
      </c>
    </row>
    <row r="281" spans="1:483" x14ac:dyDescent="0.25">
      <c r="A281" s="9">
        <f>'TAM Aceite de Oliva'!B29</f>
        <v>5</v>
      </c>
      <c r="B281" s="9">
        <f>'TAM Aceite de Oliva'!C29</f>
        <v>5.0999999999999996</v>
      </c>
      <c r="C281" s="9"/>
      <c r="D281" s="4">
        <f>SUMIFS('Aceite de Oliva'!D$6:D$257,'Aceite de Oliva'!$A$6:$A$257,"&gt;="&amp;$A281,'Aceite de Oliva'!$B$6:$B$257,"&lt;="&amp;$B281)</f>
        <v>0.02</v>
      </c>
      <c r="E281" s="4">
        <f>SUMIFS('Aceite de Oliva'!E$6:E$257,'Aceite de Oliva'!$A$6:$A$257,"&gt;="&amp;$A281,'Aceite de Oliva'!$B$6:$B$257,"&lt;="&amp;$B281)</f>
        <v>0.16</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0.39</v>
      </c>
      <c r="L281" s="4">
        <f>SUMIFS('Aceite de Oliva'!L$6:L$257,'Aceite de Oliva'!$A$6:$A$257,"&gt;="&amp;$A281,'Aceite de Oliva'!$B$6:$B$257,"&lt;="&amp;$B281)</f>
        <v>0.87</v>
      </c>
      <c r="M281" s="4">
        <f>SUMIFS('Aceite de Oliva'!M$6:M$257,'Aceite de Oliva'!$A$6:$A$257,"&gt;="&amp;$A281,'Aceite de Oliva'!$B$6:$B$257,"&lt;="&amp;$B281)</f>
        <v>0.42</v>
      </c>
      <c r="N281" s="4">
        <f>SUMIFS('Aceite de Oliva'!N$6:N$257,'Aceite de Oliva'!$A$6:$A$257,"&gt;="&amp;$A281,'Aceite de Oliva'!$B$6:$B$257,"&lt;="&amp;$B281)</f>
        <v>0</v>
      </c>
      <c r="O281" s="9"/>
      <c r="P281" s="9"/>
      <c r="Q281" s="9"/>
      <c r="R281" s="4">
        <f>SUMIFS('Aceite de Oliva'!R$6:R$257,'Aceite de Oliva'!$A$6:$A$257,"&gt;="&amp;$A281,'Aceite de Oliva'!$B$6:$B$257,"&lt;="&amp;$B281)</f>
        <v>0.14000000000000001</v>
      </c>
      <c r="S281" s="4">
        <f>SUMIFS('Aceite de Oliva'!S$6:S$257,'Aceite de Oliva'!$A$6:$A$257,"&gt;="&amp;$A281,'Aceite de Oliva'!$B$6:$B$257,"&lt;="&amp;$B281)</f>
        <v>0</v>
      </c>
      <c r="T281" s="4">
        <f>SUMIFS('Aceite de Oliva'!T$6:T$257,'Aceite de Oliva'!$A$6:$A$257,"&gt;="&amp;$A281,'Aceite de Oliva'!$B$6:$B$257,"&lt;="&amp;$B281)</f>
        <v>0.19</v>
      </c>
      <c r="U281" s="4">
        <f>SUMIFS('Aceite de Oliva'!U$6:U$257,'Aceite de Oliva'!$A$6:$A$257,"&gt;="&amp;$A281,'Aceite de Oliva'!$B$6:$B$257,"&lt;="&amp;$B281)</f>
        <v>0</v>
      </c>
      <c r="V281" s="9"/>
      <c r="W281" s="9"/>
      <c r="X281" s="9"/>
      <c r="Y281" s="4">
        <f>SUMIFS('Aceite de Oliva'!Y$6:Y$257,'Aceite de Oliva'!$A$6:$A$257,"&gt;="&amp;$A281,'Aceite de Oliva'!$B$6:$B$257,"&lt;="&amp;$B281)</f>
        <v>0.22999999999999998</v>
      </c>
      <c r="Z281" s="4">
        <f>SUMIFS('Aceite de Oliva'!Z$6:Z$257,'Aceite de Oliva'!$A$6:$A$257,"&gt;="&amp;$A281,'Aceite de Oliva'!$B$6:$B$257,"&lt;="&amp;$B281)</f>
        <v>0.47</v>
      </c>
      <c r="AA281" s="4">
        <f>SUMIFS('Aceite de Oliva'!AA$6:AA$257,'Aceite de Oliva'!$A$6:$A$257,"&gt;="&amp;$A281,'Aceite de Oliva'!$B$6:$B$257,"&lt;="&amp;$B281)</f>
        <v>0.2</v>
      </c>
      <c r="AB281" s="4">
        <f>SUMIFS('Aceite de Oliva'!AB$6:AB$257,'Aceite de Oliva'!$A$6:$A$257,"&gt;="&amp;$A281,'Aceite de Oliva'!$B$6:$B$257,"&lt;="&amp;$B281)</f>
        <v>0</v>
      </c>
      <c r="AC281" s="9"/>
      <c r="AD281" s="9"/>
      <c r="AE281" s="9"/>
      <c r="AF281" s="4">
        <f>SUMIFS('Aceite de Oliva'!AF$6:AF$257,'Aceite de Oliva'!$A$6:$A$257,"&gt;="&amp;$A281,'Aceite de Oliva'!$B$6:$B$257,"&lt;="&amp;$B281)</f>
        <v>0.71000000000000008</v>
      </c>
      <c r="AG281" s="4">
        <f>SUMIFS('Aceite de Oliva'!AG$6:AG$257,'Aceite de Oliva'!$A$6:$A$257,"&gt;="&amp;$A281,'Aceite de Oliva'!$B$6:$B$257,"&lt;="&amp;$B281)</f>
        <v>0.28000000000000003</v>
      </c>
      <c r="AH281" s="4">
        <f>SUMIFS('Aceite de Oliva'!AH$6:AH$257,'Aceite de Oliva'!$A$6:$A$257,"&gt;="&amp;$A281,'Aceite de Oliva'!$B$6:$B$257,"&lt;="&amp;$B281)</f>
        <v>1.24</v>
      </c>
      <c r="AI281" s="4">
        <f>SUMIFS('Aceite de Oliva'!AI$6:AI$257,'Aceite de Oliva'!$A$6:$A$257,"&gt;="&amp;$A281,'Aceite de Oliva'!$B$6:$B$257,"&lt;="&amp;$B281)</f>
        <v>0.14000000000000001</v>
      </c>
      <c r="AJ281" s="9"/>
      <c r="AK281" s="9"/>
      <c r="AL281" s="9"/>
      <c r="AM281" s="4">
        <f>SUMIFS('Aceite de Oliva'!AM$6:AM$257,'Aceite de Oliva'!$A$6:$A$257,"&gt;="&amp;$A281,'Aceite de Oliva'!$B$6:$B$257,"&lt;="&amp;$B281)</f>
        <v>1.18</v>
      </c>
      <c r="AN281" s="4">
        <f>SUMIFS('Aceite de Oliva'!AN$6:AN$257,'Aceite de Oliva'!$A$6:$A$257,"&gt;="&amp;$A281,'Aceite de Oliva'!$B$6:$B$257,"&lt;="&amp;$B281)</f>
        <v>2.25</v>
      </c>
      <c r="AO281" s="4">
        <f>SUMIFS('Aceite de Oliva'!AO$6:AO$257,'Aceite de Oliva'!$A$6:$A$257,"&gt;="&amp;$A281,'Aceite de Oliva'!$B$6:$B$257,"&lt;="&amp;$B281)</f>
        <v>0.52</v>
      </c>
      <c r="AP281" s="4">
        <f>SUMIFS('Aceite de Oliva'!AP$6:AP$257,'Aceite de Oliva'!$A$6:$A$257,"&gt;="&amp;$A281,'Aceite de Oliva'!$B$6:$B$257,"&lt;="&amp;$B281)</f>
        <v>0</v>
      </c>
      <c r="AQ281" s="9"/>
      <c r="AR281" s="9"/>
      <c r="AT281" s="4">
        <f>SUMIFS('Aceite de Oliva'!AT$6:AT$257,'Aceite de Oliva'!$A$6:$A$257,"&gt;="&amp;$A281,'Aceite de Oliva'!$B$6:$B$257,"&lt;="&amp;$B281)</f>
        <v>0.32</v>
      </c>
      <c r="AU281" s="4">
        <f>SUMIFS('Aceite de Oliva'!AU$6:AU$257,'Aceite de Oliva'!$A$6:$A$257,"&gt;="&amp;$A281,'Aceite de Oliva'!$B$6:$B$257,"&lt;="&amp;$B281)</f>
        <v>0.32</v>
      </c>
      <c r="AV281" s="4">
        <f>SUMIFS('Aceite de Oliva'!AV$6:AV$257,'Aceite de Oliva'!$A$6:$A$257,"&gt;="&amp;$A281,'Aceite de Oliva'!$B$6:$B$257,"&lt;="&amp;$B281)</f>
        <v>0.54</v>
      </c>
      <c r="AW281" s="4">
        <f>SUMIFS('Aceite de Oliva'!AW$6:AW$257,'Aceite de Oliva'!$A$6:$A$257,"&gt;="&amp;$A281,'Aceite de Oliva'!$B$6:$B$257,"&lt;="&amp;$B281)</f>
        <v>0</v>
      </c>
      <c r="BA281" s="4">
        <f>SUMIFS('Aceite de Oliva'!BA$6:BA$257,'Aceite de Oliva'!$A$6:$A$257,"&gt;="&amp;A281,'Aceite de Oliva'!$B$6:$B$257,"&lt;="&amp;B281)</f>
        <v>0.37</v>
      </c>
      <c r="BB281" s="4">
        <f>SUMIFS('Aceite de Oliva'!BB$6:BB$257,'Aceite de Oliva'!$A$6:$A$257,"&gt;="&amp;$A281,'Aceite de Oliva'!$B$6:$B$257,"&lt;="&amp;$B281)</f>
        <v>0.19</v>
      </c>
      <c r="BC281" s="4">
        <f>SUMIFS('Aceite de Oliva'!BC$6:BC$257,'Aceite de Oliva'!$A$6:$A$257,"&gt;="&amp;$A281,'Aceite de Oliva'!$B$6:$B$257,"&lt;="&amp;$B281)</f>
        <v>7.0000000000000007E-2</v>
      </c>
      <c r="BD281" s="4">
        <f>SUMIFS('Aceite de Oliva'!BD$6:BD$257,'Aceite de Oliva'!$A$6:$A$257,"&gt;="&amp;$A281,'Aceite de Oliva'!$B$6:$B$257,"&lt;="&amp;$B281)</f>
        <v>0.64</v>
      </c>
      <c r="BH281" s="4">
        <f>SUMIFS('Aceite de Oliva'!BH$6:BH$257,'Aceite de Oliva'!$A$6:$A$257,"&gt;="&amp;$A281,'Aceite de Oliva'!$B$6:$B$257,"&lt;="&amp;$B281)</f>
        <v>0.91</v>
      </c>
      <c r="BI281" s="4">
        <f>SUMIFS('Aceite de Oliva'!BI$6:BI$257,'Aceite de Oliva'!$A$6:$A$257,"&gt;="&amp;$A281,'Aceite de Oliva'!$B$6:$B$257,"&lt;="&amp;$B281)</f>
        <v>0.47</v>
      </c>
      <c r="BJ281" s="4">
        <f>SUMIFS('Aceite de Oliva'!BJ$6:BJ$257,'Aceite de Oliva'!$A$6:$A$257,"&gt;="&amp;$A281,'Aceite de Oliva'!$B$6:$B$257,"&lt;="&amp;$B281)</f>
        <v>1.06</v>
      </c>
      <c r="BK281" s="4">
        <f>SUMIFS('Aceite de Oliva'!BK$6:BK$257,'Aceite de Oliva'!$A$6:$A$257,"&gt;="&amp;$A281,'Aceite de Oliva'!$B$6:$B$257,"&lt;="&amp;$B281)</f>
        <v>0</v>
      </c>
      <c r="BO281" s="4">
        <f>SUMIFS('Aceite de Oliva'!BO$6:BO$257,'Aceite de Oliva'!$A$6:$A$257,"&gt;="&amp;$A281,'Aceite de Oliva'!$B$6:$B$257,"&lt;="&amp;$B281)</f>
        <v>0.48000000000000004</v>
      </c>
      <c r="BP281" s="4">
        <f>SUMIFS('Aceite de Oliva'!BP$6:BP$257,'Aceite de Oliva'!$A$6:$A$257,"&gt;="&amp;$A281,'Aceite de Oliva'!$B$6:$B$257,"&lt;="&amp;$B281)</f>
        <v>0.14000000000000001</v>
      </c>
      <c r="BQ281" s="4">
        <f>SUMIFS('Aceite de Oliva'!BQ$6:BQ$257,'Aceite de Oliva'!$A$6:$A$257,"&gt;="&amp;$A281,'Aceite de Oliva'!$B$6:$B$257,"&lt;="&amp;$B281)</f>
        <v>0.44000000000000006</v>
      </c>
      <c r="BR281" s="4">
        <f>SUMIFS('Aceite de Oliva'!BR$6:BR$257,'Aceite de Oliva'!$A$6:$A$257,"&gt;="&amp;$A281,'Aceite de Oliva'!$B$6:$B$257,"&lt;="&amp;$B281)</f>
        <v>0</v>
      </c>
      <c r="BV281" s="4">
        <f>SUMIFS('Aceite de Oliva'!BV$6:BV$257,'Aceite de Oliva'!$A$6:$A$257,"&gt;="&amp;$A281,'Aceite de Oliva'!$B$6:$B$257,"&lt;="&amp;$B281)</f>
        <v>0.73</v>
      </c>
      <c r="BW281" s="4">
        <f>SUMIFS('Aceite de Oliva'!BW$6:BW$257,'Aceite de Oliva'!$A$6:$A$257,"&gt;="&amp;$A281,'Aceite de Oliva'!$B$6:$B$257,"&lt;="&amp;$B281)</f>
        <v>0.56999999999999995</v>
      </c>
      <c r="BX281" s="4">
        <f>SUMIFS('Aceite de Oliva'!BX$6:BX$257,'Aceite de Oliva'!$A$6:$A$257,"&gt;="&amp;$A281,'Aceite de Oliva'!$B$6:$B$257,"&lt;="&amp;$B281)</f>
        <v>7.0000000000000007E-2</v>
      </c>
      <c r="BY281" s="4">
        <f>SUMIFS('Aceite de Oliva'!BY$6:BY$257,'Aceite de Oliva'!$A$6:$A$257,"&gt;="&amp;$A281,'Aceite de Oliva'!$B$6:$B$257,"&lt;="&amp;$B281)</f>
        <v>1.04</v>
      </c>
      <c r="CC281" s="4">
        <f>SUMIFS('Aceite de Oliva'!CC$6:CC$257,'Aceite de Oliva'!$A$6:$A$257,"&gt;="&amp;$A281,'Aceite de Oliva'!$B$6:$B$257,"&lt;="&amp;$B281)</f>
        <v>7.0000000000000007E-2</v>
      </c>
      <c r="CD281" s="4">
        <f>SUMIFS('Aceite de Oliva'!CD$6:CD$257,'Aceite de Oliva'!$A$6:$A$257,"&gt;="&amp;$A281,'Aceite de Oliva'!$B$6:$B$257,"&lt;="&amp;$B281)</f>
        <v>0.23</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0.46</v>
      </c>
      <c r="CK281" s="4">
        <f>SUMIFS('Aceite de Oliva'!CK$6:CK$257,'Aceite de Oliva'!$A$6:$A$257,"&gt;="&amp;$A281,'Aceite de Oliva'!$B$6:$B$257,"&lt;="&amp;$B281)</f>
        <v>0</v>
      </c>
      <c r="CL281" s="4">
        <f>SUMIFS('Aceite de Oliva'!CL$6:CL$257,'Aceite de Oliva'!$A$6:$A$257,"&gt;="&amp;$A281,'Aceite de Oliva'!$B$6:$B$257,"&lt;="&amp;$B281)</f>
        <v>0.67</v>
      </c>
      <c r="CM281" s="4">
        <f>SUMIFS('Aceite de Oliva'!CM$6:CM$257,'Aceite de Oliva'!$A$6:$A$257,"&gt;="&amp;$A281,'Aceite de Oliva'!$B$6:$B$257,"&lt;="&amp;$B281)</f>
        <v>0</v>
      </c>
      <c r="CQ281" s="4">
        <f>SUMIFS('Aceite de Oliva'!CQ$6:CQ$257,'Aceite de Oliva'!$A$6:$A$257,"&gt;="&amp;$A281,'Aceite de Oliva'!$B$6:$B$257,"&lt;="&amp;$B281)</f>
        <v>0.18</v>
      </c>
      <c r="CR281" s="4">
        <f>SUMIFS('Aceite de Oliva'!CR$6:CR$257,'Aceite de Oliva'!$A$6:$A$257,"&gt;="&amp;$A281,'Aceite de Oliva'!$B$6:$B$257,"&lt;="&amp;$B281)</f>
        <v>0</v>
      </c>
      <c r="CS281" s="4">
        <f>SUMIFS('Aceite de Oliva'!CS$6:CS$257,'Aceite de Oliva'!$A$6:$A$257,"&gt;="&amp;$A281,'Aceite de Oliva'!$B$6:$B$257,"&lt;="&amp;$B281)</f>
        <v>0.04</v>
      </c>
      <c r="CT281" s="4">
        <f>SUMIFS('Aceite de Oliva'!CT$6:CT$257,'Aceite de Oliva'!$A$6:$A$257,"&gt;="&amp;$A281,'Aceite de Oliva'!$B$6:$B$257,"&lt;="&amp;$B281)</f>
        <v>0</v>
      </c>
      <c r="CX281" s="4">
        <f>SUMIFS('Aceite de Oliva'!CX$6:CX$257,'Aceite de Oliva'!$A$6:$A$257,"&gt;="&amp;$A281,'Aceite de Oliva'!$B$6:$B$257,"&lt;="&amp;$B281)</f>
        <v>0.06</v>
      </c>
      <c r="CY281" s="4">
        <f>SUMIFS('Aceite de Oliva'!CY$6:CY$257,'Aceite de Oliva'!$A$6:$A$257,"&gt;="&amp;$A281,'Aceite de Oliva'!$B$6:$B$257,"&lt;="&amp;$B281)</f>
        <v>0</v>
      </c>
      <c r="CZ281" s="4">
        <f>SUMIFS('Aceite de Oliva'!CZ$6:CZ$257,'Aceite de Oliva'!$A$6:$A$257,"&gt;="&amp;$A281,'Aceite de Oliva'!$B$6:$B$257,"&lt;="&amp;$B281)</f>
        <v>0.11</v>
      </c>
      <c r="DA281" s="4">
        <f>SUMIFS('Aceite de Oliva'!DA$6:DA$257,'Aceite de Oliva'!$A$6:$A$257,"&gt;="&amp;$A281,'Aceite de Oliva'!$B$6:$B$257,"&lt;="&amp;$B281)</f>
        <v>0</v>
      </c>
      <c r="DE281" s="4">
        <f>SUMIFS('Aceite de Oliva'!DE$6:DE$257,'Aceite de Oliva'!$A$6:$A$257,"&gt;="&amp;$A281,'Aceite de Oliva'!$B$6:$B$257,"&lt;="&amp;$B281)</f>
        <v>0.13</v>
      </c>
      <c r="DF281" s="4">
        <f>SUMIFS('Aceite de Oliva'!DF$6:DF$257,'Aceite de Oliva'!$A$6:$A$257,"&gt;="&amp;$A281,'Aceite de Oliva'!$B$6:$B$257,"&lt;="&amp;$B281)</f>
        <v>0.08</v>
      </c>
      <c r="DG281" s="4">
        <f>SUMIFS('Aceite de Oliva'!DG$6:DG$257,'Aceite de Oliva'!$A$6:$A$257,"&gt;="&amp;$A281,'Aceite de Oliva'!$B$6:$B$257,"&lt;="&amp;$B281)</f>
        <v>0.22</v>
      </c>
      <c r="DH281" s="4">
        <f>SUMIFS('Aceite de Oliva'!DH$6:DH$257,'Aceite de Oliva'!$A$6:$A$257,"&gt;="&amp;$A281,'Aceite de Oliva'!$B$6:$B$257,"&lt;="&amp;$B281)</f>
        <v>0</v>
      </c>
      <c r="DL281" s="4">
        <f>SUMIFS('Aceite de Oliva'!DL$6:DL$257,'Aceite de Oliva'!$A$6:$A$257,"&gt;="&amp;$A281,'Aceite de Oliva'!$B$6:$B$257,"&lt;="&amp;$B281)</f>
        <v>0.37</v>
      </c>
      <c r="DM281" s="4">
        <f>SUMIFS('Aceite de Oliva'!DM$6:DM$257,'Aceite de Oliva'!$A$6:$A$257,"&gt;="&amp;$A281,'Aceite de Oliva'!$B$6:$B$257,"&lt;="&amp;$B281)</f>
        <v>0.09</v>
      </c>
      <c r="DN281" s="4">
        <f>SUMIFS('Aceite de Oliva'!DN$6:DN$257,'Aceite de Oliva'!$A$6:$A$257,"&gt;="&amp;$A281,'Aceite de Oliva'!$B$6:$B$257,"&lt;="&amp;$B281)</f>
        <v>0.16</v>
      </c>
      <c r="DO281" s="4">
        <f>SUMIFS('Aceite de Oliva'!DO$6:DO$257,'Aceite de Oliva'!$A$6:$A$257,"&gt;="&amp;$A281,'Aceite de Oliva'!$B$6:$B$257,"&lt;="&amp;$B281)</f>
        <v>0</v>
      </c>
      <c r="DS281" s="4">
        <f>SUMIFS('Aceite de Oliva'!DS$6:DS$257,'Aceite de Oliva'!$A$6:$A$257,"&gt;="&amp;$A281,'Aceite de Oliva'!$B$6:$B$257,"&lt;="&amp;$B281)</f>
        <v>0.56999999999999995</v>
      </c>
      <c r="DT281" s="4">
        <f>SUMIFS('Aceite de Oliva'!DT$6:DT$257,'Aceite de Oliva'!$A$6:$A$257,"&gt;="&amp;$A281,'Aceite de Oliva'!$B$6:$B$257,"&lt;="&amp;$B281)</f>
        <v>0.11</v>
      </c>
      <c r="DU281" s="4">
        <f>SUMIFS('Aceite de Oliva'!DU$6:DU$257,'Aceite de Oliva'!$A$6:$A$257,"&gt;="&amp;$A281,'Aceite de Oliva'!$B$6:$B$257,"&lt;="&amp;$B281)</f>
        <v>0.05</v>
      </c>
      <c r="DV281" s="4">
        <f>SUMIFS('Aceite de Oliva'!DV$6:DV$257,'Aceite de Oliva'!$A$6:$A$257,"&gt;="&amp;$A281,'Aceite de Oliva'!$B$6:$B$257,"&lt;="&amp;$B281)</f>
        <v>0</v>
      </c>
      <c r="DZ281" s="4">
        <f>SUMIFS('Aceite de Oliva'!DZ$6:DZ$257,'Aceite de Oliva'!$A$6:$A$257,"&gt;="&amp;$A281,'Aceite de Oliva'!$B$6:$B$257,"&lt;="&amp;$B281)</f>
        <v>0.19</v>
      </c>
      <c r="EA281" s="4">
        <f>SUMIFS('Aceite de Oliva'!EA$6:EA$257,'Aceite de Oliva'!$A$6:$A$257,"&gt;="&amp;$A281,'Aceite de Oliva'!$B$6:$B$257,"&lt;="&amp;$B281)</f>
        <v>0.27</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0.54</v>
      </c>
      <c r="EH281" s="4">
        <f>SUMIFS('Aceite de Oliva'!EH$6:EH$257,'Aceite de Oliva'!$A$6:$A$257,"&gt;="&amp;$A281,'Aceite de Oliva'!$B$6:$B$257,"&lt;="&amp;$B281)</f>
        <v>7.0000000000000007E-2</v>
      </c>
      <c r="EI281" s="4">
        <f>SUMIFS('Aceite de Oliva'!EI$6:EI$257,'Aceite de Oliva'!$A$6:$A$257,"&gt;="&amp;$A281,'Aceite de Oliva'!$B$6:$B$257,"&lt;="&amp;$B281)</f>
        <v>0.6</v>
      </c>
      <c r="EJ281" s="4">
        <f>SUMIFS('Aceite de Oliva'!EJ$6:EJ$257,'Aceite de Oliva'!$A$6:$A$257,"&gt;="&amp;$A281,'Aceite de Oliva'!$B$6:$B$257,"&lt;="&amp;$B281)</f>
        <v>0</v>
      </c>
      <c r="EN281" s="4">
        <f>SUMIFS('Aceite de Oliva'!EN$6:EN$257,'Aceite de Oliva'!$A$6:$A$257,"&gt;="&amp;$A281,'Aceite de Oliva'!$B$6:$B$257,"&lt;="&amp;$B281)</f>
        <v>0.06</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0.05</v>
      </c>
      <c r="EV281" s="4">
        <f>SUMIFS('Aceite de Oliva'!EV$6:EV$257,'Aceite de Oliva'!$A$6:$A$257,"&gt;="&amp;$A281,'Aceite de Oliva'!$B$6:$B$257,"&lt;="&amp;$B281)</f>
        <v>0.09</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0.06</v>
      </c>
      <c r="FC281" s="4">
        <f>SUMIFS('Aceite de Oliva'!FC$6:FC$257,'Aceite de Oliva'!$A$6:$A$257,"&gt;="&amp;$A281,'Aceite de Oliva'!$B$6:$B$257,"&lt;="&amp;$B281)</f>
        <v>0.1</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0.15</v>
      </c>
      <c r="FJ281" s="4">
        <f>SUMIFS('Aceite de Oliva'!FJ$6:FJ$257,'Aceite de Oliva'!$A$6:$A$257,"&gt;="&amp;$A281,'Aceite de Oliva'!$B$6:$B$257,"&lt;="&amp;$B281)</f>
        <v>0.09</v>
      </c>
      <c r="FK281" s="4">
        <f>SUMIFS('Aceite de Oliva'!FK$6:FK$257,'Aceite de Oliva'!$A$6:$A$257,"&gt;="&amp;$A281,'Aceite de Oliva'!$B$6:$B$257,"&lt;="&amp;$B281)</f>
        <v>0.03</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0.13</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7.0000000000000007E-2</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0.08</v>
      </c>
      <c r="GL281" s="4">
        <f>SUMIFS('Aceite de Oliva'!GL$6:GL$257,'Aceite de Oliva'!$A$6:$A$257,"&gt;="&amp;$A281,'Aceite de Oliva'!$B$6:$B$257,"&lt;="&amp;$B281)</f>
        <v>0.09</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0.09</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0.35</v>
      </c>
      <c r="HG281" s="4">
        <f>SUMIFS('Aceite de Oliva'!HG$6:HG$257,'Aceite de Oliva'!$A$6:$A$257,"&gt;="&amp;$A281,'Aceite de Oliva'!$B$6:$B$257,"&lt;="&amp;$B281)</f>
        <v>0.09</v>
      </c>
      <c r="HH281" s="4">
        <f>SUMIFS('Aceite de Oliva'!HH$6:HH$257,'Aceite de Oliva'!$A$6:$A$257,"&gt;="&amp;$A281,'Aceite de Oliva'!$B$6:$B$257,"&lt;="&amp;$B281)</f>
        <v>0.2</v>
      </c>
      <c r="HI281" s="4">
        <f>SUMIFS('Aceite de Oliva'!HI$6:HI$257,'Aceite de Oliva'!$A$6:$A$257,"&gt;="&amp;$A281,'Aceite de Oliva'!$B$6:$B$257,"&lt;="&amp;$B281)</f>
        <v>0</v>
      </c>
      <c r="HM281" s="4">
        <f>SUMIFS('Aceite de Oliva'!HM$6:HM$257,'Aceite de Oliva'!$A$6:$A$257,"&gt;="&amp;$A281,'Aceite de Oliva'!$B$6:$B$257,"&lt;="&amp;$B281)</f>
        <v>0.14000000000000001</v>
      </c>
      <c r="HN281" s="4">
        <f>SUMIFS('Aceite de Oliva'!HN$6:HN$257,'Aceite de Oliva'!$A$6:$A$257,"&gt;="&amp;$A281,'Aceite de Oliva'!$B$6:$B$257,"&lt;="&amp;$B281)</f>
        <v>0.1</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0.08</v>
      </c>
      <c r="HU281" s="4">
        <f>SUMIFS('Aceite de Oliva'!HU$6:HU$257,'Aceite de Oliva'!$A$6:$A$257,"&gt;="&amp;$A281,'Aceite de Oliva'!$B$6:$B$257,"&lt;="&amp;$B281)</f>
        <v>0.13</v>
      </c>
      <c r="HV281" s="4">
        <f>SUMIFS('Aceite de Oliva'!HV$6:HV$257,'Aceite de Oliva'!$A$6:$A$257,"&gt;="&amp;$A281,'Aceite de Oliva'!$B$6:$B$257,"&lt;="&amp;$B281)</f>
        <v>0.04</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0.06</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0.06</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0.02</v>
      </c>
      <c r="JK281" s="4">
        <f>SUMIFS('Aceite de Oliva'!JK$6:JK$257,'Aceite de Oliva'!$A$6:$A$257,"&gt;="&amp;$A281,'Aceite de Oliva'!$B$6:$B$257,"&lt;="&amp;$B281)</f>
        <v>0.13</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0.05</v>
      </c>
      <c r="JR281" s="4">
        <f>SUMIFS('Aceite de Oliva'!JR$6:JR$257,'Aceite de Oliva'!$A$6:$A$257,"&gt;="&amp;$A281,'Aceite de Oliva'!$B$6:$B$257,"&lt;="&amp;$B281)</f>
        <v>0</v>
      </c>
      <c r="JS281" s="4">
        <f>SUMIFS('Aceite de Oliva'!JS$6:JS$257,'Aceite de Oliva'!$A$6:$A$257,"&gt;="&amp;$A281,'Aceite de Oliva'!$B$6:$B$257,"&lt;="&amp;$B281)</f>
        <v>0.08</v>
      </c>
      <c r="JT281" s="4">
        <f>SUMIFS('Aceite de Oliva'!JT$6:JT$257,'Aceite de Oliva'!$A$6:$A$257,"&gt;="&amp;$A281,'Aceite de Oliva'!$B$6:$B$257,"&lt;="&amp;$B281)</f>
        <v>0</v>
      </c>
      <c r="JX281" s="4">
        <f>SUMIFS('Aceite de Oliva'!JX$6:JX$257,'Aceite de Oliva'!$A$6:$A$257,"&gt;="&amp;$A281,'Aceite de Oliva'!$B$6:$B$257,"&lt;="&amp;$B281)</f>
        <v>0.12</v>
      </c>
      <c r="JY281" s="4">
        <f>SUMIFS('Aceite de Oliva'!JY$6:JY$257,'Aceite de Oliva'!$A$6:$A$257,"&gt;="&amp;$A281,'Aceite de Oliva'!$B$6:$B$257,"&lt;="&amp;$B281)</f>
        <v>0.1</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0.02</v>
      </c>
      <c r="KF281" s="4">
        <f>SUMIFS('Aceite de Oliva'!KF$6:KF$257,'Aceite de Oliva'!$A$6:$A$257,"&gt;="&amp;$A281,'Aceite de Oliva'!$B$6:$B$257,"&lt;="&amp;$B281)</f>
        <v>0</v>
      </c>
      <c r="KG281" s="4">
        <f>SUMIFS('Aceite de Oliva'!KG$6:KG$257,'Aceite de Oliva'!$A$6:$A$257,"&gt;="&amp;$A281,'Aceite de Oliva'!$B$6:$B$257,"&lt;="&amp;$B281)</f>
        <v>0.04</v>
      </c>
      <c r="KH281" s="4">
        <f>SUMIFS('Aceite de Oliva'!KH$6:KH$257,'Aceite de Oliva'!$A$6:$A$257,"&gt;="&amp;$A281,'Aceite de Oliva'!$B$6:$B$257,"&lt;="&amp;$B281)</f>
        <v>0</v>
      </c>
      <c r="KL281" s="4">
        <f>SUMIFS('Aceite de Oliva'!KL$6:KL$257,'Aceite de Oliva'!$A$6:$A$257,"&gt;="&amp;$A281,'Aceite de Oliva'!$B$6:$B$257,"&lt;="&amp;$B281)</f>
        <v>0.08</v>
      </c>
      <c r="KM281" s="4">
        <f>SUMIFS('Aceite de Oliva'!KM$6:KM$257,'Aceite de Oliva'!$A$6:$A$257,"&gt;="&amp;$A281,'Aceite de Oliva'!$B$6:$B$257,"&lt;="&amp;$B281)</f>
        <v>0</v>
      </c>
      <c r="KN281" s="4">
        <f>SUMIFS('Aceite de Oliva'!KN$6:KN$257,'Aceite de Oliva'!$A$6:$A$257,"&gt;="&amp;$A281,'Aceite de Oliva'!$B$6:$B$257,"&lt;="&amp;$B281)</f>
        <v>0.04</v>
      </c>
      <c r="KO281" s="4">
        <f>SUMIFS('Aceite de Oliva'!KO$6:KO$257,'Aceite de Oliva'!$A$6:$A$257,"&gt;="&amp;$A281,'Aceite de Oliva'!$B$6:$B$257,"&lt;="&amp;$B281)</f>
        <v>0</v>
      </c>
      <c r="KS281" s="4">
        <f>SUMIFS('Aceite de Oliva'!KS$6:KS$257,'Aceite de Oliva'!$A$6:$A$257,"&gt;="&amp;$A281,'Aceite de Oliva'!$B$6:$B$257,"&lt;="&amp;$B281)</f>
        <v>0.02</v>
      </c>
      <c r="KT281" s="4">
        <f>SUMIFS('Aceite de Oliva'!KT$6:KT$257,'Aceite de Oliva'!$A$6:$A$257,"&gt;="&amp;$A281,'Aceite de Oliva'!$B$6:$B$257,"&lt;="&amp;$B281)</f>
        <v>0</v>
      </c>
      <c r="KU281" s="4">
        <f>SUMIFS('Aceite de Oliva'!KU$6:KU$257,'Aceite de Oliva'!$A$6:$A$257,"&gt;="&amp;$A281,'Aceite de Oliva'!$B$6:$B$257,"&lt;="&amp;$B281)</f>
        <v>0.04</v>
      </c>
      <c r="KV281" s="4">
        <f>SUMIFS('Aceite de Oliva'!KV$6:KV$257,'Aceite de Oliva'!$A$6:$A$257,"&gt;="&amp;$A281,'Aceite de Oliva'!$B$6:$B$257,"&lt;="&amp;$B281)</f>
        <v>0</v>
      </c>
      <c r="KZ281" s="4">
        <f>SUMIFS('Aceite de Oliva'!KZ$6:KZ$257,'Aceite de Oliva'!$A$6:$A$257,"&gt;="&amp;$A281,'Aceite de Oliva'!$B$6:$B$257,"&lt;="&amp;$B281)</f>
        <v>0.03</v>
      </c>
      <c r="LA281" s="4">
        <f>SUMIFS('Aceite de Oliva'!LA$6:LA$257,'Aceite de Oliva'!$A$6:$A$257,"&gt;="&amp;$A281,'Aceite de Oliva'!$B$6:$B$257,"&lt;="&amp;$B281)</f>
        <v>0</v>
      </c>
      <c r="LB281" s="4">
        <f>SUMIFS('Aceite de Oliva'!LB$6:LB$257,'Aceite de Oliva'!$A$6:$A$257,"&gt;="&amp;$A281,'Aceite de Oliva'!$B$6:$B$257,"&lt;="&amp;$B281)</f>
        <v>0.05</v>
      </c>
      <c r="LC281" s="4">
        <f>SUMIFS('Aceite de Oliva'!LC$6:LC$257,'Aceite de Oliva'!$A$6:$A$257,"&gt;="&amp;$A281,'Aceite de Oliva'!$B$6:$B$257,"&lt;="&amp;$B281)</f>
        <v>0</v>
      </c>
      <c r="LG281" s="4">
        <f>SUMIFS('Aceite de Oliva'!LG$6:LG$257,'Aceite de Oliva'!$A$6:$A$257,"&gt;="&amp;$A281,'Aceite de Oliva'!$B$6:$B$257,"&lt;="&amp;$B281)</f>
        <v>0.03</v>
      </c>
      <c r="LH281" s="4">
        <f>SUMIFS('Aceite de Oliva'!LH$6:LH$257,'Aceite de Oliva'!$A$6:$A$257,"&gt;="&amp;$A281,'Aceite de Oliva'!$B$6:$B$257,"&lt;="&amp;$B281)</f>
        <v>0</v>
      </c>
      <c r="LI281" s="4">
        <f>SUMIFS('Aceite de Oliva'!LI$6:LI$257,'Aceite de Oliva'!$A$6:$A$257,"&gt;="&amp;$A281,'Aceite de Oliva'!$B$6:$B$257,"&lt;="&amp;$B281)</f>
        <v>0.04</v>
      </c>
      <c r="LJ281" s="4">
        <f>SUMIFS('Aceite de Oliva'!LJ$6:LJ$257,'Aceite de Oliva'!$A$6:$A$257,"&gt;="&amp;$A281,'Aceite de Oliva'!$B$6:$B$257,"&lt;="&amp;$B281)</f>
        <v>0</v>
      </c>
      <c r="LN281" s="4">
        <f>SUMIFS('Aceite de Oliva'!LN$6:LN$257,'Aceite de Oliva'!$A$6:$A$257,"&gt;="&amp;$A281,'Aceite de Oliva'!$B$6:$B$257,"&lt;="&amp;$B281)</f>
        <v>0.03</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0.32</v>
      </c>
      <c r="MJ281" s="4">
        <f>SUMIFS('Aceite de Oliva'!MJ$6:MJ$257,'Aceite de Oliva'!$A$6:$A$257,"&gt;="&amp;$A281,'Aceite de Oliva'!$B$6:$B$257,"&lt;="&amp;$B281)</f>
        <v>0.23</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0.72</v>
      </c>
      <c r="MQ281" s="4">
        <f>SUMIFS('Aceite de Oliva'!MQ$6:MQ$257,'Aceite de Oliva'!$A$6:$A$257,"&gt;="&amp;$A281,'Aceite de Oliva'!$B$6:$B$257,"&lt;="&amp;$B281)</f>
        <v>0.43</v>
      </c>
      <c r="MR281" s="4">
        <f>SUMIFS('Aceite de Oliva'!MR$6:MR$257,'Aceite de Oliva'!$A$6:$A$257,"&gt;="&amp;$A281,'Aceite de Oliva'!$B$6:$B$257,"&lt;="&amp;$B281)</f>
        <v>0.68</v>
      </c>
      <c r="MS281" s="4">
        <f>SUMIFS('Aceite de Oliva'!MS$6:MS$257,'Aceite de Oliva'!$A$6:$A$257,"&gt;="&amp;$A281,'Aceite de Oliva'!$B$6:$B$257,"&lt;="&amp;$B281)</f>
        <v>1.65</v>
      </c>
      <c r="MW281" s="4">
        <f>SUMIFS('Aceite de Oliva'!MW$6:MW$257,'Aceite de Oliva'!$A$6:$A$257,"&gt;="&amp;$A281,'Aceite de Oliva'!$B$6:$B$257,"&lt;="&amp;$B281)</f>
        <v>0.22</v>
      </c>
      <c r="MX281" s="4">
        <f>SUMIFS('Aceite de Oliva'!MX$6:MX$257,'Aceite de Oliva'!$A$6:$A$257,"&gt;="&amp;$A281,'Aceite de Oliva'!$B$6:$B$257,"&lt;="&amp;$B281)</f>
        <v>0.18</v>
      </c>
      <c r="MY281" s="4">
        <f>SUMIFS('Aceite de Oliva'!MY$6:MY$257,'Aceite de Oliva'!$A$6:$A$257,"&gt;="&amp;$A281,'Aceite de Oliva'!$B$6:$B$257,"&lt;="&amp;$B281)</f>
        <v>0.05</v>
      </c>
      <c r="MZ281" s="4">
        <f>SUMIFS('Aceite de Oliva'!MZ$6:MZ$257,'Aceite de Oliva'!$A$6:$A$257,"&gt;="&amp;$A281,'Aceite de Oliva'!$B$6:$B$257,"&lt;="&amp;$B281)</f>
        <v>0.95</v>
      </c>
      <c r="ND281" s="4">
        <f>SUMIFS('Aceite de Oliva'!ND$6:ND$257,'Aceite de Oliva'!$A$6:$A$257,"&gt;="&amp;$A281,'Aceite de Oliva'!$B$6:$B$257,"&lt;="&amp;$B281)</f>
        <v>0.49</v>
      </c>
      <c r="NE281" s="4">
        <f>SUMIFS('Aceite de Oliva'!NE$6:NE$257,'Aceite de Oliva'!$A$6:$A$257,"&gt;="&amp;$A281,'Aceite de Oliva'!$B$6:$B$257,"&lt;="&amp;$B281)</f>
        <v>0</v>
      </c>
      <c r="NF281" s="4">
        <f>SUMIFS('Aceite de Oliva'!NF$6:NF$257,'Aceite de Oliva'!$A$6:$A$257,"&gt;="&amp;$A281,'Aceite de Oliva'!$B$6:$B$257,"&lt;="&amp;$B281)</f>
        <v>0.18</v>
      </c>
      <c r="NG281" s="4">
        <f>SUMIFS('Aceite de Oliva'!NG$6:NG$257,'Aceite de Oliva'!$A$6:$A$257,"&gt;="&amp;$A281,'Aceite de Oliva'!$B$6:$B$257,"&lt;="&amp;$B281)</f>
        <v>2.0300000000000002</v>
      </c>
      <c r="NK281" s="4">
        <f>SUMIFS('Aceite de Oliva'!NK$6:NK$257,'Aceite de Oliva'!$A$6:$A$257,"&gt;="&amp;$A281,'Aceite de Oliva'!$B$6:$B$257,"&lt;="&amp;$B281)</f>
        <v>0.28000000000000003</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1.87</v>
      </c>
      <c r="NR281" s="4">
        <f>SUMIFS('Aceite de Oliva'!NR$6:NR$257,'Aceite de Oliva'!$A$6:$A$257,"&gt;="&amp;$A281,'Aceite de Oliva'!$B$6:$B$257,"&lt;="&amp;$B281)</f>
        <v>0.2</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0.74</v>
      </c>
      <c r="NY281" s="4">
        <f>SUMIFS('Aceite de Oliva'!NY$6:NY$257,'Aceite de Oliva'!$A$6:$A$257,"&gt;="&amp;$A281,'Aceite de Oliva'!$B$6:$B$257,"&lt;="&amp;$B281)</f>
        <v>0.12</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0.27</v>
      </c>
      <c r="OF281" s="4">
        <f>SUMIFS('Aceite de Oliva'!OF$6:OF$257,'Aceite de Oliva'!$A$6:$A$257,"&gt;="&amp;$A281,'Aceite de Oliva'!$B$6:$B$257,"&lt;="&amp;$B281)</f>
        <v>0.88</v>
      </c>
      <c r="OG281" s="4">
        <f>SUMIFS('Aceite de Oliva'!OG$6:OG$257,'Aceite de Oliva'!$A$6:$A$257,"&gt;="&amp;$A281,'Aceite de Oliva'!$B$6:$B$257,"&lt;="&amp;$B281)</f>
        <v>0.18</v>
      </c>
      <c r="OH281" s="4">
        <f>SUMIFS('Aceite de Oliva'!OH$6:OH$257,'Aceite de Oliva'!$A$6:$A$257,"&gt;="&amp;$A281,'Aceite de Oliva'!$B$6:$B$257,"&lt;="&amp;$B281)</f>
        <v>7.0000000000000007E-2</v>
      </c>
      <c r="OI281" s="4">
        <f>SUMIFS('Aceite de Oliva'!OI$6:OI$257,'Aceite de Oliva'!$A$6:$A$257,"&gt;="&amp;$A281,'Aceite de Oliva'!$B$6:$B$257,"&lt;="&amp;$B281)</f>
        <v>4.21</v>
      </c>
      <c r="OM281" s="4">
        <f>SUMIFS('Aceite de Oliva'!OM$6:OM$257,'Aceite de Oliva'!$A$6:$A$257,"&gt;="&amp;$A281,'Aceite de Oliva'!$B$6:$B$257,"&lt;="&amp;$B281)</f>
        <v>0.62</v>
      </c>
      <c r="ON281" s="4">
        <f>SUMIFS('Aceite de Oliva'!ON$6:ON$257,'Aceite de Oliva'!$A$6:$A$257,"&gt;="&amp;$A281,'Aceite de Oliva'!$B$6:$B$257,"&lt;="&amp;$B281)</f>
        <v>0.16</v>
      </c>
      <c r="OO281" s="4">
        <f>SUMIFS('Aceite de Oliva'!OO$6:OO$257,'Aceite de Oliva'!$A$6:$A$257,"&gt;="&amp;$A281,'Aceite de Oliva'!$B$6:$B$257,"&lt;="&amp;$B281)</f>
        <v>0.22</v>
      </c>
      <c r="OP281" s="4">
        <f>SUMIFS('Aceite de Oliva'!OP$6:OP$257,'Aceite de Oliva'!$A$6:$A$257,"&gt;="&amp;$A281,'Aceite de Oliva'!$B$6:$B$257,"&lt;="&amp;$B281)</f>
        <v>2.65</v>
      </c>
      <c r="OT281" s="4">
        <f>SUMIFS('Aceite de Oliva'!OT$6:OT$257,'Aceite de Oliva'!$A$6:$A$257,"&gt;="&amp;$A281,'Aceite de Oliva'!$B$6:$B$257,"&lt;="&amp;$B281)</f>
        <v>0.4</v>
      </c>
      <c r="OU281" s="4">
        <f>SUMIFS('Aceite de Oliva'!OU$6:OU$257,'Aceite de Oliva'!$A$6:$A$257,"&gt;="&amp;$A281,'Aceite de Oliva'!$B$6:$B$257,"&lt;="&amp;$B281)</f>
        <v>0.93</v>
      </c>
      <c r="OV281" s="4">
        <f>SUMIFS('Aceite de Oliva'!OV$6:OV$257,'Aceite de Oliva'!$A$6:$A$257,"&gt;="&amp;$A281,'Aceite de Oliva'!$B$6:$B$257,"&lt;="&amp;$B281)</f>
        <v>0.23</v>
      </c>
      <c r="OW281" s="4">
        <f>SUMIFS('Aceite de Oliva'!OW$6:OW$257,'Aceite de Oliva'!$A$6:$A$257,"&gt;="&amp;$A281,'Aceite de Oliva'!$B$6:$B$257,"&lt;="&amp;$B281)</f>
        <v>0.53</v>
      </c>
      <c r="PA281" s="4">
        <f>SUMIFS('Aceite de Oliva'!PA$6:PA$257,'Aceite de Oliva'!$A$6:$A$257,"&gt;="&amp;$A281,'Aceite de Oliva'!$B$6:$B$257,"&lt;="&amp;$B281)</f>
        <v>0.79</v>
      </c>
      <c r="PB281" s="4">
        <f>SUMIFS('Aceite de Oliva'!PB$6:PB$257,'Aceite de Oliva'!$A$6:$A$257,"&gt;="&amp;$A281,'Aceite de Oliva'!$B$6:$B$257,"&lt;="&amp;$B281)</f>
        <v>0.77</v>
      </c>
      <c r="PC281" s="4">
        <f>SUMIFS('Aceite de Oliva'!PC$6:PC$257,'Aceite de Oliva'!$A$6:$A$257,"&gt;="&amp;$A281,'Aceite de Oliva'!$B$6:$B$257,"&lt;="&amp;$B281)</f>
        <v>0.35</v>
      </c>
      <c r="PD281" s="4">
        <f>SUMIFS('Aceite de Oliva'!PD$6:PD$257,'Aceite de Oliva'!$A$6:$A$257,"&gt;="&amp;$A281,'Aceite de Oliva'!$B$6:$B$257,"&lt;="&amp;$B281)</f>
        <v>0</v>
      </c>
      <c r="PH281" s="4">
        <f>SUMIFS('Aceite de Oliva'!PH$6:PH$257,'Aceite de Oliva'!$A$6:$A$257,"&gt;="&amp;$A281,'Aceite de Oliva'!$B$6:$B$257,"&lt;="&amp;$B281)</f>
        <v>0.85</v>
      </c>
      <c r="PI281" s="4">
        <f>SUMIFS('Aceite de Oliva'!PI$6:PI$257,'Aceite de Oliva'!$A$6:$A$257,"&gt;="&amp;$A281,'Aceite de Oliva'!$B$6:$B$257,"&lt;="&amp;$B281)</f>
        <v>0</v>
      </c>
      <c r="PJ281" s="4">
        <f>SUMIFS('Aceite de Oliva'!PJ$6:PJ$257,'Aceite de Oliva'!$A$6:$A$257,"&gt;="&amp;$A281,'Aceite de Oliva'!$B$6:$B$257,"&lt;="&amp;$B281)</f>
        <v>1.26</v>
      </c>
      <c r="PK281" s="4">
        <f>SUMIFS('Aceite de Oliva'!PK$6:PK$257,'Aceite de Oliva'!$A$6:$A$257,"&gt;="&amp;$A281,'Aceite de Oliva'!$B$6:$B$257,"&lt;="&amp;$B281)</f>
        <v>0</v>
      </c>
      <c r="PO281" s="4">
        <f>SUMIFS('Aceite de Oliva'!PO$6:PO$257,'Aceite de Oliva'!$A$6:$A$257,"&gt;="&amp;$A281,'Aceite de Oliva'!$B$6:$B$257,"&lt;="&amp;$B281)</f>
        <v>0.16</v>
      </c>
      <c r="PP281" s="4">
        <f>SUMIFS('Aceite de Oliva'!PP$6:PP$257,'Aceite de Oliva'!$A$6:$A$257,"&gt;="&amp;$A281,'Aceite de Oliva'!$B$6:$B$257,"&lt;="&amp;$B281)</f>
        <v>0.27</v>
      </c>
      <c r="PQ281" s="4">
        <f>SUMIFS('Aceite de Oliva'!PQ$6:PQ$257,'Aceite de Oliva'!$A$6:$A$257,"&gt;="&amp;$A281,'Aceite de Oliva'!$B$6:$B$257,"&lt;="&amp;$B281)</f>
        <v>0.18</v>
      </c>
      <c r="PR281" s="4">
        <f>SUMIFS('Aceite de Oliva'!PR$6:PR$257,'Aceite de Oliva'!$A$6:$A$257,"&gt;="&amp;$A281,'Aceite de Oliva'!$B$6:$B$257,"&lt;="&amp;$B281)</f>
        <v>0</v>
      </c>
      <c r="PV281" s="4">
        <f>SUMIFS('Aceite de Oliva'!PV$6:PV$257,'Aceite de Oliva'!$A$6:$A$257,"&gt;="&amp;$A281,'Aceite de Oliva'!$B$6:$B$257,"&lt;="&amp;$B281)</f>
        <v>0.69</v>
      </c>
      <c r="PW281" s="4">
        <f>SUMIFS('Aceite de Oliva'!PW$6:PW$257,'Aceite de Oliva'!$A$6:$A$257,"&gt;="&amp;$A281,'Aceite de Oliva'!$B$6:$B$257,"&lt;="&amp;$B281)</f>
        <v>2.83</v>
      </c>
      <c r="PX281" s="4">
        <f>SUMIFS('Aceite de Oliva'!PX$6:PX$257,'Aceite de Oliva'!$A$6:$A$257,"&gt;="&amp;$A281,'Aceite de Oliva'!$B$6:$B$257,"&lt;="&amp;$B281)</f>
        <v>0.1</v>
      </c>
      <c r="PY281" s="4">
        <f>SUMIFS('Aceite de Oliva'!PY$6:PY$257,'Aceite de Oliva'!$A$6:$A$257,"&gt;="&amp;$A281,'Aceite de Oliva'!$B$6:$B$257,"&lt;="&amp;$B281)</f>
        <v>0</v>
      </c>
      <c r="QC281" s="4">
        <f>SUMIFS('Aceite de Oliva'!QC$6:QC$257,'Aceite de Oliva'!$A$6:$A$257,"&gt;="&amp;$A281,'Aceite de Oliva'!$B$6:$B$257,"&lt;="&amp;$B281)</f>
        <v>1.18</v>
      </c>
      <c r="QD281" s="4">
        <f>SUMIFS('Aceite de Oliva'!QD$6:QD$257,'Aceite de Oliva'!$A$6:$A$257,"&gt;="&amp;$A281,'Aceite de Oliva'!$B$6:$B$257,"&lt;="&amp;$B281)</f>
        <v>1.85</v>
      </c>
      <c r="QE281" s="4">
        <f>SUMIFS('Aceite de Oliva'!QE$6:QE$257,'Aceite de Oliva'!$A$6:$A$257,"&gt;="&amp;$A281,'Aceite de Oliva'!$B$6:$B$257,"&lt;="&amp;$B281)</f>
        <v>0.75</v>
      </c>
      <c r="QF281" s="4">
        <f>SUMIFS('Aceite de Oliva'!QF$6:QF$257,'Aceite de Oliva'!$A$6:$A$257,"&gt;="&amp;$A281,'Aceite de Oliva'!$B$6:$B$257,"&lt;="&amp;$B281)</f>
        <v>1.5299999999999998</v>
      </c>
      <c r="QJ281" s="4">
        <f>SUMIFS('Aceite de Oliva'!QJ$6:QJ$257,'Aceite de Oliva'!$A$6:$A$257,"&gt;="&amp;$A281,'Aceite de Oliva'!$B$6:$B$257,"&lt;="&amp;$B281)</f>
        <v>0.8</v>
      </c>
      <c r="QK281" s="4">
        <f>SUMIFS('Aceite de Oliva'!QK$6:QK$257,'Aceite de Oliva'!$A$6:$A$257,"&gt;="&amp;$A281,'Aceite de Oliva'!$B$6:$B$257,"&lt;="&amp;$B281)</f>
        <v>0.48</v>
      </c>
      <c r="QL281" s="4">
        <f>SUMIFS('Aceite de Oliva'!QL$6:QL$257,'Aceite de Oliva'!$A$6:$A$257,"&gt;="&amp;$A281,'Aceite de Oliva'!$B$6:$B$257,"&lt;="&amp;$B281)</f>
        <v>0.68</v>
      </c>
      <c r="QM281" s="4">
        <f>SUMIFS('Aceite de Oliva'!QM$6:QM$257,'Aceite de Oliva'!$A$6:$A$257,"&gt;="&amp;$A281,'Aceite de Oliva'!$B$6:$B$257,"&lt;="&amp;$B281)</f>
        <v>0.15</v>
      </c>
      <c r="QQ281" s="4">
        <f>SUMIFS('Aceite de Oliva'!QQ$6:QQ$257,'Aceite de Oliva'!$A$6:$A$257,"&gt;="&amp;$A281,'Aceite de Oliva'!$B$6:$B$257,"&lt;="&amp;$B281)</f>
        <v>19.03</v>
      </c>
      <c r="QR281" s="4">
        <f>SUMIFS('Aceite de Oliva'!QR$6:QR$257,'Aceite de Oliva'!$A$6:$A$257,"&gt;="&amp;$A281,'Aceite de Oliva'!$B$6:$B$257,"&lt;="&amp;$B281)</f>
        <v>4.0600000000000005</v>
      </c>
      <c r="QS281" s="4">
        <f>SUMIFS('Aceite de Oliva'!QS$6:QS$257,'Aceite de Oliva'!$A$6:$A$257,"&gt;="&amp;$A281,'Aceite de Oliva'!$B$6:$B$257,"&lt;="&amp;$B281)</f>
        <v>29.54</v>
      </c>
      <c r="QT281" s="4">
        <f>SUMIFS('Aceite de Oliva'!QT$6:QT$257,'Aceite de Oliva'!$A$6:$A$257,"&gt;="&amp;$A281,'Aceite de Oliva'!$B$6:$B$257,"&lt;="&amp;$B281)</f>
        <v>1.1100000000000001</v>
      </c>
      <c r="QX281" s="4">
        <f>SUMIFS('Aceite de Oliva'!QX$6:QX$257,'Aceite de Oliva'!$A$6:$A$257,"&gt;="&amp;$A281,'Aceite de Oliva'!$B$6:$B$257,"&lt;="&amp;$B281)</f>
        <v>28.41</v>
      </c>
      <c r="QY281" s="4">
        <f>SUMIFS('Aceite de Oliva'!QY$6:QY$257,'Aceite de Oliva'!$A$6:$A$257,"&gt;="&amp;$A281,'Aceite de Oliva'!$B$6:$B$257,"&lt;="&amp;$B281)</f>
        <v>10.620000000000001</v>
      </c>
      <c r="QZ281" s="4">
        <f>SUMIFS('Aceite de Oliva'!QZ$6:QZ$257,'Aceite de Oliva'!$A$6:$A$257,"&gt;="&amp;$A281,'Aceite de Oliva'!$B$6:$B$257,"&lt;="&amp;$B281)</f>
        <v>42.160000000000004</v>
      </c>
      <c r="RA281" s="4">
        <f>SUMIFS('Aceite de Oliva'!RA$6:RA$257,'Aceite de Oliva'!$A$6:$A$257,"&gt;="&amp;$A281,'Aceite de Oliva'!$B$6:$B$257,"&lt;="&amp;$B281)</f>
        <v>1.26</v>
      </c>
      <c r="RE281" s="4">
        <f>SUMIFS('Aceite de Oliva'!RE$6:RE$257,'Aceite de Oliva'!$A$6:$A$257,"&gt;="&amp;$A281,'Aceite de Oliva'!$B$6:$B$257,"&lt;="&amp;$B281)</f>
        <v>5.2299999999999995</v>
      </c>
      <c r="RF281" s="4">
        <f>SUMIFS('Aceite de Oliva'!RF$6:RF$257,'Aceite de Oliva'!$A$6:$A$257,"&gt;="&amp;$A281,'Aceite de Oliva'!$B$6:$B$257,"&lt;="&amp;$B281)</f>
        <v>2.71</v>
      </c>
      <c r="RG281" s="4">
        <f>SUMIFS('Aceite de Oliva'!RG$6:RG$257,'Aceite de Oliva'!$A$6:$A$257,"&gt;="&amp;$A281,'Aceite de Oliva'!$B$6:$B$257,"&lt;="&amp;$B281)</f>
        <v>6.43</v>
      </c>
      <c r="RH281" s="4">
        <f>SUMIFS('Aceite de Oliva'!RH$6:RH$257,'Aceite de Oliva'!$A$6:$A$257,"&gt;="&amp;$A281,'Aceite de Oliva'!$B$6:$B$257,"&lt;="&amp;$B281)</f>
        <v>2.67</v>
      </c>
      <c r="RL281" s="4">
        <f>SUMIFS('Aceite de Oliva'!RL$6:RL$257,'Aceite de Oliva'!$A$6:$A$257,"&gt;="&amp;$A281,'Aceite de Oliva'!$B$6:$B$257,"&lt;="&amp;$B281)</f>
        <v>1.51</v>
      </c>
      <c r="RM281" s="4">
        <f>SUMIFS('Aceite de Oliva'!RM$6:RM$257,'Aceite de Oliva'!$A$6:$A$257,"&gt;="&amp;$A281,'Aceite de Oliva'!$B$6:$B$257,"&lt;="&amp;$B281)</f>
        <v>3.31</v>
      </c>
      <c r="RN281" s="4">
        <f>SUMIFS('Aceite de Oliva'!RN$6:RN$257,'Aceite de Oliva'!$A$6:$A$257,"&gt;="&amp;$A281,'Aceite de Oliva'!$B$6:$B$257,"&lt;="&amp;$B281)</f>
        <v>0.39</v>
      </c>
      <c r="RO281" s="4">
        <f>SUMIFS('Aceite de Oliva'!RO$6:RO$257,'Aceite de Oliva'!$A$6:$A$257,"&gt;="&amp;$A281,'Aceite de Oliva'!$B$6:$B$257,"&lt;="&amp;$B281)</f>
        <v>0</v>
      </c>
    </row>
    <row r="282" spans="1:483" x14ac:dyDescent="0.25">
      <c r="A282" s="9">
        <f>'TAM Aceite de Oliva'!B30</f>
        <v>5.0999999999999996</v>
      </c>
      <c r="B282" s="9">
        <f>'TAM Aceite de Oliva'!C30</f>
        <v>5.2</v>
      </c>
      <c r="C282" s="9"/>
      <c r="D282" s="4">
        <f>SUMIFS('Aceite de Oliva'!D$6:D$257,'Aceite de Oliva'!$A$6:$A$257,"&gt;="&amp;$A282,'Aceite de Oliva'!$B$6:$B$257,"&lt;="&amp;$B282)</f>
        <v>0.22999999999999998</v>
      </c>
      <c r="E282" s="4">
        <f>SUMIFS('Aceite de Oliva'!E$6:E$257,'Aceite de Oliva'!$A$6:$A$257,"&gt;="&amp;$A282,'Aceite de Oliva'!$B$6:$B$257,"&lt;="&amp;$B282)</f>
        <v>0</v>
      </c>
      <c r="F282" s="4">
        <f>SUMIFS('Aceite de Oliva'!F$6:F$257,'Aceite de Oliva'!$A$6:$A$257,"&gt;="&amp;$A282,'Aceite de Oliva'!$B$6:$B$257,"&lt;="&amp;$B282)</f>
        <v>0.37</v>
      </c>
      <c r="G282" s="4">
        <f>SUMIFS('Aceite de Oliva'!G$6:G$257,'Aceite de Oliva'!$A$6:$A$257,"&gt;="&amp;$A282,'Aceite de Oliva'!$B$6:$B$257,"&lt;="&amp;$B282)</f>
        <v>0</v>
      </c>
      <c r="H282" s="9"/>
      <c r="I282" s="9"/>
      <c r="J282" s="9"/>
      <c r="K282" s="4">
        <f>SUMIFS('Aceite de Oliva'!K$6:K$257,'Aceite de Oliva'!$A$6:$A$257,"&gt;="&amp;$A282,'Aceite de Oliva'!$B$6:$B$257,"&lt;="&amp;$B282)</f>
        <v>0.14000000000000001</v>
      </c>
      <c r="L282" s="4">
        <f>SUMIFS('Aceite de Oliva'!L$6:L$257,'Aceite de Oliva'!$A$6:$A$257,"&gt;="&amp;$A282,'Aceite de Oliva'!$B$6:$B$257,"&lt;="&amp;$B282)</f>
        <v>0.18</v>
      </c>
      <c r="M282" s="4">
        <f>SUMIFS('Aceite de Oliva'!M$6:M$257,'Aceite de Oliva'!$A$6:$A$257,"&gt;="&amp;$A282,'Aceite de Oliva'!$B$6:$B$257,"&lt;="&amp;$B282)</f>
        <v>0.18</v>
      </c>
      <c r="N282" s="4">
        <f>SUMIFS('Aceite de Oliva'!N$6:N$257,'Aceite de Oliva'!$A$6:$A$257,"&gt;="&amp;$A282,'Aceite de Oliva'!$B$6:$B$257,"&lt;="&amp;$B282)</f>
        <v>0</v>
      </c>
      <c r="O282" s="9"/>
      <c r="P282" s="9"/>
      <c r="Q282" s="9"/>
      <c r="R282" s="4">
        <f>SUMIFS('Aceite de Oliva'!R$6:R$257,'Aceite de Oliva'!$A$6:$A$257,"&gt;="&amp;$A282,'Aceite de Oliva'!$B$6:$B$257,"&lt;="&amp;$B282)</f>
        <v>0.27</v>
      </c>
      <c r="S282" s="4">
        <f>SUMIFS('Aceite de Oliva'!S$6:S$257,'Aceite de Oliva'!$A$6:$A$257,"&gt;="&amp;$A282,'Aceite de Oliva'!$B$6:$B$257,"&lt;="&amp;$B282)</f>
        <v>0</v>
      </c>
      <c r="T282" s="4">
        <f>SUMIFS('Aceite de Oliva'!T$6:T$257,'Aceite de Oliva'!$A$6:$A$257,"&gt;="&amp;$A282,'Aceite de Oliva'!$B$6:$B$257,"&lt;="&amp;$B282)</f>
        <v>0.46</v>
      </c>
      <c r="U282" s="4">
        <f>SUMIFS('Aceite de Oliva'!U$6:U$257,'Aceite de Oliva'!$A$6:$A$257,"&gt;="&amp;$A282,'Aceite de Oliva'!$B$6:$B$257,"&lt;="&amp;$B282)</f>
        <v>0</v>
      </c>
      <c r="V282" s="9"/>
      <c r="W282" s="9"/>
      <c r="X282" s="9"/>
      <c r="Y282" s="4">
        <f>SUMIFS('Aceite de Oliva'!Y$6:Y$257,'Aceite de Oliva'!$A$6:$A$257,"&gt;="&amp;$A282,'Aceite de Oliva'!$B$6:$B$257,"&lt;="&amp;$B282)</f>
        <v>0.02</v>
      </c>
      <c r="Z282" s="4">
        <f>SUMIFS('Aceite de Oliva'!Z$6:Z$257,'Aceite de Oliva'!$A$6:$A$257,"&gt;="&amp;$A282,'Aceite de Oliva'!$B$6:$B$257,"&lt;="&amp;$B282)</f>
        <v>0</v>
      </c>
      <c r="AA282" s="4">
        <f>SUMIFS('Aceite de Oliva'!AA$6:AA$257,'Aceite de Oliva'!$A$6:$A$257,"&gt;="&amp;$A282,'Aceite de Oliva'!$B$6:$B$257,"&lt;="&amp;$B282)</f>
        <v>0.04</v>
      </c>
      <c r="AB282" s="4">
        <f>SUMIFS('Aceite de Oliva'!AB$6:AB$257,'Aceite de Oliva'!$A$6:$A$257,"&gt;="&amp;$A282,'Aceite de Oliva'!$B$6:$B$257,"&lt;="&amp;$B282)</f>
        <v>0</v>
      </c>
      <c r="AC282" s="9"/>
      <c r="AD282" s="9"/>
      <c r="AE282" s="9"/>
      <c r="AF282" s="4">
        <f>SUMIFS('Aceite de Oliva'!AF$6:AF$257,'Aceite de Oliva'!$A$6:$A$257,"&gt;="&amp;$A282,'Aceite de Oliva'!$B$6:$B$257,"&lt;="&amp;$B282)</f>
        <v>0.28000000000000003</v>
      </c>
      <c r="AG282" s="4">
        <f>SUMIFS('Aceite de Oliva'!AG$6:AG$257,'Aceite de Oliva'!$A$6:$A$257,"&gt;="&amp;$A282,'Aceite de Oliva'!$B$6:$B$257,"&lt;="&amp;$B282)</f>
        <v>0.31</v>
      </c>
      <c r="AH282" s="4">
        <f>SUMIFS('Aceite de Oliva'!AH$6:AH$257,'Aceite de Oliva'!$A$6:$A$257,"&gt;="&amp;$A282,'Aceite de Oliva'!$B$6:$B$257,"&lt;="&amp;$B282)</f>
        <v>0.45</v>
      </c>
      <c r="AI282" s="4">
        <f>SUMIFS('Aceite de Oliva'!AI$6:AI$257,'Aceite de Oliva'!$A$6:$A$257,"&gt;="&amp;$A282,'Aceite de Oliva'!$B$6:$B$257,"&lt;="&amp;$B282)</f>
        <v>0</v>
      </c>
      <c r="AJ282" s="9"/>
      <c r="AK282" s="9"/>
      <c r="AL282" s="9"/>
      <c r="AM282" s="4">
        <f>SUMIFS('Aceite de Oliva'!AM$6:AM$257,'Aceite de Oliva'!$A$6:$A$257,"&gt;="&amp;$A282,'Aceite de Oliva'!$B$6:$B$257,"&lt;="&amp;$B282)</f>
        <v>0.25</v>
      </c>
      <c r="AN282" s="4">
        <f>SUMIFS('Aceite de Oliva'!AN$6:AN$257,'Aceite de Oliva'!$A$6:$A$257,"&gt;="&amp;$A282,'Aceite de Oliva'!$B$6:$B$257,"&lt;="&amp;$B282)</f>
        <v>0</v>
      </c>
      <c r="AO282" s="4">
        <f>SUMIFS('Aceite de Oliva'!AO$6:AO$257,'Aceite de Oliva'!$A$6:$A$257,"&gt;="&amp;$A282,'Aceite de Oliva'!$B$6:$B$257,"&lt;="&amp;$B282)</f>
        <v>0.57000000000000006</v>
      </c>
      <c r="AP282" s="4">
        <f>SUMIFS('Aceite de Oliva'!AP$6:AP$257,'Aceite de Oliva'!$A$6:$A$257,"&gt;="&amp;$A282,'Aceite de Oliva'!$B$6:$B$257,"&lt;="&amp;$B282)</f>
        <v>0</v>
      </c>
      <c r="AQ282" s="9"/>
      <c r="AR282" s="9"/>
      <c r="AT282" s="4">
        <f>SUMIFS('Aceite de Oliva'!AT$6:AT$257,'Aceite de Oliva'!$A$6:$A$257,"&gt;="&amp;$A282,'Aceite de Oliva'!$B$6:$B$257,"&lt;="&amp;$B282)</f>
        <v>0.19</v>
      </c>
      <c r="AU282" s="4">
        <f>SUMIFS('Aceite de Oliva'!AU$6:AU$257,'Aceite de Oliva'!$A$6:$A$257,"&gt;="&amp;$A282,'Aceite de Oliva'!$B$6:$B$257,"&lt;="&amp;$B282)</f>
        <v>0.35</v>
      </c>
      <c r="AV282" s="4">
        <f>SUMIFS('Aceite de Oliva'!AV$6:AV$257,'Aceite de Oliva'!$A$6:$A$257,"&gt;="&amp;$A282,'Aceite de Oliva'!$B$6:$B$257,"&lt;="&amp;$B282)</f>
        <v>0.23</v>
      </c>
      <c r="AW282" s="4">
        <f>SUMIFS('Aceite de Oliva'!AW$6:AW$257,'Aceite de Oliva'!$A$6:$A$257,"&gt;="&amp;$A282,'Aceite de Oliva'!$B$6:$B$257,"&lt;="&amp;$B282)</f>
        <v>0</v>
      </c>
      <c r="BA282" s="4">
        <f>SUMIFS('Aceite de Oliva'!BA$6:BA$257,'Aceite de Oliva'!$A$6:$A$257,"&gt;="&amp;A282,'Aceite de Oliva'!$B$6:$B$257,"&lt;="&amp;B282)</f>
        <v>0.75</v>
      </c>
      <c r="BB282" s="4">
        <f>SUMIFS('Aceite de Oliva'!BB$6:BB$257,'Aceite de Oliva'!$A$6:$A$257,"&gt;="&amp;$A282,'Aceite de Oliva'!$B$6:$B$257,"&lt;="&amp;$B282)</f>
        <v>0.3</v>
      </c>
      <c r="BC282" s="4">
        <f>SUMIFS('Aceite de Oliva'!BC$6:BC$257,'Aceite de Oliva'!$A$6:$A$257,"&gt;="&amp;$A282,'Aceite de Oliva'!$B$6:$B$257,"&lt;="&amp;$B282)</f>
        <v>1.51</v>
      </c>
      <c r="BD282" s="4">
        <f>SUMIFS('Aceite de Oliva'!BD$6:BD$257,'Aceite de Oliva'!$A$6:$A$257,"&gt;="&amp;$A282,'Aceite de Oliva'!$B$6:$B$257,"&lt;="&amp;$B282)</f>
        <v>0</v>
      </c>
      <c r="BH282" s="4">
        <f>SUMIFS('Aceite de Oliva'!BH$6:BH$257,'Aceite de Oliva'!$A$6:$A$257,"&gt;="&amp;$A282,'Aceite de Oliva'!$B$6:$B$257,"&lt;="&amp;$B282)</f>
        <v>0.43</v>
      </c>
      <c r="BI282" s="4">
        <f>SUMIFS('Aceite de Oliva'!BI$6:BI$257,'Aceite de Oliva'!$A$6:$A$257,"&gt;="&amp;$A282,'Aceite de Oliva'!$B$6:$B$257,"&lt;="&amp;$B282)</f>
        <v>0</v>
      </c>
      <c r="BJ282" s="4">
        <f>SUMIFS('Aceite de Oliva'!BJ$6:BJ$257,'Aceite de Oliva'!$A$6:$A$257,"&gt;="&amp;$A282,'Aceite de Oliva'!$B$6:$B$257,"&lt;="&amp;$B282)</f>
        <v>0.79</v>
      </c>
      <c r="BK282" s="4">
        <f>SUMIFS('Aceite de Oliva'!BK$6:BK$257,'Aceite de Oliva'!$A$6:$A$257,"&gt;="&amp;$A282,'Aceite de Oliva'!$B$6:$B$257,"&lt;="&amp;$B282)</f>
        <v>0</v>
      </c>
      <c r="BO282" s="4">
        <f>SUMIFS('Aceite de Oliva'!BO$6:BO$257,'Aceite de Oliva'!$A$6:$A$257,"&gt;="&amp;$A282,'Aceite de Oliva'!$B$6:$B$257,"&lt;="&amp;$B282)</f>
        <v>0.55999999999999994</v>
      </c>
      <c r="BP282" s="4">
        <f>SUMIFS('Aceite de Oliva'!BP$6:BP$257,'Aceite de Oliva'!$A$6:$A$257,"&gt;="&amp;$A282,'Aceite de Oliva'!$B$6:$B$257,"&lt;="&amp;$B282)</f>
        <v>2.38</v>
      </c>
      <c r="BQ282" s="4">
        <f>SUMIFS('Aceite de Oliva'!BQ$6:BQ$257,'Aceite de Oliva'!$A$6:$A$257,"&gt;="&amp;$A282,'Aceite de Oliva'!$B$6:$B$257,"&lt;="&amp;$B282)</f>
        <v>0.18</v>
      </c>
      <c r="BR282" s="4">
        <f>SUMIFS('Aceite de Oliva'!BR$6:BR$257,'Aceite de Oliva'!$A$6:$A$257,"&gt;="&amp;$A282,'Aceite de Oliva'!$B$6:$B$257,"&lt;="&amp;$B282)</f>
        <v>0</v>
      </c>
      <c r="BV282" s="4">
        <f>SUMIFS('Aceite de Oliva'!BV$6:BV$257,'Aceite de Oliva'!$A$6:$A$257,"&gt;="&amp;$A282,'Aceite de Oliva'!$B$6:$B$257,"&lt;="&amp;$B282)</f>
        <v>0.71</v>
      </c>
      <c r="BW282" s="4">
        <f>SUMIFS('Aceite de Oliva'!BW$6:BW$257,'Aceite de Oliva'!$A$6:$A$257,"&gt;="&amp;$A282,'Aceite de Oliva'!$B$6:$B$257,"&lt;="&amp;$B282)</f>
        <v>0</v>
      </c>
      <c r="BX282" s="4">
        <f>SUMIFS('Aceite de Oliva'!BX$6:BX$257,'Aceite de Oliva'!$A$6:$A$257,"&gt;="&amp;$A282,'Aceite de Oliva'!$B$6:$B$257,"&lt;="&amp;$B282)</f>
        <v>0.38999999999999996</v>
      </c>
      <c r="BY282" s="4">
        <f>SUMIFS('Aceite de Oliva'!BY$6:BY$257,'Aceite de Oliva'!$A$6:$A$257,"&gt;="&amp;$A282,'Aceite de Oliva'!$B$6:$B$257,"&lt;="&amp;$B282)</f>
        <v>0.21</v>
      </c>
      <c r="CC282" s="4">
        <f>SUMIFS('Aceite de Oliva'!CC$6:CC$257,'Aceite de Oliva'!$A$6:$A$257,"&gt;="&amp;$A282,'Aceite de Oliva'!$B$6:$B$257,"&lt;="&amp;$B282)</f>
        <v>0.13</v>
      </c>
      <c r="CD282" s="4">
        <f>SUMIFS('Aceite de Oliva'!CD$6:CD$257,'Aceite de Oliva'!$A$6:$A$257,"&gt;="&amp;$A282,'Aceite de Oliva'!$B$6:$B$257,"&lt;="&amp;$B282)</f>
        <v>0.37</v>
      </c>
      <c r="CE282" s="4">
        <f>SUMIFS('Aceite de Oliva'!CE$6:CE$257,'Aceite de Oliva'!$A$6:$A$257,"&gt;="&amp;$A282,'Aceite de Oliva'!$B$6:$B$257,"&lt;="&amp;$B282)</f>
        <v>0.05</v>
      </c>
      <c r="CF282" s="4">
        <f>SUMIFS('Aceite de Oliva'!CF$6:CF$257,'Aceite de Oliva'!$A$6:$A$257,"&gt;="&amp;$A282,'Aceite de Oliva'!$B$6:$B$257,"&lt;="&amp;$B282)</f>
        <v>0</v>
      </c>
      <c r="CJ282" s="4">
        <f>SUMIFS('Aceite de Oliva'!CJ$6:CJ$257,'Aceite de Oliva'!$A$6:$A$257,"&gt;="&amp;$A282,'Aceite de Oliva'!$B$6:$B$257,"&lt;="&amp;$B282)</f>
        <v>0.47</v>
      </c>
      <c r="CK282" s="4">
        <f>SUMIFS('Aceite de Oliva'!CK$6:CK$257,'Aceite de Oliva'!$A$6:$A$257,"&gt;="&amp;$A282,'Aceite de Oliva'!$B$6:$B$257,"&lt;="&amp;$B282)</f>
        <v>0</v>
      </c>
      <c r="CL282" s="4">
        <f>SUMIFS('Aceite de Oliva'!CL$6:CL$257,'Aceite de Oliva'!$A$6:$A$257,"&gt;="&amp;$A282,'Aceite de Oliva'!$B$6:$B$257,"&lt;="&amp;$B282)</f>
        <v>0.05</v>
      </c>
      <c r="CM282" s="4">
        <f>SUMIFS('Aceite de Oliva'!CM$6:CM$257,'Aceite de Oliva'!$A$6:$A$257,"&gt;="&amp;$A282,'Aceite de Oliva'!$B$6:$B$257,"&lt;="&amp;$B282)</f>
        <v>0</v>
      </c>
      <c r="CQ282" s="4">
        <f>SUMIFS('Aceite de Oliva'!CQ$6:CQ$257,'Aceite de Oliva'!$A$6:$A$257,"&gt;="&amp;$A282,'Aceite de Oliva'!$B$6:$B$257,"&lt;="&amp;$B282)</f>
        <v>0.03</v>
      </c>
      <c r="CR282" s="4">
        <f>SUMIFS('Aceite de Oliva'!CR$6:CR$257,'Aceite de Oliva'!$A$6:$A$257,"&gt;="&amp;$A282,'Aceite de Oliva'!$B$6:$B$257,"&lt;="&amp;$B282)</f>
        <v>0</v>
      </c>
      <c r="CS282" s="4">
        <f>SUMIFS('Aceite de Oliva'!CS$6:CS$257,'Aceite de Oliva'!$A$6:$A$257,"&gt;="&amp;$A282,'Aceite de Oliva'!$B$6:$B$257,"&lt;="&amp;$B282)</f>
        <v>0.06</v>
      </c>
      <c r="CT282" s="4">
        <f>SUMIFS('Aceite de Oliva'!CT$6:CT$257,'Aceite de Oliva'!$A$6:$A$257,"&gt;="&amp;$A282,'Aceite de Oliva'!$B$6:$B$257,"&lt;="&amp;$B282)</f>
        <v>0</v>
      </c>
      <c r="CX282" s="4">
        <f>SUMIFS('Aceite de Oliva'!CX$6:CX$257,'Aceite de Oliva'!$A$6:$A$257,"&gt;="&amp;$A282,'Aceite de Oliva'!$B$6:$B$257,"&lt;="&amp;$B282)</f>
        <v>0.1</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0.47</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0.08</v>
      </c>
      <c r="EC282" s="4">
        <f>SUMIFS('Aceite de Oliva'!EC$6:EC$257,'Aceite de Oliva'!$A$6:$A$257,"&gt;="&amp;$A282,'Aceite de Oliva'!$B$6:$B$257,"&lt;="&amp;$B282)</f>
        <v>0.95</v>
      </c>
      <c r="EG282" s="4">
        <f>SUMIFS('Aceite de Oliva'!EG$6:EG$257,'Aceite de Oliva'!$A$6:$A$257,"&gt;="&amp;$A282,'Aceite de Oliva'!$B$6:$B$257,"&lt;="&amp;$B282)</f>
        <v>0.1</v>
      </c>
      <c r="EH282" s="4">
        <f>SUMIFS('Aceite de Oliva'!EH$6:EH$257,'Aceite de Oliva'!$A$6:$A$257,"&gt;="&amp;$A282,'Aceite de Oliva'!$B$6:$B$257,"&lt;="&amp;$B282)</f>
        <v>0</v>
      </c>
      <c r="EI282" s="4">
        <f>SUMIFS('Aceite de Oliva'!EI$6:EI$257,'Aceite de Oliva'!$A$6:$A$257,"&gt;="&amp;$A282,'Aceite de Oliva'!$B$6:$B$257,"&lt;="&amp;$B282)</f>
        <v>0.18</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0.08</v>
      </c>
      <c r="EV282" s="4">
        <f>SUMIFS('Aceite de Oliva'!EV$6:EV$257,'Aceite de Oliva'!$A$6:$A$257,"&gt;="&amp;$A282,'Aceite de Oliva'!$B$6:$B$257,"&lt;="&amp;$B282)</f>
        <v>0.19</v>
      </c>
      <c r="EW282" s="4">
        <f>SUMIFS('Aceite de Oliva'!EW$6:EW$257,'Aceite de Oliva'!$A$6:$A$257,"&gt;="&amp;$A282,'Aceite de Oliva'!$B$6:$B$257,"&lt;="&amp;$B282)</f>
        <v>7.0000000000000007E-2</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0.25</v>
      </c>
      <c r="FQ282" s="4">
        <f>SUMIFS('Aceite de Oliva'!FQ$6:FQ$257,'Aceite de Oliva'!$A$6:$A$257,"&gt;="&amp;$A282,'Aceite de Oliva'!$B$6:$B$257,"&lt;="&amp;$B282)</f>
        <v>0</v>
      </c>
      <c r="FR282" s="4">
        <f>SUMIFS('Aceite de Oliva'!FR$6:FR$257,'Aceite de Oliva'!$A$6:$A$257,"&gt;="&amp;$A282,'Aceite de Oliva'!$B$6:$B$257,"&lt;="&amp;$B282)</f>
        <v>0.42</v>
      </c>
      <c r="FS282" s="4">
        <f>SUMIFS('Aceite de Oliva'!FS$6:FS$257,'Aceite de Oliva'!$A$6:$A$257,"&gt;="&amp;$A282,'Aceite de Oliva'!$B$6:$B$257,"&lt;="&amp;$B282)</f>
        <v>0</v>
      </c>
      <c r="FW282" s="4">
        <f>SUMIFS('Aceite de Oliva'!FW$6:FW$257,'Aceite de Oliva'!$A$6:$A$257,"&gt;="&amp;$A282,'Aceite de Oliva'!$B$6:$B$257,"&lt;="&amp;$B282)</f>
        <v>0.08</v>
      </c>
      <c r="FX282" s="4">
        <f>SUMIFS('Aceite de Oliva'!FX$6:FX$257,'Aceite de Oliva'!$A$6:$A$257,"&gt;="&amp;$A282,'Aceite de Oliva'!$B$6:$B$257,"&lt;="&amp;$B282)</f>
        <v>0</v>
      </c>
      <c r="FY282" s="4">
        <f>SUMIFS('Aceite de Oliva'!FY$6:FY$257,'Aceite de Oliva'!$A$6:$A$257,"&gt;="&amp;$A282,'Aceite de Oliva'!$B$6:$B$257,"&lt;="&amp;$B282)</f>
        <v>0.14000000000000001</v>
      </c>
      <c r="FZ282" s="4">
        <f>SUMIFS('Aceite de Oliva'!FZ$6:FZ$257,'Aceite de Oliva'!$A$6:$A$257,"&gt;="&amp;$A282,'Aceite de Oliva'!$B$6:$B$257,"&lt;="&amp;$B282)</f>
        <v>0</v>
      </c>
      <c r="GD282" s="4">
        <f>SUMIFS('Aceite de Oliva'!GD$6:GD$257,'Aceite de Oliva'!$A$6:$A$257,"&gt;="&amp;$A282,'Aceite de Oliva'!$B$6:$B$257,"&lt;="&amp;$B282)</f>
        <v>0.02</v>
      </c>
      <c r="GE282" s="4">
        <f>SUMIFS('Aceite de Oliva'!GE$6:GE$257,'Aceite de Oliva'!$A$6:$A$257,"&gt;="&amp;$A282,'Aceite de Oliva'!$B$6:$B$257,"&lt;="&amp;$B282)</f>
        <v>0</v>
      </c>
      <c r="GF282" s="4">
        <f>SUMIFS('Aceite de Oliva'!GF$6:GF$257,'Aceite de Oliva'!$A$6:$A$257,"&gt;="&amp;$A282,'Aceite de Oliva'!$B$6:$B$257,"&lt;="&amp;$B282)</f>
        <v>0.04</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0.08</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0.21000000000000002</v>
      </c>
      <c r="MJ282" s="4">
        <f>SUMIFS('Aceite de Oliva'!MJ$6:MJ$257,'Aceite de Oliva'!$A$6:$A$257,"&gt;="&amp;$A282,'Aceite de Oliva'!$B$6:$B$257,"&lt;="&amp;$B282)</f>
        <v>0</v>
      </c>
      <c r="MK282" s="4">
        <f>SUMIFS('Aceite de Oliva'!MK$6:MK$257,'Aceite de Oliva'!$A$6:$A$257,"&gt;="&amp;$A282,'Aceite de Oliva'!$B$6:$B$257,"&lt;="&amp;$B282)</f>
        <v>0.21</v>
      </c>
      <c r="ML282" s="4">
        <f>SUMIFS('Aceite de Oliva'!ML$6:ML$257,'Aceite de Oliva'!$A$6:$A$257,"&gt;="&amp;$A282,'Aceite de Oliva'!$B$6:$B$257,"&lt;="&amp;$B282)</f>
        <v>0</v>
      </c>
      <c r="MP282" s="4">
        <f>SUMIFS('Aceite de Oliva'!MP$6:MP$257,'Aceite de Oliva'!$A$6:$A$257,"&gt;="&amp;$A282,'Aceite de Oliva'!$B$6:$B$257,"&lt;="&amp;$B282)</f>
        <v>0.24</v>
      </c>
      <c r="MQ282" s="4">
        <f>SUMIFS('Aceite de Oliva'!MQ$6:MQ$257,'Aceite de Oliva'!$A$6:$A$257,"&gt;="&amp;$A282,'Aceite de Oliva'!$B$6:$B$257,"&lt;="&amp;$B282)</f>
        <v>0.84</v>
      </c>
      <c r="MR282" s="4">
        <f>SUMIFS('Aceite de Oliva'!MR$6:MR$257,'Aceite de Oliva'!$A$6:$A$257,"&gt;="&amp;$A282,'Aceite de Oliva'!$B$6:$B$257,"&lt;="&amp;$B282)</f>
        <v>0.14000000000000001</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0.11</v>
      </c>
      <c r="OG282" s="4">
        <f>SUMIFS('Aceite de Oliva'!OG$6:OG$257,'Aceite de Oliva'!$A$6:$A$257,"&gt;="&amp;$A282,'Aceite de Oliva'!$B$6:$B$257,"&lt;="&amp;$B282)</f>
        <v>0.55000000000000004</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0.48</v>
      </c>
      <c r="ON282" s="4">
        <f>SUMIFS('Aceite de Oliva'!ON$6:ON$257,'Aceite de Oliva'!$A$6:$A$257,"&gt;="&amp;$A282,'Aceite de Oliva'!$B$6:$B$257,"&lt;="&amp;$B282)</f>
        <v>1.3</v>
      </c>
      <c r="OO282" s="4">
        <f>SUMIFS('Aceite de Oliva'!OO$6:OO$257,'Aceite de Oliva'!$A$6:$A$257,"&gt;="&amp;$A282,'Aceite de Oliva'!$B$6:$B$257,"&lt;="&amp;$B282)</f>
        <v>0.35</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7.0000000000000007E-2</v>
      </c>
      <c r="PB282" s="4">
        <f>SUMIFS('Aceite de Oliva'!PB$6:PB$257,'Aceite de Oliva'!$A$6:$A$257,"&gt;="&amp;$A282,'Aceite de Oliva'!$B$6:$B$257,"&lt;="&amp;$B282)</f>
        <v>0</v>
      </c>
      <c r="PC282" s="4">
        <f>SUMIFS('Aceite de Oliva'!PC$6:PC$257,'Aceite de Oliva'!$A$6:$A$257,"&gt;="&amp;$A282,'Aceite de Oliva'!$B$6:$B$257,"&lt;="&amp;$B282)</f>
        <v>0.11</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0.08</v>
      </c>
      <c r="PP282" s="4">
        <f>SUMIFS('Aceite de Oliva'!PP$6:PP$257,'Aceite de Oliva'!$A$6:$A$257,"&gt;="&amp;$A282,'Aceite de Oliva'!$B$6:$B$257,"&lt;="&amp;$B282)</f>
        <v>0</v>
      </c>
      <c r="PQ282" s="4">
        <f>SUMIFS('Aceite de Oliva'!PQ$6:PQ$257,'Aceite de Oliva'!$A$6:$A$257,"&gt;="&amp;$A282,'Aceite de Oliva'!$B$6:$B$257,"&lt;="&amp;$B282)</f>
        <v>0.13</v>
      </c>
      <c r="PR282" s="4">
        <f>SUMIFS('Aceite de Oliva'!PR$6:PR$257,'Aceite de Oliva'!$A$6:$A$257,"&gt;="&amp;$A282,'Aceite de Oliva'!$B$6:$B$257,"&lt;="&amp;$B282)</f>
        <v>0</v>
      </c>
      <c r="PV282" s="4">
        <f>SUMIFS('Aceite de Oliva'!PV$6:PV$257,'Aceite de Oliva'!$A$6:$A$257,"&gt;="&amp;$A282,'Aceite de Oliva'!$B$6:$B$257,"&lt;="&amp;$B282)</f>
        <v>0.12</v>
      </c>
      <c r="PW282" s="4">
        <f>SUMIFS('Aceite de Oliva'!PW$6:PW$257,'Aceite de Oliva'!$A$6:$A$257,"&gt;="&amp;$A282,'Aceite de Oliva'!$B$6:$B$257,"&lt;="&amp;$B282)</f>
        <v>0</v>
      </c>
      <c r="PX282" s="4">
        <f>SUMIFS('Aceite de Oliva'!PX$6:PX$257,'Aceite de Oliva'!$A$6:$A$257,"&gt;="&amp;$A282,'Aceite de Oliva'!$B$6:$B$257,"&lt;="&amp;$B282)</f>
        <v>7.0000000000000007E-2</v>
      </c>
      <c r="PY282" s="4">
        <f>SUMIFS('Aceite de Oliva'!PY$6:PY$257,'Aceite de Oliva'!$A$6:$A$257,"&gt;="&amp;$A282,'Aceite de Oliva'!$B$6:$B$257,"&lt;="&amp;$B282)</f>
        <v>0.55000000000000004</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0.56999999999999995</v>
      </c>
      <c r="QK282" s="4">
        <f>SUMIFS('Aceite de Oliva'!QK$6:QK$257,'Aceite de Oliva'!$A$6:$A$257,"&gt;="&amp;$A282,'Aceite de Oliva'!$B$6:$B$257,"&lt;="&amp;$B282)</f>
        <v>0.2</v>
      </c>
      <c r="QL282" s="4">
        <f>SUMIFS('Aceite de Oliva'!QL$6:QL$257,'Aceite de Oliva'!$A$6:$A$257,"&gt;="&amp;$A282,'Aceite de Oliva'!$B$6:$B$257,"&lt;="&amp;$B282)</f>
        <v>0.52</v>
      </c>
      <c r="QM282" s="4">
        <f>SUMIFS('Aceite de Oliva'!QM$6:QM$257,'Aceite de Oliva'!$A$6:$A$257,"&gt;="&amp;$A282,'Aceite de Oliva'!$B$6:$B$257,"&lt;="&amp;$B282)</f>
        <v>0.2</v>
      </c>
      <c r="QQ282" s="4">
        <f>SUMIFS('Aceite de Oliva'!QQ$6:QQ$257,'Aceite de Oliva'!$A$6:$A$257,"&gt;="&amp;$A282,'Aceite de Oliva'!$B$6:$B$257,"&lt;="&amp;$B282)</f>
        <v>0.66</v>
      </c>
      <c r="QR282" s="4">
        <f>SUMIFS('Aceite de Oliva'!QR$6:QR$257,'Aceite de Oliva'!$A$6:$A$257,"&gt;="&amp;$A282,'Aceite de Oliva'!$B$6:$B$257,"&lt;="&amp;$B282)</f>
        <v>1.03</v>
      </c>
      <c r="QS282" s="4">
        <f>SUMIFS('Aceite de Oliva'!QS$6:QS$257,'Aceite de Oliva'!$A$6:$A$257,"&gt;="&amp;$A282,'Aceite de Oliva'!$B$6:$B$257,"&lt;="&amp;$B282)</f>
        <v>0.68</v>
      </c>
      <c r="QT282" s="4">
        <f>SUMIFS('Aceite de Oliva'!QT$6:QT$257,'Aceite de Oliva'!$A$6:$A$257,"&gt;="&amp;$A282,'Aceite de Oliva'!$B$6:$B$257,"&lt;="&amp;$B282)</f>
        <v>0</v>
      </c>
      <c r="QX282" s="4">
        <f>SUMIFS('Aceite de Oliva'!QX$6:QX$257,'Aceite de Oliva'!$A$6:$A$257,"&gt;="&amp;$A282,'Aceite de Oliva'!$B$6:$B$257,"&lt;="&amp;$B282)</f>
        <v>4.25</v>
      </c>
      <c r="QY282" s="4">
        <f>SUMIFS('Aceite de Oliva'!QY$6:QY$257,'Aceite de Oliva'!$A$6:$A$257,"&gt;="&amp;$A282,'Aceite de Oliva'!$B$6:$B$257,"&lt;="&amp;$B282)</f>
        <v>2.81</v>
      </c>
      <c r="QZ282" s="4">
        <f>SUMIFS('Aceite de Oliva'!QZ$6:QZ$257,'Aceite de Oliva'!$A$6:$A$257,"&gt;="&amp;$A282,'Aceite de Oliva'!$B$6:$B$257,"&lt;="&amp;$B282)</f>
        <v>4.4700000000000006</v>
      </c>
      <c r="RA282" s="4">
        <f>SUMIFS('Aceite de Oliva'!RA$6:RA$257,'Aceite de Oliva'!$A$6:$A$257,"&gt;="&amp;$A282,'Aceite de Oliva'!$B$6:$B$257,"&lt;="&amp;$B282)</f>
        <v>5.3999999999999995</v>
      </c>
      <c r="RE282" s="4">
        <f>SUMIFS('Aceite de Oliva'!RE$6:RE$257,'Aceite de Oliva'!$A$6:$A$257,"&gt;="&amp;$A282,'Aceite de Oliva'!$B$6:$B$257,"&lt;="&amp;$B282)</f>
        <v>2.2400000000000002</v>
      </c>
      <c r="RF282" s="4">
        <f>SUMIFS('Aceite de Oliva'!RF$6:RF$257,'Aceite de Oliva'!$A$6:$A$257,"&gt;="&amp;$A282,'Aceite de Oliva'!$B$6:$B$257,"&lt;="&amp;$B282)</f>
        <v>5.28</v>
      </c>
      <c r="RG282" s="4">
        <f>SUMIFS('Aceite de Oliva'!RG$6:RG$257,'Aceite de Oliva'!$A$6:$A$257,"&gt;="&amp;$A282,'Aceite de Oliva'!$B$6:$B$257,"&lt;="&amp;$B282)</f>
        <v>1.4700000000000002</v>
      </c>
      <c r="RH282" s="4">
        <f>SUMIFS('Aceite de Oliva'!RH$6:RH$257,'Aceite de Oliva'!$A$6:$A$257,"&gt;="&amp;$A282,'Aceite de Oliva'!$B$6:$B$257,"&lt;="&amp;$B282)</f>
        <v>1.18</v>
      </c>
      <c r="RL282" s="4">
        <f>SUMIFS('Aceite de Oliva'!RL$6:RL$257,'Aceite de Oliva'!$A$6:$A$257,"&gt;="&amp;$A282,'Aceite de Oliva'!$B$6:$B$257,"&lt;="&amp;$B282)</f>
        <v>1.36</v>
      </c>
      <c r="RM282" s="4">
        <f>SUMIFS('Aceite de Oliva'!RM$6:RM$257,'Aceite de Oliva'!$A$6:$A$257,"&gt;="&amp;$A282,'Aceite de Oliva'!$B$6:$B$257,"&lt;="&amp;$B282)</f>
        <v>2.79</v>
      </c>
      <c r="RN282" s="4">
        <f>SUMIFS('Aceite de Oliva'!RN$6:RN$257,'Aceite de Oliva'!$A$6:$A$257,"&gt;="&amp;$A282,'Aceite de Oliva'!$B$6:$B$257,"&lt;="&amp;$B282)</f>
        <v>1.18</v>
      </c>
      <c r="RO282" s="4">
        <f>SUMIFS('Aceite de Oliva'!RO$6:RO$257,'Aceite de Oliva'!$A$6:$A$257,"&gt;="&amp;$A282,'Aceite de Oliva'!$B$6:$B$257,"&lt;="&amp;$B282)</f>
        <v>0.38</v>
      </c>
    </row>
    <row r="283" spans="1:483" x14ac:dyDescent="0.25">
      <c r="A283" s="9">
        <f>'TAM Aceite de Oliva'!B31</f>
        <v>5.2</v>
      </c>
      <c r="B283" s="9">
        <f>'TAM Aceite de Oliva'!C31</f>
        <v>5.3</v>
      </c>
      <c r="C283" s="9"/>
      <c r="D283" s="4">
        <f>SUMIFS('Aceite de Oliva'!D$6:D$257,'Aceite de Oliva'!$A$6:$A$257,"&gt;="&amp;$A283,'Aceite de Oliva'!$B$6:$B$257,"&lt;="&amp;$B283)</f>
        <v>3.83</v>
      </c>
      <c r="E283" s="4">
        <f>SUMIFS('Aceite de Oliva'!E$6:E$257,'Aceite de Oliva'!$A$6:$A$257,"&gt;="&amp;$A283,'Aceite de Oliva'!$B$6:$B$257,"&lt;="&amp;$B283)</f>
        <v>2.83</v>
      </c>
      <c r="F283" s="4">
        <f>SUMIFS('Aceite de Oliva'!F$6:F$257,'Aceite de Oliva'!$A$6:$A$257,"&gt;="&amp;$A283,'Aceite de Oliva'!$B$6:$B$257,"&lt;="&amp;$B283)</f>
        <v>2.2400000000000002</v>
      </c>
      <c r="G283" s="4">
        <f>SUMIFS('Aceite de Oliva'!G$6:G$257,'Aceite de Oliva'!$A$6:$A$257,"&gt;="&amp;$A283,'Aceite de Oliva'!$B$6:$B$257,"&lt;="&amp;$B283)</f>
        <v>8.39</v>
      </c>
      <c r="H283" s="9"/>
      <c r="I283" s="9"/>
      <c r="J283" s="9"/>
      <c r="K283" s="4">
        <f>SUMIFS('Aceite de Oliva'!K$6:K$257,'Aceite de Oliva'!$A$6:$A$257,"&gt;="&amp;$A283,'Aceite de Oliva'!$B$6:$B$257,"&lt;="&amp;$B283)</f>
        <v>2.79</v>
      </c>
      <c r="L283" s="4">
        <f>SUMIFS('Aceite de Oliva'!L$6:L$257,'Aceite de Oliva'!$A$6:$A$257,"&gt;="&amp;$A283,'Aceite de Oliva'!$B$6:$B$257,"&lt;="&amp;$B283)</f>
        <v>2.06</v>
      </c>
      <c r="M283" s="4">
        <f>SUMIFS('Aceite de Oliva'!M$6:M$257,'Aceite de Oliva'!$A$6:$A$257,"&gt;="&amp;$A283,'Aceite de Oliva'!$B$6:$B$257,"&lt;="&amp;$B283)</f>
        <v>2.9499999999999997</v>
      </c>
      <c r="N283" s="4">
        <f>SUMIFS('Aceite de Oliva'!N$6:N$257,'Aceite de Oliva'!$A$6:$A$257,"&gt;="&amp;$A283,'Aceite de Oliva'!$B$6:$B$257,"&lt;="&amp;$B283)</f>
        <v>2.6</v>
      </c>
      <c r="O283" s="9"/>
      <c r="P283" s="9"/>
      <c r="Q283" s="9"/>
      <c r="R283" s="4">
        <f>SUMIFS('Aceite de Oliva'!R$6:R$257,'Aceite de Oliva'!$A$6:$A$257,"&gt;="&amp;$A283,'Aceite de Oliva'!$B$6:$B$257,"&lt;="&amp;$B283)</f>
        <v>1.61</v>
      </c>
      <c r="S283" s="4">
        <f>SUMIFS('Aceite de Oliva'!S$6:S$257,'Aceite de Oliva'!$A$6:$A$257,"&gt;="&amp;$A283,'Aceite de Oliva'!$B$6:$B$257,"&lt;="&amp;$B283)</f>
        <v>1.33</v>
      </c>
      <c r="T283" s="4">
        <f>SUMIFS('Aceite de Oliva'!T$6:T$257,'Aceite de Oliva'!$A$6:$A$257,"&gt;="&amp;$A283,'Aceite de Oliva'!$B$6:$B$257,"&lt;="&amp;$B283)</f>
        <v>1.49</v>
      </c>
      <c r="U283" s="4">
        <f>SUMIFS('Aceite de Oliva'!U$6:U$257,'Aceite de Oliva'!$A$6:$A$257,"&gt;="&amp;$A283,'Aceite de Oliva'!$B$6:$B$257,"&lt;="&amp;$B283)</f>
        <v>1.28</v>
      </c>
      <c r="V283" s="9"/>
      <c r="W283" s="9"/>
      <c r="X283" s="9"/>
      <c r="Y283" s="4">
        <f>SUMIFS('Aceite de Oliva'!Y$6:Y$257,'Aceite de Oliva'!$A$6:$A$257,"&gt;="&amp;$A283,'Aceite de Oliva'!$B$6:$B$257,"&lt;="&amp;$B283)</f>
        <v>2.2999999999999998</v>
      </c>
      <c r="Z283" s="4">
        <f>SUMIFS('Aceite de Oliva'!Z$6:Z$257,'Aceite de Oliva'!$A$6:$A$257,"&gt;="&amp;$A283,'Aceite de Oliva'!$B$6:$B$257,"&lt;="&amp;$B283)</f>
        <v>0.85000000000000009</v>
      </c>
      <c r="AA283" s="4">
        <f>SUMIFS('Aceite de Oliva'!AA$6:AA$257,'Aceite de Oliva'!$A$6:$A$257,"&gt;="&amp;$A283,'Aceite de Oliva'!$B$6:$B$257,"&lt;="&amp;$B283)</f>
        <v>2.3199999999999998</v>
      </c>
      <c r="AB283" s="4">
        <f>SUMIFS('Aceite de Oliva'!AB$6:AB$257,'Aceite de Oliva'!$A$6:$A$257,"&gt;="&amp;$A283,'Aceite de Oliva'!$B$6:$B$257,"&lt;="&amp;$B283)</f>
        <v>3.32</v>
      </c>
      <c r="AC283" s="9"/>
      <c r="AD283" s="9"/>
      <c r="AE283" s="9"/>
      <c r="AF283" s="4">
        <f>SUMIFS('Aceite de Oliva'!AF$6:AF$257,'Aceite de Oliva'!$A$6:$A$257,"&gt;="&amp;$A283,'Aceite de Oliva'!$B$6:$B$257,"&lt;="&amp;$B283)</f>
        <v>6.15</v>
      </c>
      <c r="AG283" s="4">
        <f>SUMIFS('Aceite de Oliva'!AG$6:AG$257,'Aceite de Oliva'!$A$6:$A$257,"&gt;="&amp;$A283,'Aceite de Oliva'!$B$6:$B$257,"&lt;="&amp;$B283)</f>
        <v>9.41</v>
      </c>
      <c r="AH283" s="4">
        <f>SUMIFS('Aceite de Oliva'!AH$6:AH$257,'Aceite de Oliva'!$A$6:$A$257,"&gt;="&amp;$A283,'Aceite de Oliva'!$B$6:$B$257,"&lt;="&amp;$B283)</f>
        <v>4.7300000000000004</v>
      </c>
      <c r="AI283" s="4">
        <f>SUMIFS('Aceite de Oliva'!AI$6:AI$257,'Aceite de Oliva'!$A$6:$A$257,"&gt;="&amp;$A283,'Aceite de Oliva'!$B$6:$B$257,"&lt;="&amp;$B283)</f>
        <v>6.62</v>
      </c>
      <c r="AJ283" s="9"/>
      <c r="AK283" s="9"/>
      <c r="AL283" s="9"/>
      <c r="AM283" s="4">
        <f>SUMIFS('Aceite de Oliva'!AM$6:AM$257,'Aceite de Oliva'!$A$6:$A$257,"&gt;="&amp;$A283,'Aceite de Oliva'!$B$6:$B$257,"&lt;="&amp;$B283)</f>
        <v>2.2999999999999998</v>
      </c>
      <c r="AN283" s="4">
        <f>SUMIFS('Aceite de Oliva'!AN$6:AN$257,'Aceite de Oliva'!$A$6:$A$257,"&gt;="&amp;$A283,'Aceite de Oliva'!$B$6:$B$257,"&lt;="&amp;$B283)</f>
        <v>0.61</v>
      </c>
      <c r="AO283" s="4">
        <f>SUMIFS('Aceite de Oliva'!AO$6:AO$257,'Aceite de Oliva'!$A$6:$A$257,"&gt;="&amp;$A283,'Aceite de Oliva'!$B$6:$B$257,"&lt;="&amp;$B283)</f>
        <v>3.27</v>
      </c>
      <c r="AP283" s="4">
        <f>SUMIFS('Aceite de Oliva'!AP$6:AP$257,'Aceite de Oliva'!$A$6:$A$257,"&gt;="&amp;$A283,'Aceite de Oliva'!$B$6:$B$257,"&lt;="&amp;$B283)</f>
        <v>2.4700000000000002</v>
      </c>
      <c r="AQ283" s="9"/>
      <c r="AR283" s="9"/>
      <c r="AT283" s="4">
        <f>SUMIFS('Aceite de Oliva'!AT$6:AT$257,'Aceite de Oliva'!$A$6:$A$257,"&gt;="&amp;$A283,'Aceite de Oliva'!$B$6:$B$257,"&lt;="&amp;$B283)</f>
        <v>2.37</v>
      </c>
      <c r="AU283" s="4">
        <f>SUMIFS('Aceite de Oliva'!AU$6:AU$257,'Aceite de Oliva'!$A$6:$A$257,"&gt;="&amp;$A283,'Aceite de Oliva'!$B$6:$B$257,"&lt;="&amp;$B283)</f>
        <v>1.39</v>
      </c>
      <c r="AV283" s="4">
        <f>SUMIFS('Aceite de Oliva'!AV$6:AV$257,'Aceite de Oliva'!$A$6:$A$257,"&gt;="&amp;$A283,'Aceite de Oliva'!$B$6:$B$257,"&lt;="&amp;$B283)</f>
        <v>3.26</v>
      </c>
      <c r="AW283" s="4">
        <f>SUMIFS('Aceite de Oliva'!AW$6:AW$257,'Aceite de Oliva'!$A$6:$A$257,"&gt;="&amp;$A283,'Aceite de Oliva'!$B$6:$B$257,"&lt;="&amp;$B283)</f>
        <v>1.27</v>
      </c>
      <c r="BA283" s="4">
        <f>SUMIFS('Aceite de Oliva'!BA$6:BA$257,'Aceite de Oliva'!$A$6:$A$257,"&gt;="&amp;A283,'Aceite de Oliva'!$B$6:$B$257,"&lt;="&amp;B283)</f>
        <v>3.66</v>
      </c>
      <c r="BB283" s="4">
        <f>SUMIFS('Aceite de Oliva'!BB$6:BB$257,'Aceite de Oliva'!$A$6:$A$257,"&gt;="&amp;$A283,'Aceite de Oliva'!$B$6:$B$257,"&lt;="&amp;$B283)</f>
        <v>1.41</v>
      </c>
      <c r="BC283" s="4">
        <f>SUMIFS('Aceite de Oliva'!BC$6:BC$257,'Aceite de Oliva'!$A$6:$A$257,"&gt;="&amp;$A283,'Aceite de Oliva'!$B$6:$B$257,"&lt;="&amp;$B283)</f>
        <v>5.43</v>
      </c>
      <c r="BD283" s="4">
        <f>SUMIFS('Aceite de Oliva'!BD$6:BD$257,'Aceite de Oliva'!$A$6:$A$257,"&gt;="&amp;$A283,'Aceite de Oliva'!$B$6:$B$257,"&lt;="&amp;$B283)</f>
        <v>2.02</v>
      </c>
      <c r="BH283" s="4">
        <f>SUMIFS('Aceite de Oliva'!BH$6:BH$257,'Aceite de Oliva'!$A$6:$A$257,"&gt;="&amp;$A283,'Aceite de Oliva'!$B$6:$B$257,"&lt;="&amp;$B283)</f>
        <v>1.78</v>
      </c>
      <c r="BI283" s="4">
        <f>SUMIFS('Aceite de Oliva'!BI$6:BI$257,'Aceite de Oliva'!$A$6:$A$257,"&gt;="&amp;$A283,'Aceite de Oliva'!$B$6:$B$257,"&lt;="&amp;$B283)</f>
        <v>0</v>
      </c>
      <c r="BJ283" s="4">
        <f>SUMIFS('Aceite de Oliva'!BJ$6:BJ$257,'Aceite de Oliva'!$A$6:$A$257,"&gt;="&amp;$A283,'Aceite de Oliva'!$B$6:$B$257,"&lt;="&amp;$B283)</f>
        <v>2.48</v>
      </c>
      <c r="BK283" s="4">
        <f>SUMIFS('Aceite de Oliva'!BK$6:BK$257,'Aceite de Oliva'!$A$6:$A$257,"&gt;="&amp;$A283,'Aceite de Oliva'!$B$6:$B$257,"&lt;="&amp;$B283)</f>
        <v>2</v>
      </c>
      <c r="BO283" s="4">
        <f>SUMIFS('Aceite de Oliva'!BO$6:BO$257,'Aceite de Oliva'!$A$6:$A$257,"&gt;="&amp;$A283,'Aceite de Oliva'!$B$6:$B$257,"&lt;="&amp;$B283)</f>
        <v>4.88</v>
      </c>
      <c r="BP283" s="4">
        <f>SUMIFS('Aceite de Oliva'!BP$6:BP$257,'Aceite de Oliva'!$A$6:$A$257,"&gt;="&amp;$A283,'Aceite de Oliva'!$B$6:$B$257,"&lt;="&amp;$B283)</f>
        <v>13.18</v>
      </c>
      <c r="BQ283" s="4">
        <f>SUMIFS('Aceite de Oliva'!BQ$6:BQ$257,'Aceite de Oliva'!$A$6:$A$257,"&gt;="&amp;$A283,'Aceite de Oliva'!$B$6:$B$257,"&lt;="&amp;$B283)</f>
        <v>3.31</v>
      </c>
      <c r="BR283" s="4">
        <f>SUMIFS('Aceite de Oliva'!BR$6:BR$257,'Aceite de Oliva'!$A$6:$A$257,"&gt;="&amp;$A283,'Aceite de Oliva'!$B$6:$B$257,"&lt;="&amp;$B283)</f>
        <v>2</v>
      </c>
      <c r="BV283" s="4">
        <f>SUMIFS('Aceite de Oliva'!BV$6:BV$257,'Aceite de Oliva'!$A$6:$A$257,"&gt;="&amp;$A283,'Aceite de Oliva'!$B$6:$B$257,"&lt;="&amp;$B283)</f>
        <v>1.63</v>
      </c>
      <c r="BW283" s="4">
        <f>SUMIFS('Aceite de Oliva'!BW$6:BW$257,'Aceite de Oliva'!$A$6:$A$257,"&gt;="&amp;$A283,'Aceite de Oliva'!$B$6:$B$257,"&lt;="&amp;$B283)</f>
        <v>2.85</v>
      </c>
      <c r="BX283" s="4">
        <f>SUMIFS('Aceite de Oliva'!BX$6:BX$257,'Aceite de Oliva'!$A$6:$A$257,"&gt;="&amp;$A283,'Aceite de Oliva'!$B$6:$B$257,"&lt;="&amp;$B283)</f>
        <v>1.45</v>
      </c>
      <c r="BY283" s="4">
        <f>SUMIFS('Aceite de Oliva'!BY$6:BY$257,'Aceite de Oliva'!$A$6:$A$257,"&gt;="&amp;$A283,'Aceite de Oliva'!$B$6:$B$257,"&lt;="&amp;$B283)</f>
        <v>1.45</v>
      </c>
      <c r="CC283" s="4">
        <f>SUMIFS('Aceite de Oliva'!CC$6:CC$257,'Aceite de Oliva'!$A$6:$A$257,"&gt;="&amp;$A283,'Aceite de Oliva'!$B$6:$B$257,"&lt;="&amp;$B283)</f>
        <v>1.26</v>
      </c>
      <c r="CD283" s="4">
        <f>SUMIFS('Aceite de Oliva'!CD$6:CD$257,'Aceite de Oliva'!$A$6:$A$257,"&gt;="&amp;$A283,'Aceite de Oliva'!$B$6:$B$257,"&lt;="&amp;$B283)</f>
        <v>1.1000000000000001</v>
      </c>
      <c r="CE283" s="4">
        <f>SUMIFS('Aceite de Oliva'!CE$6:CE$257,'Aceite de Oliva'!$A$6:$A$257,"&gt;="&amp;$A283,'Aceite de Oliva'!$B$6:$B$257,"&lt;="&amp;$B283)</f>
        <v>0.81</v>
      </c>
      <c r="CF283" s="4">
        <f>SUMIFS('Aceite de Oliva'!CF$6:CF$257,'Aceite de Oliva'!$A$6:$A$257,"&gt;="&amp;$A283,'Aceite de Oliva'!$B$6:$B$257,"&lt;="&amp;$B283)</f>
        <v>2.4</v>
      </c>
      <c r="CJ283" s="4">
        <f>SUMIFS('Aceite de Oliva'!CJ$6:CJ$257,'Aceite de Oliva'!$A$6:$A$257,"&gt;="&amp;$A283,'Aceite de Oliva'!$B$6:$B$257,"&lt;="&amp;$B283)</f>
        <v>4.45</v>
      </c>
      <c r="CK283" s="4">
        <f>SUMIFS('Aceite de Oliva'!CK$6:CK$257,'Aceite de Oliva'!$A$6:$A$257,"&gt;="&amp;$A283,'Aceite de Oliva'!$B$6:$B$257,"&lt;="&amp;$B283)</f>
        <v>11.14</v>
      </c>
      <c r="CL283" s="4">
        <f>SUMIFS('Aceite de Oliva'!CL$6:CL$257,'Aceite de Oliva'!$A$6:$A$257,"&gt;="&amp;$A283,'Aceite de Oliva'!$B$6:$B$257,"&lt;="&amp;$B283)</f>
        <v>2.96</v>
      </c>
      <c r="CM283" s="4">
        <f>SUMIFS('Aceite de Oliva'!CM$6:CM$257,'Aceite de Oliva'!$A$6:$A$257,"&gt;="&amp;$A283,'Aceite de Oliva'!$B$6:$B$257,"&lt;="&amp;$B283)</f>
        <v>3.17</v>
      </c>
      <c r="CQ283" s="4">
        <f>SUMIFS('Aceite de Oliva'!CQ$6:CQ$257,'Aceite de Oliva'!$A$6:$A$257,"&gt;="&amp;$A283,'Aceite de Oliva'!$B$6:$B$257,"&lt;="&amp;$B283)</f>
        <v>1.21</v>
      </c>
      <c r="CR283" s="4">
        <f>SUMIFS('Aceite de Oliva'!CR$6:CR$257,'Aceite de Oliva'!$A$6:$A$257,"&gt;="&amp;$A283,'Aceite de Oliva'!$B$6:$B$257,"&lt;="&amp;$B283)</f>
        <v>1.56</v>
      </c>
      <c r="CS283" s="4">
        <f>SUMIFS('Aceite de Oliva'!CS$6:CS$257,'Aceite de Oliva'!$A$6:$A$257,"&gt;="&amp;$A283,'Aceite de Oliva'!$B$6:$B$257,"&lt;="&amp;$B283)</f>
        <v>1.01</v>
      </c>
      <c r="CT283" s="4">
        <f>SUMIFS('Aceite de Oliva'!CT$6:CT$257,'Aceite de Oliva'!$A$6:$A$257,"&gt;="&amp;$A283,'Aceite de Oliva'!$B$6:$B$257,"&lt;="&amp;$B283)</f>
        <v>1.86</v>
      </c>
      <c r="CX283" s="4">
        <f>SUMIFS('Aceite de Oliva'!CX$6:CX$257,'Aceite de Oliva'!$A$6:$A$257,"&gt;="&amp;$A283,'Aceite de Oliva'!$B$6:$B$257,"&lt;="&amp;$B283)</f>
        <v>0.1</v>
      </c>
      <c r="CY283" s="4">
        <f>SUMIFS('Aceite de Oliva'!CY$6:CY$257,'Aceite de Oliva'!$A$6:$A$257,"&gt;="&amp;$A283,'Aceite de Oliva'!$B$6:$B$257,"&lt;="&amp;$B283)</f>
        <v>0.28999999999999998</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0.03</v>
      </c>
      <c r="DF283" s="4">
        <f>SUMIFS('Aceite de Oliva'!DF$6:DF$257,'Aceite de Oliva'!$A$6:$A$257,"&gt;="&amp;$A283,'Aceite de Oliva'!$B$6:$B$257,"&lt;="&amp;$B283)</f>
        <v>0</v>
      </c>
      <c r="DG283" s="4">
        <f>SUMIFS('Aceite de Oliva'!DG$6:DG$257,'Aceite de Oliva'!$A$6:$A$257,"&gt;="&amp;$A283,'Aceite de Oliva'!$B$6:$B$257,"&lt;="&amp;$B283)</f>
        <v>0.06</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v>
      </c>
      <c r="DN283" s="4">
        <f>SUMIFS('Aceite de Oliva'!DN$6:DN$257,'Aceite de Oliva'!$A$6:$A$257,"&gt;="&amp;$A283,'Aceite de Oliva'!$B$6:$B$257,"&lt;="&amp;$B283)</f>
        <v>0.03</v>
      </c>
      <c r="DO283" s="4">
        <f>SUMIFS('Aceite de Oliva'!DO$6:DO$257,'Aceite de Oliva'!$A$6:$A$257,"&gt;="&amp;$A283,'Aceite de Oliva'!$B$6:$B$257,"&lt;="&amp;$B283)</f>
        <v>0</v>
      </c>
      <c r="DS283" s="4">
        <f>SUMIFS('Aceite de Oliva'!DS$6:DS$257,'Aceite de Oliva'!$A$6:$A$257,"&gt;="&amp;$A283,'Aceite de Oliva'!$B$6:$B$257,"&lt;="&amp;$B283)</f>
        <v>0.02</v>
      </c>
      <c r="DT283" s="4">
        <f>SUMIFS('Aceite de Oliva'!DT$6:DT$257,'Aceite de Oliva'!$A$6:$A$257,"&gt;="&amp;$A283,'Aceite de Oliva'!$B$6:$B$257,"&lt;="&amp;$B283)</f>
        <v>0</v>
      </c>
      <c r="DU283" s="4">
        <f>SUMIFS('Aceite de Oliva'!DU$6:DU$257,'Aceite de Oliva'!$A$6:$A$257,"&gt;="&amp;$A283,'Aceite de Oliva'!$B$6:$B$257,"&lt;="&amp;$B283)</f>
        <v>0.03</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0.12</v>
      </c>
      <c r="EG283" s="4">
        <f>SUMIFS('Aceite de Oliva'!EG$6:EG$257,'Aceite de Oliva'!$A$6:$A$257,"&gt;="&amp;$A283,'Aceite de Oliva'!$B$6:$B$257,"&lt;="&amp;$B283)</f>
        <v>7.0000000000000007E-2</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0.03</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0.09</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0.03</v>
      </c>
      <c r="NL283" s="4">
        <f>SUMIFS('Aceite de Oliva'!NL$6:NL$257,'Aceite de Oliva'!$A$6:$A$257,"&gt;="&amp;$A283,'Aceite de Oliva'!$B$6:$B$257,"&lt;="&amp;$B283)</f>
        <v>0</v>
      </c>
      <c r="NM283" s="4">
        <f>SUMIFS('Aceite de Oliva'!NM$6:NM$257,'Aceite de Oliva'!$A$6:$A$257,"&gt;="&amp;$A283,'Aceite de Oliva'!$B$6:$B$257,"&lt;="&amp;$B283)</f>
        <v>0.05</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0.08</v>
      </c>
      <c r="OG283" s="4">
        <f>SUMIFS('Aceite de Oliva'!OG$6:OG$257,'Aceite de Oliva'!$A$6:$A$257,"&gt;="&amp;$A283,'Aceite de Oliva'!$B$6:$B$257,"&lt;="&amp;$B283)</f>
        <v>0</v>
      </c>
      <c r="OH283" s="4">
        <f>SUMIFS('Aceite de Oliva'!OH$6:OH$257,'Aceite de Oliva'!$A$6:$A$257,"&gt;="&amp;$A283,'Aceite de Oliva'!$B$6:$B$257,"&lt;="&amp;$B283)</f>
        <v>0.14000000000000001</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0.27</v>
      </c>
      <c r="OU283" s="4">
        <f>SUMIFS('Aceite de Oliva'!OU$6:OU$257,'Aceite de Oliva'!$A$6:$A$257,"&gt;="&amp;$A283,'Aceite de Oliva'!$B$6:$B$257,"&lt;="&amp;$B283)</f>
        <v>0.98</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0.05</v>
      </c>
      <c r="PB283" s="4">
        <f>SUMIFS('Aceite de Oliva'!PB$6:PB$257,'Aceite de Oliva'!$A$6:$A$257,"&gt;="&amp;$A283,'Aceite de Oliva'!$B$6:$B$257,"&lt;="&amp;$B283)</f>
        <v>0.22</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0.28000000000000003</v>
      </c>
      <c r="PI283" s="4">
        <f>SUMIFS('Aceite de Oliva'!PI$6:PI$257,'Aceite de Oliva'!$A$6:$A$257,"&gt;="&amp;$A283,'Aceite de Oliva'!$B$6:$B$257,"&lt;="&amp;$B283)</f>
        <v>0</v>
      </c>
      <c r="PJ283" s="4">
        <f>SUMIFS('Aceite de Oliva'!PJ$6:PJ$257,'Aceite de Oliva'!$A$6:$A$257,"&gt;="&amp;$A283,'Aceite de Oliva'!$B$6:$B$257,"&lt;="&amp;$B283)</f>
        <v>7.0000000000000007E-2</v>
      </c>
      <c r="PK283" s="4">
        <f>SUMIFS('Aceite de Oliva'!PK$6:PK$257,'Aceite de Oliva'!$A$6:$A$257,"&gt;="&amp;$A283,'Aceite de Oliva'!$B$6:$B$257,"&lt;="&amp;$B283)</f>
        <v>0</v>
      </c>
      <c r="PO283" s="4">
        <f>SUMIFS('Aceite de Oliva'!PO$6:PO$257,'Aceite de Oliva'!$A$6:$A$257,"&gt;="&amp;$A283,'Aceite de Oliva'!$B$6:$B$257,"&lt;="&amp;$B283)</f>
        <v>0.12</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0.05</v>
      </c>
      <c r="QD283" s="4">
        <f>SUMIFS('Aceite de Oliva'!QD$6:QD$257,'Aceite de Oliva'!$A$6:$A$257,"&gt;="&amp;$A283,'Aceite de Oliva'!$B$6:$B$257,"&lt;="&amp;$B283)</f>
        <v>0.25</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0.22</v>
      </c>
      <c r="QK283" s="4">
        <f>SUMIFS('Aceite de Oliva'!QK$6:QK$257,'Aceite de Oliva'!$A$6:$A$257,"&gt;="&amp;$A283,'Aceite de Oliva'!$B$6:$B$257,"&lt;="&amp;$B283)</f>
        <v>0.47</v>
      </c>
      <c r="QL283" s="4">
        <f>SUMIFS('Aceite de Oliva'!QL$6:QL$257,'Aceite de Oliva'!$A$6:$A$257,"&gt;="&amp;$A283,'Aceite de Oliva'!$B$6:$B$257,"&lt;="&amp;$B283)</f>
        <v>0.2</v>
      </c>
      <c r="QM283" s="4">
        <f>SUMIFS('Aceite de Oliva'!QM$6:QM$257,'Aceite de Oliva'!$A$6:$A$257,"&gt;="&amp;$A283,'Aceite de Oliva'!$B$6:$B$257,"&lt;="&amp;$B283)</f>
        <v>0</v>
      </c>
      <c r="QQ283" s="4">
        <f>SUMIFS('Aceite de Oliva'!QQ$6:QQ$257,'Aceite de Oliva'!$A$6:$A$257,"&gt;="&amp;$A283,'Aceite de Oliva'!$B$6:$B$257,"&lt;="&amp;$B283)</f>
        <v>2.64</v>
      </c>
      <c r="QR283" s="4">
        <f>SUMIFS('Aceite de Oliva'!QR$6:QR$257,'Aceite de Oliva'!$A$6:$A$257,"&gt;="&amp;$A283,'Aceite de Oliva'!$B$6:$B$257,"&lt;="&amp;$B283)</f>
        <v>2.09</v>
      </c>
      <c r="QS283" s="4">
        <f>SUMIFS('Aceite de Oliva'!QS$6:QS$257,'Aceite de Oliva'!$A$6:$A$257,"&gt;="&amp;$A283,'Aceite de Oliva'!$B$6:$B$257,"&lt;="&amp;$B283)</f>
        <v>2.97</v>
      </c>
      <c r="QT283" s="4">
        <f>SUMIFS('Aceite de Oliva'!QT$6:QT$257,'Aceite de Oliva'!$A$6:$A$257,"&gt;="&amp;$A283,'Aceite de Oliva'!$B$6:$B$257,"&lt;="&amp;$B283)</f>
        <v>0.62</v>
      </c>
      <c r="QX283" s="4">
        <f>SUMIFS('Aceite de Oliva'!QX$6:QX$257,'Aceite de Oliva'!$A$6:$A$257,"&gt;="&amp;$A283,'Aceite de Oliva'!$B$6:$B$257,"&lt;="&amp;$B283)</f>
        <v>4.1400000000000006</v>
      </c>
      <c r="QY283" s="4">
        <f>SUMIFS('Aceite de Oliva'!QY$6:QY$257,'Aceite de Oliva'!$A$6:$A$257,"&gt;="&amp;$A283,'Aceite de Oliva'!$B$6:$B$257,"&lt;="&amp;$B283)</f>
        <v>2.2199999999999998</v>
      </c>
      <c r="QZ283" s="4">
        <f>SUMIFS('Aceite de Oliva'!QZ$6:QZ$257,'Aceite de Oliva'!$A$6:$A$257,"&gt;="&amp;$A283,'Aceite de Oliva'!$B$6:$B$257,"&lt;="&amp;$B283)</f>
        <v>5.37</v>
      </c>
      <c r="RA283" s="4">
        <f>SUMIFS('Aceite de Oliva'!RA$6:RA$257,'Aceite de Oliva'!$A$6:$A$257,"&gt;="&amp;$A283,'Aceite de Oliva'!$B$6:$B$257,"&lt;="&amp;$B283)</f>
        <v>1.21</v>
      </c>
      <c r="RE283" s="4">
        <f>SUMIFS('Aceite de Oliva'!RE$6:RE$257,'Aceite de Oliva'!$A$6:$A$257,"&gt;="&amp;$A283,'Aceite de Oliva'!$B$6:$B$257,"&lt;="&amp;$B283)</f>
        <v>1.51</v>
      </c>
      <c r="RF283" s="4">
        <f>SUMIFS('Aceite de Oliva'!RF$6:RF$257,'Aceite de Oliva'!$A$6:$A$257,"&gt;="&amp;$A283,'Aceite de Oliva'!$B$6:$B$257,"&lt;="&amp;$B283)</f>
        <v>0.36</v>
      </c>
      <c r="RG283" s="4">
        <f>SUMIFS('Aceite de Oliva'!RG$6:RG$257,'Aceite de Oliva'!$A$6:$A$257,"&gt;="&amp;$A283,'Aceite de Oliva'!$B$6:$B$257,"&lt;="&amp;$B283)</f>
        <v>2.11</v>
      </c>
      <c r="RH283" s="4">
        <f>SUMIFS('Aceite de Oliva'!RH$6:RH$257,'Aceite de Oliva'!$A$6:$A$257,"&gt;="&amp;$A283,'Aceite de Oliva'!$B$6:$B$257,"&lt;="&amp;$B283)</f>
        <v>0.24</v>
      </c>
      <c r="RL283" s="4">
        <f>SUMIFS('Aceite de Oliva'!RL$6:RL$257,'Aceite de Oliva'!$A$6:$A$257,"&gt;="&amp;$A283,'Aceite de Oliva'!$B$6:$B$257,"&lt;="&amp;$B283)</f>
        <v>2.1</v>
      </c>
      <c r="RM283" s="4">
        <f>SUMIFS('Aceite de Oliva'!RM$6:RM$257,'Aceite de Oliva'!$A$6:$A$257,"&gt;="&amp;$A283,'Aceite de Oliva'!$B$6:$B$257,"&lt;="&amp;$B283)</f>
        <v>3.5500000000000003</v>
      </c>
      <c r="RN283" s="4">
        <f>SUMIFS('Aceite de Oliva'!RN$6:RN$257,'Aceite de Oliva'!$A$6:$A$257,"&gt;="&amp;$A283,'Aceite de Oliva'!$B$6:$B$257,"&lt;="&amp;$B283)</f>
        <v>2.15</v>
      </c>
      <c r="RO283" s="4">
        <f>SUMIFS('Aceite de Oliva'!RO$6:RO$257,'Aceite de Oliva'!$A$6:$A$257,"&gt;="&amp;$A283,'Aceite de Oliva'!$B$6:$B$257,"&lt;="&amp;$B283)</f>
        <v>0</v>
      </c>
    </row>
    <row r="284" spans="1:483" x14ac:dyDescent="0.25">
      <c r="A284" s="9">
        <f>'TAM Aceite de Oliva'!B32</f>
        <v>5.3</v>
      </c>
      <c r="B284" s="9">
        <f>'TAM Aceite de Oliva'!C32</f>
        <v>5.4</v>
      </c>
      <c r="C284" s="9"/>
      <c r="D284" s="4">
        <f>SUMIFS('Aceite de Oliva'!D$6:D$257,'Aceite de Oliva'!$A$6:$A$257,"&gt;="&amp;$A284,'Aceite de Oliva'!$B$6:$B$257,"&lt;="&amp;$B284)</f>
        <v>7.0000000000000007E-2</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0.12</v>
      </c>
      <c r="L284" s="4">
        <f>SUMIFS('Aceite de Oliva'!L$6:L$257,'Aceite de Oliva'!$A$6:$A$257,"&gt;="&amp;$A284,'Aceite de Oliva'!$B$6:$B$257,"&lt;="&amp;$B284)</f>
        <v>0</v>
      </c>
      <c r="M284" s="4">
        <f>SUMIFS('Aceite de Oliva'!M$6:M$257,'Aceite de Oliva'!$A$6:$A$257,"&gt;="&amp;$A284,'Aceite de Oliva'!$B$6:$B$257,"&lt;="&amp;$B284)</f>
        <v>0.2</v>
      </c>
      <c r="N284" s="4">
        <f>SUMIFS('Aceite de Oliva'!N$6:N$257,'Aceite de Oliva'!$A$6:$A$257,"&gt;="&amp;$A284,'Aceite de Oliva'!$B$6:$B$257,"&lt;="&amp;$B284)</f>
        <v>0</v>
      </c>
      <c r="O284" s="9"/>
      <c r="P284" s="9"/>
      <c r="Q284" s="9"/>
      <c r="R284" s="4">
        <f>SUMIFS('Aceite de Oliva'!R$6:R$257,'Aceite de Oliva'!$A$6:$A$257,"&gt;="&amp;$A284,'Aceite de Oliva'!$B$6:$B$257,"&lt;="&amp;$B284)</f>
        <v>0.22000000000000003</v>
      </c>
      <c r="S284" s="4">
        <f>SUMIFS('Aceite de Oliva'!S$6:S$257,'Aceite de Oliva'!$A$6:$A$257,"&gt;="&amp;$A284,'Aceite de Oliva'!$B$6:$B$257,"&lt;="&amp;$B284)</f>
        <v>0</v>
      </c>
      <c r="T284" s="4">
        <f>SUMIFS('Aceite de Oliva'!T$6:T$257,'Aceite de Oliva'!$A$6:$A$257,"&gt;="&amp;$A284,'Aceite de Oliva'!$B$6:$B$257,"&lt;="&amp;$B284)</f>
        <v>0.13</v>
      </c>
      <c r="U284" s="4">
        <f>SUMIFS('Aceite de Oliva'!U$6:U$257,'Aceite de Oliva'!$A$6:$A$257,"&gt;="&amp;$A284,'Aceite de Oliva'!$B$6:$B$257,"&lt;="&amp;$B284)</f>
        <v>0</v>
      </c>
      <c r="V284" s="9"/>
      <c r="W284" s="9"/>
      <c r="X284" s="9"/>
      <c r="Y284" s="4">
        <f>SUMIFS('Aceite de Oliva'!Y$6:Y$257,'Aceite de Oliva'!$A$6:$A$257,"&gt;="&amp;$A284,'Aceite de Oliva'!$B$6:$B$257,"&lt;="&amp;$B284)</f>
        <v>0.11</v>
      </c>
      <c r="Z284" s="4">
        <f>SUMIFS('Aceite de Oliva'!Z$6:Z$257,'Aceite de Oliva'!$A$6:$A$257,"&gt;="&amp;$A284,'Aceite de Oliva'!$B$6:$B$257,"&lt;="&amp;$B284)</f>
        <v>0</v>
      </c>
      <c r="AA284" s="4">
        <f>SUMIFS('Aceite de Oliva'!AA$6:AA$257,'Aceite de Oliva'!$A$6:$A$257,"&gt;="&amp;$A284,'Aceite de Oliva'!$B$6:$B$257,"&lt;="&amp;$B284)</f>
        <v>0.13</v>
      </c>
      <c r="AB284" s="4">
        <f>SUMIFS('Aceite de Oliva'!AB$6:AB$257,'Aceite de Oliva'!$A$6:$A$257,"&gt;="&amp;$A284,'Aceite de Oliva'!$B$6:$B$257,"&lt;="&amp;$B284)</f>
        <v>0</v>
      </c>
      <c r="AC284" s="9"/>
      <c r="AD284" s="9"/>
      <c r="AE284" s="9"/>
      <c r="AF284" s="4">
        <f>SUMIFS('Aceite de Oliva'!AF$6:AF$257,'Aceite de Oliva'!$A$6:$A$257,"&gt;="&amp;$A284,'Aceite de Oliva'!$B$6:$B$257,"&lt;="&amp;$B284)</f>
        <v>0.32</v>
      </c>
      <c r="AG284" s="4">
        <f>SUMIFS('Aceite de Oliva'!AG$6:AG$257,'Aceite de Oliva'!$A$6:$A$257,"&gt;="&amp;$A284,'Aceite de Oliva'!$B$6:$B$257,"&lt;="&amp;$B284)</f>
        <v>0.28999999999999998</v>
      </c>
      <c r="AH284" s="4">
        <f>SUMIFS('Aceite de Oliva'!AH$6:AH$257,'Aceite de Oliva'!$A$6:$A$257,"&gt;="&amp;$A284,'Aceite de Oliva'!$B$6:$B$257,"&lt;="&amp;$B284)</f>
        <v>0.59</v>
      </c>
      <c r="AI284" s="4">
        <f>SUMIFS('Aceite de Oliva'!AI$6:AI$257,'Aceite de Oliva'!$A$6:$A$257,"&gt;="&amp;$A284,'Aceite de Oliva'!$B$6:$B$257,"&lt;="&amp;$B284)</f>
        <v>0</v>
      </c>
      <c r="AJ284" s="9"/>
      <c r="AK284" s="9"/>
      <c r="AL284" s="9"/>
      <c r="AM284" s="4">
        <f>SUMIFS('Aceite de Oliva'!AM$6:AM$257,'Aceite de Oliva'!$A$6:$A$257,"&gt;="&amp;$A284,'Aceite de Oliva'!$B$6:$B$257,"&lt;="&amp;$B284)</f>
        <v>0.13</v>
      </c>
      <c r="AN284" s="4">
        <f>SUMIFS('Aceite de Oliva'!AN$6:AN$257,'Aceite de Oliva'!$A$6:$A$257,"&gt;="&amp;$A284,'Aceite de Oliva'!$B$6:$B$257,"&lt;="&amp;$B284)</f>
        <v>0.24</v>
      </c>
      <c r="AO284" s="4">
        <f>SUMIFS('Aceite de Oliva'!AO$6:AO$257,'Aceite de Oliva'!$A$6:$A$257,"&gt;="&amp;$A284,'Aceite de Oliva'!$B$6:$B$257,"&lt;="&amp;$B284)</f>
        <v>0.09</v>
      </c>
      <c r="AP284" s="4">
        <f>SUMIFS('Aceite de Oliva'!AP$6:AP$257,'Aceite de Oliva'!$A$6:$A$257,"&gt;="&amp;$A284,'Aceite de Oliva'!$B$6:$B$257,"&lt;="&amp;$B284)</f>
        <v>0</v>
      </c>
      <c r="AQ284" s="9"/>
      <c r="AR284" s="9"/>
      <c r="AT284" s="4">
        <f>SUMIFS('Aceite de Oliva'!AT$6:AT$257,'Aceite de Oliva'!$A$6:$A$257,"&gt;="&amp;$A284,'Aceite de Oliva'!$B$6:$B$257,"&lt;="&amp;$B284)</f>
        <v>0.13</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0.04</v>
      </c>
      <c r="BB284" s="4">
        <f>SUMIFS('Aceite de Oliva'!BB$6:BB$257,'Aceite de Oliva'!$A$6:$A$257,"&gt;="&amp;$A284,'Aceite de Oliva'!$B$6:$B$257,"&lt;="&amp;$B284)</f>
        <v>0</v>
      </c>
      <c r="BC284" s="4">
        <f>SUMIFS('Aceite de Oliva'!BC$6:BC$257,'Aceite de Oliva'!$A$6:$A$257,"&gt;="&amp;$A284,'Aceite de Oliva'!$B$6:$B$257,"&lt;="&amp;$B284)</f>
        <v>0.1</v>
      </c>
      <c r="BD284" s="4">
        <f>SUMIFS('Aceite de Oliva'!BD$6:BD$257,'Aceite de Oliva'!$A$6:$A$257,"&gt;="&amp;$A284,'Aceite de Oliva'!$B$6:$B$257,"&lt;="&amp;$B284)</f>
        <v>0</v>
      </c>
      <c r="BH284" s="4">
        <f>SUMIFS('Aceite de Oliva'!BH$6:BH$257,'Aceite de Oliva'!$A$6:$A$257,"&gt;="&amp;$A284,'Aceite de Oliva'!$B$6:$B$257,"&lt;="&amp;$B284)</f>
        <v>0.37</v>
      </c>
      <c r="BI284" s="4">
        <f>SUMIFS('Aceite de Oliva'!BI$6:BI$257,'Aceite de Oliva'!$A$6:$A$257,"&gt;="&amp;$A284,'Aceite de Oliva'!$B$6:$B$257,"&lt;="&amp;$B284)</f>
        <v>0</v>
      </c>
      <c r="BJ284" s="4">
        <f>SUMIFS('Aceite de Oliva'!BJ$6:BJ$257,'Aceite de Oliva'!$A$6:$A$257,"&gt;="&amp;$A284,'Aceite de Oliva'!$B$6:$B$257,"&lt;="&amp;$B284)</f>
        <v>0.1</v>
      </c>
      <c r="BK284" s="4">
        <f>SUMIFS('Aceite de Oliva'!BK$6:BK$257,'Aceite de Oliva'!$A$6:$A$257,"&gt;="&amp;$A284,'Aceite de Oliva'!$B$6:$B$257,"&lt;="&amp;$B284)</f>
        <v>0</v>
      </c>
      <c r="BO284" s="4">
        <f>SUMIFS('Aceite de Oliva'!BO$6:BO$257,'Aceite de Oliva'!$A$6:$A$257,"&gt;="&amp;$A284,'Aceite de Oliva'!$B$6:$B$257,"&lt;="&amp;$B284)</f>
        <v>0.34</v>
      </c>
      <c r="BP284" s="4">
        <f>SUMIFS('Aceite de Oliva'!BP$6:BP$257,'Aceite de Oliva'!$A$6:$A$257,"&gt;="&amp;$A284,'Aceite de Oliva'!$B$6:$B$257,"&lt;="&amp;$B284)</f>
        <v>0.38</v>
      </c>
      <c r="BQ284" s="4">
        <f>SUMIFS('Aceite de Oliva'!BQ$6:BQ$257,'Aceite de Oliva'!$A$6:$A$257,"&gt;="&amp;$A284,'Aceite de Oliva'!$B$6:$B$257,"&lt;="&amp;$B284)</f>
        <v>0.36</v>
      </c>
      <c r="BR284" s="4">
        <f>SUMIFS('Aceite de Oliva'!BR$6:BR$257,'Aceite de Oliva'!$A$6:$A$257,"&gt;="&amp;$A284,'Aceite de Oliva'!$B$6:$B$257,"&lt;="&amp;$B284)</f>
        <v>0</v>
      </c>
      <c r="BV284" s="4">
        <f>SUMIFS('Aceite de Oliva'!BV$6:BV$257,'Aceite de Oliva'!$A$6:$A$257,"&gt;="&amp;$A284,'Aceite de Oliva'!$B$6:$B$257,"&lt;="&amp;$B284)</f>
        <v>0.38</v>
      </c>
      <c r="BW284" s="4">
        <f>SUMIFS('Aceite de Oliva'!BW$6:BW$257,'Aceite de Oliva'!$A$6:$A$257,"&gt;="&amp;$A284,'Aceite de Oliva'!$B$6:$B$257,"&lt;="&amp;$B284)</f>
        <v>0.36</v>
      </c>
      <c r="BX284" s="4">
        <f>SUMIFS('Aceite de Oliva'!BX$6:BX$257,'Aceite de Oliva'!$A$6:$A$257,"&gt;="&amp;$A284,'Aceite de Oliva'!$B$6:$B$257,"&lt;="&amp;$B284)</f>
        <v>0.38</v>
      </c>
      <c r="BY284" s="4">
        <f>SUMIFS('Aceite de Oliva'!BY$6:BY$257,'Aceite de Oliva'!$A$6:$A$257,"&gt;="&amp;$A284,'Aceite de Oliva'!$B$6:$B$257,"&lt;="&amp;$B284)</f>
        <v>0</v>
      </c>
      <c r="CC284" s="4">
        <f>SUMIFS('Aceite de Oliva'!CC$6:CC$257,'Aceite de Oliva'!$A$6:$A$257,"&gt;="&amp;$A284,'Aceite de Oliva'!$B$6:$B$257,"&lt;="&amp;$B284)</f>
        <v>0.28999999999999998</v>
      </c>
      <c r="CD284" s="4">
        <f>SUMIFS('Aceite de Oliva'!CD$6:CD$257,'Aceite de Oliva'!$A$6:$A$257,"&gt;="&amp;$A284,'Aceite de Oliva'!$B$6:$B$257,"&lt;="&amp;$B284)</f>
        <v>0</v>
      </c>
      <c r="CE284" s="4">
        <f>SUMIFS('Aceite de Oliva'!CE$6:CE$257,'Aceite de Oliva'!$A$6:$A$257,"&gt;="&amp;$A284,'Aceite de Oliva'!$B$6:$B$257,"&lt;="&amp;$B284)</f>
        <v>0.31</v>
      </c>
      <c r="CF284" s="4">
        <f>SUMIFS('Aceite de Oliva'!CF$6:CF$257,'Aceite de Oliva'!$A$6:$A$257,"&gt;="&amp;$A284,'Aceite de Oliva'!$B$6:$B$257,"&lt;="&amp;$B284)</f>
        <v>0</v>
      </c>
      <c r="CJ284" s="4">
        <f>SUMIFS('Aceite de Oliva'!CJ$6:CJ$257,'Aceite de Oliva'!$A$6:$A$257,"&gt;="&amp;$A284,'Aceite de Oliva'!$B$6:$B$257,"&lt;="&amp;$B284)</f>
        <v>0.08</v>
      </c>
      <c r="CK284" s="4">
        <f>SUMIFS('Aceite de Oliva'!CK$6:CK$257,'Aceite de Oliva'!$A$6:$A$257,"&gt;="&amp;$A284,'Aceite de Oliva'!$B$6:$B$257,"&lt;="&amp;$B284)</f>
        <v>0.33</v>
      </c>
      <c r="CL284" s="4">
        <f>SUMIFS('Aceite de Oliva'!CL$6:CL$257,'Aceite de Oliva'!$A$6:$A$257,"&gt;="&amp;$A284,'Aceite de Oliva'!$B$6:$B$257,"&lt;="&amp;$B284)</f>
        <v>0.04</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0.05</v>
      </c>
      <c r="CT284" s="4">
        <f>SUMIFS('Aceite de Oliva'!CT$6:CT$257,'Aceite de Oliva'!$A$6:$A$257,"&gt;="&amp;$A284,'Aceite de Oliva'!$B$6:$B$257,"&lt;="&amp;$B284)</f>
        <v>0</v>
      </c>
      <c r="CX284" s="4">
        <f>SUMIFS('Aceite de Oliva'!CX$6:CX$257,'Aceite de Oliva'!$A$6:$A$257,"&gt;="&amp;$A284,'Aceite de Oliva'!$B$6:$B$257,"&lt;="&amp;$B284)</f>
        <v>0.06</v>
      </c>
      <c r="CY284" s="4">
        <f>SUMIFS('Aceite de Oliva'!CY$6:CY$257,'Aceite de Oliva'!$A$6:$A$257,"&gt;="&amp;$A284,'Aceite de Oliva'!$B$6:$B$257,"&lt;="&amp;$B284)</f>
        <v>0</v>
      </c>
      <c r="CZ284" s="4">
        <f>SUMIFS('Aceite de Oliva'!CZ$6:CZ$257,'Aceite de Oliva'!$A$6:$A$257,"&gt;="&amp;$A284,'Aceite de Oliva'!$B$6:$B$257,"&lt;="&amp;$B284)</f>
        <v>0.1</v>
      </c>
      <c r="DA284" s="4">
        <f>SUMIFS('Aceite de Oliva'!DA$6:DA$257,'Aceite de Oliva'!$A$6:$A$257,"&gt;="&amp;$A284,'Aceite de Oliva'!$B$6:$B$257,"&lt;="&amp;$B284)</f>
        <v>0</v>
      </c>
      <c r="DE284" s="4">
        <f>SUMIFS('Aceite de Oliva'!DE$6:DE$257,'Aceite de Oliva'!$A$6:$A$257,"&gt;="&amp;$A284,'Aceite de Oliva'!$B$6:$B$257,"&lt;="&amp;$B284)</f>
        <v>0.05</v>
      </c>
      <c r="DF284" s="4">
        <f>SUMIFS('Aceite de Oliva'!DF$6:DF$257,'Aceite de Oliva'!$A$6:$A$257,"&gt;="&amp;$A284,'Aceite de Oliva'!$B$6:$B$257,"&lt;="&amp;$B284)</f>
        <v>0</v>
      </c>
      <c r="DG284" s="4">
        <f>SUMIFS('Aceite de Oliva'!DG$6:DG$257,'Aceite de Oliva'!$A$6:$A$257,"&gt;="&amp;$A284,'Aceite de Oliva'!$B$6:$B$257,"&lt;="&amp;$B284)</f>
        <v>0.11000000000000001</v>
      </c>
      <c r="DH284" s="4">
        <f>SUMIFS('Aceite de Oliva'!DH$6:DH$257,'Aceite de Oliva'!$A$6:$A$257,"&gt;="&amp;$A284,'Aceite de Oliva'!$B$6:$B$257,"&lt;="&amp;$B284)</f>
        <v>0</v>
      </c>
      <c r="DL284" s="4">
        <f>SUMIFS('Aceite de Oliva'!DL$6:DL$257,'Aceite de Oliva'!$A$6:$A$257,"&gt;="&amp;$A284,'Aceite de Oliva'!$B$6:$B$257,"&lt;="&amp;$B284)</f>
        <v>0.03</v>
      </c>
      <c r="DM284" s="4">
        <f>SUMIFS('Aceite de Oliva'!DM$6:DM$257,'Aceite de Oliva'!$A$6:$A$257,"&gt;="&amp;$A284,'Aceite de Oliva'!$B$6:$B$257,"&lt;="&amp;$B284)</f>
        <v>0</v>
      </c>
      <c r="DN284" s="4">
        <f>SUMIFS('Aceite de Oliva'!DN$6:DN$257,'Aceite de Oliva'!$A$6:$A$257,"&gt;="&amp;$A284,'Aceite de Oliva'!$B$6:$B$257,"&lt;="&amp;$B284)</f>
        <v>0.05</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0.03</v>
      </c>
      <c r="EA284" s="4">
        <f>SUMIFS('Aceite de Oliva'!EA$6:EA$257,'Aceite de Oliva'!$A$6:$A$257,"&gt;="&amp;$A284,'Aceite de Oliva'!$B$6:$B$257,"&lt;="&amp;$B284)</f>
        <v>0</v>
      </c>
      <c r="EB284" s="4">
        <f>SUMIFS('Aceite de Oliva'!EB$6:EB$257,'Aceite de Oliva'!$A$6:$A$257,"&gt;="&amp;$A284,'Aceite de Oliva'!$B$6:$B$257,"&lt;="&amp;$B284)</f>
        <v>0.05</v>
      </c>
      <c r="EC284" s="4">
        <f>SUMIFS('Aceite de Oliva'!EC$6:EC$257,'Aceite de Oliva'!$A$6:$A$257,"&gt;="&amp;$A284,'Aceite de Oliva'!$B$6:$B$257,"&lt;="&amp;$B284)</f>
        <v>0</v>
      </c>
      <c r="EG284" s="4">
        <f>SUMIFS('Aceite de Oliva'!EG$6:EG$257,'Aceite de Oliva'!$A$6:$A$257,"&gt;="&amp;$A284,'Aceite de Oliva'!$B$6:$B$257,"&lt;="&amp;$B284)</f>
        <v>0.04</v>
      </c>
      <c r="EH284" s="4">
        <f>SUMIFS('Aceite de Oliva'!EH$6:EH$257,'Aceite de Oliva'!$A$6:$A$257,"&gt;="&amp;$A284,'Aceite de Oliva'!$B$6:$B$257,"&lt;="&amp;$B284)</f>
        <v>0</v>
      </c>
      <c r="EI284" s="4">
        <f>SUMIFS('Aceite de Oliva'!EI$6:EI$257,'Aceite de Oliva'!$A$6:$A$257,"&gt;="&amp;$A284,'Aceite de Oliva'!$B$6:$B$257,"&lt;="&amp;$B284)</f>
        <v>0.06</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0.04</v>
      </c>
      <c r="FQ284" s="4">
        <f>SUMIFS('Aceite de Oliva'!FQ$6:FQ$257,'Aceite de Oliva'!$A$6:$A$257,"&gt;="&amp;$A284,'Aceite de Oliva'!$B$6:$B$257,"&lt;="&amp;$B284)</f>
        <v>0</v>
      </c>
      <c r="FR284" s="4">
        <f>SUMIFS('Aceite de Oliva'!FR$6:FR$257,'Aceite de Oliva'!$A$6:$A$257,"&gt;="&amp;$A284,'Aceite de Oliva'!$B$6:$B$257,"&lt;="&amp;$B284)</f>
        <v>7.0000000000000007E-2</v>
      </c>
      <c r="FS284" s="4">
        <f>SUMIFS('Aceite de Oliva'!FS$6:FS$257,'Aceite de Oliva'!$A$6:$A$257,"&gt;="&amp;$A284,'Aceite de Oliva'!$B$6:$B$257,"&lt;="&amp;$B284)</f>
        <v>0</v>
      </c>
      <c r="FW284" s="4">
        <f>SUMIFS('Aceite de Oliva'!FW$6:FW$257,'Aceite de Oliva'!$A$6:$A$257,"&gt;="&amp;$A284,'Aceite de Oliva'!$B$6:$B$257,"&lt;="&amp;$B284)</f>
        <v>0.04</v>
      </c>
      <c r="FX284" s="4">
        <f>SUMIFS('Aceite de Oliva'!FX$6:FX$257,'Aceite de Oliva'!$A$6:$A$257,"&gt;="&amp;$A284,'Aceite de Oliva'!$B$6:$B$257,"&lt;="&amp;$B284)</f>
        <v>0.25</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0.09</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0.35</v>
      </c>
      <c r="GK284" s="4">
        <f>SUMIFS('Aceite de Oliva'!GK$6:GK$257,'Aceite de Oliva'!$A$6:$A$257,"&gt;="&amp;$A284,'Aceite de Oliva'!$B$6:$B$257,"&lt;="&amp;$B284)</f>
        <v>0.02</v>
      </c>
      <c r="GL284" s="4">
        <f>SUMIFS('Aceite de Oliva'!GL$6:GL$257,'Aceite de Oliva'!$A$6:$A$257,"&gt;="&amp;$A284,'Aceite de Oliva'!$B$6:$B$257,"&lt;="&amp;$B284)</f>
        <v>0</v>
      </c>
      <c r="GM284" s="4">
        <f>SUMIFS('Aceite de Oliva'!GM$6:GM$257,'Aceite de Oliva'!$A$6:$A$257,"&gt;="&amp;$A284,'Aceite de Oliva'!$B$6:$B$257,"&lt;="&amp;$B284)</f>
        <v>0.04</v>
      </c>
      <c r="GN284" s="4">
        <f>SUMIFS('Aceite de Oliva'!GN$6:GN$257,'Aceite de Oliva'!$A$6:$A$257,"&gt;="&amp;$A284,'Aceite de Oliva'!$B$6:$B$257,"&lt;="&amp;$B284)</f>
        <v>0</v>
      </c>
      <c r="GR284" s="4">
        <f>SUMIFS('Aceite de Oliva'!GR$6:GR$257,'Aceite de Oliva'!$A$6:$A$257,"&gt;="&amp;$A284,'Aceite de Oliva'!$B$6:$B$257,"&lt;="&amp;$B284)</f>
        <v>0.06</v>
      </c>
      <c r="GS284" s="4">
        <f>SUMIFS('Aceite de Oliva'!GS$6:GS$257,'Aceite de Oliva'!$A$6:$A$257,"&gt;="&amp;$A284,'Aceite de Oliva'!$B$6:$B$257,"&lt;="&amp;$B284)</f>
        <v>0</v>
      </c>
      <c r="GT284" s="4">
        <f>SUMIFS('Aceite de Oliva'!GT$6:GT$257,'Aceite de Oliva'!$A$6:$A$257,"&gt;="&amp;$A284,'Aceite de Oliva'!$B$6:$B$257,"&lt;="&amp;$B284)</f>
        <v>0.06</v>
      </c>
      <c r="GU284" s="4">
        <f>SUMIFS('Aceite de Oliva'!GU$6:GU$257,'Aceite de Oliva'!$A$6:$A$257,"&gt;="&amp;$A284,'Aceite de Oliva'!$B$6:$B$257,"&lt;="&amp;$B284)</f>
        <v>0</v>
      </c>
      <c r="GY284" s="4">
        <f>SUMIFS('Aceite de Oliva'!GY$6:GY$257,'Aceite de Oliva'!$A$6:$A$257,"&gt;="&amp;$A284,'Aceite de Oliva'!$B$6:$B$257,"&lt;="&amp;$B284)</f>
        <v>7.0000000000000007E-2</v>
      </c>
      <c r="GZ284" s="4">
        <f>SUMIFS('Aceite de Oliva'!GZ$6:GZ$257,'Aceite de Oliva'!$A$6:$A$257,"&gt;="&amp;$A284,'Aceite de Oliva'!$B$6:$B$257,"&lt;="&amp;$B284)</f>
        <v>0</v>
      </c>
      <c r="HA284" s="4">
        <f>SUMIFS('Aceite de Oliva'!HA$6:HA$257,'Aceite de Oliva'!$A$6:$A$257,"&gt;="&amp;$A284,'Aceite de Oliva'!$B$6:$B$257,"&lt;="&amp;$B284)</f>
        <v>0.12</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0.05</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0.03</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0.03</v>
      </c>
      <c r="MC284" s="4">
        <f>SUMIFS('Aceite de Oliva'!MC$6:MC$257,'Aceite de Oliva'!$A$6:$A$257,"&gt;="&amp;$A284,'Aceite de Oliva'!$B$6:$B$257,"&lt;="&amp;$B284)</f>
        <v>0.19</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0.2</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0.09</v>
      </c>
      <c r="ON284" s="4">
        <f>SUMIFS('Aceite de Oliva'!ON$6:ON$257,'Aceite de Oliva'!$A$6:$A$257,"&gt;="&amp;$A284,'Aceite de Oliva'!$B$6:$B$257,"&lt;="&amp;$B284)</f>
        <v>0</v>
      </c>
      <c r="OO284" s="4">
        <f>SUMIFS('Aceite de Oliva'!OO$6:OO$257,'Aceite de Oliva'!$A$6:$A$257,"&gt;="&amp;$A284,'Aceite de Oliva'!$B$6:$B$257,"&lt;="&amp;$B284)</f>
        <v>0.16</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0.13</v>
      </c>
      <c r="PB284" s="4">
        <f>SUMIFS('Aceite de Oliva'!PB$6:PB$257,'Aceite de Oliva'!$A$6:$A$257,"&gt;="&amp;$A284,'Aceite de Oliva'!$B$6:$B$257,"&lt;="&amp;$B284)</f>
        <v>0</v>
      </c>
      <c r="PC284" s="4">
        <f>SUMIFS('Aceite de Oliva'!PC$6:PC$257,'Aceite de Oliva'!$A$6:$A$257,"&gt;="&amp;$A284,'Aceite de Oliva'!$B$6:$B$257,"&lt;="&amp;$B284)</f>
        <v>0.22</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0.05</v>
      </c>
      <c r="PP284" s="4">
        <f>SUMIFS('Aceite de Oliva'!PP$6:PP$257,'Aceite de Oliva'!$A$6:$A$257,"&gt;="&amp;$A284,'Aceite de Oliva'!$B$6:$B$257,"&lt;="&amp;$B284)</f>
        <v>0.23</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0.15000000000000002</v>
      </c>
      <c r="PW284" s="4">
        <f>SUMIFS('Aceite de Oliva'!PW$6:PW$257,'Aceite de Oliva'!$A$6:$A$257,"&gt;="&amp;$A284,'Aceite de Oliva'!$B$6:$B$257,"&lt;="&amp;$B284)</f>
        <v>0.22</v>
      </c>
      <c r="PX284" s="4">
        <f>SUMIFS('Aceite de Oliva'!PX$6:PX$257,'Aceite de Oliva'!$A$6:$A$257,"&gt;="&amp;$A284,'Aceite de Oliva'!$B$6:$B$257,"&lt;="&amp;$B284)</f>
        <v>0.17</v>
      </c>
      <c r="PY284" s="4">
        <f>SUMIFS('Aceite de Oliva'!PY$6:PY$257,'Aceite de Oliva'!$A$6:$A$257,"&gt;="&amp;$A284,'Aceite de Oliva'!$B$6:$B$257,"&lt;="&amp;$B284)</f>
        <v>0</v>
      </c>
      <c r="QC284" s="4">
        <f>SUMIFS('Aceite de Oliva'!QC$6:QC$257,'Aceite de Oliva'!$A$6:$A$257,"&gt;="&amp;$A284,'Aceite de Oliva'!$B$6:$B$257,"&lt;="&amp;$B284)</f>
        <v>0.18</v>
      </c>
      <c r="QD284" s="4">
        <f>SUMIFS('Aceite de Oliva'!QD$6:QD$257,'Aceite de Oliva'!$A$6:$A$257,"&gt;="&amp;$A284,'Aceite de Oliva'!$B$6:$B$257,"&lt;="&amp;$B284)</f>
        <v>0.36</v>
      </c>
      <c r="QE284" s="4">
        <f>SUMIFS('Aceite de Oliva'!QE$6:QE$257,'Aceite de Oliva'!$A$6:$A$257,"&gt;="&amp;$A284,'Aceite de Oliva'!$B$6:$B$257,"&lt;="&amp;$B284)</f>
        <v>0.18</v>
      </c>
      <c r="QF284" s="4">
        <f>SUMIFS('Aceite de Oliva'!QF$6:QF$257,'Aceite de Oliva'!$A$6:$A$257,"&gt;="&amp;$A284,'Aceite de Oliva'!$B$6:$B$257,"&lt;="&amp;$B284)</f>
        <v>0</v>
      </c>
      <c r="QJ284" s="4">
        <f>SUMIFS('Aceite de Oliva'!QJ$6:QJ$257,'Aceite de Oliva'!$A$6:$A$257,"&gt;="&amp;$A284,'Aceite de Oliva'!$B$6:$B$257,"&lt;="&amp;$B284)</f>
        <v>0.32</v>
      </c>
      <c r="QK284" s="4">
        <f>SUMIFS('Aceite de Oliva'!QK$6:QK$257,'Aceite de Oliva'!$A$6:$A$257,"&gt;="&amp;$A284,'Aceite de Oliva'!$B$6:$B$257,"&lt;="&amp;$B284)</f>
        <v>0.19</v>
      </c>
      <c r="QL284" s="4">
        <f>SUMIFS('Aceite de Oliva'!QL$6:QL$257,'Aceite de Oliva'!$A$6:$A$257,"&gt;="&amp;$A284,'Aceite de Oliva'!$B$6:$B$257,"&lt;="&amp;$B284)</f>
        <v>0.37</v>
      </c>
      <c r="QM284" s="4">
        <f>SUMIFS('Aceite de Oliva'!QM$6:QM$257,'Aceite de Oliva'!$A$6:$A$257,"&gt;="&amp;$A284,'Aceite de Oliva'!$B$6:$B$257,"&lt;="&amp;$B284)</f>
        <v>0.45</v>
      </c>
      <c r="QQ284" s="4">
        <f>SUMIFS('Aceite de Oliva'!QQ$6:QQ$257,'Aceite de Oliva'!$A$6:$A$257,"&gt;="&amp;$A284,'Aceite de Oliva'!$B$6:$B$257,"&lt;="&amp;$B284)</f>
        <v>0.43</v>
      </c>
      <c r="QR284" s="4">
        <f>SUMIFS('Aceite de Oliva'!QR$6:QR$257,'Aceite de Oliva'!$A$6:$A$257,"&gt;="&amp;$A284,'Aceite de Oliva'!$B$6:$B$257,"&lt;="&amp;$B284)</f>
        <v>0</v>
      </c>
      <c r="QS284" s="4">
        <f>SUMIFS('Aceite de Oliva'!QS$6:QS$257,'Aceite de Oliva'!$A$6:$A$257,"&gt;="&amp;$A284,'Aceite de Oliva'!$B$6:$B$257,"&lt;="&amp;$B284)</f>
        <v>0.53</v>
      </c>
      <c r="QT284" s="4">
        <f>SUMIFS('Aceite de Oliva'!QT$6:QT$257,'Aceite de Oliva'!$A$6:$A$257,"&gt;="&amp;$A284,'Aceite de Oliva'!$B$6:$B$257,"&lt;="&amp;$B284)</f>
        <v>0.56999999999999995</v>
      </c>
      <c r="QX284" s="4">
        <f>SUMIFS('Aceite de Oliva'!QX$6:QX$257,'Aceite de Oliva'!$A$6:$A$257,"&gt;="&amp;$A284,'Aceite de Oliva'!$B$6:$B$257,"&lt;="&amp;$B284)</f>
        <v>0.86</v>
      </c>
      <c r="QY284" s="4">
        <f>SUMIFS('Aceite de Oliva'!QY$6:QY$257,'Aceite de Oliva'!$A$6:$A$257,"&gt;="&amp;$A284,'Aceite de Oliva'!$B$6:$B$257,"&lt;="&amp;$B284)</f>
        <v>0.77</v>
      </c>
      <c r="QZ284" s="4">
        <f>SUMIFS('Aceite de Oliva'!QZ$6:QZ$257,'Aceite de Oliva'!$A$6:$A$257,"&gt;="&amp;$A284,'Aceite de Oliva'!$B$6:$B$257,"&lt;="&amp;$B284)</f>
        <v>0.86</v>
      </c>
      <c r="RA284" s="4">
        <f>SUMIFS('Aceite de Oliva'!RA$6:RA$257,'Aceite de Oliva'!$A$6:$A$257,"&gt;="&amp;$A284,'Aceite de Oliva'!$B$6:$B$257,"&lt;="&amp;$B284)</f>
        <v>0.28999999999999998</v>
      </c>
      <c r="RE284" s="4">
        <f>SUMIFS('Aceite de Oliva'!RE$6:RE$257,'Aceite de Oliva'!$A$6:$A$257,"&gt;="&amp;$A284,'Aceite de Oliva'!$B$6:$B$257,"&lt;="&amp;$B284)</f>
        <v>0.41</v>
      </c>
      <c r="RF284" s="4">
        <f>SUMIFS('Aceite de Oliva'!RF$6:RF$257,'Aceite de Oliva'!$A$6:$A$257,"&gt;="&amp;$A284,'Aceite de Oliva'!$B$6:$B$257,"&lt;="&amp;$B284)</f>
        <v>0.19</v>
      </c>
      <c r="RG284" s="4">
        <f>SUMIFS('Aceite de Oliva'!RG$6:RG$257,'Aceite de Oliva'!$A$6:$A$257,"&gt;="&amp;$A284,'Aceite de Oliva'!$B$6:$B$257,"&lt;="&amp;$B284)</f>
        <v>0.57999999999999996</v>
      </c>
      <c r="RH284" s="4">
        <f>SUMIFS('Aceite de Oliva'!RH$6:RH$257,'Aceite de Oliva'!$A$6:$A$257,"&gt;="&amp;$A284,'Aceite de Oliva'!$B$6:$B$257,"&lt;="&amp;$B284)</f>
        <v>0</v>
      </c>
      <c r="RL284" s="4">
        <f>SUMIFS('Aceite de Oliva'!RL$6:RL$257,'Aceite de Oliva'!$A$6:$A$257,"&gt;="&amp;$A284,'Aceite de Oliva'!$B$6:$B$257,"&lt;="&amp;$B284)</f>
        <v>1.6400000000000001</v>
      </c>
      <c r="RM284" s="4">
        <f>SUMIFS('Aceite de Oliva'!RM$6:RM$257,'Aceite de Oliva'!$A$6:$A$257,"&gt;="&amp;$A284,'Aceite de Oliva'!$B$6:$B$257,"&lt;="&amp;$B284)</f>
        <v>1.28</v>
      </c>
      <c r="RN284" s="4">
        <f>SUMIFS('Aceite de Oliva'!RN$6:RN$257,'Aceite de Oliva'!$A$6:$A$257,"&gt;="&amp;$A284,'Aceite de Oliva'!$B$6:$B$257,"&lt;="&amp;$B284)</f>
        <v>2.2399999999999998</v>
      </c>
      <c r="RO284" s="4">
        <f>SUMIFS('Aceite de Oliva'!RO$6:RO$257,'Aceite de Oliva'!$A$6:$A$257,"&gt;="&amp;$A284,'Aceite de Oliva'!$B$6:$B$257,"&lt;="&amp;$B284)</f>
        <v>0</v>
      </c>
    </row>
    <row r="285" spans="1:483" x14ac:dyDescent="0.25">
      <c r="A285" s="9">
        <f>'TAM Aceite de Oliva'!B33</f>
        <v>5.4</v>
      </c>
      <c r="B285" s="9">
        <f>'TAM Aceite de Oliva'!C33</f>
        <v>0</v>
      </c>
      <c r="C285" s="9"/>
      <c r="D285" s="4">
        <f>SUMIF('Aceite de Oliva'!$A$6:$A$257,"&gt;="&amp;$A285,'Aceite de Oliva'!D$6:D$257)</f>
        <v>0.98</v>
      </c>
      <c r="E285" s="4">
        <f>SUMIF('Aceite de Oliva'!$A$6:$A$257,"&gt;="&amp;$A285,'Aceite de Oliva'!E$6:E$257)</f>
        <v>2.83</v>
      </c>
      <c r="F285" s="4">
        <f>SUMIF('Aceite de Oliva'!$A$6:$A$257,"&gt;="&amp;$A285,'Aceite de Oliva'!F$6:F$257)</f>
        <v>0.85000000000000009</v>
      </c>
      <c r="G285" s="4">
        <f>SUMIF('Aceite de Oliva'!$A$6:$A$257,"&gt;="&amp;$A285,'Aceite de Oliva'!G$6:G$257)</f>
        <v>0</v>
      </c>
      <c r="H285" s="9"/>
      <c r="I285" s="9"/>
      <c r="J285" s="9"/>
      <c r="K285" s="4">
        <f>SUMIF('Aceite de Oliva'!$A$6:$A$257,"&gt;="&amp;$A285,'Aceite de Oliva'!K$6:K$257)</f>
        <v>0.64</v>
      </c>
      <c r="L285" s="4">
        <f>SUMIF('Aceite de Oliva'!$A$6:$A$257,"&gt;="&amp;$A285,'Aceite de Oliva'!L$6:L$257)</f>
        <v>1.06</v>
      </c>
      <c r="M285" s="4">
        <f>SUMIF('Aceite de Oliva'!$A$6:$A$257,"&gt;="&amp;$A285,'Aceite de Oliva'!M$6:M$257)</f>
        <v>0.39</v>
      </c>
      <c r="N285" s="4">
        <f>SUMIF('Aceite de Oliva'!$A$6:$A$257,"&gt;="&amp;$A285,'Aceite de Oliva'!N$6:N$257)</f>
        <v>0</v>
      </c>
      <c r="O285" s="9"/>
      <c r="P285" s="9"/>
      <c r="Q285" s="9"/>
      <c r="R285" s="4">
        <f>SUMIF('Aceite de Oliva'!$A$6:$A$257,"&gt;="&amp;$A285,'Aceite de Oliva'!R$6:R$257)</f>
        <v>0.81</v>
      </c>
      <c r="S285" s="4">
        <f>SUMIF('Aceite de Oliva'!$A$6:$A$257,"&gt;="&amp;$A285,'Aceite de Oliva'!S$6:S$257)</f>
        <v>1.7400000000000002</v>
      </c>
      <c r="T285" s="4">
        <f>SUMIF('Aceite de Oliva'!$A$6:$A$257,"&gt;="&amp;$A285,'Aceite de Oliva'!T$6:T$257)</f>
        <v>0.49</v>
      </c>
      <c r="U285" s="4">
        <f>SUMIF('Aceite de Oliva'!$A$6:$A$257,"&gt;="&amp;$A285,'Aceite de Oliva'!U$6:U$257)</f>
        <v>0.6</v>
      </c>
      <c r="V285" s="9"/>
      <c r="W285" s="9"/>
      <c r="X285" s="9"/>
      <c r="Y285" s="4">
        <f>SUMIF('Aceite de Oliva'!$A$6:$A$257,"&gt;="&amp;$A285,'Aceite de Oliva'!Y$6:Y$257)</f>
        <v>0.85000000000000009</v>
      </c>
      <c r="Z285" s="4">
        <f>SUMIF('Aceite de Oliva'!$A$6:$A$257,"&gt;="&amp;$A285,'Aceite de Oliva'!Z$6:Z$257)</f>
        <v>0.38</v>
      </c>
      <c r="AA285" s="4">
        <f>SUMIF('Aceite de Oliva'!$A$6:$A$257,"&gt;="&amp;$A285,'Aceite de Oliva'!AA$6:AA$257)</f>
        <v>0.83</v>
      </c>
      <c r="AB285" s="4">
        <f>SUMIF('Aceite de Oliva'!$A$6:$A$257,"&gt;="&amp;$A285,'Aceite de Oliva'!AB$6:AB$257)</f>
        <v>0.18</v>
      </c>
      <c r="AC285" s="9"/>
      <c r="AD285" s="9"/>
      <c r="AE285" s="9"/>
      <c r="AF285" s="4">
        <f>SUMIF('Aceite de Oliva'!$A$6:$A$257,"&gt;="&amp;$A285,'Aceite de Oliva'!AF$6:AF$257)</f>
        <v>1.8599999999999999</v>
      </c>
      <c r="AG285" s="4">
        <f>SUMIF('Aceite de Oliva'!$A$6:$A$257,"&gt;="&amp;$A285,'Aceite de Oliva'!AG$6:AG$257)</f>
        <v>4.01</v>
      </c>
      <c r="AH285" s="4">
        <f>SUMIF('Aceite de Oliva'!$A$6:$A$257,"&gt;="&amp;$A285,'Aceite de Oliva'!AH$6:AH$257)</f>
        <v>0.89000000000000012</v>
      </c>
      <c r="AI285" s="4">
        <f>SUMIF('Aceite de Oliva'!$A$6:$A$257,"&gt;="&amp;$A285,'Aceite de Oliva'!AI$6:AI$257)</f>
        <v>0.36</v>
      </c>
      <c r="AJ285" s="9"/>
      <c r="AK285" s="9"/>
      <c r="AL285" s="9"/>
      <c r="AM285" s="4">
        <f>SUMIF('Aceite de Oliva'!$A$6:$A$257,"&gt;="&amp;$A285,'Aceite de Oliva'!AM$6:AM$257)</f>
        <v>0.89000000000000012</v>
      </c>
      <c r="AN285" s="4">
        <f>SUMIF('Aceite de Oliva'!$A$6:$A$257,"&gt;="&amp;$A285,'Aceite de Oliva'!AN$6:AN$257)</f>
        <v>1.26</v>
      </c>
      <c r="AO285" s="4">
        <f>SUMIF('Aceite de Oliva'!$A$6:$A$257,"&gt;="&amp;$A285,'Aceite de Oliva'!AO$6:AO$257)</f>
        <v>1.34</v>
      </c>
      <c r="AP285" s="4">
        <f>SUMIF('Aceite de Oliva'!$A$6:$A$257,"&gt;="&amp;$A285,'Aceite de Oliva'!AP$6:AP$257)</f>
        <v>0.21</v>
      </c>
      <c r="AQ285" s="9"/>
      <c r="AR285" s="9"/>
      <c r="AT285" s="4">
        <f>SUMIF('Aceite de Oliva'!$A$6:$A$257,"&gt;="&amp;$A285,'Aceite de Oliva'!AT$6:AT$257)</f>
        <v>1.94</v>
      </c>
      <c r="AU285" s="4">
        <f>SUMIF('Aceite de Oliva'!$A$6:$A$257,"&gt;="&amp;$A285,'Aceite de Oliva'!AU$6:AU$257)</f>
        <v>2.16</v>
      </c>
      <c r="AV285" s="4">
        <f>SUMIF('Aceite de Oliva'!$A$6:$A$257,"&gt;="&amp;$A285,'Aceite de Oliva'!AV$6:AV$257)</f>
        <v>1.9300000000000002</v>
      </c>
      <c r="AW285" s="4">
        <f>SUMIF('Aceite de Oliva'!$A$6:$A$257,"&gt;="&amp;$A285,'Aceite de Oliva'!AW$6:AW$257)</f>
        <v>1.06</v>
      </c>
      <c r="BA285" s="4">
        <f>SUMIF('Aceite de Oliva'!$A$6:$A$257,"&gt;="&amp;$A285,'Aceite de Oliva'!BA$6:BA$257)</f>
        <v>1.7000000000000002</v>
      </c>
      <c r="BB285" s="4">
        <f>SUMIF('Aceite de Oliva'!$A$6:$A$257,"&gt;="&amp;$A285,'Aceite de Oliva'!BB$6:BB$257)</f>
        <v>1.73</v>
      </c>
      <c r="BC285" s="4">
        <f>SUMIF('Aceite de Oliva'!$A$6:$A$257,"&gt;="&amp;$A285,'Aceite de Oliva'!BC$6:BC$257)</f>
        <v>1.24</v>
      </c>
      <c r="BD285" s="4">
        <f>SUMIF('Aceite de Oliva'!$A$6:$A$257,"&gt;="&amp;$A285,'Aceite de Oliva'!BD$6:BD$257)</f>
        <v>1.4500000000000002</v>
      </c>
      <c r="BH285" s="4">
        <f>SUMIF('Aceite de Oliva'!$A$6:$A$257,"&gt;="&amp;$A285,'Aceite de Oliva'!BH$6:BH$257)</f>
        <v>1.9400000000000002</v>
      </c>
      <c r="BI285" s="4">
        <f>SUMIF('Aceite de Oliva'!$A$6:$A$257,"&gt;="&amp;$A285,'Aceite de Oliva'!BI$6:BI$257)</f>
        <v>2.15</v>
      </c>
      <c r="BJ285" s="4">
        <f>SUMIF('Aceite de Oliva'!$A$6:$A$257,"&gt;="&amp;$A285,'Aceite de Oliva'!BJ$6:BJ$257)</f>
        <v>1.4700000000000002</v>
      </c>
      <c r="BK285" s="4">
        <f>SUMIF('Aceite de Oliva'!$A$6:$A$257,"&gt;="&amp;$A285,'Aceite de Oliva'!BK$6:BK$257)</f>
        <v>1.1299999999999999</v>
      </c>
      <c r="BO285" s="4">
        <f>SUMIF('Aceite de Oliva'!$A$6:$A$257,"&gt;="&amp;$A285,'Aceite de Oliva'!BO$6:BO$257)</f>
        <v>1.08</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1.57</v>
      </c>
      <c r="CD285" s="4">
        <f>SUMIF('Aceite de Oliva'!$A$6:$A$257,"&gt;="&amp;$A285,'Aceite de Oliva'!CD$6:CD$257)</f>
        <v>0.86</v>
      </c>
      <c r="CE285" s="4">
        <f>SUMIF('Aceite de Oliva'!$A$6:$A$257,"&gt;="&amp;$A285,'Aceite de Oliva'!CE$6:CE$257)</f>
        <v>1.8299999999999998</v>
      </c>
      <c r="CF285" s="4">
        <f>SUMIF('Aceite de Oliva'!$A$6:$A$257,"&gt;="&amp;$A285,'Aceite de Oliva'!CF$6:CF$257)</f>
        <v>0</v>
      </c>
      <c r="CJ285" s="4">
        <f>SUMIF('Aceite de Oliva'!$A$6:$A$257,"&gt;="&amp;$A285,'Aceite de Oliva'!CJ$6:CJ$257)</f>
        <v>2.17</v>
      </c>
      <c r="CK285" s="4">
        <f>SUMIF('Aceite de Oliva'!$A$6:$A$257,"&gt;="&amp;$A285,'Aceite de Oliva'!CK$6:CK$257)</f>
        <v>1.73</v>
      </c>
      <c r="CL285" s="4">
        <f>SUMIF('Aceite de Oliva'!$A$6:$A$257,"&gt;="&amp;$A285,'Aceite de Oliva'!CL$6:CL$257)</f>
        <v>2.9200000000000004</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0.92999999999999994</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0.8</v>
      </c>
      <c r="DM285" s="4">
        <f>SUMIF('Aceite de Oliva'!$A$6:$A$257,"&gt;="&amp;$A285,'Aceite de Oliva'!DM$6:DM$257)</f>
        <v>1.77</v>
      </c>
      <c r="DN285" s="4">
        <f>SUMIF('Aceite de Oliva'!$A$6:$A$257,"&gt;="&amp;$A285,'Aceite de Oliva'!DN$6:DN$257)</f>
        <v>0.43000000000000005</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1.21</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0.71</v>
      </c>
      <c r="FQ285" s="4">
        <f>SUMIF('Aceite de Oliva'!$A$6:$A$257,"&gt;="&amp;$A285,'Aceite de Oliva'!FQ$6:FQ$257)</f>
        <v>1.22</v>
      </c>
      <c r="FR285" s="4">
        <f>SUMIF('Aceite de Oliva'!$A$6:$A$257,"&gt;="&amp;$A285,'Aceite de Oliva'!FR$6:FR$257)</f>
        <v>0.54</v>
      </c>
      <c r="FS285" s="4">
        <f>SUMIF('Aceite de Oliva'!$A$6:$A$257,"&gt;="&amp;$A285,'Aceite de Oliva'!FS$6:FS$257)</f>
        <v>0.94</v>
      </c>
      <c r="FW285" s="4">
        <f>SUMIF('Aceite de Oliva'!$A$6:$A$257,"&gt;="&amp;$A285,'Aceite de Oliva'!FW$6:FW$257)</f>
        <v>1.47</v>
      </c>
      <c r="FX285" s="4">
        <f>SUMIF('Aceite de Oliva'!$A$6:$A$257,"&gt;="&amp;$A285,'Aceite de Oliva'!FX$6:FX$257)</f>
        <v>5.17</v>
      </c>
      <c r="FY285" s="4">
        <f>SUMIF('Aceite de Oliva'!$A$6:$A$257,"&gt;="&amp;$A285,'Aceite de Oliva'!FY$6:FY$257)</f>
        <v>0.49</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0.96999999999999986</v>
      </c>
      <c r="GL285" s="4">
        <f>SUMIF('Aceite de Oliva'!$A$6:$A$257,"&gt;="&amp;$A285,'Aceite de Oliva'!GL$6:GL$257)</f>
        <v>2.64</v>
      </c>
      <c r="GM285" s="4">
        <f>SUMIF('Aceite de Oliva'!$A$6:$A$257,"&gt;="&amp;$A285,'Aceite de Oliva'!GM$6:GM$257)</f>
        <v>0.7400000000000001</v>
      </c>
      <c r="GN285" s="4">
        <f>SUMIF('Aceite de Oliva'!$A$6:$A$257,"&gt;="&amp;$A285,'Aceite de Oliva'!GN$6:GN$257)</f>
        <v>0</v>
      </c>
      <c r="GR285" s="4">
        <f>SUMIF('Aceite de Oliva'!$A$6:$A$257,"&gt;="&amp;$A285,'Aceite de Oliva'!GR$6:GR$257)</f>
        <v>0.9900000000000001</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1.8899999999999997</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0.32</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0.69000000000000006</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0.78</v>
      </c>
      <c r="OG285" s="4">
        <f>SUMIF('Aceite de Oliva'!$A$6:$A$257,"&gt;="&amp;$A285,'Aceite de Oliva'!OG$6:OG$257)</f>
        <v>1.7799999999999998</v>
      </c>
      <c r="OH285" s="4">
        <f>SUMIF('Aceite de Oliva'!$A$6:$A$257,"&gt;="&amp;$A285,'Aceite de Oliva'!OH$6:OH$257)</f>
        <v>0.36</v>
      </c>
      <c r="OI285" s="4">
        <f>SUMIF('Aceite de Oliva'!$A$6:$A$257,"&gt;="&amp;$A285,'Aceite de Oliva'!OI$6:OI$257)</f>
        <v>0</v>
      </c>
      <c r="OM285" s="4">
        <f>SUMIF('Aceite de Oliva'!$A$6:$A$257,"&gt;="&amp;$A285,'Aceite de Oliva'!OM$6:OM$257)</f>
        <v>1.6400000000000001</v>
      </c>
      <c r="ON285" s="4">
        <f>SUMIF('Aceite de Oliva'!$A$6:$A$257,"&gt;="&amp;$A285,'Aceite de Oliva'!ON$6:ON$257)</f>
        <v>2.59</v>
      </c>
      <c r="OO285" s="4">
        <f>SUMIF('Aceite de Oliva'!$A$6:$A$257,"&gt;="&amp;$A285,'Aceite de Oliva'!OO$6:OO$257)</f>
        <v>1.04</v>
      </c>
      <c r="OP285" s="4">
        <f>SUMIF('Aceite de Oliva'!$A$6:$A$257,"&gt;="&amp;$A285,'Aceite de Oliva'!OP$6:OP$257)</f>
        <v>1.32</v>
      </c>
      <c r="OT285" s="4">
        <f>SUMIF('Aceite de Oliva'!$A$6:$A$257,"&gt;="&amp;$A285,'Aceite de Oliva'!OT$6:OT$257)</f>
        <v>4.01</v>
      </c>
      <c r="OU285" s="4">
        <f>SUMIF('Aceite de Oliva'!$A$6:$A$257,"&gt;="&amp;$A285,'Aceite de Oliva'!OU$6:OU$257)</f>
        <v>10.41</v>
      </c>
      <c r="OV285" s="4">
        <f>SUMIF('Aceite de Oliva'!$A$6:$A$257,"&gt;="&amp;$A285,'Aceite de Oliva'!OV$6:OV$257)</f>
        <v>1.7700000000000002</v>
      </c>
      <c r="OW285" s="4">
        <f>SUMIF('Aceite de Oliva'!$A$6:$A$257,"&gt;="&amp;$A285,'Aceite de Oliva'!OW$6:OW$257)</f>
        <v>1.42</v>
      </c>
      <c r="PA285" s="4">
        <f>SUMIF('Aceite de Oliva'!$A$6:$A$257,"&gt;="&amp;$A285,'Aceite de Oliva'!PA$6:PA$257)</f>
        <v>7.24</v>
      </c>
      <c r="PB285" s="4">
        <f>SUMIF('Aceite de Oliva'!$A$6:$A$257,"&gt;="&amp;$A285,'Aceite de Oliva'!PB$6:PB$257)</f>
        <v>19.89</v>
      </c>
      <c r="PC285" s="4">
        <f>SUMIF('Aceite de Oliva'!$A$6:$A$257,"&gt;="&amp;$A285,'Aceite de Oliva'!PC$6:PC$257)</f>
        <v>3.36</v>
      </c>
      <c r="PD285" s="4">
        <f>SUMIF('Aceite de Oliva'!$A$6:$A$257,"&gt;="&amp;$A285,'Aceite de Oliva'!PD$6:PD$257)</f>
        <v>0.6</v>
      </c>
      <c r="PH285" s="4">
        <f>SUMIF('Aceite de Oliva'!$A$6:$A$257,"&gt;="&amp;$A285,'Aceite de Oliva'!PH$6:PH$257)</f>
        <v>5.839999999999999</v>
      </c>
      <c r="PI285" s="4">
        <f>SUMIF('Aceite de Oliva'!$A$6:$A$257,"&gt;="&amp;$A285,'Aceite de Oliva'!PI$6:PI$257)</f>
        <v>14.840000000000002</v>
      </c>
      <c r="PJ285" s="4">
        <f>SUMIF('Aceite de Oliva'!$A$6:$A$257,"&gt;="&amp;$A285,'Aceite de Oliva'!PJ$6:PJ$257)</f>
        <v>2.4099999999999997</v>
      </c>
      <c r="PK285" s="4">
        <f>SUMIF('Aceite de Oliva'!$A$6:$A$257,"&gt;="&amp;$A285,'Aceite de Oliva'!PK$6:PK$257)</f>
        <v>3.79</v>
      </c>
      <c r="PO285" s="4">
        <f>SUMIF('Aceite de Oliva'!$A$6:$A$257,"&gt;="&amp;$A285,'Aceite de Oliva'!PO$6:PO$257)</f>
        <v>5.7000000000000011</v>
      </c>
      <c r="PP285" s="4">
        <f>SUMIF('Aceite de Oliva'!$A$6:$A$257,"&gt;="&amp;$A285,'Aceite de Oliva'!PP$6:PP$257)</f>
        <v>15.670000000000002</v>
      </c>
      <c r="PQ285" s="4">
        <f>SUMIF('Aceite de Oliva'!$A$6:$A$257,"&gt;="&amp;$A285,'Aceite de Oliva'!PQ$6:PQ$257)</f>
        <v>2.27</v>
      </c>
      <c r="PR285" s="4">
        <f>SUMIF('Aceite de Oliva'!$A$6:$A$257,"&gt;="&amp;$A285,'Aceite de Oliva'!PR$6:PR$257)</f>
        <v>1.7200000000000002</v>
      </c>
      <c r="PV285" s="4">
        <f>SUMIF('Aceite de Oliva'!$A$6:$A$257,"&gt;="&amp;$A285,'Aceite de Oliva'!PV$6:PV$257)</f>
        <v>5.6800000000000006</v>
      </c>
      <c r="PW285" s="4">
        <f>SUMIF('Aceite de Oliva'!$A$6:$A$257,"&gt;="&amp;$A285,'Aceite de Oliva'!PW$6:PW$257)</f>
        <v>16.100000000000001</v>
      </c>
      <c r="PX285" s="4">
        <f>SUMIF('Aceite de Oliva'!$A$6:$A$257,"&gt;="&amp;$A285,'Aceite de Oliva'!PX$6:PX$257)</f>
        <v>2.09</v>
      </c>
      <c r="PY285" s="4">
        <f>SUMIF('Aceite de Oliva'!$A$6:$A$257,"&gt;="&amp;$A285,'Aceite de Oliva'!PY$6:PY$257)</f>
        <v>3.6500000000000004</v>
      </c>
      <c r="QC285" s="4">
        <f>SUMIF('Aceite de Oliva'!$A$6:$A$257,"&gt;="&amp;$A285,'Aceite de Oliva'!QC$6:QC$257)</f>
        <v>5.0400000000000009</v>
      </c>
      <c r="QD285" s="4">
        <f>SUMIF('Aceite de Oliva'!$A$6:$A$257,"&gt;="&amp;$A285,'Aceite de Oliva'!QD$6:QD$257)</f>
        <v>16.170000000000002</v>
      </c>
      <c r="QE285" s="4">
        <f>SUMIF('Aceite de Oliva'!$A$6:$A$257,"&gt;="&amp;$A285,'Aceite de Oliva'!QE$6:QE$257)</f>
        <v>1.62</v>
      </c>
      <c r="QF285" s="4">
        <f>SUMIF('Aceite de Oliva'!$A$6:$A$257,"&gt;="&amp;$A285,'Aceite de Oliva'!QF$6:QF$257)</f>
        <v>3.6500000000000004</v>
      </c>
      <c r="QJ285" s="4">
        <f>SUMIF('Aceite de Oliva'!$A$6:$A$257,"&gt;="&amp;$A285,'Aceite de Oliva'!QJ$6:QJ$257)</f>
        <v>9.3099999999999987</v>
      </c>
      <c r="QK285" s="4">
        <f>SUMIF('Aceite de Oliva'!$A$6:$A$257,"&gt;="&amp;$A285,'Aceite de Oliva'!QK$6:QK$257)</f>
        <v>22.030000000000005</v>
      </c>
      <c r="QL285" s="4">
        <f>SUMIF('Aceite de Oliva'!$A$6:$A$257,"&gt;="&amp;$A285,'Aceite de Oliva'!QL$6:QL$257)</f>
        <v>5.08</v>
      </c>
      <c r="QM285" s="4">
        <f>SUMIF('Aceite de Oliva'!$A$6:$A$257,"&gt;="&amp;$A285,'Aceite de Oliva'!QM$6:QM$257)</f>
        <v>5.55</v>
      </c>
      <c r="QQ285" s="4">
        <f>SUMIF('Aceite de Oliva'!$A$6:$A$257,"&gt;="&amp;$A285,'Aceite de Oliva'!QQ$6:QQ$257)</f>
        <v>8.35</v>
      </c>
      <c r="QR285" s="4">
        <f>SUMIF('Aceite de Oliva'!$A$6:$A$257,"&gt;="&amp;$A285,'Aceite de Oliva'!QR$6:QR$257)</f>
        <v>18.86</v>
      </c>
      <c r="QS285" s="4">
        <f>SUMIF('Aceite de Oliva'!$A$6:$A$257,"&gt;="&amp;$A285,'Aceite de Oliva'!QS$6:QS$257)</f>
        <v>4.07</v>
      </c>
      <c r="QT285" s="4">
        <f>SUMIF('Aceite de Oliva'!$A$6:$A$257,"&gt;="&amp;$A285,'Aceite de Oliva'!QT$6:QT$257)</f>
        <v>5.84</v>
      </c>
      <c r="QX285" s="4">
        <f>SUMIF('Aceite de Oliva'!$A$6:$A$257,"&gt;="&amp;$A285,'Aceite de Oliva'!QX$6:QX$257)</f>
        <v>9.3400000000000016</v>
      </c>
      <c r="QY285" s="4">
        <f>SUMIF('Aceite de Oliva'!$A$6:$A$257,"&gt;="&amp;$A285,'Aceite de Oliva'!QY$6:QY$257)</f>
        <v>12.649999999999997</v>
      </c>
      <c r="QZ285" s="4">
        <f>SUMIF('Aceite de Oliva'!$A$6:$A$257,"&gt;="&amp;$A285,'Aceite de Oliva'!QZ$6:QZ$257)</f>
        <v>7.16</v>
      </c>
      <c r="RA285" s="4">
        <f>SUMIF('Aceite de Oliva'!$A$6:$A$257,"&gt;="&amp;$A285,'Aceite de Oliva'!RA$6:RA$257)</f>
        <v>9.6999999999999993</v>
      </c>
      <c r="RE285" s="4">
        <f>SUMIF('Aceite de Oliva'!$A$6:$A$257,"&gt;="&amp;$A285,'Aceite de Oliva'!RE$6:RE$257)</f>
        <v>12.7</v>
      </c>
      <c r="RF285" s="4">
        <f>SUMIF('Aceite de Oliva'!$A$6:$A$257,"&gt;="&amp;$A285,'Aceite de Oliva'!RF$6:RF$257)</f>
        <v>27.81</v>
      </c>
      <c r="RG285" s="4">
        <f>SUMIF('Aceite de Oliva'!$A$6:$A$257,"&gt;="&amp;$A285,'Aceite de Oliva'!RG$6:RG$257)</f>
        <v>8.06</v>
      </c>
      <c r="RH285" s="4">
        <f>SUMIF('Aceite de Oliva'!$A$6:$A$257,"&gt;="&amp;$A285,'Aceite de Oliva'!RH$6:RH$257)</f>
        <v>6.8000000000000007</v>
      </c>
      <c r="RL285" s="4">
        <f>SUMIF('Aceite de Oliva'!$A$6:$A$257,"&gt;="&amp;$A285,'Aceite de Oliva'!RL$6:RL$257)</f>
        <v>16.72</v>
      </c>
      <c r="RM285" s="4">
        <f>SUMIF('Aceite de Oliva'!$A$6:$A$257,"&gt;="&amp;$A285,'Aceite de Oliva'!RM$6:RM$257)</f>
        <v>28.780000000000005</v>
      </c>
      <c r="RN285" s="4">
        <f>SUMIF('Aceite de Oliva'!$A$6:$A$257,"&gt;="&amp;$A285,'Aceite de Oliva'!RN$6:RN$257)</f>
        <v>13.129999999999997</v>
      </c>
      <c r="RO285" s="4">
        <f>SUMIF('Aceite de Oliva'!$A$6:$A$257,"&gt;="&amp;$A285,'Aceite de Oliva'!RO$6:RO$257)</f>
        <v>7.8999999999999995</v>
      </c>
    </row>
    <row r="287" spans="1:483" x14ac:dyDescent="0.25">
      <c r="D287" s="1">
        <f>SUM(D262:D285)</f>
        <v>100.00999999999999</v>
      </c>
      <c r="E287" s="1">
        <f>SUM(E262:E285)</f>
        <v>100.00999999999999</v>
      </c>
      <c r="F287" s="1">
        <f>SUM(F262:F285)</f>
        <v>99.99</v>
      </c>
      <c r="G287" s="1">
        <f>SUM(G262:G285)</f>
        <v>100</v>
      </c>
      <c r="K287" s="1">
        <f>SUM(K262:K285)</f>
        <v>100.02000000000002</v>
      </c>
      <c r="L287" s="1">
        <f>SUM(L262:L285)</f>
        <v>100.03</v>
      </c>
      <c r="M287" s="1">
        <f>SUM(M262:M285)</f>
        <v>100.01000000000002</v>
      </c>
      <c r="N287" s="1">
        <f>SUM(N262:N285)</f>
        <v>99.999999999999986</v>
      </c>
      <c r="R287" s="1">
        <f>SUM(R262:R285)</f>
        <v>100.02</v>
      </c>
      <c r="S287" s="1">
        <f>SUM(S262:S285)</f>
        <v>100.01999999999997</v>
      </c>
      <c r="T287" s="1">
        <f>SUM(T262:T285)</f>
        <v>99.979999999999976</v>
      </c>
      <c r="U287" s="1">
        <f>SUM(U262:U285)</f>
        <v>100</v>
      </c>
      <c r="Y287" s="1">
        <f>SUM(Y262:Y285)</f>
        <v>99.99</v>
      </c>
      <c r="Z287" s="1">
        <f>SUM(Z262:Z285)</f>
        <v>100.02000000000001</v>
      </c>
      <c r="AA287" s="1">
        <f>SUM(AA262:AA285)</f>
        <v>100.02</v>
      </c>
      <c r="AB287" s="1">
        <f>SUM(AB262:AB285)</f>
        <v>99.979999999999976</v>
      </c>
      <c r="AF287" s="1">
        <f>SUM(AF262:AF285)</f>
        <v>99.989999999999981</v>
      </c>
      <c r="AG287" s="1">
        <f>SUM(AG262:AG285)</f>
        <v>99.97999999999999</v>
      </c>
      <c r="AH287" s="1">
        <f>SUM(AH262:AH285)</f>
        <v>100</v>
      </c>
      <c r="AI287" s="1">
        <f>SUM(AI262:AI285)</f>
        <v>100.01</v>
      </c>
      <c r="AM287" s="1">
        <f>SUM(AM262:AM285)</f>
        <v>100.01999999999998</v>
      </c>
      <c r="AN287" s="1">
        <f>SUM(AN262:AN285)</f>
        <v>100</v>
      </c>
      <c r="AO287" s="1">
        <f>SUM(AO262:AO285)</f>
        <v>99.96999999999997</v>
      </c>
      <c r="AP287" s="1">
        <f>SUM(AP262:AP285)</f>
        <v>99.980000000000018</v>
      </c>
      <c r="AT287" s="1">
        <f>SUM(AT262:AT285)</f>
        <v>100</v>
      </c>
      <c r="AU287" s="1">
        <f>SUM(AU262:AU285)</f>
        <v>100.02</v>
      </c>
      <c r="AV287" s="1">
        <f>SUM(AV262:AV285)</f>
        <v>100.00000000000004</v>
      </c>
      <c r="AW287" s="1">
        <f>SUM(AW262:AW285)</f>
        <v>99.999999999999986</v>
      </c>
      <c r="BA287" s="1">
        <f>SUM(BA262:BA285)</f>
        <v>99.97999999999999</v>
      </c>
      <c r="BB287" s="1">
        <f>SUM(BB262:BB285)</f>
        <v>99.98</v>
      </c>
      <c r="BC287" s="1">
        <f>SUM(BC262:BC285)</f>
        <v>99.969999999999985</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99.979999999999976</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100.00999999999995</v>
      </c>
      <c r="DT287" s="1">
        <f>SUM(DT262:DT285)</f>
        <v>100.02</v>
      </c>
      <c r="DU287" s="1">
        <f>SUM(DU262:DU285)</f>
        <v>100.02000000000002</v>
      </c>
      <c r="DV287" s="1">
        <f>SUM(DV262:DV285)</f>
        <v>99.990000000000009</v>
      </c>
      <c r="DZ287" s="1">
        <f>SUM(DZ262:DZ285)</f>
        <v>100.01999999999997</v>
      </c>
      <c r="EA287" s="1">
        <f>SUM(EA262:EA285)</f>
        <v>100.01000000000002</v>
      </c>
      <c r="EB287" s="1">
        <f>SUM(EB262:EB285)</f>
        <v>99.979999999999976</v>
      </c>
      <c r="EC287" s="1">
        <f>SUM(EC262:EC285)</f>
        <v>99.990000000000009</v>
      </c>
      <c r="EG287" s="1">
        <f>SUM(EG262:EG285)</f>
        <v>100.01000000000002</v>
      </c>
      <c r="EH287" s="1">
        <f>SUM(EH262:EH285)</f>
        <v>99.999999999999972</v>
      </c>
      <c r="EI287" s="1">
        <f>SUM(EI262:EI285)</f>
        <v>99.97</v>
      </c>
      <c r="EJ287" s="1">
        <f>SUM(EJ262:EJ285)</f>
        <v>100</v>
      </c>
      <c r="EN287" s="1">
        <f>SUM(EN262:EN285)</f>
        <v>100.04000000000002</v>
      </c>
      <c r="EO287" s="1">
        <f>SUM(EO262:EO285)</f>
        <v>99.99</v>
      </c>
      <c r="EP287" s="1">
        <f>SUM(EP262:EP285)</f>
        <v>100.01000000000003</v>
      </c>
      <c r="EQ287" s="1">
        <f>SUM(EQ262:EQ285)</f>
        <v>100</v>
      </c>
      <c r="EU287" s="1">
        <f>SUM(EU262:EU285)</f>
        <v>100.05</v>
      </c>
      <c r="EV287" s="1">
        <f>SUM(EV262:EV285)</f>
        <v>99.99</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99.970000000000027</v>
      </c>
      <c r="FJ287" s="1">
        <f>SUM(FJ262:FJ285)</f>
        <v>100</v>
      </c>
      <c r="FK287" s="1">
        <f>SUM(FK262:FK285)</f>
        <v>100.02999999999996</v>
      </c>
      <c r="FL287" s="1">
        <f>SUM(FL262:FL285)</f>
        <v>99.98</v>
      </c>
      <c r="FP287" s="1">
        <f>SUM(FP262:FP285)</f>
        <v>99.98</v>
      </c>
      <c r="FQ287" s="1">
        <f>SUM(FQ262:FQ285)</f>
        <v>99.989999999999966</v>
      </c>
      <c r="FR287" s="1">
        <f>SUM(FR262:FR285)</f>
        <v>100.03</v>
      </c>
      <c r="FS287" s="1">
        <f>SUM(FS262:FS285)</f>
        <v>100.01</v>
      </c>
      <c r="FW287" s="1">
        <f>SUM(FW262:FW285)</f>
        <v>100.01</v>
      </c>
      <c r="FX287" s="1">
        <f>SUM(FX262:FX285)</f>
        <v>100</v>
      </c>
      <c r="FY287" s="1">
        <f>SUM(FY262:FY285)</f>
        <v>99.990000000000009</v>
      </c>
      <c r="FZ287" s="1">
        <f>SUM(FZ262:FZ285)</f>
        <v>99.970000000000027</v>
      </c>
      <c r="GD287" s="1">
        <f>SUM(GD262:GD285)</f>
        <v>99.979999999999961</v>
      </c>
      <c r="GE287" s="1">
        <f>SUM(GE262:GE285)</f>
        <v>99.97</v>
      </c>
      <c r="GF287" s="1">
        <f>SUM(GF262:GF285)</f>
        <v>99.970000000000013</v>
      </c>
      <c r="GG287" s="1">
        <f>SUM(GG262:GG285)</f>
        <v>100.00999999999999</v>
      </c>
      <c r="GK287" s="1">
        <f>SUM(GK262:GK285)</f>
        <v>99.979999999999961</v>
      </c>
      <c r="GL287" s="1">
        <f>SUM(GL262:GL285)</f>
        <v>100.02000000000002</v>
      </c>
      <c r="GM287" s="1">
        <f>SUM(GM262:GM285)</f>
        <v>100.02</v>
      </c>
      <c r="GN287" s="1">
        <f>SUM(GN262:GN285)</f>
        <v>99.989999999999981</v>
      </c>
      <c r="GR287" s="1">
        <f>SUM(GR262:GR285)</f>
        <v>99.989999999999966</v>
      </c>
      <c r="GS287" s="1">
        <f>SUM(GS262:GS285)</f>
        <v>100.01000000000002</v>
      </c>
      <c r="GT287" s="1">
        <f>SUM(GT262:GT285)</f>
        <v>99.97</v>
      </c>
      <c r="GU287" s="1">
        <f>SUM(GU262:GU285)</f>
        <v>100.01000000000002</v>
      </c>
      <c r="GY287" s="1">
        <f>SUM(GY262:GY285)</f>
        <v>99.969999999999985</v>
      </c>
      <c r="GZ287" s="1">
        <f>SUM(GZ262:GZ285)</f>
        <v>99.98</v>
      </c>
      <c r="HA287" s="1">
        <f>SUM(HA262:HA285)</f>
        <v>100.01000000000002</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100.00000000000001</v>
      </c>
      <c r="HP287" s="1">
        <f>SUM(HP262:HP285)</f>
        <v>100.00999999999998</v>
      </c>
      <c r="HT287" s="1">
        <f>SUM(HT262:HT285)</f>
        <v>99.979999999999976</v>
      </c>
      <c r="HU287" s="1">
        <f>SUM(HU262:HU285)</f>
        <v>100</v>
      </c>
      <c r="HV287" s="1">
        <f>SUM(HV262:HV285)</f>
        <v>100.02</v>
      </c>
      <c r="HW287" s="1">
        <f>SUM(HW262:HW285)</f>
        <v>99.98</v>
      </c>
      <c r="IA287" s="1">
        <f>SUM(IA262:IA285)</f>
        <v>99.979999999999961</v>
      </c>
      <c r="IB287" s="1">
        <f>SUM(IB262:IB285)</f>
        <v>100.00000000000001</v>
      </c>
      <c r="IC287" s="1">
        <f>SUM(IC262:IC285)</f>
        <v>100.01</v>
      </c>
      <c r="ID287" s="1">
        <f>SUM(ID262:ID285)</f>
        <v>100</v>
      </c>
      <c r="IH287" s="1">
        <f>SUM(IH262:IH285)</f>
        <v>99.999999999999986</v>
      </c>
      <c r="II287" s="1">
        <f>SUM(II262:II285)</f>
        <v>100.01</v>
      </c>
      <c r="IJ287" s="1">
        <f>SUM(IJ262:IJ285)</f>
        <v>100.01000000000003</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100.00999999999999</v>
      </c>
      <c r="IW287" s="1">
        <f>SUM(IW262:IW285)</f>
        <v>100</v>
      </c>
      <c r="IX287" s="1">
        <f>SUM(IX262:IX285)</f>
        <v>100.00000000000003</v>
      </c>
      <c r="IY287" s="1">
        <f>SUM(IY262:IY285)</f>
        <v>100.01</v>
      </c>
      <c r="JC287" s="1">
        <f>SUM(JC262:JC285)</f>
        <v>100.01999999999997</v>
      </c>
      <c r="JD287" s="1">
        <f>SUM(JD262:JD285)</f>
        <v>100.02</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v>
      </c>
      <c r="JR287" s="1">
        <f>SUM(JR262:JR285)</f>
        <v>100.00999999999999</v>
      </c>
      <c r="JS287" s="1">
        <f>SUM(JS262:JS285)</f>
        <v>100.02999999999997</v>
      </c>
      <c r="JT287" s="1">
        <f>SUM(JT262:JT285)</f>
        <v>99.999999999999986</v>
      </c>
      <c r="JX287" s="1">
        <f>SUM(JX262:JX285)</f>
        <v>99.99</v>
      </c>
      <c r="JY287" s="1">
        <f>SUM(JY262:JY285)</f>
        <v>100.02999999999999</v>
      </c>
      <c r="JZ287" s="1">
        <f>SUM(JZ262:JZ285)</f>
        <v>100</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99.98</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100.04000000000002</v>
      </c>
      <c r="LB287" s="32">
        <f>SUM(LB262:LB285)</f>
        <v>100.02000000000001</v>
      </c>
      <c r="LC287" s="32">
        <f>SUM(LC262:LC285)</f>
        <v>99.999999999999986</v>
      </c>
      <c r="LG287" s="32">
        <f>SUM(LG262:LG285)</f>
        <v>100.00999999999999</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99.97999999999999</v>
      </c>
      <c r="LX287" s="32">
        <f>SUM(LX262:LX285)</f>
        <v>99.990000000000009</v>
      </c>
      <c r="MB287" s="32">
        <f>SUM(MB262:MB285)</f>
        <v>99.990000000000009</v>
      </c>
      <c r="MC287" s="32">
        <f>SUM(MC262:MC285)</f>
        <v>100.01000000000002</v>
      </c>
      <c r="MD287" s="32">
        <f>SUM(MD262:MD285)</f>
        <v>99.980000000000018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100.01000000000002</v>
      </c>
      <c r="ND287" s="32">
        <f>SUM(ND262:ND285)</f>
        <v>100.02000000000002</v>
      </c>
      <c r="NE287" s="32">
        <f>SUM(NE262:NE285)</f>
        <v>100.00000000000001</v>
      </c>
      <c r="NF287" s="32">
        <f>SUM(NF262:NF285)</f>
        <v>100.00999999999999</v>
      </c>
      <c r="NG287" s="32">
        <f>SUM(NG262:NG285)</f>
        <v>100.01000000000005</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100.00000000000001</v>
      </c>
      <c r="OW287" s="32">
        <f>SUM(OW262:OW285)</f>
        <v>99.990000000000009</v>
      </c>
      <c r="PA287" s="32">
        <f>SUM(PA262:PA285)</f>
        <v>99.989999999999966</v>
      </c>
      <c r="PB287" s="32">
        <f>SUM(PB262:PB285)</f>
        <v>100</v>
      </c>
      <c r="PC287" s="32">
        <f>SUM(PC262:PC285)</f>
        <v>99.95999999999998</v>
      </c>
      <c r="PD287" s="32">
        <f>SUM(PD262:PD285)</f>
        <v>100</v>
      </c>
      <c r="PH287" s="32">
        <f>SUM(PH262:PH285)</f>
        <v>100.03</v>
      </c>
      <c r="PI287" s="32">
        <f>SUM(PI262:PI285)</f>
        <v>100.03</v>
      </c>
      <c r="PJ287" s="32">
        <f>SUM(PJ262:PJ285)</f>
        <v>99.960000000000008</v>
      </c>
      <c r="PK287" s="32">
        <f>SUM(PK262:PK285)</f>
        <v>99.98</v>
      </c>
      <c r="PO287" s="32">
        <f>SUM(PO262:PO285)</f>
        <v>100</v>
      </c>
      <c r="PP287" s="32">
        <f>SUM(PP262:PP285)</f>
        <v>99.97</v>
      </c>
      <c r="PQ287" s="32">
        <f>SUM(PQ262:PQ285)</f>
        <v>99.97</v>
      </c>
      <c r="PR287" s="32">
        <f>SUM(PR262:PR285)</f>
        <v>100.01</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v>
      </c>
      <c r="QJ287" s="32">
        <f>SUM(QJ262:QJ285)</f>
        <v>100.01999999999998</v>
      </c>
      <c r="QK287" s="32">
        <f>SUM(QK262:QK285)</f>
        <v>99.990000000000023</v>
      </c>
      <c r="QL287" s="32">
        <f>SUM(QL262:QL285)</f>
        <v>99.980000000000018</v>
      </c>
      <c r="QM287" s="32">
        <f>SUM(QM262:QM285)</f>
        <v>100.01000000000002</v>
      </c>
      <c r="QQ287" s="32">
        <f>SUM(QQ262:QQ285)</f>
        <v>100.01</v>
      </c>
      <c r="QR287" s="32">
        <f>SUM(QR262:QR285)</f>
        <v>99.980000000000018</v>
      </c>
      <c r="QS287" s="32">
        <f>SUM(QS262:QS285)</f>
        <v>100</v>
      </c>
      <c r="QT287" s="32">
        <f>SUM(QT262:QT285)</f>
        <v>99.999999999999986</v>
      </c>
      <c r="QX287" s="32">
        <f>SUM(QX262:QX285)</f>
        <v>100.03</v>
      </c>
      <c r="QY287" s="32">
        <f>SUM(QY262:QY285)</f>
        <v>99.99</v>
      </c>
      <c r="QZ287" s="32">
        <f>SUM(QZ262:QZ285)</f>
        <v>100.01</v>
      </c>
      <c r="RA287" s="32">
        <f>SUM(RA262:RA285)</f>
        <v>100.00000000000001</v>
      </c>
      <c r="RE287" s="32">
        <f>SUM(RE262:RE285)</f>
        <v>100.01</v>
      </c>
      <c r="RF287" s="32">
        <f>SUM(RF262:RF285)</f>
        <v>99.98</v>
      </c>
      <c r="RG287" s="32">
        <f>SUM(RG262:RG285)</f>
        <v>99.989999999999981</v>
      </c>
      <c r="RH287" s="32">
        <f>SUM(RH262:RH285)</f>
        <v>100.03</v>
      </c>
      <c r="RL287" s="32">
        <f>SUM(RL262:RL285)</f>
        <v>100.01</v>
      </c>
      <c r="RM287" s="32">
        <f>SUM(RM262:RM285)</f>
        <v>100.01</v>
      </c>
      <c r="RN287" s="32">
        <f>SUM(RN262:RN285)</f>
        <v>100.01000000000002</v>
      </c>
      <c r="RO287" s="32">
        <f>SUM(RO262:RO285)</f>
        <v>100</v>
      </c>
    </row>
  </sheetData>
  <mergeCells count="1">
    <mergeCell ref="A260:B260"/>
  </mergeCells>
  <conditionalFormatting sqref="BA287:BD287">
    <cfRule type="cellIs" dxfId="618" priority="226" operator="greaterThan">
      <formula>100.1</formula>
    </cfRule>
    <cfRule type="cellIs" dxfId="617" priority="227" operator="greaterThan">
      <formula>99.8</formula>
    </cfRule>
    <cfRule type="cellIs" dxfId="616" priority="228" operator="lessThan">
      <formula>99.8</formula>
    </cfRule>
  </conditionalFormatting>
  <conditionalFormatting sqref="BH287:BK287">
    <cfRule type="cellIs" dxfId="615" priority="223" operator="greaterThan">
      <formula>100.1</formula>
    </cfRule>
    <cfRule type="cellIs" dxfId="614" priority="224" operator="greaterThan">
      <formula>99.8</formula>
    </cfRule>
    <cfRule type="cellIs" dxfId="613" priority="225" operator="lessThan">
      <formula>99.8</formula>
    </cfRule>
  </conditionalFormatting>
  <conditionalFormatting sqref="BO287:BR287">
    <cfRule type="cellIs" dxfId="612" priority="220" operator="greaterThan">
      <formula>100.1</formula>
    </cfRule>
    <cfRule type="cellIs" dxfId="611" priority="221" operator="greaterThan">
      <formula>99.8</formula>
    </cfRule>
    <cfRule type="cellIs" dxfId="610" priority="222" operator="lessThan">
      <formula>99.8</formula>
    </cfRule>
  </conditionalFormatting>
  <conditionalFormatting sqref="BV287:BY287">
    <cfRule type="cellIs" dxfId="609" priority="217" operator="greaterThan">
      <formula>100.1</formula>
    </cfRule>
    <cfRule type="cellIs" dxfId="608" priority="218" operator="greaterThan">
      <formula>99.8</formula>
    </cfRule>
    <cfRule type="cellIs" dxfId="607" priority="219" operator="lessThan">
      <formula>99.8</formula>
    </cfRule>
  </conditionalFormatting>
  <conditionalFormatting sqref="AT287:AW287">
    <cfRule type="cellIs" dxfId="606" priority="214" operator="greaterThan">
      <formula>100.1</formula>
    </cfRule>
    <cfRule type="cellIs" dxfId="605" priority="215" operator="greaterThan">
      <formula>99.8</formula>
    </cfRule>
    <cfRule type="cellIs" dxfId="604" priority="216" operator="lessThan">
      <formula>99.8</formula>
    </cfRule>
  </conditionalFormatting>
  <conditionalFormatting sqref="AM287:AP287">
    <cfRule type="cellIs" dxfId="603" priority="211" operator="greaterThan">
      <formula>100.1</formula>
    </cfRule>
    <cfRule type="cellIs" dxfId="602" priority="212" operator="greaterThan">
      <formula>99.8</formula>
    </cfRule>
    <cfRule type="cellIs" dxfId="601" priority="213" operator="lessThan">
      <formula>99.8</formula>
    </cfRule>
  </conditionalFormatting>
  <conditionalFormatting sqref="AF287:AI287">
    <cfRule type="cellIs" dxfId="600" priority="208" operator="greaterThan">
      <formula>100.1</formula>
    </cfRule>
    <cfRule type="cellIs" dxfId="599" priority="209" operator="greaterThan">
      <formula>99.8</formula>
    </cfRule>
    <cfRule type="cellIs" dxfId="598" priority="210" operator="lessThan">
      <formula>99.8</formula>
    </cfRule>
  </conditionalFormatting>
  <conditionalFormatting sqref="Y287:AB287">
    <cfRule type="cellIs" dxfId="597" priority="205" operator="greaterThan">
      <formula>100.1</formula>
    </cfRule>
    <cfRule type="cellIs" dxfId="596" priority="206" operator="greaterThan">
      <formula>99.8</formula>
    </cfRule>
    <cfRule type="cellIs" dxfId="595" priority="207" operator="lessThan">
      <formula>99.8</formula>
    </cfRule>
  </conditionalFormatting>
  <conditionalFormatting sqref="R287:U287">
    <cfRule type="cellIs" dxfId="594" priority="202" operator="greaterThan">
      <formula>100.1</formula>
    </cfRule>
    <cfRule type="cellIs" dxfId="593" priority="203" operator="greaterThan">
      <formula>99.8</formula>
    </cfRule>
    <cfRule type="cellIs" dxfId="592" priority="204" operator="lessThan">
      <formula>99.8</formula>
    </cfRule>
  </conditionalFormatting>
  <conditionalFormatting sqref="K287:N287">
    <cfRule type="cellIs" dxfId="591" priority="199" operator="greaterThan">
      <formula>100.1</formula>
    </cfRule>
    <cfRule type="cellIs" dxfId="590" priority="200" operator="greaterThan">
      <formula>99.8</formula>
    </cfRule>
    <cfRule type="cellIs" dxfId="589" priority="201" operator="lessThan">
      <formula>99.8</formula>
    </cfRule>
  </conditionalFormatting>
  <conditionalFormatting sqref="D287:G287">
    <cfRule type="cellIs" dxfId="588" priority="196" operator="greaterThan">
      <formula>100.1</formula>
    </cfRule>
    <cfRule type="cellIs" dxfId="587" priority="197" operator="greaterThan">
      <formula>99.8</formula>
    </cfRule>
    <cfRule type="cellIs" dxfId="586" priority="198" operator="lessThan">
      <formula>99.8</formula>
    </cfRule>
  </conditionalFormatting>
  <conditionalFormatting sqref="CC287:CF287">
    <cfRule type="cellIs" dxfId="585" priority="193" operator="greaterThan">
      <formula>100.1</formula>
    </cfRule>
    <cfRule type="cellIs" dxfId="584" priority="194" operator="greaterThan">
      <formula>99.8</formula>
    </cfRule>
    <cfRule type="cellIs" dxfId="583" priority="195" operator="lessThan">
      <formula>99.8</formula>
    </cfRule>
  </conditionalFormatting>
  <conditionalFormatting sqref="CJ287:CM287">
    <cfRule type="cellIs" dxfId="582" priority="190" operator="greaterThan">
      <formula>100.1</formula>
    </cfRule>
    <cfRule type="cellIs" dxfId="581" priority="191" operator="greaterThan">
      <formula>99.8</formula>
    </cfRule>
    <cfRule type="cellIs" dxfId="580" priority="192" operator="lessThan">
      <formula>99.8</formula>
    </cfRule>
  </conditionalFormatting>
  <conditionalFormatting sqref="CQ287:CT287">
    <cfRule type="cellIs" dxfId="579" priority="187" operator="greaterThan">
      <formula>100.1</formula>
    </cfRule>
    <cfRule type="cellIs" dxfId="578" priority="188" operator="greaterThan">
      <formula>99.8</formula>
    </cfRule>
    <cfRule type="cellIs" dxfId="577" priority="189" operator="lessThan">
      <formula>99.8</formula>
    </cfRule>
  </conditionalFormatting>
  <conditionalFormatting sqref="CX287:DA287">
    <cfRule type="cellIs" dxfId="576" priority="184" operator="greaterThan">
      <formula>100.1</formula>
    </cfRule>
    <cfRule type="cellIs" dxfId="575" priority="185" operator="greaterThan">
      <formula>99.8</formula>
    </cfRule>
    <cfRule type="cellIs" dxfId="574" priority="186" operator="lessThan">
      <formula>99.8</formula>
    </cfRule>
  </conditionalFormatting>
  <conditionalFormatting sqref="DE287:DH287">
    <cfRule type="cellIs" dxfId="573" priority="181" operator="greaterThan">
      <formula>100.1</formula>
    </cfRule>
    <cfRule type="cellIs" dxfId="572" priority="182" operator="greaterThan">
      <formula>99.8</formula>
    </cfRule>
    <cfRule type="cellIs" dxfId="571" priority="183" operator="lessThan">
      <formula>99.8</formula>
    </cfRule>
  </conditionalFormatting>
  <conditionalFormatting sqref="DL287:DO287">
    <cfRule type="cellIs" dxfId="570" priority="178" operator="greaterThan">
      <formula>100.1</formula>
    </cfRule>
    <cfRule type="cellIs" dxfId="569" priority="179" operator="greaterThan">
      <formula>99.8</formula>
    </cfRule>
    <cfRule type="cellIs" dxfId="568" priority="180" operator="lessThan">
      <formula>99.8</formula>
    </cfRule>
  </conditionalFormatting>
  <conditionalFormatting sqref="DS287:DV287">
    <cfRule type="cellIs" dxfId="567" priority="175" operator="greaterThan">
      <formula>100.1</formula>
    </cfRule>
    <cfRule type="cellIs" dxfId="566" priority="176" operator="greaterThan">
      <formula>99.8</formula>
    </cfRule>
    <cfRule type="cellIs" dxfId="565" priority="177" operator="lessThan">
      <formula>99.8</formula>
    </cfRule>
  </conditionalFormatting>
  <conditionalFormatting sqref="DZ287:EC287">
    <cfRule type="cellIs" dxfId="564" priority="172" operator="greaterThan">
      <formula>100.1</formula>
    </cfRule>
    <cfRule type="cellIs" dxfId="563" priority="173" operator="greaterThan">
      <formula>99.8</formula>
    </cfRule>
    <cfRule type="cellIs" dxfId="562" priority="174" operator="lessThan">
      <formula>99.8</formula>
    </cfRule>
  </conditionalFormatting>
  <conditionalFormatting sqref="EG287:EJ287">
    <cfRule type="cellIs" dxfId="561" priority="169" operator="greaterThan">
      <formula>100.1</formula>
    </cfRule>
    <cfRule type="cellIs" dxfId="560" priority="170" operator="greaterThan">
      <formula>99.8</formula>
    </cfRule>
    <cfRule type="cellIs" dxfId="559" priority="171" operator="lessThan">
      <formula>99.8</formula>
    </cfRule>
  </conditionalFormatting>
  <conditionalFormatting sqref="EN287:EQ287">
    <cfRule type="cellIs" dxfId="558" priority="166" operator="greaterThan">
      <formula>100.1</formula>
    </cfRule>
    <cfRule type="cellIs" dxfId="557" priority="167" operator="greaterThan">
      <formula>99.8</formula>
    </cfRule>
    <cfRule type="cellIs" dxfId="556" priority="168" operator="lessThan">
      <formula>99.8</formula>
    </cfRule>
  </conditionalFormatting>
  <conditionalFormatting sqref="EU287:EX287">
    <cfRule type="cellIs" dxfId="555" priority="163" operator="greaterThan">
      <formula>100.1</formula>
    </cfRule>
    <cfRule type="cellIs" dxfId="554" priority="164" operator="greaterThan">
      <formula>99.8</formula>
    </cfRule>
    <cfRule type="cellIs" dxfId="553" priority="165" operator="lessThan">
      <formula>99.8</formula>
    </cfRule>
  </conditionalFormatting>
  <conditionalFormatting sqref="FB287:FE287">
    <cfRule type="cellIs" dxfId="552" priority="157" operator="greaterThan">
      <formula>100.1</formula>
    </cfRule>
    <cfRule type="cellIs" dxfId="551" priority="158" operator="greaterThan">
      <formula>99.8</formula>
    </cfRule>
    <cfRule type="cellIs" dxfId="550" priority="159" operator="lessThan">
      <formula>99.8</formula>
    </cfRule>
  </conditionalFormatting>
  <conditionalFormatting sqref="FI287:FL287">
    <cfRule type="cellIs" dxfId="549" priority="154" operator="greaterThan">
      <formula>100.1</formula>
    </cfRule>
    <cfRule type="cellIs" dxfId="548" priority="155" operator="greaterThan">
      <formula>99.8</formula>
    </cfRule>
    <cfRule type="cellIs" dxfId="547" priority="156" operator="lessThan">
      <formula>99.8</formula>
    </cfRule>
  </conditionalFormatting>
  <conditionalFormatting sqref="FP287:FS287">
    <cfRule type="cellIs" dxfId="546" priority="151" operator="greaterThan">
      <formula>100.1</formula>
    </cfRule>
    <cfRule type="cellIs" dxfId="545" priority="152" operator="greaterThan">
      <formula>99.8</formula>
    </cfRule>
    <cfRule type="cellIs" dxfId="544" priority="153" operator="lessThan">
      <formula>99.8</formula>
    </cfRule>
  </conditionalFormatting>
  <conditionalFormatting sqref="FW287:FZ287">
    <cfRule type="cellIs" dxfId="543" priority="148" operator="greaterThan">
      <formula>100.1</formula>
    </cfRule>
    <cfRule type="cellIs" dxfId="542" priority="149" operator="greaterThan">
      <formula>99.8</formula>
    </cfRule>
    <cfRule type="cellIs" dxfId="541" priority="150" operator="lessThan">
      <formula>99.8</formula>
    </cfRule>
  </conditionalFormatting>
  <conditionalFormatting sqref="GD287:GG287">
    <cfRule type="cellIs" dxfId="540" priority="145" operator="greaterThan">
      <formula>100.1</formula>
    </cfRule>
    <cfRule type="cellIs" dxfId="539" priority="146" operator="greaterThan">
      <formula>99.8</formula>
    </cfRule>
    <cfRule type="cellIs" dxfId="538" priority="147" operator="lessThan">
      <formula>99.8</formula>
    </cfRule>
  </conditionalFormatting>
  <conditionalFormatting sqref="GK287:GN287">
    <cfRule type="cellIs" dxfId="537" priority="136" operator="greaterThan">
      <formula>100.1</formula>
    </cfRule>
    <cfRule type="cellIs" dxfId="536" priority="137" operator="greaterThan">
      <formula>99.8</formula>
    </cfRule>
    <cfRule type="cellIs" dxfId="535" priority="138" operator="lessThan">
      <formula>99.8</formula>
    </cfRule>
  </conditionalFormatting>
  <conditionalFormatting sqref="GR287:GU287">
    <cfRule type="cellIs" dxfId="534" priority="133" operator="greaterThan">
      <formula>100.1</formula>
    </cfRule>
    <cfRule type="cellIs" dxfId="533" priority="134" operator="greaterThan">
      <formula>99.8</formula>
    </cfRule>
    <cfRule type="cellIs" dxfId="532" priority="135" operator="lessThan">
      <formula>99.8</formula>
    </cfRule>
  </conditionalFormatting>
  <conditionalFormatting sqref="GY287:HB287">
    <cfRule type="cellIs" dxfId="531" priority="130" operator="greaterThan">
      <formula>100.1</formula>
    </cfRule>
    <cfRule type="cellIs" dxfId="530" priority="131" operator="greaterThan">
      <formula>99.8</formula>
    </cfRule>
    <cfRule type="cellIs" dxfId="529" priority="132" operator="lessThan">
      <formula>99.8</formula>
    </cfRule>
  </conditionalFormatting>
  <conditionalFormatting sqref="HF287:HI287">
    <cfRule type="cellIs" dxfId="528" priority="127" operator="greaterThan">
      <formula>100.1</formula>
    </cfRule>
    <cfRule type="cellIs" dxfId="527" priority="128" operator="greaterThan">
      <formula>99.8</formula>
    </cfRule>
    <cfRule type="cellIs" dxfId="526" priority="129" operator="lessThan">
      <formula>99.8</formula>
    </cfRule>
  </conditionalFormatting>
  <conditionalFormatting sqref="HM287:HP287">
    <cfRule type="cellIs" dxfId="525" priority="124" operator="greaterThan">
      <formula>100.1</formula>
    </cfRule>
    <cfRule type="cellIs" dxfId="524" priority="125" operator="greaterThan">
      <formula>99.8</formula>
    </cfRule>
    <cfRule type="cellIs" dxfId="523" priority="126" operator="lessThan">
      <formula>99.8</formula>
    </cfRule>
  </conditionalFormatting>
  <conditionalFormatting sqref="HT287:HW287">
    <cfRule type="cellIs" dxfId="522" priority="121" operator="greaterThan">
      <formula>100.1</formula>
    </cfRule>
    <cfRule type="cellIs" dxfId="521" priority="122" operator="greaterThan">
      <formula>99.8</formula>
    </cfRule>
    <cfRule type="cellIs" dxfId="520" priority="123" operator="lessThan">
      <formula>99.8</formula>
    </cfRule>
  </conditionalFormatting>
  <conditionalFormatting sqref="IA287:ID287">
    <cfRule type="cellIs" dxfId="519" priority="118" operator="greaterThan">
      <formula>100.1</formula>
    </cfRule>
    <cfRule type="cellIs" dxfId="518" priority="119" operator="greaterThan">
      <formula>99.8</formula>
    </cfRule>
    <cfRule type="cellIs" dxfId="517" priority="120" operator="lessThan">
      <formula>99.8</formula>
    </cfRule>
  </conditionalFormatting>
  <conditionalFormatting sqref="IH287:IK287">
    <cfRule type="cellIs" dxfId="516" priority="115" operator="greaterThan">
      <formula>100.1</formula>
    </cfRule>
    <cfRule type="cellIs" dxfId="515" priority="116" operator="greaterThan">
      <formula>99.8</formula>
    </cfRule>
    <cfRule type="cellIs" dxfId="514" priority="117" operator="lessThan">
      <formula>99.8</formula>
    </cfRule>
  </conditionalFormatting>
  <conditionalFormatting sqref="IO287:IR287">
    <cfRule type="cellIs" dxfId="513" priority="112" operator="greaterThan">
      <formula>100.1</formula>
    </cfRule>
    <cfRule type="cellIs" dxfId="512" priority="113" operator="greaterThan">
      <formula>99.8</formula>
    </cfRule>
    <cfRule type="cellIs" dxfId="511" priority="114" operator="lessThan">
      <formula>99.8</formula>
    </cfRule>
  </conditionalFormatting>
  <conditionalFormatting sqref="IV287:IY287">
    <cfRule type="cellIs" dxfId="510" priority="106" operator="greaterThan">
      <formula>100.1</formula>
    </cfRule>
    <cfRule type="cellIs" dxfId="509" priority="107" operator="greaterThan">
      <formula>99.8</formula>
    </cfRule>
    <cfRule type="cellIs" dxfId="508" priority="108" operator="lessThan">
      <formula>99.8</formula>
    </cfRule>
  </conditionalFormatting>
  <conditionalFormatting sqref="JC287:JF287">
    <cfRule type="cellIs" dxfId="507" priority="103" operator="greaterThan">
      <formula>100.1</formula>
    </cfRule>
    <cfRule type="cellIs" dxfId="506" priority="104" operator="greaterThan">
      <formula>99.8</formula>
    </cfRule>
    <cfRule type="cellIs" dxfId="505" priority="105" operator="lessThan">
      <formula>99.8</formula>
    </cfRule>
  </conditionalFormatting>
  <conditionalFormatting sqref="JJ287:JM287">
    <cfRule type="cellIs" dxfId="504" priority="100" operator="greaterThan">
      <formula>100.1</formula>
    </cfRule>
    <cfRule type="cellIs" dxfId="503" priority="101" operator="greaterThan">
      <formula>99.8</formula>
    </cfRule>
    <cfRule type="cellIs" dxfId="502" priority="102" operator="lessThan">
      <formula>99.8</formula>
    </cfRule>
  </conditionalFormatting>
  <conditionalFormatting sqref="JQ287:JT287">
    <cfRule type="cellIs" dxfId="501" priority="97" operator="greaterThan">
      <formula>100.1</formula>
    </cfRule>
    <cfRule type="cellIs" dxfId="500" priority="98" operator="greaterThan">
      <formula>99.8</formula>
    </cfRule>
    <cfRule type="cellIs" dxfId="499" priority="99" operator="lessThan">
      <formula>99.8</formula>
    </cfRule>
  </conditionalFormatting>
  <conditionalFormatting sqref="JX287:KA287">
    <cfRule type="cellIs" dxfId="498" priority="94" operator="greaterThan">
      <formula>100.1</formula>
    </cfRule>
    <cfRule type="cellIs" dxfId="497" priority="95" operator="greaterThan">
      <formula>99.8</formula>
    </cfRule>
    <cfRule type="cellIs" dxfId="496" priority="96" operator="lessThan">
      <formula>99.8</formula>
    </cfRule>
  </conditionalFormatting>
  <conditionalFormatting sqref="KE287:KH287">
    <cfRule type="cellIs" dxfId="495" priority="91" operator="greaterThan">
      <formula>100.1</formula>
    </cfRule>
    <cfRule type="cellIs" dxfId="494" priority="92" operator="greaterThan">
      <formula>99.8</formula>
    </cfRule>
    <cfRule type="cellIs" dxfId="493" priority="93" operator="lessThan">
      <formula>99.8</formula>
    </cfRule>
  </conditionalFormatting>
  <conditionalFormatting sqref="KL287:KO287">
    <cfRule type="cellIs" dxfId="492" priority="88" operator="greaterThan">
      <formula>100.1</formula>
    </cfRule>
    <cfRule type="cellIs" dxfId="491" priority="89" operator="greaterThan">
      <formula>99.8</formula>
    </cfRule>
    <cfRule type="cellIs" dxfId="490" priority="90" operator="lessThan">
      <formula>99.8</formula>
    </cfRule>
  </conditionalFormatting>
  <conditionalFormatting sqref="KS287:KV287">
    <cfRule type="cellIs" dxfId="489" priority="85" operator="greaterThan">
      <formula>100.1</formula>
    </cfRule>
    <cfRule type="cellIs" dxfId="488" priority="86" operator="greaterThan">
      <formula>99.8</formula>
    </cfRule>
    <cfRule type="cellIs" dxfId="487" priority="87" operator="lessThan">
      <formula>99.8</formula>
    </cfRule>
  </conditionalFormatting>
  <conditionalFormatting sqref="KZ287:LC287">
    <cfRule type="cellIs" dxfId="486" priority="82" operator="greaterThan">
      <formula>100.1</formula>
    </cfRule>
    <cfRule type="cellIs" dxfId="485" priority="83" operator="greaterThan">
      <formula>99.8</formula>
    </cfRule>
    <cfRule type="cellIs" dxfId="484" priority="84" operator="lessThan">
      <formula>99.8</formula>
    </cfRule>
  </conditionalFormatting>
  <conditionalFormatting sqref="LG287:LJ287">
    <cfRule type="cellIs" dxfId="483" priority="79" operator="greaterThan">
      <formula>100.1</formula>
    </cfRule>
    <cfRule type="cellIs" dxfId="482" priority="80" operator="greaterThan">
      <formula>99.8</formula>
    </cfRule>
    <cfRule type="cellIs" dxfId="481" priority="81" operator="lessThan">
      <formula>99.8</formula>
    </cfRule>
  </conditionalFormatting>
  <conditionalFormatting sqref="LN287:LQ287">
    <cfRule type="cellIs" dxfId="480" priority="76" operator="greaterThan">
      <formula>100.1</formula>
    </cfRule>
    <cfRule type="cellIs" dxfId="479" priority="77" operator="greaterThan">
      <formula>99.8</formula>
    </cfRule>
    <cfRule type="cellIs" dxfId="478" priority="78" operator="lessThan">
      <formula>99.8</formula>
    </cfRule>
  </conditionalFormatting>
  <conditionalFormatting sqref="LU287:LX287">
    <cfRule type="cellIs" dxfId="477" priority="73" operator="greaterThan">
      <formula>100.1</formula>
    </cfRule>
    <cfRule type="cellIs" dxfId="476" priority="74" operator="greaterThan">
      <formula>99.8</formula>
    </cfRule>
    <cfRule type="cellIs" dxfId="475" priority="75" operator="lessThan">
      <formula>99.8</formula>
    </cfRule>
  </conditionalFormatting>
  <conditionalFormatting sqref="MB287:ME287">
    <cfRule type="cellIs" dxfId="474" priority="70" operator="greaterThan">
      <formula>100.1</formula>
    </cfRule>
    <cfRule type="cellIs" dxfId="473" priority="71" operator="greaterThan">
      <formula>99.8</formula>
    </cfRule>
    <cfRule type="cellIs" dxfId="472" priority="72" operator="lessThan">
      <formula>99.8</formula>
    </cfRule>
  </conditionalFormatting>
  <conditionalFormatting sqref="MI287:ML287">
    <cfRule type="cellIs" dxfId="471" priority="67" operator="greaterThan">
      <formula>100.1</formula>
    </cfRule>
    <cfRule type="cellIs" dxfId="470" priority="68" operator="greaterThan">
      <formula>99.8</formula>
    </cfRule>
    <cfRule type="cellIs" dxfId="469" priority="69" operator="lessThan">
      <formula>99.8</formula>
    </cfRule>
  </conditionalFormatting>
  <conditionalFormatting sqref="MP287:MS287">
    <cfRule type="cellIs" dxfId="468" priority="64" operator="greaterThan">
      <formula>100.1</formula>
    </cfRule>
    <cfRule type="cellIs" dxfId="467" priority="65" operator="greaterThan">
      <formula>99.8</formula>
    </cfRule>
    <cfRule type="cellIs" dxfId="466" priority="66" operator="lessThan">
      <formula>99.8</formula>
    </cfRule>
  </conditionalFormatting>
  <conditionalFormatting sqref="MW287:MZ287">
    <cfRule type="cellIs" dxfId="465" priority="61" operator="greaterThan">
      <formula>100.1</formula>
    </cfRule>
    <cfRule type="cellIs" dxfId="464" priority="62" operator="greaterThan">
      <formula>99.8</formula>
    </cfRule>
    <cfRule type="cellIs" dxfId="463" priority="63" operator="lessThan">
      <formula>99.8</formula>
    </cfRule>
  </conditionalFormatting>
  <conditionalFormatting sqref="ND287:NG287">
    <cfRule type="cellIs" dxfId="462" priority="58" operator="greaterThan">
      <formula>100.1</formula>
    </cfRule>
    <cfRule type="cellIs" dxfId="461" priority="59" operator="greaterThan">
      <formula>99.8</formula>
    </cfRule>
    <cfRule type="cellIs" dxfId="460" priority="60" operator="lessThan">
      <formula>99.8</formula>
    </cfRule>
  </conditionalFormatting>
  <conditionalFormatting sqref="NK287:NN287">
    <cfRule type="cellIs" dxfId="459" priority="55" operator="greaterThan">
      <formula>100.1</formula>
    </cfRule>
    <cfRule type="cellIs" dxfId="458" priority="56" operator="greaterThan">
      <formula>99.8</formula>
    </cfRule>
    <cfRule type="cellIs" dxfId="457" priority="57" operator="lessThan">
      <formula>99.8</formula>
    </cfRule>
  </conditionalFormatting>
  <conditionalFormatting sqref="NR287:NU287">
    <cfRule type="cellIs" dxfId="456" priority="52" operator="greaterThan">
      <formula>100.1</formula>
    </cfRule>
    <cfRule type="cellIs" dxfId="455" priority="53" operator="greaterThan">
      <formula>99.8</formula>
    </cfRule>
    <cfRule type="cellIs" dxfId="454" priority="54" operator="lessThan">
      <formula>99.8</formula>
    </cfRule>
  </conditionalFormatting>
  <conditionalFormatting sqref="NY287:OB287">
    <cfRule type="cellIs" dxfId="453" priority="46" operator="greaterThan">
      <formula>100.1</formula>
    </cfRule>
    <cfRule type="cellIs" dxfId="452" priority="47" operator="greaterThan">
      <formula>99.8</formula>
    </cfRule>
    <cfRule type="cellIs" dxfId="451" priority="48" operator="lessThan">
      <formula>99.8</formula>
    </cfRule>
  </conditionalFormatting>
  <conditionalFormatting sqref="OF287:OI287">
    <cfRule type="cellIs" dxfId="450" priority="40" operator="greaterThan">
      <formula>100.1</formula>
    </cfRule>
    <cfRule type="cellIs" dxfId="449" priority="41" operator="greaterThan">
      <formula>99.8</formula>
    </cfRule>
    <cfRule type="cellIs" dxfId="448" priority="42" operator="lessThan">
      <formula>99.8</formula>
    </cfRule>
  </conditionalFormatting>
  <conditionalFormatting sqref="OM287:OP287">
    <cfRule type="cellIs" dxfId="447" priority="37" operator="greaterThan">
      <formula>100.1</formula>
    </cfRule>
    <cfRule type="cellIs" dxfId="446" priority="38" operator="greaterThan">
      <formula>99.8</formula>
    </cfRule>
    <cfRule type="cellIs" dxfId="445" priority="39" operator="lessThan">
      <formula>99.8</formula>
    </cfRule>
  </conditionalFormatting>
  <conditionalFormatting sqref="OT287:OW287">
    <cfRule type="cellIs" dxfId="444" priority="34" operator="greaterThan">
      <formula>100.1</formula>
    </cfRule>
    <cfRule type="cellIs" dxfId="443" priority="35" operator="greaterThan">
      <formula>99.8</formula>
    </cfRule>
    <cfRule type="cellIs" dxfId="442" priority="36" operator="lessThan">
      <formula>99.8</formula>
    </cfRule>
  </conditionalFormatting>
  <conditionalFormatting sqref="PA287:PD287">
    <cfRule type="cellIs" dxfId="441" priority="31" operator="greaterThan">
      <formula>100.1</formula>
    </cfRule>
    <cfRule type="cellIs" dxfId="440" priority="32" operator="greaterThan">
      <formula>99.8</formula>
    </cfRule>
    <cfRule type="cellIs" dxfId="439" priority="33" operator="lessThan">
      <formula>99.8</formula>
    </cfRule>
  </conditionalFormatting>
  <conditionalFormatting sqref="PH287:PK287">
    <cfRule type="cellIs" dxfId="438" priority="28" operator="greaterThan">
      <formula>100.1</formula>
    </cfRule>
    <cfRule type="cellIs" dxfId="437" priority="29" operator="greaterThan">
      <formula>99.8</formula>
    </cfRule>
    <cfRule type="cellIs" dxfId="436" priority="30" operator="lessThan">
      <formula>99.8</formula>
    </cfRule>
  </conditionalFormatting>
  <conditionalFormatting sqref="PO287:PR287">
    <cfRule type="cellIs" dxfId="435" priority="25" operator="greaterThan">
      <formula>100.1</formula>
    </cfRule>
    <cfRule type="cellIs" dxfId="434" priority="26" operator="greaterThan">
      <formula>99.8</formula>
    </cfRule>
    <cfRule type="cellIs" dxfId="433" priority="27" operator="lessThan">
      <formula>99.8</formula>
    </cfRule>
  </conditionalFormatting>
  <conditionalFormatting sqref="PV287:PY287">
    <cfRule type="cellIs" dxfId="432" priority="22" operator="greaterThan">
      <formula>100.1</formula>
    </cfRule>
    <cfRule type="cellIs" dxfId="431" priority="23" operator="greaterThan">
      <formula>99.8</formula>
    </cfRule>
    <cfRule type="cellIs" dxfId="430" priority="24" operator="lessThan">
      <formula>99.8</formula>
    </cfRule>
  </conditionalFormatting>
  <conditionalFormatting sqref="QC287:QF287">
    <cfRule type="cellIs" dxfId="429" priority="16" operator="greaterThan">
      <formula>100.1</formula>
    </cfRule>
    <cfRule type="cellIs" dxfId="428" priority="17" operator="greaterThan">
      <formula>99.8</formula>
    </cfRule>
    <cfRule type="cellIs" dxfId="427" priority="18" operator="lessThan">
      <formula>99.8</formula>
    </cfRule>
  </conditionalFormatting>
  <conditionalFormatting sqref="QJ287:QM287">
    <cfRule type="cellIs" dxfId="426" priority="13" operator="greaterThan">
      <formula>100.1</formula>
    </cfRule>
    <cfRule type="cellIs" dxfId="425" priority="14" operator="greaterThan">
      <formula>99.8</formula>
    </cfRule>
    <cfRule type="cellIs" dxfId="424" priority="15" operator="lessThan">
      <formula>99.8</formula>
    </cfRule>
  </conditionalFormatting>
  <conditionalFormatting sqref="QQ287:QT287">
    <cfRule type="cellIs" dxfId="423" priority="10" operator="greaterThan">
      <formula>100.1</formula>
    </cfRule>
    <cfRule type="cellIs" dxfId="422" priority="11" operator="greaterThan">
      <formula>99.8</formula>
    </cfRule>
    <cfRule type="cellIs" dxfId="421" priority="12" operator="lessThan">
      <formula>99.8</formula>
    </cfRule>
  </conditionalFormatting>
  <conditionalFormatting sqref="QX287:RA287">
    <cfRule type="cellIs" dxfId="420" priority="7" operator="greaterThan">
      <formula>100.1</formula>
    </cfRule>
    <cfRule type="cellIs" dxfId="419" priority="8" operator="greaterThan">
      <formula>99.8</formula>
    </cfRule>
    <cfRule type="cellIs" dxfId="418" priority="9" operator="lessThan">
      <formula>99.8</formula>
    </cfRule>
  </conditionalFormatting>
  <conditionalFormatting sqref="RE287:RH287">
    <cfRule type="cellIs" dxfId="417" priority="4" operator="greaterThan">
      <formula>100.1</formula>
    </cfRule>
    <cfRule type="cellIs" dxfId="416" priority="5" operator="greaterThan">
      <formula>99.8</formula>
    </cfRule>
    <cfRule type="cellIs" dxfId="415" priority="6" operator="lessThan">
      <formula>99.8</formula>
    </cfRule>
  </conditionalFormatting>
  <conditionalFormatting sqref="RL287:RO287">
    <cfRule type="cellIs" dxfId="414" priority="1" operator="greaterThan">
      <formula>100.1</formula>
    </cfRule>
    <cfRule type="cellIs" dxfId="413" priority="2" operator="greaterThan">
      <formula>99.8</formula>
    </cfRule>
    <cfRule type="cellIs" dxfId="41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Normal="100" workbookViewId="0">
      <selection activeCell="RK1" sqref="RK1:RO257"/>
    </sheetView>
  </sheetViews>
  <sheetFormatPr baseColWidth="10" defaultColWidth="11.42578125" defaultRowHeight="15" x14ac:dyDescent="0.25"/>
  <cols>
    <col min="1" max="1" width="8.28515625" customWidth="1"/>
    <col min="2" max="2" width="11.5703125" customWidth="1"/>
    <col min="4" max="4" width="3" customWidth="1"/>
    <col min="5" max="5" width="14.28515625" bestFit="1" customWidth="1"/>
    <col min="6" max="6" width="13.42578125" bestFit="1" customWidth="1"/>
    <col min="7" max="7" width="12.42578125" bestFit="1" customWidth="1"/>
    <col min="8" max="8" width="16.140625" bestFit="1" customWidth="1"/>
    <col min="9" max="9" width="12.5703125" bestFit="1" customWidth="1"/>
    <col min="10" max="10" width="12.28515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MARZO 22T.España</v>
      </c>
      <c r="F5" s="31" t="str">
        <f t="shared" si="0"/>
        <v xml:space="preserve"> ABRIL 22T.España</v>
      </c>
      <c r="G5" s="31" t="str">
        <f t="shared" si="0"/>
        <v xml:space="preserve"> MAYO 22T.España</v>
      </c>
      <c r="H5" s="31" t="str">
        <f t="shared" si="0"/>
        <v xml:space="preserve"> JUNIO 22T.España</v>
      </c>
      <c r="I5" s="31" t="str">
        <f t="shared" si="0"/>
        <v xml:space="preserve"> JULIO 22T.España</v>
      </c>
      <c r="J5" s="31" t="str">
        <f t="shared" si="0"/>
        <v xml:space="preserve"> AGOSTO 22T.España</v>
      </c>
      <c r="K5" s="31" t="str">
        <f t="shared" si="0"/>
        <v xml:space="preserve"> SEPTIEMBRE 22T.España</v>
      </c>
      <c r="L5" s="31" t="str">
        <f t="shared" si="0"/>
        <v xml:space="preserve"> OCTUBRE 22T.España</v>
      </c>
      <c r="M5" s="31" t="str">
        <f t="shared" si="0"/>
        <v xml:space="preserve"> NOVIEMBRE 22T.España</v>
      </c>
      <c r="N5" s="31" t="str">
        <f t="shared" si="0"/>
        <v xml:space="preserve"> DICIEMBRE 22T.España</v>
      </c>
      <c r="O5" s="31" t="str">
        <f t="shared" si="0"/>
        <v xml:space="preserve"> ENERO 23T.España</v>
      </c>
      <c r="P5" s="31" t="str">
        <f t="shared" si="0"/>
        <v xml:space="preserve"> FEBRERO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MARZO 22</v>
      </c>
      <c r="F9" t="str">
        <f t="array" ref="F9">INDEX('Aceite de Oliva'!$A$260:$AAU$260,,MAX(IF('Aceite de Oliva'!$A$260:$AAU$260&lt;&gt;"",COLUMN('Aceite de Oliva'!$A$260:$AAU$260)))-(7*F8))</f>
        <v xml:space="preserve"> ABRIL 22</v>
      </c>
      <c r="G9" t="str">
        <f t="array" ref="G9">INDEX('Aceite de Oliva'!$A$260:$AAU$260,,MAX(IF('Aceite de Oliva'!$A$260:$AAU$260&lt;&gt;"",COLUMN('Aceite de Oliva'!$A$260:$AAU$260)))-(7*G8))</f>
        <v xml:space="preserve"> MAYO 22</v>
      </c>
      <c r="H9" t="str">
        <f t="array" ref="H9">INDEX('Aceite de Oliva'!$A$260:$AAU$260,,MAX(IF('Aceite de Oliva'!$A$260:$AAU$260&lt;&gt;"",COLUMN('Aceite de Oliva'!$A$260:$AAU$260)))-(7*H8))</f>
        <v xml:space="preserve"> JUNIO 22</v>
      </c>
      <c r="I9" t="str">
        <f t="array" ref="I9">INDEX('Aceite de Oliva'!$A$260:$AAU$260,,MAX(IF('Aceite de Oliva'!$A$260:$AAU$260&lt;&gt;"",COLUMN('Aceite de Oliva'!$A$260:$AAU$260)))-(7*I8))</f>
        <v xml:space="preserve"> JULIO 22</v>
      </c>
      <c r="J9" t="str">
        <f t="array" ref="J9">INDEX('Aceite de Oliva'!$A$260:$AAU$260,,MAX(IF('Aceite de Oliva'!$A$260:$AAU$260&lt;&gt;"",COLUMN('Aceite de Oliva'!$A$260:$AAU$260)))-(7*J8))</f>
        <v xml:space="preserve"> AGOSTO 22</v>
      </c>
      <c r="K9" t="str">
        <f t="array" ref="K9">INDEX('Aceite de Oliva'!$A$260:$AAU$260,,MAX(IF('Aceite de Oliva'!$A$260:$AAU$260&lt;&gt;"",COLUMN('Aceite de Oliva'!$A$260:$AAU$260)))-(7*K8))</f>
        <v xml:space="preserve"> SEPTIEMBRE 22</v>
      </c>
      <c r="L9" t="str">
        <f t="array" ref="L9">INDEX('Aceite de Oliva'!$A$260:$AAU$260,,MAX(IF('Aceite de Oliva'!$A$260:$AAU$260&lt;&gt;"",COLUMN('Aceite de Oliva'!$A$260:$AAU$260)))-(7*L8))</f>
        <v xml:space="preserve"> OCTUBRE 22</v>
      </c>
      <c r="M9" t="str">
        <f t="array" ref="M9">INDEX('Aceite de Oliva'!$A$260:$AAU$260,,MAX(IF('Aceite de Oliva'!$A$260:$AAU$260&lt;&gt;"",COLUMN('Aceite de Oliva'!$A$260:$AAU$260)))-(7*M8))</f>
        <v xml:space="preserve"> NOVIEMBRE 22</v>
      </c>
      <c r="N9" t="str">
        <f t="array" ref="N9">INDEX('Aceite de Oliva'!$A$260:$AAU$260,,MAX(IF('Aceite de Oliva'!$A$260:$AAU$260&lt;&gt;"",COLUMN('Aceite de Oliva'!$A$260:$AAU$260)))-(7*N8))</f>
        <v xml:space="preserve"> DICIEMBRE 22</v>
      </c>
      <c r="O9" t="str">
        <f t="array" ref="O9">INDEX('Aceite de Oliva'!$A$260:$AAU$260,,MAX(IF('Aceite de Oliva'!$A$260:$AAU$260&lt;&gt;"",COLUMN('Aceite de Oliva'!$A$260:$AAU$260)))-(7*O8))</f>
        <v xml:space="preserve"> ENERO 23</v>
      </c>
      <c r="P9" t="str">
        <f t="array" ref="P9">INDEX('Aceite de Oliva'!$A$260:$AAU$260,,MAX(IF('Aceite de Oliva'!$A$260:$AAU$260&lt;&gt;"",COLUMN('Aceite de Oliva'!$A$260:$AAU$260))))</f>
        <v xml:space="preserve"> FEBRERO 23</v>
      </c>
    </row>
    <row r="10" spans="2:17" x14ac:dyDescent="0.25">
      <c r="B10" s="10"/>
      <c r="C10" s="18">
        <v>3.2</v>
      </c>
      <c r="E10" s="32">
        <f>INDEX('Aceite de Oliva'!$A$259:$AAU$285,MATCH($B10,'Aceite de Oliva'!$A$259:$A$285,0),MATCH(E$5,'Aceite de Oliva'!$A$259:$AAU$259,0))</f>
        <v>6.57</v>
      </c>
      <c r="F10" s="32">
        <f>INDEX('Aceite de Oliva'!$A$259:$AAU$285,MATCH($B10,'Aceite de Oliva'!$A$259:$A$285,0),MATCH(F$5,'Aceite de Oliva'!$A$259:$AAU$259,0))</f>
        <v>5.1400000000000006</v>
      </c>
      <c r="G10" s="32">
        <f>INDEX('Aceite de Oliva'!$A$259:$AAU$285,MATCH($B10,'Aceite de Oliva'!$A$259:$A$285,0),MATCH(G$5,'Aceite de Oliva'!$A$259:$AAU$259,0))</f>
        <v>3</v>
      </c>
      <c r="H10" s="32">
        <f>INDEX('Aceite de Oliva'!$A$259:$AAU$285,MATCH($B10,'Aceite de Oliva'!$A$259:$A$285,0),MATCH(H$5,'Aceite de Oliva'!$A$259:$AAU$259,0))</f>
        <v>3.22</v>
      </c>
      <c r="I10" s="32">
        <f>INDEX('Aceite de Oliva'!$A$259:$AAU$285,MATCH($B10,'Aceite de Oliva'!$A$259:$A$285,0),MATCH(I$5,'Aceite de Oliva'!$A$259:$AAU$259,0))</f>
        <v>2.4899999999999998</v>
      </c>
      <c r="J10" s="32">
        <f>INDEX('Aceite de Oliva'!$A$259:$AAU$285,MATCH($B10,'Aceite de Oliva'!$A$259:$A$285,0),MATCH(J$5,'Aceite de Oliva'!$A$259:$AAU$259,0))</f>
        <v>2.17</v>
      </c>
      <c r="K10" s="32">
        <f>INDEX('Aceite de Oliva'!$A$259:$AAU$285,MATCH($B10,'Aceite de Oliva'!$A$259:$A$285,0),MATCH(K$5,'Aceite de Oliva'!$A$259:$AAU$259,0))</f>
        <v>1.8900000000000006</v>
      </c>
      <c r="L10" s="32">
        <f>INDEX('Aceite de Oliva'!$A$259:$AAU$285,MATCH($B10,'Aceite de Oliva'!$A$259:$A$285,0),MATCH(L$5,'Aceite de Oliva'!$A$259:$AAU$259,0))</f>
        <v>1.7900000000000005</v>
      </c>
      <c r="M10" s="32">
        <f>INDEX('Aceite de Oliva'!$A$259:$AAU$285,MATCH($B10,'Aceite de Oliva'!$A$259:$A$285,0),MATCH(M$5,'Aceite de Oliva'!$A$259:$AAU$259,0))</f>
        <v>1.6600000000000001</v>
      </c>
      <c r="N10" s="32">
        <f>INDEX('Aceite de Oliva'!$A$259:$AAU$285,MATCH($B10,'Aceite de Oliva'!$A$259:$A$285,0),MATCH(N$5,'Aceite de Oliva'!$A$259:$AAU$259,0))</f>
        <v>1.7500000000000004</v>
      </c>
      <c r="O10" s="32">
        <f>INDEX('Aceite de Oliva'!$A$259:$AAU$285,MATCH($B10,'Aceite de Oliva'!$A$259:$A$285,0),MATCH(O$5,'Aceite de Oliva'!$A$259:$AAU$259,0))</f>
        <v>1.4800000000000004</v>
      </c>
      <c r="P10" s="32">
        <f>INDEX('Aceite de Oliva'!$A$259:$AAU$285,MATCH($B10,'Aceite de Oliva'!$A$259:$A$285,0),MATCH(P$5,'Aceite de Oliva'!$A$259:$AAU$259,0))</f>
        <v>1.8300000000000003</v>
      </c>
    </row>
    <row r="11" spans="2:17" x14ac:dyDescent="0.25">
      <c r="B11" s="11">
        <f t="shared" ref="B11:B33" si="1">C10</f>
        <v>3.2</v>
      </c>
      <c r="C11" s="12">
        <f t="shared" ref="C11:C32" si="2">ROUND(B11+$C$7,2)</f>
        <v>3.3</v>
      </c>
      <c r="E11" s="32">
        <f>INDEX('Aceite de Oliva'!$A$259:$AAU$285,MATCH($B11,'Aceite de Oliva'!$A$259:$A$285,0),MATCH(E$5,'Aceite de Oliva'!$A$259:$AAU$259,0))</f>
        <v>1.9899999999999998</v>
      </c>
      <c r="F11" s="32">
        <f>INDEX('Aceite de Oliva'!$A$259:$AAU$285,MATCH($B11,'Aceite de Oliva'!$A$259:$A$285,0),MATCH(F$5,'Aceite de Oliva'!$A$259:$AAU$259,0))</f>
        <v>0.35</v>
      </c>
      <c r="G11" s="32">
        <f>INDEX('Aceite de Oliva'!$A$259:$AAU$285,MATCH($B11,'Aceite de Oliva'!$A$259:$A$285,0),MATCH(G$5,'Aceite de Oliva'!$A$259:$AAU$259,0))</f>
        <v>0.67999999999999994</v>
      </c>
      <c r="H11" s="32">
        <f>INDEX('Aceite de Oliva'!$A$259:$AAU$285,MATCH($B11,'Aceite de Oliva'!$A$259:$A$285,0),MATCH(H$5,'Aceite de Oliva'!$A$259:$AAU$259,0))</f>
        <v>0.57999999999999996</v>
      </c>
      <c r="I11" s="32">
        <f>INDEX('Aceite de Oliva'!$A$259:$AAU$285,MATCH($B11,'Aceite de Oliva'!$A$259:$A$285,0),MATCH(I$5,'Aceite de Oliva'!$A$259:$AAU$259,0))</f>
        <v>0.33</v>
      </c>
      <c r="J11" s="32">
        <f>INDEX('Aceite de Oliva'!$A$259:$AAU$285,MATCH($B11,'Aceite de Oliva'!$A$259:$A$285,0),MATCH(J$5,'Aceite de Oliva'!$A$259:$AAU$259,0))</f>
        <v>0.52</v>
      </c>
      <c r="K11" s="32">
        <f>INDEX('Aceite de Oliva'!$A$259:$AAU$285,MATCH($B11,'Aceite de Oliva'!$A$259:$A$285,0),MATCH(K$5,'Aceite de Oliva'!$A$259:$AAU$259,0))</f>
        <v>0.53</v>
      </c>
      <c r="L11" s="32">
        <f>INDEX('Aceite de Oliva'!$A$259:$AAU$285,MATCH($B11,'Aceite de Oliva'!$A$259:$A$285,0),MATCH(L$5,'Aceite de Oliva'!$A$259:$AAU$259,0))</f>
        <v>1.1500000000000001</v>
      </c>
      <c r="M11" s="32">
        <f>INDEX('Aceite de Oliva'!$A$259:$AAU$285,MATCH($B11,'Aceite de Oliva'!$A$259:$A$285,0),MATCH(M$5,'Aceite de Oliva'!$A$259:$AAU$259,0))</f>
        <v>0.66</v>
      </c>
      <c r="N11" s="32">
        <f>INDEX('Aceite de Oliva'!$A$259:$AAU$285,MATCH($B11,'Aceite de Oliva'!$A$259:$A$285,0),MATCH(N$5,'Aceite de Oliva'!$A$259:$AAU$259,0))</f>
        <v>0.3</v>
      </c>
      <c r="O11" s="32">
        <f>INDEX('Aceite de Oliva'!$A$259:$AAU$285,MATCH($B11,'Aceite de Oliva'!$A$259:$A$285,0),MATCH(O$5,'Aceite de Oliva'!$A$259:$AAU$259,0))</f>
        <v>0.21</v>
      </c>
      <c r="P11" s="32">
        <f>INDEX('Aceite de Oliva'!$A$259:$AAU$285,MATCH($B11,'Aceite de Oliva'!$A$259:$A$285,0),MATCH(P$5,'Aceite de Oliva'!$A$259:$AAU$259,0))</f>
        <v>0.47</v>
      </c>
    </row>
    <row r="12" spans="2:17" x14ac:dyDescent="0.25">
      <c r="B12" s="11">
        <f t="shared" si="1"/>
        <v>3.3</v>
      </c>
      <c r="C12" s="12">
        <f t="shared" si="2"/>
        <v>3.4</v>
      </c>
      <c r="E12" s="32">
        <f>INDEX('Aceite de Oliva'!$A$259:$AAU$285,MATCH($B12,'Aceite de Oliva'!$A$259:$A$285,0),MATCH(E$5,'Aceite de Oliva'!$A$259:$AAU$259,0))</f>
        <v>2.5099999999999998</v>
      </c>
      <c r="F12" s="32">
        <f>INDEX('Aceite de Oliva'!$A$259:$AAU$285,MATCH($B12,'Aceite de Oliva'!$A$259:$A$285,0),MATCH(F$5,'Aceite de Oliva'!$A$259:$AAU$259,0))</f>
        <v>1.33</v>
      </c>
      <c r="G12" s="32">
        <f>INDEX('Aceite de Oliva'!$A$259:$AAU$285,MATCH($B12,'Aceite de Oliva'!$A$259:$A$285,0),MATCH(G$5,'Aceite de Oliva'!$A$259:$AAU$259,0))</f>
        <v>1.73</v>
      </c>
      <c r="H12" s="32">
        <f>INDEX('Aceite de Oliva'!$A$259:$AAU$285,MATCH($B12,'Aceite de Oliva'!$A$259:$A$285,0),MATCH(H$5,'Aceite de Oliva'!$A$259:$AAU$259,0))</f>
        <v>1.49</v>
      </c>
      <c r="I12" s="32">
        <f>INDEX('Aceite de Oliva'!$A$259:$AAU$285,MATCH($B12,'Aceite de Oliva'!$A$259:$A$285,0),MATCH(I$5,'Aceite de Oliva'!$A$259:$AAU$259,0))</f>
        <v>1.52</v>
      </c>
      <c r="J12" s="32">
        <f>INDEX('Aceite de Oliva'!$A$259:$AAU$285,MATCH($B12,'Aceite de Oliva'!$A$259:$A$285,0),MATCH(J$5,'Aceite de Oliva'!$A$259:$AAU$259,0))</f>
        <v>0.68</v>
      </c>
      <c r="K12" s="32">
        <f>INDEX('Aceite de Oliva'!$A$259:$AAU$285,MATCH($B12,'Aceite de Oliva'!$A$259:$A$285,0),MATCH(K$5,'Aceite de Oliva'!$A$259:$AAU$259,0))</f>
        <v>0.62</v>
      </c>
      <c r="L12" s="32">
        <f>INDEX('Aceite de Oliva'!$A$259:$AAU$285,MATCH($B12,'Aceite de Oliva'!$A$259:$A$285,0),MATCH(L$5,'Aceite de Oliva'!$A$259:$AAU$259,0))</f>
        <v>0.4</v>
      </c>
      <c r="M12" s="32">
        <f>INDEX('Aceite de Oliva'!$A$259:$AAU$285,MATCH($B12,'Aceite de Oliva'!$A$259:$A$285,0),MATCH(M$5,'Aceite de Oliva'!$A$259:$AAU$259,0))</f>
        <v>0.69</v>
      </c>
      <c r="N12" s="32">
        <f>INDEX('Aceite de Oliva'!$A$259:$AAU$285,MATCH($B12,'Aceite de Oliva'!$A$259:$A$285,0),MATCH(N$5,'Aceite de Oliva'!$A$259:$AAU$259,0))</f>
        <v>0.79</v>
      </c>
      <c r="O12" s="32">
        <f>INDEX('Aceite de Oliva'!$A$259:$AAU$285,MATCH($B12,'Aceite de Oliva'!$A$259:$A$285,0),MATCH(O$5,'Aceite de Oliva'!$A$259:$AAU$259,0))</f>
        <v>0.04</v>
      </c>
      <c r="P12" s="32">
        <f>INDEX('Aceite de Oliva'!$A$259:$AAU$285,MATCH($B12,'Aceite de Oliva'!$A$259:$A$285,0),MATCH(P$5,'Aceite de Oliva'!$A$259:$AAU$259,0))</f>
        <v>0.1</v>
      </c>
    </row>
    <row r="13" spans="2:17" x14ac:dyDescent="0.25">
      <c r="B13" s="14">
        <f t="shared" si="1"/>
        <v>3.4</v>
      </c>
      <c r="C13" s="12">
        <f t="shared" si="2"/>
        <v>3.5</v>
      </c>
      <c r="E13" s="32">
        <f>INDEX('Aceite de Oliva'!$A$259:$AAU$285,MATCH($B13,'Aceite de Oliva'!$A$259:$A$285,0),MATCH(E$5,'Aceite de Oliva'!$A$259:$AAU$259,0))</f>
        <v>3.0999999999999996</v>
      </c>
      <c r="F13" s="32">
        <f>INDEX('Aceite de Oliva'!$A$259:$AAU$285,MATCH($B13,'Aceite de Oliva'!$A$259:$A$285,0),MATCH(F$5,'Aceite de Oliva'!$A$259:$AAU$259,0))</f>
        <v>1.24</v>
      </c>
      <c r="G13" s="32">
        <f>INDEX('Aceite de Oliva'!$A$259:$AAU$285,MATCH($B13,'Aceite de Oliva'!$A$259:$A$285,0),MATCH(G$5,'Aceite de Oliva'!$A$259:$AAU$259,0))</f>
        <v>2.56</v>
      </c>
      <c r="H13" s="32">
        <f>INDEX('Aceite de Oliva'!$A$259:$AAU$285,MATCH($B13,'Aceite de Oliva'!$A$259:$A$285,0),MATCH(H$5,'Aceite de Oliva'!$A$259:$AAU$259,0))</f>
        <v>1.1199999999999999</v>
      </c>
      <c r="I13" s="32">
        <f>INDEX('Aceite de Oliva'!$A$259:$AAU$285,MATCH($B13,'Aceite de Oliva'!$A$259:$A$285,0),MATCH(I$5,'Aceite de Oliva'!$A$259:$AAU$259,0))</f>
        <v>0.64999999999999991</v>
      </c>
      <c r="J13" s="32">
        <f>INDEX('Aceite de Oliva'!$A$259:$AAU$285,MATCH($B13,'Aceite de Oliva'!$A$259:$A$285,0),MATCH(J$5,'Aceite de Oliva'!$A$259:$AAU$259,0))</f>
        <v>2</v>
      </c>
      <c r="K13" s="32">
        <f>INDEX('Aceite de Oliva'!$A$259:$AAU$285,MATCH($B13,'Aceite de Oliva'!$A$259:$A$285,0),MATCH(K$5,'Aceite de Oliva'!$A$259:$AAU$259,0))</f>
        <v>1.83</v>
      </c>
      <c r="L13" s="32">
        <f>INDEX('Aceite de Oliva'!$A$259:$AAU$285,MATCH($B13,'Aceite de Oliva'!$A$259:$A$285,0),MATCH(L$5,'Aceite de Oliva'!$A$259:$AAU$259,0))</f>
        <v>1.43</v>
      </c>
      <c r="M13" s="32">
        <f>INDEX('Aceite de Oliva'!$A$259:$AAU$285,MATCH($B13,'Aceite de Oliva'!$A$259:$A$285,0),MATCH(M$5,'Aceite de Oliva'!$A$259:$AAU$259,0))</f>
        <v>0.69000000000000006</v>
      </c>
      <c r="N13" s="32">
        <f>INDEX('Aceite de Oliva'!$A$259:$AAU$285,MATCH($B13,'Aceite de Oliva'!$A$259:$A$285,0),MATCH(N$5,'Aceite de Oliva'!$A$259:$AAU$259,0))</f>
        <v>0.18</v>
      </c>
      <c r="O13" s="32">
        <f>INDEX('Aceite de Oliva'!$A$259:$AAU$285,MATCH($B13,'Aceite de Oliva'!$A$259:$A$285,0),MATCH(O$5,'Aceite de Oliva'!$A$259:$AAU$259,0))</f>
        <v>0.33999999999999997</v>
      </c>
      <c r="P13" s="32">
        <f>INDEX('Aceite de Oliva'!$A$259:$AAU$285,MATCH($B13,'Aceite de Oliva'!$A$259:$A$285,0),MATCH(P$5,'Aceite de Oliva'!$A$259:$AAU$259,0))</f>
        <v>0.09</v>
      </c>
    </row>
    <row r="14" spans="2:17" x14ac:dyDescent="0.25">
      <c r="B14" s="11">
        <f t="shared" si="1"/>
        <v>3.5</v>
      </c>
      <c r="C14" s="12">
        <f t="shared" si="2"/>
        <v>3.6</v>
      </c>
      <c r="E14" s="32">
        <f>INDEX('Aceite de Oliva'!$A$259:$AAU$285,MATCH($B14,'Aceite de Oliva'!$A$259:$A$285,0),MATCH(E$5,'Aceite de Oliva'!$A$259:$AAU$259,0))</f>
        <v>7.8500000000000005</v>
      </c>
      <c r="F14" s="32">
        <f>INDEX('Aceite de Oliva'!$A$259:$AAU$285,MATCH($B14,'Aceite de Oliva'!$A$259:$A$285,0),MATCH(F$5,'Aceite de Oliva'!$A$259:$AAU$259,0))</f>
        <v>4.0600000000000005</v>
      </c>
      <c r="G14" s="32">
        <f>INDEX('Aceite de Oliva'!$A$259:$AAU$285,MATCH($B14,'Aceite de Oliva'!$A$259:$A$285,0),MATCH(G$5,'Aceite de Oliva'!$A$259:$AAU$259,0))</f>
        <v>2.12</v>
      </c>
      <c r="H14" s="32">
        <f>INDEX('Aceite de Oliva'!$A$259:$AAU$285,MATCH($B14,'Aceite de Oliva'!$A$259:$A$285,0),MATCH(H$5,'Aceite de Oliva'!$A$259:$AAU$259,0))</f>
        <v>2.4699999999999998</v>
      </c>
      <c r="I14" s="32">
        <f>INDEX('Aceite de Oliva'!$A$259:$AAU$285,MATCH($B14,'Aceite de Oliva'!$A$259:$A$285,0),MATCH(I$5,'Aceite de Oliva'!$A$259:$AAU$259,0))</f>
        <v>2.2999999999999998</v>
      </c>
      <c r="J14" s="32">
        <f>INDEX('Aceite de Oliva'!$A$259:$AAU$285,MATCH($B14,'Aceite de Oliva'!$A$259:$A$285,0),MATCH(J$5,'Aceite de Oliva'!$A$259:$AAU$259,0))</f>
        <v>4.0599999999999996</v>
      </c>
      <c r="K14" s="32">
        <f>INDEX('Aceite de Oliva'!$A$259:$AAU$285,MATCH($B14,'Aceite de Oliva'!$A$259:$A$285,0),MATCH(K$5,'Aceite de Oliva'!$A$259:$AAU$259,0))</f>
        <v>4.57</v>
      </c>
      <c r="L14" s="32">
        <f>INDEX('Aceite de Oliva'!$A$259:$AAU$285,MATCH($B14,'Aceite de Oliva'!$A$259:$A$285,0),MATCH(L$5,'Aceite de Oliva'!$A$259:$AAU$259,0))</f>
        <v>2.5</v>
      </c>
      <c r="M14" s="32">
        <f>INDEX('Aceite de Oliva'!$A$259:$AAU$285,MATCH($B14,'Aceite de Oliva'!$A$259:$A$285,0),MATCH(M$5,'Aceite de Oliva'!$A$259:$AAU$259,0))</f>
        <v>1.28</v>
      </c>
      <c r="N14" s="32">
        <f>INDEX('Aceite de Oliva'!$A$259:$AAU$285,MATCH($B14,'Aceite de Oliva'!$A$259:$A$285,0),MATCH(N$5,'Aceite de Oliva'!$A$259:$AAU$259,0))</f>
        <v>0.47</v>
      </c>
      <c r="O14" s="32">
        <f>INDEX('Aceite de Oliva'!$A$259:$AAU$285,MATCH($B14,'Aceite de Oliva'!$A$259:$A$285,0),MATCH(O$5,'Aceite de Oliva'!$A$259:$AAU$259,0))</f>
        <v>0.38</v>
      </c>
      <c r="P14" s="32">
        <f>INDEX('Aceite de Oliva'!$A$259:$AAU$285,MATCH($B14,'Aceite de Oliva'!$A$259:$A$285,0),MATCH(P$5,'Aceite de Oliva'!$A$259:$AAU$259,0))</f>
        <v>0.1</v>
      </c>
    </row>
    <row r="15" spans="2:17" x14ac:dyDescent="0.25">
      <c r="B15" s="11">
        <f t="shared" si="1"/>
        <v>3.6</v>
      </c>
      <c r="C15" s="12">
        <f t="shared" si="2"/>
        <v>3.7</v>
      </c>
      <c r="E15" s="32">
        <f>INDEX('Aceite de Oliva'!$A$259:$AAU$285,MATCH($B15,'Aceite de Oliva'!$A$259:$A$285,0),MATCH(E$5,'Aceite de Oliva'!$A$259:$AAU$259,0))</f>
        <v>19.95</v>
      </c>
      <c r="F15" s="32">
        <f>INDEX('Aceite de Oliva'!$A$259:$AAU$285,MATCH($B15,'Aceite de Oliva'!$A$259:$A$285,0),MATCH(F$5,'Aceite de Oliva'!$A$259:$AAU$259,0))</f>
        <v>4.6500000000000004</v>
      </c>
      <c r="G15" s="32">
        <f>INDEX('Aceite de Oliva'!$A$259:$AAU$285,MATCH($B15,'Aceite de Oliva'!$A$259:$A$285,0),MATCH(G$5,'Aceite de Oliva'!$A$259:$AAU$259,0))</f>
        <v>2.2400000000000002</v>
      </c>
      <c r="H15" s="32">
        <f>INDEX('Aceite de Oliva'!$A$259:$AAU$285,MATCH($B15,'Aceite de Oliva'!$A$259:$A$285,0),MATCH(H$5,'Aceite de Oliva'!$A$259:$AAU$259,0))</f>
        <v>2.5099999999999998</v>
      </c>
      <c r="I15" s="32">
        <f>INDEX('Aceite de Oliva'!$A$259:$AAU$285,MATCH($B15,'Aceite de Oliva'!$A$259:$A$285,0),MATCH(I$5,'Aceite de Oliva'!$A$259:$AAU$259,0))</f>
        <v>2.8</v>
      </c>
      <c r="J15" s="32">
        <f>INDEX('Aceite de Oliva'!$A$259:$AAU$285,MATCH($B15,'Aceite de Oliva'!$A$259:$A$285,0),MATCH(J$5,'Aceite de Oliva'!$A$259:$AAU$259,0))</f>
        <v>1.42</v>
      </c>
      <c r="K15" s="32">
        <f>INDEX('Aceite de Oliva'!$A$259:$AAU$285,MATCH($B15,'Aceite de Oliva'!$A$259:$A$285,0),MATCH(K$5,'Aceite de Oliva'!$A$259:$AAU$259,0))</f>
        <v>0.75</v>
      </c>
      <c r="L15" s="32">
        <f>INDEX('Aceite de Oliva'!$A$259:$AAU$285,MATCH($B15,'Aceite de Oliva'!$A$259:$A$285,0),MATCH(L$5,'Aceite de Oliva'!$A$259:$AAU$259,0))</f>
        <v>0.76</v>
      </c>
      <c r="M15" s="32">
        <f>INDEX('Aceite de Oliva'!$A$259:$AAU$285,MATCH($B15,'Aceite de Oliva'!$A$259:$A$285,0),MATCH(M$5,'Aceite de Oliva'!$A$259:$AAU$259,0))</f>
        <v>0.37</v>
      </c>
      <c r="N15" s="32">
        <f>INDEX('Aceite de Oliva'!$A$259:$AAU$285,MATCH($B15,'Aceite de Oliva'!$A$259:$A$285,0),MATCH(N$5,'Aceite de Oliva'!$A$259:$AAU$259,0))</f>
        <v>0.38</v>
      </c>
      <c r="O15" s="32">
        <f>INDEX('Aceite de Oliva'!$A$259:$AAU$285,MATCH($B15,'Aceite de Oliva'!$A$259:$A$285,0),MATCH(O$5,'Aceite de Oliva'!$A$259:$AAU$259,0))</f>
        <v>0.44000000000000006</v>
      </c>
      <c r="P15" s="32">
        <f>INDEX('Aceite de Oliva'!$A$259:$AAU$285,MATCH($B15,'Aceite de Oliva'!$A$259:$A$285,0),MATCH(P$5,'Aceite de Oliva'!$A$259:$AAU$259,0))</f>
        <v>0.27</v>
      </c>
    </row>
    <row r="16" spans="2:17" x14ac:dyDescent="0.25">
      <c r="B16" s="11">
        <f t="shared" si="1"/>
        <v>3.7</v>
      </c>
      <c r="C16" s="12">
        <f t="shared" si="2"/>
        <v>3.8</v>
      </c>
      <c r="E16" s="32">
        <f>INDEX('Aceite de Oliva'!$A$259:$AAU$285,MATCH($B16,'Aceite de Oliva'!$A$259:$A$285,0),MATCH(E$5,'Aceite de Oliva'!$A$259:$AAU$259,0))</f>
        <v>6.43</v>
      </c>
      <c r="F16" s="32">
        <f>INDEX('Aceite de Oliva'!$A$259:$AAU$285,MATCH($B16,'Aceite de Oliva'!$A$259:$A$285,0),MATCH(F$5,'Aceite de Oliva'!$A$259:$AAU$259,0))</f>
        <v>3.72</v>
      </c>
      <c r="G16" s="32">
        <f>INDEX('Aceite de Oliva'!$A$259:$AAU$285,MATCH($B16,'Aceite de Oliva'!$A$259:$A$285,0),MATCH(G$5,'Aceite de Oliva'!$A$259:$AAU$259,0))</f>
        <v>2.2400000000000002</v>
      </c>
      <c r="H16" s="32">
        <f>INDEX('Aceite de Oliva'!$A$259:$AAU$285,MATCH($B16,'Aceite de Oliva'!$A$259:$A$285,0),MATCH(H$5,'Aceite de Oliva'!$A$259:$AAU$259,0))</f>
        <v>4.3899999999999997</v>
      </c>
      <c r="I16" s="32">
        <f>INDEX('Aceite de Oliva'!$A$259:$AAU$285,MATCH($B16,'Aceite de Oliva'!$A$259:$A$285,0),MATCH(I$5,'Aceite de Oliva'!$A$259:$AAU$259,0))</f>
        <v>3.32</v>
      </c>
      <c r="J16" s="32">
        <f>INDEX('Aceite de Oliva'!$A$259:$AAU$285,MATCH($B16,'Aceite de Oliva'!$A$259:$A$285,0),MATCH(J$5,'Aceite de Oliva'!$A$259:$AAU$259,0))</f>
        <v>2.36</v>
      </c>
      <c r="K16" s="32">
        <f>INDEX('Aceite de Oliva'!$A$259:$AAU$285,MATCH($B16,'Aceite de Oliva'!$A$259:$A$285,0),MATCH(K$5,'Aceite de Oliva'!$A$259:$AAU$259,0))</f>
        <v>1.77</v>
      </c>
      <c r="L16" s="32">
        <f>INDEX('Aceite de Oliva'!$A$259:$AAU$285,MATCH($B16,'Aceite de Oliva'!$A$259:$A$285,0),MATCH(L$5,'Aceite de Oliva'!$A$259:$AAU$259,0))</f>
        <v>3.3</v>
      </c>
      <c r="M16" s="32">
        <f>INDEX('Aceite de Oliva'!$A$259:$AAU$285,MATCH($B16,'Aceite de Oliva'!$A$259:$A$285,0),MATCH(M$5,'Aceite de Oliva'!$A$259:$AAU$259,0))</f>
        <v>2.0100000000000002</v>
      </c>
      <c r="N16" s="32">
        <f>INDEX('Aceite de Oliva'!$A$259:$AAU$285,MATCH($B16,'Aceite de Oliva'!$A$259:$A$285,0),MATCH(N$5,'Aceite de Oliva'!$A$259:$AAU$259,0))</f>
        <v>0.84</v>
      </c>
      <c r="O16" s="32">
        <f>INDEX('Aceite de Oliva'!$A$259:$AAU$285,MATCH($B16,'Aceite de Oliva'!$A$259:$A$285,0),MATCH(O$5,'Aceite de Oliva'!$A$259:$AAU$259,0))</f>
        <v>0.27</v>
      </c>
      <c r="P16" s="32">
        <f>INDEX('Aceite de Oliva'!$A$259:$AAU$285,MATCH($B16,'Aceite de Oliva'!$A$259:$A$285,0),MATCH(P$5,'Aceite de Oliva'!$A$259:$AAU$259,0))</f>
        <v>0</v>
      </c>
    </row>
    <row r="17" spans="2:16" x14ac:dyDescent="0.25">
      <c r="B17" s="11">
        <f t="shared" si="1"/>
        <v>3.8</v>
      </c>
      <c r="C17" s="12">
        <f t="shared" si="2"/>
        <v>3.9</v>
      </c>
      <c r="E17" s="32">
        <f>INDEX('Aceite de Oliva'!$A$259:$AAU$285,MATCH($B17,'Aceite de Oliva'!$A$259:$A$285,0),MATCH(E$5,'Aceite de Oliva'!$A$259:$AAU$259,0))</f>
        <v>1.7599999999999998</v>
      </c>
      <c r="F17" s="32">
        <f>INDEX('Aceite de Oliva'!$A$259:$AAU$285,MATCH($B17,'Aceite de Oliva'!$A$259:$A$285,0),MATCH(F$5,'Aceite de Oliva'!$A$259:$AAU$259,0))</f>
        <v>1.1400000000000001</v>
      </c>
      <c r="G17" s="32">
        <f>INDEX('Aceite de Oliva'!$A$259:$AAU$285,MATCH($B17,'Aceite de Oliva'!$A$259:$A$285,0),MATCH(G$5,'Aceite de Oliva'!$A$259:$AAU$259,0))</f>
        <v>1.9700000000000002</v>
      </c>
      <c r="H17" s="32">
        <f>INDEX('Aceite de Oliva'!$A$259:$AAU$285,MATCH($B17,'Aceite de Oliva'!$A$259:$A$285,0),MATCH(H$5,'Aceite de Oliva'!$A$259:$AAU$259,0))</f>
        <v>10.18</v>
      </c>
      <c r="I17" s="32">
        <f>INDEX('Aceite de Oliva'!$A$259:$AAU$285,MATCH($B17,'Aceite de Oliva'!$A$259:$A$285,0),MATCH(I$5,'Aceite de Oliva'!$A$259:$AAU$259,0))</f>
        <v>24.13</v>
      </c>
      <c r="J17" s="32">
        <f>INDEX('Aceite de Oliva'!$A$259:$AAU$285,MATCH($B17,'Aceite de Oliva'!$A$259:$A$285,0),MATCH(J$5,'Aceite de Oliva'!$A$259:$AAU$259,0))</f>
        <v>26.68</v>
      </c>
      <c r="K17" s="32">
        <f>INDEX('Aceite de Oliva'!$A$259:$AAU$285,MATCH($B17,'Aceite de Oliva'!$A$259:$A$285,0),MATCH(K$5,'Aceite de Oliva'!$A$259:$AAU$259,0))</f>
        <v>23.25</v>
      </c>
      <c r="L17" s="32">
        <f>INDEX('Aceite de Oliva'!$A$259:$AAU$285,MATCH($B17,'Aceite de Oliva'!$A$259:$A$285,0),MATCH(L$5,'Aceite de Oliva'!$A$259:$AAU$259,0))</f>
        <v>11.95</v>
      </c>
      <c r="M17" s="32">
        <f>INDEX('Aceite de Oliva'!$A$259:$AAU$285,MATCH($B17,'Aceite de Oliva'!$A$259:$A$285,0),MATCH(M$5,'Aceite de Oliva'!$A$259:$AAU$259,0))</f>
        <v>1.52</v>
      </c>
      <c r="N17" s="32">
        <f>INDEX('Aceite de Oliva'!$A$259:$AAU$285,MATCH($B17,'Aceite de Oliva'!$A$259:$A$285,0),MATCH(N$5,'Aceite de Oliva'!$A$259:$AAU$259,0))</f>
        <v>0.79</v>
      </c>
      <c r="O17" s="32">
        <f>INDEX('Aceite de Oliva'!$A$259:$AAU$285,MATCH($B17,'Aceite de Oliva'!$A$259:$A$285,0),MATCH(O$5,'Aceite de Oliva'!$A$259:$AAU$259,0))</f>
        <v>0.23</v>
      </c>
      <c r="P17" s="32">
        <f>INDEX('Aceite de Oliva'!$A$259:$AAU$285,MATCH($B17,'Aceite de Oliva'!$A$259:$A$285,0),MATCH(P$5,'Aceite de Oliva'!$A$259:$AAU$259,0))</f>
        <v>0.6100000000000001</v>
      </c>
    </row>
    <row r="18" spans="2:16" x14ac:dyDescent="0.25">
      <c r="B18" s="11">
        <f t="shared" si="1"/>
        <v>3.9</v>
      </c>
      <c r="C18" s="12">
        <f t="shared" si="2"/>
        <v>4</v>
      </c>
      <c r="E18" s="32">
        <f>INDEX('Aceite de Oliva'!$A$259:$AAU$285,MATCH($B18,'Aceite de Oliva'!$A$259:$A$285,0),MATCH(E$5,'Aceite de Oliva'!$A$259:$AAU$259,0))</f>
        <v>14.180000000000001</v>
      </c>
      <c r="F18" s="32">
        <f>INDEX('Aceite de Oliva'!$A$259:$AAU$285,MATCH($B18,'Aceite de Oliva'!$A$259:$A$285,0),MATCH(F$5,'Aceite de Oliva'!$A$259:$AAU$259,0))</f>
        <v>7.02</v>
      </c>
      <c r="G18" s="32">
        <f>INDEX('Aceite de Oliva'!$A$259:$AAU$285,MATCH($B18,'Aceite de Oliva'!$A$259:$A$285,0),MATCH(G$5,'Aceite de Oliva'!$A$259:$AAU$259,0))</f>
        <v>26.560000000000002</v>
      </c>
      <c r="H18" s="32">
        <f>INDEX('Aceite de Oliva'!$A$259:$AAU$285,MATCH($B18,'Aceite de Oliva'!$A$259:$A$285,0),MATCH(H$5,'Aceite de Oliva'!$A$259:$AAU$259,0))</f>
        <v>38.769999999999996</v>
      </c>
      <c r="I18" s="32">
        <f>INDEX('Aceite de Oliva'!$A$259:$AAU$285,MATCH($B18,'Aceite de Oliva'!$A$259:$A$285,0),MATCH(I$5,'Aceite de Oliva'!$A$259:$AAU$259,0))</f>
        <v>43.17</v>
      </c>
      <c r="J18" s="32">
        <f>INDEX('Aceite de Oliva'!$A$259:$AAU$285,MATCH($B18,'Aceite de Oliva'!$A$259:$A$285,0),MATCH(J$5,'Aceite de Oliva'!$A$259:$AAU$259,0))</f>
        <v>41.46</v>
      </c>
      <c r="K18" s="32">
        <f>INDEX('Aceite de Oliva'!$A$259:$AAU$285,MATCH($B18,'Aceite de Oliva'!$A$259:$A$285,0),MATCH(K$5,'Aceite de Oliva'!$A$259:$AAU$259,0))</f>
        <v>40.549999999999997</v>
      </c>
      <c r="L18" s="32">
        <f>INDEX('Aceite de Oliva'!$A$259:$AAU$285,MATCH($B18,'Aceite de Oliva'!$A$259:$A$285,0),MATCH(L$5,'Aceite de Oliva'!$A$259:$AAU$259,0))</f>
        <v>10.96</v>
      </c>
      <c r="M18" s="32">
        <f>INDEX('Aceite de Oliva'!$A$259:$AAU$285,MATCH($B18,'Aceite de Oliva'!$A$259:$A$285,0),MATCH(M$5,'Aceite de Oliva'!$A$259:$AAU$259,0))</f>
        <v>2.63</v>
      </c>
      <c r="N18" s="32">
        <f>INDEX('Aceite de Oliva'!$A$259:$AAU$285,MATCH($B18,'Aceite de Oliva'!$A$259:$A$285,0),MATCH(N$5,'Aceite de Oliva'!$A$259:$AAU$259,0))</f>
        <v>2.68</v>
      </c>
      <c r="O18" s="32">
        <f>INDEX('Aceite de Oliva'!$A$259:$AAU$285,MATCH($B18,'Aceite de Oliva'!$A$259:$A$285,0),MATCH(O$5,'Aceite de Oliva'!$A$259:$AAU$259,0))</f>
        <v>0.31</v>
      </c>
      <c r="P18" s="32">
        <f>INDEX('Aceite de Oliva'!$A$259:$AAU$285,MATCH($B18,'Aceite de Oliva'!$A$259:$A$285,0),MATCH(P$5,'Aceite de Oliva'!$A$259:$AAU$259,0))</f>
        <v>0.83000000000000007</v>
      </c>
    </row>
    <row r="19" spans="2:16" x14ac:dyDescent="0.25">
      <c r="B19" s="11">
        <f t="shared" si="1"/>
        <v>4</v>
      </c>
      <c r="C19" s="12">
        <f t="shared" si="2"/>
        <v>4.0999999999999996</v>
      </c>
      <c r="E19" s="32">
        <f>INDEX('Aceite de Oliva'!$A$259:$AAU$285,MATCH($B19,'Aceite de Oliva'!$A$259:$A$285,0),MATCH(E$5,'Aceite de Oliva'!$A$259:$AAU$259,0))</f>
        <v>9.4600000000000009</v>
      </c>
      <c r="F19" s="32">
        <f>INDEX('Aceite de Oliva'!$A$259:$AAU$285,MATCH($B19,'Aceite de Oliva'!$A$259:$A$285,0),MATCH(F$5,'Aceite de Oliva'!$A$259:$AAU$259,0))</f>
        <v>4.26</v>
      </c>
      <c r="G19" s="32">
        <f>INDEX('Aceite de Oliva'!$A$259:$AAU$285,MATCH($B19,'Aceite de Oliva'!$A$259:$A$285,0),MATCH(G$5,'Aceite de Oliva'!$A$259:$AAU$259,0))</f>
        <v>27.79</v>
      </c>
      <c r="H19" s="32">
        <f>INDEX('Aceite de Oliva'!$A$259:$AAU$285,MATCH($B19,'Aceite de Oliva'!$A$259:$A$285,0),MATCH(H$5,'Aceite de Oliva'!$A$259:$AAU$259,0))</f>
        <v>18.93</v>
      </c>
      <c r="I19" s="32">
        <f>INDEX('Aceite de Oliva'!$A$259:$AAU$285,MATCH($B19,'Aceite de Oliva'!$A$259:$A$285,0),MATCH(I$5,'Aceite de Oliva'!$A$259:$AAU$259,0))</f>
        <v>3.54</v>
      </c>
      <c r="J19" s="32">
        <f>INDEX('Aceite de Oliva'!$A$259:$AAU$285,MATCH($B19,'Aceite de Oliva'!$A$259:$A$285,0),MATCH(J$5,'Aceite de Oliva'!$A$259:$AAU$259,0))</f>
        <v>1.9100000000000001</v>
      </c>
      <c r="K19" s="32">
        <f>INDEX('Aceite de Oliva'!$A$259:$AAU$285,MATCH($B19,'Aceite de Oliva'!$A$259:$A$285,0),MATCH(K$5,'Aceite de Oliva'!$A$259:$AAU$259,0))</f>
        <v>2.69</v>
      </c>
      <c r="L19" s="32">
        <f>INDEX('Aceite de Oliva'!$A$259:$AAU$285,MATCH($B19,'Aceite de Oliva'!$A$259:$A$285,0),MATCH(L$5,'Aceite de Oliva'!$A$259:$AAU$259,0))</f>
        <v>10.49</v>
      </c>
      <c r="M19" s="32">
        <f>INDEX('Aceite de Oliva'!$A$259:$AAU$285,MATCH($B19,'Aceite de Oliva'!$A$259:$A$285,0),MATCH(M$5,'Aceite de Oliva'!$A$259:$AAU$259,0))</f>
        <v>6.25</v>
      </c>
      <c r="N19" s="32">
        <f>INDEX('Aceite de Oliva'!$A$259:$AAU$285,MATCH($B19,'Aceite de Oliva'!$A$259:$A$285,0),MATCH(N$5,'Aceite de Oliva'!$A$259:$AAU$259,0))</f>
        <v>6.35</v>
      </c>
      <c r="O19" s="32">
        <f>INDEX('Aceite de Oliva'!$A$259:$AAU$285,MATCH($B19,'Aceite de Oliva'!$A$259:$A$285,0),MATCH(O$5,'Aceite de Oliva'!$A$259:$AAU$259,0))</f>
        <v>3.54</v>
      </c>
      <c r="P19" s="32">
        <f>INDEX('Aceite de Oliva'!$A$259:$AAU$285,MATCH($B19,'Aceite de Oliva'!$A$259:$A$285,0),MATCH(P$5,'Aceite de Oliva'!$A$259:$AAU$259,0))</f>
        <v>2.9800000000000004</v>
      </c>
    </row>
    <row r="20" spans="2:16" x14ac:dyDescent="0.25">
      <c r="B20" s="11">
        <f t="shared" si="1"/>
        <v>4.0999999999999996</v>
      </c>
      <c r="C20" s="12">
        <f t="shared" si="2"/>
        <v>4.2</v>
      </c>
      <c r="E20" s="32">
        <f>INDEX('Aceite de Oliva'!$A$259:$AAU$285,MATCH($B20,'Aceite de Oliva'!$A$259:$A$285,0),MATCH(E$5,'Aceite de Oliva'!$A$259:$AAU$259,0))</f>
        <v>0.84</v>
      </c>
      <c r="F20" s="32">
        <f>INDEX('Aceite de Oliva'!$A$259:$AAU$285,MATCH($B20,'Aceite de Oliva'!$A$259:$A$285,0),MATCH(F$5,'Aceite de Oliva'!$A$259:$AAU$259,0))</f>
        <v>3.58</v>
      </c>
      <c r="G20" s="32">
        <f>INDEX('Aceite de Oliva'!$A$259:$AAU$285,MATCH($B20,'Aceite de Oliva'!$A$259:$A$285,0),MATCH(G$5,'Aceite de Oliva'!$A$259:$AAU$259,0))</f>
        <v>4.62</v>
      </c>
      <c r="H20" s="32">
        <f>INDEX('Aceite de Oliva'!$A$259:$AAU$285,MATCH($B20,'Aceite de Oliva'!$A$259:$A$285,0),MATCH(H$5,'Aceite de Oliva'!$A$259:$AAU$259,0))</f>
        <v>1.8900000000000001</v>
      </c>
      <c r="I20" s="32">
        <f>INDEX('Aceite de Oliva'!$A$259:$AAU$285,MATCH($B20,'Aceite de Oliva'!$A$259:$A$285,0),MATCH(I$5,'Aceite de Oliva'!$A$259:$AAU$259,0))</f>
        <v>1.9700000000000002</v>
      </c>
      <c r="J20" s="32">
        <f>INDEX('Aceite de Oliva'!$A$259:$AAU$285,MATCH($B20,'Aceite de Oliva'!$A$259:$A$285,0),MATCH(J$5,'Aceite de Oliva'!$A$259:$AAU$259,0))</f>
        <v>2.6100000000000003</v>
      </c>
      <c r="K20" s="32">
        <f>INDEX('Aceite de Oliva'!$A$259:$AAU$285,MATCH($B20,'Aceite de Oliva'!$A$259:$A$285,0),MATCH(K$5,'Aceite de Oliva'!$A$259:$AAU$259,0))</f>
        <v>4.3</v>
      </c>
      <c r="L20" s="32">
        <f>INDEX('Aceite de Oliva'!$A$259:$AAU$285,MATCH($B20,'Aceite de Oliva'!$A$259:$A$285,0),MATCH(L$5,'Aceite de Oliva'!$A$259:$AAU$259,0))</f>
        <v>26.29</v>
      </c>
      <c r="M20" s="32">
        <f>INDEX('Aceite de Oliva'!$A$259:$AAU$285,MATCH($B20,'Aceite de Oliva'!$A$259:$A$285,0),MATCH(M$5,'Aceite de Oliva'!$A$259:$AAU$259,0))</f>
        <v>6.3599999999999994</v>
      </c>
      <c r="N20" s="32">
        <f>INDEX('Aceite de Oliva'!$A$259:$AAU$285,MATCH($B20,'Aceite de Oliva'!$A$259:$A$285,0),MATCH(N$5,'Aceite de Oliva'!$A$259:$AAU$259,0))</f>
        <v>4.3599999999999994</v>
      </c>
      <c r="O20" s="32">
        <f>INDEX('Aceite de Oliva'!$A$259:$AAU$285,MATCH($B20,'Aceite de Oliva'!$A$259:$A$285,0),MATCH(O$5,'Aceite de Oliva'!$A$259:$AAU$259,0))</f>
        <v>4.22</v>
      </c>
      <c r="P20" s="32">
        <f>INDEX('Aceite de Oliva'!$A$259:$AAU$285,MATCH($B20,'Aceite de Oliva'!$A$259:$A$285,0),MATCH(P$5,'Aceite de Oliva'!$A$259:$AAU$259,0))</f>
        <v>3.6500000000000004</v>
      </c>
    </row>
    <row r="21" spans="2:16" x14ac:dyDescent="0.25">
      <c r="B21" s="11">
        <f t="shared" si="1"/>
        <v>4.2</v>
      </c>
      <c r="C21" s="12">
        <f t="shared" si="2"/>
        <v>4.3</v>
      </c>
      <c r="E21" s="32">
        <f>INDEX('Aceite de Oliva'!$A$259:$AAU$285,MATCH($B21,'Aceite de Oliva'!$A$259:$A$285,0),MATCH(E$5,'Aceite de Oliva'!$A$259:$AAU$259,0))</f>
        <v>1.67</v>
      </c>
      <c r="F21" s="32">
        <f>INDEX('Aceite de Oliva'!$A$259:$AAU$285,MATCH($B21,'Aceite de Oliva'!$A$259:$A$285,0),MATCH(F$5,'Aceite de Oliva'!$A$259:$AAU$259,0))</f>
        <v>5.26</v>
      </c>
      <c r="G21" s="32">
        <f>INDEX('Aceite de Oliva'!$A$259:$AAU$285,MATCH($B21,'Aceite de Oliva'!$A$259:$A$285,0),MATCH(G$5,'Aceite de Oliva'!$A$259:$AAU$259,0))</f>
        <v>3.49</v>
      </c>
      <c r="H21" s="32">
        <f>INDEX('Aceite de Oliva'!$A$259:$AAU$285,MATCH($B21,'Aceite de Oliva'!$A$259:$A$285,0),MATCH(H$5,'Aceite de Oliva'!$A$259:$AAU$259,0))</f>
        <v>1.64</v>
      </c>
      <c r="I21" s="32">
        <f>INDEX('Aceite de Oliva'!$A$259:$AAU$285,MATCH($B21,'Aceite de Oliva'!$A$259:$A$285,0),MATCH(I$5,'Aceite de Oliva'!$A$259:$AAU$259,0))</f>
        <v>1.82</v>
      </c>
      <c r="J21" s="32">
        <f>INDEX('Aceite de Oliva'!$A$259:$AAU$285,MATCH($B21,'Aceite de Oliva'!$A$259:$A$285,0),MATCH(J$5,'Aceite de Oliva'!$A$259:$AAU$259,0))</f>
        <v>2.65</v>
      </c>
      <c r="K21" s="32">
        <f>INDEX('Aceite de Oliva'!$A$259:$AAU$285,MATCH($B21,'Aceite de Oliva'!$A$259:$A$285,0),MATCH(K$5,'Aceite de Oliva'!$A$259:$AAU$259,0))</f>
        <v>4.7700000000000005</v>
      </c>
      <c r="L21" s="32">
        <f>INDEX('Aceite de Oliva'!$A$259:$AAU$285,MATCH($B21,'Aceite de Oliva'!$A$259:$A$285,0),MATCH(L$5,'Aceite de Oliva'!$A$259:$AAU$259,0))</f>
        <v>2.4900000000000002</v>
      </c>
      <c r="M21" s="32">
        <f>INDEX('Aceite de Oliva'!$A$259:$AAU$285,MATCH($B21,'Aceite de Oliva'!$A$259:$A$285,0),MATCH(M$5,'Aceite de Oliva'!$A$259:$AAU$259,0))</f>
        <v>2.2400000000000002</v>
      </c>
      <c r="N21" s="32">
        <f>INDEX('Aceite de Oliva'!$A$259:$AAU$285,MATCH($B21,'Aceite de Oliva'!$A$259:$A$285,0),MATCH(N$5,'Aceite de Oliva'!$A$259:$AAU$259,0))</f>
        <v>0.98</v>
      </c>
      <c r="O21" s="32">
        <f>INDEX('Aceite de Oliva'!$A$259:$AAU$285,MATCH($B21,'Aceite de Oliva'!$A$259:$A$285,0),MATCH(O$5,'Aceite de Oliva'!$A$259:$AAU$259,0))</f>
        <v>0.91</v>
      </c>
      <c r="P21" s="32">
        <f>INDEX('Aceite de Oliva'!$A$259:$AAU$285,MATCH($B21,'Aceite de Oliva'!$A$259:$A$285,0),MATCH(P$5,'Aceite de Oliva'!$A$259:$AAU$259,0))</f>
        <v>0.79</v>
      </c>
    </row>
    <row r="22" spans="2:16" x14ac:dyDescent="0.25">
      <c r="B22" s="11">
        <f t="shared" si="1"/>
        <v>4.3</v>
      </c>
      <c r="C22" s="12">
        <f t="shared" si="2"/>
        <v>4.4000000000000004</v>
      </c>
      <c r="E22" s="32">
        <f>INDEX('Aceite de Oliva'!$A$259:$AAU$285,MATCH($B22,'Aceite de Oliva'!$A$259:$A$285,0),MATCH(E$5,'Aceite de Oliva'!$A$259:$AAU$259,0))</f>
        <v>10.18</v>
      </c>
      <c r="F22" s="32">
        <f>INDEX('Aceite de Oliva'!$A$259:$AAU$285,MATCH($B22,'Aceite de Oliva'!$A$259:$A$285,0),MATCH(F$5,'Aceite de Oliva'!$A$259:$AAU$259,0))</f>
        <v>40.660000000000004</v>
      </c>
      <c r="G22" s="32">
        <f>INDEX('Aceite de Oliva'!$A$259:$AAU$285,MATCH($B22,'Aceite de Oliva'!$A$259:$A$285,0),MATCH(G$5,'Aceite de Oliva'!$A$259:$AAU$259,0))</f>
        <v>5.8400000000000007</v>
      </c>
      <c r="H22" s="32">
        <f>INDEX('Aceite de Oliva'!$A$259:$AAU$285,MATCH($B22,'Aceite de Oliva'!$A$259:$A$285,0),MATCH(H$5,'Aceite de Oliva'!$A$259:$AAU$259,0))</f>
        <v>1.61</v>
      </c>
      <c r="I22" s="32">
        <f>INDEX('Aceite de Oliva'!$A$259:$AAU$285,MATCH($B22,'Aceite de Oliva'!$A$259:$A$285,0),MATCH(I$5,'Aceite de Oliva'!$A$259:$AAU$259,0))</f>
        <v>1.49</v>
      </c>
      <c r="J22" s="32">
        <f>INDEX('Aceite de Oliva'!$A$259:$AAU$285,MATCH($B22,'Aceite de Oliva'!$A$259:$A$285,0),MATCH(J$5,'Aceite de Oliva'!$A$259:$AAU$259,0))</f>
        <v>1.07</v>
      </c>
      <c r="K22" s="32">
        <f>INDEX('Aceite de Oliva'!$A$259:$AAU$285,MATCH($B22,'Aceite de Oliva'!$A$259:$A$285,0),MATCH(K$5,'Aceite de Oliva'!$A$259:$AAU$259,0))</f>
        <v>1.3900000000000001</v>
      </c>
      <c r="L22" s="32">
        <f>INDEX('Aceite de Oliva'!$A$259:$AAU$285,MATCH($B22,'Aceite de Oliva'!$A$259:$A$285,0),MATCH(L$5,'Aceite de Oliva'!$A$259:$AAU$259,0))</f>
        <v>2.8499999999999996</v>
      </c>
      <c r="M22" s="32">
        <f>INDEX('Aceite de Oliva'!$A$259:$AAU$285,MATCH($B22,'Aceite de Oliva'!$A$259:$A$285,0),MATCH(M$5,'Aceite de Oliva'!$A$259:$AAU$259,0))</f>
        <v>3.94</v>
      </c>
      <c r="N22" s="32">
        <f>INDEX('Aceite de Oliva'!$A$259:$AAU$285,MATCH($B22,'Aceite de Oliva'!$A$259:$A$285,0),MATCH(N$5,'Aceite de Oliva'!$A$259:$AAU$259,0))</f>
        <v>0.71</v>
      </c>
      <c r="O22" s="32">
        <f>INDEX('Aceite de Oliva'!$A$259:$AAU$285,MATCH($B22,'Aceite de Oliva'!$A$259:$A$285,0),MATCH(O$5,'Aceite de Oliva'!$A$259:$AAU$259,0))</f>
        <v>1.1300000000000001</v>
      </c>
      <c r="P22" s="32">
        <f>INDEX('Aceite de Oliva'!$A$259:$AAU$285,MATCH($B22,'Aceite de Oliva'!$A$259:$A$285,0),MATCH(P$5,'Aceite de Oliva'!$A$259:$AAU$259,0))</f>
        <v>1.1300000000000001</v>
      </c>
    </row>
    <row r="23" spans="2:16" x14ac:dyDescent="0.25">
      <c r="B23" s="11">
        <f t="shared" si="1"/>
        <v>4.4000000000000004</v>
      </c>
      <c r="C23" s="12">
        <f t="shared" si="2"/>
        <v>4.5</v>
      </c>
      <c r="E23" s="32">
        <f>INDEX('Aceite de Oliva'!$A$259:$AAU$285,MATCH($B23,'Aceite de Oliva'!$A$259:$A$285,0),MATCH(E$5,'Aceite de Oliva'!$A$259:$AAU$259,0))</f>
        <v>1.03</v>
      </c>
      <c r="F23" s="32">
        <f>INDEX('Aceite de Oliva'!$A$259:$AAU$285,MATCH($B23,'Aceite de Oliva'!$A$259:$A$285,0),MATCH(F$5,'Aceite de Oliva'!$A$259:$AAU$259,0))</f>
        <v>1.45</v>
      </c>
      <c r="G23" s="32">
        <f>INDEX('Aceite de Oliva'!$A$259:$AAU$285,MATCH($B23,'Aceite de Oliva'!$A$259:$A$285,0),MATCH(G$5,'Aceite de Oliva'!$A$259:$AAU$259,0))</f>
        <v>1.0699999999999998</v>
      </c>
      <c r="H23" s="32">
        <f>INDEX('Aceite de Oliva'!$A$259:$AAU$285,MATCH($B23,'Aceite de Oliva'!$A$259:$A$285,0),MATCH(H$5,'Aceite de Oliva'!$A$259:$AAU$259,0))</f>
        <v>0.72000000000000008</v>
      </c>
      <c r="I23" s="32">
        <f>INDEX('Aceite de Oliva'!$A$259:$AAU$285,MATCH($B23,'Aceite de Oliva'!$A$259:$A$285,0),MATCH(I$5,'Aceite de Oliva'!$A$259:$AAU$259,0))</f>
        <v>0.69</v>
      </c>
      <c r="J23" s="32">
        <f>INDEX('Aceite de Oliva'!$A$259:$AAU$285,MATCH($B23,'Aceite de Oliva'!$A$259:$A$285,0),MATCH(J$5,'Aceite de Oliva'!$A$259:$AAU$259,0))</f>
        <v>0.75</v>
      </c>
      <c r="K23" s="32">
        <f>INDEX('Aceite de Oliva'!$A$259:$AAU$285,MATCH($B23,'Aceite de Oliva'!$A$259:$A$285,0),MATCH(K$5,'Aceite de Oliva'!$A$259:$AAU$259,0))</f>
        <v>1.23</v>
      </c>
      <c r="L23" s="32">
        <f>INDEX('Aceite de Oliva'!$A$259:$AAU$285,MATCH($B23,'Aceite de Oliva'!$A$259:$A$285,0),MATCH(L$5,'Aceite de Oliva'!$A$259:$AAU$259,0))</f>
        <v>3.34</v>
      </c>
      <c r="M23" s="32">
        <f>INDEX('Aceite de Oliva'!$A$259:$AAU$285,MATCH($B23,'Aceite de Oliva'!$A$259:$A$285,0),MATCH(M$5,'Aceite de Oliva'!$A$259:$AAU$259,0))</f>
        <v>9.3699999999999992</v>
      </c>
      <c r="N23" s="32">
        <f>INDEX('Aceite de Oliva'!$A$259:$AAU$285,MATCH($B23,'Aceite de Oliva'!$A$259:$A$285,0),MATCH(N$5,'Aceite de Oliva'!$A$259:$AAU$259,0))</f>
        <v>1.28</v>
      </c>
      <c r="O23" s="32">
        <f>INDEX('Aceite de Oliva'!$A$259:$AAU$285,MATCH($B23,'Aceite de Oliva'!$A$259:$A$285,0),MATCH(O$5,'Aceite de Oliva'!$A$259:$AAU$259,0))</f>
        <v>0.54</v>
      </c>
      <c r="P23" s="32">
        <f>INDEX('Aceite de Oliva'!$A$259:$AAU$285,MATCH($B23,'Aceite de Oliva'!$A$259:$A$285,0),MATCH(P$5,'Aceite de Oliva'!$A$259:$AAU$259,0))</f>
        <v>0.33</v>
      </c>
    </row>
    <row r="24" spans="2:16" x14ac:dyDescent="0.25">
      <c r="B24" s="11">
        <f t="shared" si="1"/>
        <v>4.5</v>
      </c>
      <c r="C24" s="12">
        <f t="shared" si="2"/>
        <v>4.5999999999999996</v>
      </c>
      <c r="E24" s="32">
        <f>INDEX('Aceite de Oliva'!$A$259:$AAU$285,MATCH($B24,'Aceite de Oliva'!$A$259:$A$285,0),MATCH(E$5,'Aceite de Oliva'!$A$259:$AAU$259,0))</f>
        <v>1.65</v>
      </c>
      <c r="F24" s="32">
        <f>INDEX('Aceite de Oliva'!$A$259:$AAU$285,MATCH($B24,'Aceite de Oliva'!$A$259:$A$285,0),MATCH(F$5,'Aceite de Oliva'!$A$259:$AAU$259,0))</f>
        <v>4.38</v>
      </c>
      <c r="G24" s="32">
        <f>INDEX('Aceite de Oliva'!$A$259:$AAU$285,MATCH($B24,'Aceite de Oliva'!$A$259:$A$285,0),MATCH(G$5,'Aceite de Oliva'!$A$259:$AAU$259,0))</f>
        <v>1.46</v>
      </c>
      <c r="H24" s="32">
        <f>INDEX('Aceite de Oliva'!$A$259:$AAU$285,MATCH($B24,'Aceite de Oliva'!$A$259:$A$285,0),MATCH(H$5,'Aceite de Oliva'!$A$259:$AAU$259,0))</f>
        <v>0.53</v>
      </c>
      <c r="I24" s="32">
        <f>INDEX('Aceite de Oliva'!$A$259:$AAU$285,MATCH($B24,'Aceite de Oliva'!$A$259:$A$285,0),MATCH(I$5,'Aceite de Oliva'!$A$259:$AAU$259,0))</f>
        <v>0.74</v>
      </c>
      <c r="J24" s="32">
        <f>INDEX('Aceite de Oliva'!$A$259:$AAU$285,MATCH($B24,'Aceite de Oliva'!$A$259:$A$285,0),MATCH(J$5,'Aceite de Oliva'!$A$259:$AAU$259,0))</f>
        <v>1.08</v>
      </c>
      <c r="K24" s="32">
        <f>INDEX('Aceite de Oliva'!$A$259:$AAU$285,MATCH($B24,'Aceite de Oliva'!$A$259:$A$285,0),MATCH(K$5,'Aceite de Oliva'!$A$259:$AAU$259,0))</f>
        <v>1.1200000000000001</v>
      </c>
      <c r="L24" s="32">
        <f>INDEX('Aceite de Oliva'!$A$259:$AAU$285,MATCH($B24,'Aceite de Oliva'!$A$259:$A$285,0),MATCH(L$5,'Aceite de Oliva'!$A$259:$AAU$259,0))</f>
        <v>4.49</v>
      </c>
      <c r="M24" s="32">
        <f>INDEX('Aceite de Oliva'!$A$259:$AAU$285,MATCH($B24,'Aceite de Oliva'!$A$259:$A$285,0),MATCH(M$5,'Aceite de Oliva'!$A$259:$AAU$259,0))</f>
        <v>4.3499999999999996</v>
      </c>
      <c r="N24" s="32">
        <f>INDEX('Aceite de Oliva'!$A$259:$AAU$285,MATCH($B24,'Aceite de Oliva'!$A$259:$A$285,0),MATCH(N$5,'Aceite de Oliva'!$A$259:$AAU$259,0))</f>
        <v>0.7</v>
      </c>
      <c r="O24" s="32">
        <f>INDEX('Aceite de Oliva'!$A$259:$AAU$285,MATCH($B24,'Aceite de Oliva'!$A$259:$A$285,0),MATCH(O$5,'Aceite de Oliva'!$A$259:$AAU$259,0))</f>
        <v>1.1800000000000002</v>
      </c>
      <c r="P24" s="32">
        <f>INDEX('Aceite de Oliva'!$A$259:$AAU$285,MATCH($B24,'Aceite de Oliva'!$A$259:$A$285,0),MATCH(P$5,'Aceite de Oliva'!$A$259:$AAU$259,0))</f>
        <v>0.38999999999999996</v>
      </c>
    </row>
    <row r="25" spans="2:16" x14ac:dyDescent="0.25">
      <c r="B25" s="11">
        <f t="shared" si="1"/>
        <v>4.5999999999999996</v>
      </c>
      <c r="C25" s="12">
        <f t="shared" si="2"/>
        <v>4.7</v>
      </c>
      <c r="E25" s="32">
        <f>INDEX('Aceite de Oliva'!$A$259:$AAU$285,MATCH($B25,'Aceite de Oliva'!$A$259:$A$285,0),MATCH(E$5,'Aceite de Oliva'!$A$259:$AAU$259,0))</f>
        <v>0.4</v>
      </c>
      <c r="F25" s="32">
        <f>INDEX('Aceite de Oliva'!$A$259:$AAU$285,MATCH($B25,'Aceite de Oliva'!$A$259:$A$285,0),MATCH(F$5,'Aceite de Oliva'!$A$259:$AAU$259,0))</f>
        <v>0.91999999999999993</v>
      </c>
      <c r="G25" s="32">
        <f>INDEX('Aceite de Oliva'!$A$259:$AAU$285,MATCH($B25,'Aceite de Oliva'!$A$259:$A$285,0),MATCH(G$5,'Aceite de Oliva'!$A$259:$AAU$259,0))</f>
        <v>1.39</v>
      </c>
      <c r="H25" s="32">
        <f>INDEX('Aceite de Oliva'!$A$259:$AAU$285,MATCH($B25,'Aceite de Oliva'!$A$259:$A$285,0),MATCH(H$5,'Aceite de Oliva'!$A$259:$AAU$259,0))</f>
        <v>0.51</v>
      </c>
      <c r="I25" s="32">
        <f>INDEX('Aceite de Oliva'!$A$259:$AAU$285,MATCH($B25,'Aceite de Oliva'!$A$259:$A$285,0),MATCH(I$5,'Aceite de Oliva'!$A$259:$AAU$259,0))</f>
        <v>0.66</v>
      </c>
      <c r="J25" s="32">
        <f>INDEX('Aceite de Oliva'!$A$259:$AAU$285,MATCH($B25,'Aceite de Oliva'!$A$259:$A$285,0),MATCH(J$5,'Aceite de Oliva'!$A$259:$AAU$259,0))</f>
        <v>0.30000000000000004</v>
      </c>
      <c r="K25" s="32">
        <f>INDEX('Aceite de Oliva'!$A$259:$AAU$285,MATCH($B25,'Aceite de Oliva'!$A$259:$A$285,0),MATCH(K$5,'Aceite de Oliva'!$A$259:$AAU$259,0))</f>
        <v>1.3499999999999999</v>
      </c>
      <c r="L25" s="32">
        <f>INDEX('Aceite de Oliva'!$A$259:$AAU$285,MATCH($B25,'Aceite de Oliva'!$A$259:$A$285,0),MATCH(L$5,'Aceite de Oliva'!$A$259:$AAU$259,0))</f>
        <v>1.53</v>
      </c>
      <c r="M25" s="32">
        <f>INDEX('Aceite de Oliva'!$A$259:$AAU$285,MATCH($B25,'Aceite de Oliva'!$A$259:$A$285,0),MATCH(M$5,'Aceite de Oliva'!$A$259:$AAU$259,0))</f>
        <v>4.62</v>
      </c>
      <c r="N25" s="32">
        <f>INDEX('Aceite de Oliva'!$A$259:$AAU$285,MATCH($B25,'Aceite de Oliva'!$A$259:$A$285,0),MATCH(N$5,'Aceite de Oliva'!$A$259:$AAU$259,0))</f>
        <v>1.06</v>
      </c>
      <c r="O25" s="32">
        <f>INDEX('Aceite de Oliva'!$A$259:$AAU$285,MATCH($B25,'Aceite de Oliva'!$A$259:$A$285,0),MATCH(O$5,'Aceite de Oliva'!$A$259:$AAU$259,0))</f>
        <v>2.5999999999999996</v>
      </c>
      <c r="P25" s="32">
        <f>INDEX('Aceite de Oliva'!$A$259:$AAU$285,MATCH($B25,'Aceite de Oliva'!$A$259:$A$285,0),MATCH(P$5,'Aceite de Oliva'!$A$259:$AAU$259,0))</f>
        <v>3.21</v>
      </c>
    </row>
    <row r="26" spans="2:16" x14ac:dyDescent="0.25">
      <c r="B26" s="15">
        <f t="shared" si="1"/>
        <v>4.7</v>
      </c>
      <c r="C26" s="12">
        <f t="shared" si="2"/>
        <v>4.8</v>
      </c>
      <c r="E26" s="32">
        <f>INDEX('Aceite de Oliva'!$A$259:$AAU$285,MATCH($B26,'Aceite de Oliva'!$A$259:$A$285,0),MATCH(E$5,'Aceite de Oliva'!$A$259:$AAU$259,0))</f>
        <v>0.51</v>
      </c>
      <c r="F26" s="32">
        <f>INDEX('Aceite de Oliva'!$A$259:$AAU$285,MATCH($B26,'Aceite de Oliva'!$A$259:$A$285,0),MATCH(F$5,'Aceite de Oliva'!$A$259:$AAU$259,0))</f>
        <v>1.25</v>
      </c>
      <c r="G26" s="32">
        <f>INDEX('Aceite de Oliva'!$A$259:$AAU$285,MATCH($B26,'Aceite de Oliva'!$A$259:$A$285,0),MATCH(G$5,'Aceite de Oliva'!$A$259:$AAU$259,0))</f>
        <v>0.6</v>
      </c>
      <c r="H26" s="32">
        <f>INDEX('Aceite de Oliva'!$A$259:$AAU$285,MATCH($B26,'Aceite de Oliva'!$A$259:$A$285,0),MATCH(H$5,'Aceite de Oliva'!$A$259:$AAU$259,0))</f>
        <v>0.47</v>
      </c>
      <c r="I26" s="32">
        <f>INDEX('Aceite de Oliva'!$A$259:$AAU$285,MATCH($B26,'Aceite de Oliva'!$A$259:$A$285,0),MATCH(I$5,'Aceite de Oliva'!$A$259:$AAU$259,0))</f>
        <v>0.73</v>
      </c>
      <c r="J26" s="32">
        <f>INDEX('Aceite de Oliva'!$A$259:$AAU$285,MATCH($B26,'Aceite de Oliva'!$A$259:$A$285,0),MATCH(J$5,'Aceite de Oliva'!$A$259:$AAU$259,0))</f>
        <v>0.28999999999999998</v>
      </c>
      <c r="K26" s="32">
        <f>INDEX('Aceite de Oliva'!$A$259:$AAU$285,MATCH($B26,'Aceite de Oliva'!$A$259:$A$285,0),MATCH(K$5,'Aceite de Oliva'!$A$259:$AAU$259,0))</f>
        <v>0.29000000000000004</v>
      </c>
      <c r="L26" s="32">
        <f>INDEX('Aceite de Oliva'!$A$259:$AAU$285,MATCH($B26,'Aceite de Oliva'!$A$259:$A$285,0),MATCH(L$5,'Aceite de Oliva'!$A$259:$AAU$259,0))</f>
        <v>1.22</v>
      </c>
      <c r="M26" s="32">
        <f>INDEX('Aceite de Oliva'!$A$259:$AAU$285,MATCH($B26,'Aceite de Oliva'!$A$259:$A$285,0),MATCH(M$5,'Aceite de Oliva'!$A$259:$AAU$259,0))</f>
        <v>1.4</v>
      </c>
      <c r="N26" s="32">
        <f>INDEX('Aceite de Oliva'!$A$259:$AAU$285,MATCH($B26,'Aceite de Oliva'!$A$259:$A$285,0),MATCH(N$5,'Aceite de Oliva'!$A$259:$AAU$259,0))</f>
        <v>0.24</v>
      </c>
      <c r="O26" s="32">
        <f>INDEX('Aceite de Oliva'!$A$259:$AAU$285,MATCH($B26,'Aceite de Oliva'!$A$259:$A$285,0),MATCH(O$5,'Aceite de Oliva'!$A$259:$AAU$259,0))</f>
        <v>52.31</v>
      </c>
      <c r="P26" s="32">
        <f>INDEX('Aceite de Oliva'!$A$259:$AAU$285,MATCH($B26,'Aceite de Oliva'!$A$259:$A$285,0),MATCH(P$5,'Aceite de Oliva'!$A$259:$AAU$259,0))</f>
        <v>54.74</v>
      </c>
    </row>
    <row r="27" spans="2:16" x14ac:dyDescent="0.25">
      <c r="B27" s="11">
        <f t="shared" si="1"/>
        <v>4.8</v>
      </c>
      <c r="C27" s="12">
        <f t="shared" si="2"/>
        <v>4.9000000000000004</v>
      </c>
      <c r="E27" s="32">
        <f>INDEX('Aceite de Oliva'!$A$259:$AAU$285,MATCH($B27,'Aceite de Oliva'!$A$259:$A$285,0),MATCH(E$5,'Aceite de Oliva'!$A$259:$AAU$259,0))</f>
        <v>1.27</v>
      </c>
      <c r="F27" s="32">
        <f>INDEX('Aceite de Oliva'!$A$259:$AAU$285,MATCH($B27,'Aceite de Oliva'!$A$259:$A$285,0),MATCH(F$5,'Aceite de Oliva'!$A$259:$AAU$259,0))</f>
        <v>1.21</v>
      </c>
      <c r="G27" s="32">
        <f>INDEX('Aceite de Oliva'!$A$259:$AAU$285,MATCH($B27,'Aceite de Oliva'!$A$259:$A$285,0),MATCH(G$5,'Aceite de Oliva'!$A$259:$AAU$259,0))</f>
        <v>0.38</v>
      </c>
      <c r="H27" s="32">
        <f>INDEX('Aceite de Oliva'!$A$259:$AAU$285,MATCH($B27,'Aceite de Oliva'!$A$259:$A$285,0),MATCH(H$5,'Aceite de Oliva'!$A$259:$AAU$259,0))</f>
        <v>0.37</v>
      </c>
      <c r="I27" s="32">
        <f>INDEX('Aceite de Oliva'!$A$259:$AAU$285,MATCH($B27,'Aceite de Oliva'!$A$259:$A$285,0),MATCH(I$5,'Aceite de Oliva'!$A$259:$AAU$259,0))</f>
        <v>0.45000000000000007</v>
      </c>
      <c r="J27" s="32">
        <f>INDEX('Aceite de Oliva'!$A$259:$AAU$285,MATCH($B27,'Aceite de Oliva'!$A$259:$A$285,0),MATCH(J$5,'Aceite de Oliva'!$A$259:$AAU$259,0))</f>
        <v>0.31</v>
      </c>
      <c r="K27" s="32">
        <f>INDEX('Aceite de Oliva'!$A$259:$AAU$285,MATCH($B27,'Aceite de Oliva'!$A$259:$A$285,0),MATCH(K$5,'Aceite de Oliva'!$A$259:$AAU$259,0))</f>
        <v>0.21</v>
      </c>
      <c r="L27" s="32">
        <f>INDEX('Aceite de Oliva'!$A$259:$AAU$285,MATCH($B27,'Aceite de Oliva'!$A$259:$A$285,0),MATCH(L$5,'Aceite de Oliva'!$A$259:$AAU$259,0))</f>
        <v>0.6399999999999999</v>
      </c>
      <c r="M27" s="32">
        <f>INDEX('Aceite de Oliva'!$A$259:$AAU$285,MATCH($B27,'Aceite de Oliva'!$A$259:$A$285,0),MATCH(M$5,'Aceite de Oliva'!$A$259:$AAU$259,0))</f>
        <v>3.86</v>
      </c>
      <c r="N27" s="32">
        <f>INDEX('Aceite de Oliva'!$A$259:$AAU$285,MATCH($B27,'Aceite de Oliva'!$A$259:$A$285,0),MATCH(N$5,'Aceite de Oliva'!$A$259:$AAU$259,0))</f>
        <v>3.65</v>
      </c>
      <c r="O27" s="32">
        <f>INDEX('Aceite de Oliva'!$A$259:$AAU$285,MATCH($B27,'Aceite de Oliva'!$A$259:$A$285,0),MATCH(O$5,'Aceite de Oliva'!$A$259:$AAU$259,0))</f>
        <v>3.04</v>
      </c>
      <c r="P27" s="32">
        <f>INDEX('Aceite de Oliva'!$A$259:$AAU$285,MATCH($B27,'Aceite de Oliva'!$A$259:$A$285,0),MATCH(P$5,'Aceite de Oliva'!$A$259:$AAU$259,0))</f>
        <v>2.21</v>
      </c>
    </row>
    <row r="28" spans="2:16" x14ac:dyDescent="0.25">
      <c r="B28" s="11">
        <f t="shared" si="1"/>
        <v>4.9000000000000004</v>
      </c>
      <c r="C28" s="12">
        <f t="shared" si="2"/>
        <v>5</v>
      </c>
      <c r="E28" s="32">
        <f>INDEX('Aceite de Oliva'!$A$259:$AAU$285,MATCH($B28,'Aceite de Oliva'!$A$259:$A$285,0),MATCH(E$5,'Aceite de Oliva'!$A$259:$AAU$259,0))</f>
        <v>5.77</v>
      </c>
      <c r="F28" s="32">
        <f>INDEX('Aceite de Oliva'!$A$259:$AAU$285,MATCH($B28,'Aceite de Oliva'!$A$259:$A$285,0),MATCH(F$5,'Aceite de Oliva'!$A$259:$AAU$259,0))</f>
        <v>3.72</v>
      </c>
      <c r="G28" s="32">
        <f>INDEX('Aceite de Oliva'!$A$259:$AAU$285,MATCH($B28,'Aceite de Oliva'!$A$259:$A$285,0),MATCH(G$5,'Aceite de Oliva'!$A$259:$AAU$259,0))</f>
        <v>1.9700000000000002</v>
      </c>
      <c r="H28" s="32">
        <f>INDEX('Aceite de Oliva'!$A$259:$AAU$285,MATCH($B28,'Aceite de Oliva'!$A$259:$A$285,0),MATCH(H$5,'Aceite de Oliva'!$A$259:$AAU$259,0))</f>
        <v>1.66</v>
      </c>
      <c r="I28" s="32">
        <f>INDEX('Aceite de Oliva'!$A$259:$AAU$285,MATCH($B28,'Aceite de Oliva'!$A$259:$A$285,0),MATCH(I$5,'Aceite de Oliva'!$A$259:$AAU$259,0))</f>
        <v>1.0900000000000001</v>
      </c>
      <c r="J28" s="32">
        <f>INDEX('Aceite de Oliva'!$A$259:$AAU$285,MATCH($B28,'Aceite de Oliva'!$A$259:$A$285,0),MATCH(J$5,'Aceite de Oliva'!$A$259:$AAU$259,0))</f>
        <v>1.08</v>
      </c>
      <c r="K28" s="32">
        <f>INDEX('Aceite de Oliva'!$A$259:$AAU$285,MATCH($B28,'Aceite de Oliva'!$A$259:$A$285,0),MATCH(K$5,'Aceite de Oliva'!$A$259:$AAU$259,0))</f>
        <v>0.4</v>
      </c>
      <c r="L28" s="32">
        <f>INDEX('Aceite de Oliva'!$A$259:$AAU$285,MATCH($B28,'Aceite de Oliva'!$A$259:$A$285,0),MATCH(L$5,'Aceite de Oliva'!$A$259:$AAU$259,0))</f>
        <v>1.22</v>
      </c>
      <c r="M28" s="32">
        <f>INDEX('Aceite de Oliva'!$A$259:$AAU$285,MATCH($B28,'Aceite de Oliva'!$A$259:$A$285,0),MATCH(M$5,'Aceite de Oliva'!$A$259:$AAU$259,0))</f>
        <v>15</v>
      </c>
      <c r="N28" s="32">
        <f>INDEX('Aceite de Oliva'!$A$259:$AAU$285,MATCH($B28,'Aceite de Oliva'!$A$259:$A$285,0),MATCH(N$5,'Aceite de Oliva'!$A$259:$AAU$259,0))</f>
        <v>25.52</v>
      </c>
      <c r="O28" s="32">
        <f>INDEX('Aceite de Oliva'!$A$259:$AAU$285,MATCH($B28,'Aceite de Oliva'!$A$259:$A$285,0),MATCH(O$5,'Aceite de Oliva'!$A$259:$AAU$259,0))</f>
        <v>4.75</v>
      </c>
      <c r="P28" s="32">
        <f>INDEX('Aceite de Oliva'!$A$259:$AAU$285,MATCH($B28,'Aceite de Oliva'!$A$259:$A$285,0),MATCH(P$5,'Aceite de Oliva'!$A$259:$AAU$259,0))</f>
        <v>2.9499999999999997</v>
      </c>
    </row>
    <row r="29" spans="2:16" x14ac:dyDescent="0.25">
      <c r="B29" s="11">
        <f t="shared" si="1"/>
        <v>5</v>
      </c>
      <c r="C29" s="12">
        <f t="shared" si="2"/>
        <v>5.0999999999999996</v>
      </c>
      <c r="E29" s="32">
        <f>INDEX('Aceite de Oliva'!$A$259:$AAU$285,MATCH($B29,'Aceite de Oliva'!$A$259:$A$285,0),MATCH(E$5,'Aceite de Oliva'!$A$259:$AAU$259,0))</f>
        <v>0.62</v>
      </c>
      <c r="F29" s="32">
        <f>INDEX('Aceite de Oliva'!$A$259:$AAU$285,MATCH($B29,'Aceite de Oliva'!$A$259:$A$285,0),MATCH(F$5,'Aceite de Oliva'!$A$259:$AAU$259,0))</f>
        <v>0.4</v>
      </c>
      <c r="G29" s="32">
        <f>INDEX('Aceite de Oliva'!$A$259:$AAU$285,MATCH($B29,'Aceite de Oliva'!$A$259:$A$285,0),MATCH(G$5,'Aceite de Oliva'!$A$259:$AAU$259,0))</f>
        <v>0.79</v>
      </c>
      <c r="H29" s="32">
        <f>INDEX('Aceite de Oliva'!$A$259:$AAU$285,MATCH($B29,'Aceite de Oliva'!$A$259:$A$285,0),MATCH(H$5,'Aceite de Oliva'!$A$259:$AAU$259,0))</f>
        <v>0.85</v>
      </c>
      <c r="I29" s="32">
        <f>INDEX('Aceite de Oliva'!$A$259:$AAU$285,MATCH($B29,'Aceite de Oliva'!$A$259:$A$285,0),MATCH(I$5,'Aceite de Oliva'!$A$259:$AAU$259,0))</f>
        <v>0.16</v>
      </c>
      <c r="J29" s="32">
        <f>INDEX('Aceite de Oliva'!$A$259:$AAU$285,MATCH($B29,'Aceite de Oliva'!$A$259:$A$285,0),MATCH(J$5,'Aceite de Oliva'!$A$259:$AAU$259,0))</f>
        <v>0.69</v>
      </c>
      <c r="K29" s="32">
        <f>INDEX('Aceite de Oliva'!$A$259:$AAU$285,MATCH($B29,'Aceite de Oliva'!$A$259:$A$285,0),MATCH(K$5,'Aceite de Oliva'!$A$259:$AAU$259,0))</f>
        <v>1.18</v>
      </c>
      <c r="L29" s="32">
        <f>INDEX('Aceite de Oliva'!$A$259:$AAU$285,MATCH($B29,'Aceite de Oliva'!$A$259:$A$285,0),MATCH(L$5,'Aceite de Oliva'!$A$259:$AAU$259,0))</f>
        <v>0.8</v>
      </c>
      <c r="M29" s="32">
        <f>INDEX('Aceite de Oliva'!$A$259:$AAU$285,MATCH($B29,'Aceite de Oliva'!$A$259:$A$285,0),MATCH(M$5,'Aceite de Oliva'!$A$259:$AAU$259,0))</f>
        <v>19.03</v>
      </c>
      <c r="N29" s="32">
        <f>INDEX('Aceite de Oliva'!$A$259:$AAU$285,MATCH($B29,'Aceite de Oliva'!$A$259:$A$285,0),MATCH(N$5,'Aceite de Oliva'!$A$259:$AAU$259,0))</f>
        <v>28.41</v>
      </c>
      <c r="O29" s="32">
        <f>INDEX('Aceite de Oliva'!$A$259:$AAU$285,MATCH($B29,'Aceite de Oliva'!$A$259:$A$285,0),MATCH(O$5,'Aceite de Oliva'!$A$259:$AAU$259,0))</f>
        <v>5.2299999999999995</v>
      </c>
      <c r="P29" s="32">
        <f>INDEX('Aceite de Oliva'!$A$259:$AAU$285,MATCH($B29,'Aceite de Oliva'!$A$259:$A$285,0),MATCH(P$5,'Aceite de Oliva'!$A$259:$AAU$259,0))</f>
        <v>1.51</v>
      </c>
    </row>
    <row r="30" spans="2:16" x14ac:dyDescent="0.25">
      <c r="B30" s="11">
        <f t="shared" si="1"/>
        <v>5.0999999999999996</v>
      </c>
      <c r="C30" s="12">
        <f t="shared" si="2"/>
        <v>5.2</v>
      </c>
      <c r="E30" s="32">
        <f>INDEX('Aceite de Oliva'!$A$259:$AAU$285,MATCH($B30,'Aceite de Oliva'!$A$259:$A$285,0),MATCH(E$5,'Aceite de Oliva'!$A$259:$AAU$259,0))</f>
        <v>0.48</v>
      </c>
      <c r="F30" s="32">
        <f>INDEX('Aceite de Oliva'!$A$259:$AAU$285,MATCH($B30,'Aceite de Oliva'!$A$259:$A$285,0),MATCH(F$5,'Aceite de Oliva'!$A$259:$AAU$259,0))</f>
        <v>0</v>
      </c>
      <c r="G30" s="32">
        <f>INDEX('Aceite de Oliva'!$A$259:$AAU$285,MATCH($B30,'Aceite de Oliva'!$A$259:$A$285,0),MATCH(G$5,'Aceite de Oliva'!$A$259:$AAU$259,0))</f>
        <v>7.0000000000000007E-2</v>
      </c>
      <c r="H30" s="32">
        <f>INDEX('Aceite de Oliva'!$A$259:$AAU$285,MATCH($B30,'Aceite de Oliva'!$A$259:$A$285,0),MATCH(H$5,'Aceite de Oliva'!$A$259:$AAU$259,0))</f>
        <v>0</v>
      </c>
      <c r="I30" s="32">
        <f>INDEX('Aceite de Oliva'!$A$259:$AAU$285,MATCH($B30,'Aceite de Oliva'!$A$259:$A$285,0),MATCH(I$5,'Aceite de Oliva'!$A$259:$AAU$259,0))</f>
        <v>0.08</v>
      </c>
      <c r="J30" s="32">
        <f>INDEX('Aceite de Oliva'!$A$259:$AAU$285,MATCH($B30,'Aceite de Oliva'!$A$259:$A$285,0),MATCH(J$5,'Aceite de Oliva'!$A$259:$AAU$259,0))</f>
        <v>0.12</v>
      </c>
      <c r="K30" s="32">
        <f>INDEX('Aceite de Oliva'!$A$259:$AAU$285,MATCH($B30,'Aceite de Oliva'!$A$259:$A$285,0),MATCH(K$5,'Aceite de Oliva'!$A$259:$AAU$259,0))</f>
        <v>0</v>
      </c>
      <c r="L30" s="32">
        <f>INDEX('Aceite de Oliva'!$A$259:$AAU$285,MATCH($B30,'Aceite de Oliva'!$A$259:$A$285,0),MATCH(L$5,'Aceite de Oliva'!$A$259:$AAU$259,0))</f>
        <v>0.56999999999999995</v>
      </c>
      <c r="M30" s="32">
        <f>INDEX('Aceite de Oliva'!$A$259:$AAU$285,MATCH($B30,'Aceite de Oliva'!$A$259:$A$285,0),MATCH(M$5,'Aceite de Oliva'!$A$259:$AAU$259,0))</f>
        <v>0.66</v>
      </c>
      <c r="N30" s="32">
        <f>INDEX('Aceite de Oliva'!$A$259:$AAU$285,MATCH($B30,'Aceite de Oliva'!$A$259:$A$285,0),MATCH(N$5,'Aceite de Oliva'!$A$259:$AAU$259,0))</f>
        <v>4.25</v>
      </c>
      <c r="O30" s="32">
        <f>INDEX('Aceite de Oliva'!$A$259:$AAU$285,MATCH($B30,'Aceite de Oliva'!$A$259:$A$285,0),MATCH(O$5,'Aceite de Oliva'!$A$259:$AAU$259,0))</f>
        <v>2.2400000000000002</v>
      </c>
      <c r="P30" s="32">
        <f>INDEX('Aceite de Oliva'!$A$259:$AAU$285,MATCH($B30,'Aceite de Oliva'!$A$259:$A$285,0),MATCH(P$5,'Aceite de Oliva'!$A$259:$AAU$259,0))</f>
        <v>1.36</v>
      </c>
    </row>
    <row r="31" spans="2:16" x14ac:dyDescent="0.25">
      <c r="B31" s="11">
        <f t="shared" si="1"/>
        <v>5.2</v>
      </c>
      <c r="C31" s="12">
        <f t="shared" si="2"/>
        <v>5.3</v>
      </c>
      <c r="E31" s="32">
        <f>INDEX('Aceite de Oliva'!$A$259:$AAU$285,MATCH($B31,'Aceite de Oliva'!$A$259:$A$285,0),MATCH(E$5,'Aceite de Oliva'!$A$259:$AAU$259,0))</f>
        <v>0</v>
      </c>
      <c r="F31" s="32">
        <f>INDEX('Aceite de Oliva'!$A$259:$AAU$285,MATCH($B31,'Aceite de Oliva'!$A$259:$A$285,0),MATCH(F$5,'Aceite de Oliva'!$A$259:$AAU$259,0))</f>
        <v>0.27</v>
      </c>
      <c r="G31" s="32">
        <f>INDEX('Aceite de Oliva'!$A$259:$AAU$285,MATCH($B31,'Aceite de Oliva'!$A$259:$A$285,0),MATCH(G$5,'Aceite de Oliva'!$A$259:$AAU$259,0))</f>
        <v>0.05</v>
      </c>
      <c r="H31" s="32">
        <f>INDEX('Aceite de Oliva'!$A$259:$AAU$285,MATCH($B31,'Aceite de Oliva'!$A$259:$A$285,0),MATCH(H$5,'Aceite de Oliva'!$A$259:$AAU$259,0))</f>
        <v>0.28000000000000003</v>
      </c>
      <c r="I31" s="32">
        <f>INDEX('Aceite de Oliva'!$A$259:$AAU$285,MATCH($B31,'Aceite de Oliva'!$A$259:$A$285,0),MATCH(I$5,'Aceite de Oliva'!$A$259:$AAU$259,0))</f>
        <v>0.12</v>
      </c>
      <c r="J31" s="32">
        <f>INDEX('Aceite de Oliva'!$A$259:$AAU$285,MATCH($B31,'Aceite de Oliva'!$A$259:$A$285,0),MATCH(J$5,'Aceite de Oliva'!$A$259:$AAU$259,0))</f>
        <v>0</v>
      </c>
      <c r="K31" s="32">
        <f>INDEX('Aceite de Oliva'!$A$259:$AAU$285,MATCH($B31,'Aceite de Oliva'!$A$259:$A$285,0),MATCH(K$5,'Aceite de Oliva'!$A$259:$AAU$259,0))</f>
        <v>0.05</v>
      </c>
      <c r="L31" s="32">
        <f>INDEX('Aceite de Oliva'!$A$259:$AAU$285,MATCH($B31,'Aceite de Oliva'!$A$259:$A$285,0),MATCH(L$5,'Aceite de Oliva'!$A$259:$AAU$259,0))</f>
        <v>0.22</v>
      </c>
      <c r="M31" s="32">
        <f>INDEX('Aceite de Oliva'!$A$259:$AAU$285,MATCH($B31,'Aceite de Oliva'!$A$259:$A$285,0),MATCH(M$5,'Aceite de Oliva'!$A$259:$AAU$259,0))</f>
        <v>2.64</v>
      </c>
      <c r="N31" s="32">
        <f>INDEX('Aceite de Oliva'!$A$259:$AAU$285,MATCH($B31,'Aceite de Oliva'!$A$259:$A$285,0),MATCH(N$5,'Aceite de Oliva'!$A$259:$AAU$259,0))</f>
        <v>4.1400000000000006</v>
      </c>
      <c r="O31" s="32">
        <f>INDEX('Aceite de Oliva'!$A$259:$AAU$285,MATCH($B31,'Aceite de Oliva'!$A$259:$A$285,0),MATCH(O$5,'Aceite de Oliva'!$A$259:$AAU$259,0))</f>
        <v>1.51</v>
      </c>
      <c r="P31" s="32">
        <f>INDEX('Aceite de Oliva'!$A$259:$AAU$285,MATCH($B31,'Aceite de Oliva'!$A$259:$A$285,0),MATCH(P$5,'Aceite de Oliva'!$A$259:$AAU$259,0))</f>
        <v>2.1</v>
      </c>
    </row>
    <row r="32" spans="2:16" x14ac:dyDescent="0.25">
      <c r="B32" s="11">
        <f t="shared" si="1"/>
        <v>5.3</v>
      </c>
      <c r="C32" s="12">
        <f t="shared" si="2"/>
        <v>5.4</v>
      </c>
      <c r="E32" s="32">
        <f>INDEX('Aceite de Oliva'!$A$259:$AAU$285,MATCH($B32,'Aceite de Oliva'!$A$259:$A$285,0),MATCH(E$5,'Aceite de Oliva'!$A$259:$AAU$259,0))</f>
        <v>0.09</v>
      </c>
      <c r="F32" s="32">
        <f>INDEX('Aceite de Oliva'!$A$259:$AAU$285,MATCH($B32,'Aceite de Oliva'!$A$259:$A$285,0),MATCH(F$5,'Aceite de Oliva'!$A$259:$AAU$259,0))</f>
        <v>0</v>
      </c>
      <c r="G32" s="32">
        <f>INDEX('Aceite de Oliva'!$A$259:$AAU$285,MATCH($B32,'Aceite de Oliva'!$A$259:$A$285,0),MATCH(G$5,'Aceite de Oliva'!$A$259:$AAU$259,0))</f>
        <v>0.13</v>
      </c>
      <c r="H32" s="32">
        <f>INDEX('Aceite de Oliva'!$A$259:$AAU$285,MATCH($B32,'Aceite de Oliva'!$A$259:$A$285,0),MATCH(H$5,'Aceite de Oliva'!$A$259:$AAU$259,0))</f>
        <v>0</v>
      </c>
      <c r="I32" s="32">
        <f>INDEX('Aceite de Oliva'!$A$259:$AAU$285,MATCH($B32,'Aceite de Oliva'!$A$259:$A$285,0),MATCH(I$5,'Aceite de Oliva'!$A$259:$AAU$259,0))</f>
        <v>0.05</v>
      </c>
      <c r="J32" s="32">
        <f>INDEX('Aceite de Oliva'!$A$259:$AAU$285,MATCH($B32,'Aceite de Oliva'!$A$259:$A$285,0),MATCH(J$5,'Aceite de Oliva'!$A$259:$AAU$259,0))</f>
        <v>0.15000000000000002</v>
      </c>
      <c r="K32" s="32">
        <f>INDEX('Aceite de Oliva'!$A$259:$AAU$285,MATCH($B32,'Aceite de Oliva'!$A$259:$A$285,0),MATCH(K$5,'Aceite de Oliva'!$A$259:$AAU$259,0))</f>
        <v>0.18</v>
      </c>
      <c r="L32" s="32">
        <f>INDEX('Aceite de Oliva'!$A$259:$AAU$285,MATCH($B32,'Aceite de Oliva'!$A$259:$A$285,0),MATCH(L$5,'Aceite de Oliva'!$A$259:$AAU$259,0))</f>
        <v>0.32</v>
      </c>
      <c r="M32" s="32">
        <f>INDEX('Aceite de Oliva'!$A$259:$AAU$285,MATCH($B32,'Aceite de Oliva'!$A$259:$A$285,0),MATCH(M$5,'Aceite de Oliva'!$A$259:$AAU$259,0))</f>
        <v>0.43</v>
      </c>
      <c r="N32" s="32">
        <f>INDEX('Aceite de Oliva'!$A$259:$AAU$285,MATCH($B32,'Aceite de Oliva'!$A$259:$A$285,0),MATCH(N$5,'Aceite de Oliva'!$A$259:$AAU$259,0))</f>
        <v>0.86</v>
      </c>
      <c r="O32" s="32">
        <f>INDEX('Aceite de Oliva'!$A$259:$AAU$285,MATCH($B32,'Aceite de Oliva'!$A$259:$A$285,0),MATCH(O$5,'Aceite de Oliva'!$A$259:$AAU$259,0))</f>
        <v>0.41</v>
      </c>
      <c r="P32" s="32">
        <f>INDEX('Aceite de Oliva'!$A$259:$AAU$285,MATCH($B32,'Aceite de Oliva'!$A$259:$A$285,0),MATCH(P$5,'Aceite de Oliva'!$A$259:$AAU$259,0))</f>
        <v>1.6400000000000001</v>
      </c>
    </row>
    <row r="33" spans="2:16" x14ac:dyDescent="0.25">
      <c r="B33" s="16">
        <f t="shared" si="1"/>
        <v>5.4</v>
      </c>
      <c r="C33" s="17"/>
      <c r="E33" s="32">
        <f>INDEX('Aceite de Oliva'!$A$259:$AAU$285,MATCH($B33,'Aceite de Oliva'!$A$259:$A$285,0),MATCH(E$5,'Aceite de Oliva'!$A$259:$AAU$259,0))</f>
        <v>1.6400000000000001</v>
      </c>
      <c r="F33" s="32">
        <f>INDEX('Aceite de Oliva'!$A$259:$AAU$285,MATCH($B33,'Aceite de Oliva'!$A$259:$A$285,0),MATCH(F$5,'Aceite de Oliva'!$A$259:$AAU$259,0))</f>
        <v>4.01</v>
      </c>
      <c r="G33" s="32">
        <f>INDEX('Aceite de Oliva'!$A$259:$AAU$285,MATCH($B33,'Aceite de Oliva'!$A$259:$A$285,0),MATCH(G$5,'Aceite de Oliva'!$A$259:$AAU$259,0))</f>
        <v>7.24</v>
      </c>
      <c r="H33" s="32">
        <f>INDEX('Aceite de Oliva'!$A$259:$AAU$285,MATCH($B33,'Aceite de Oliva'!$A$259:$A$285,0),MATCH(H$5,'Aceite de Oliva'!$A$259:$AAU$259,0))</f>
        <v>5.839999999999999</v>
      </c>
      <c r="I33" s="32">
        <f>INDEX('Aceite de Oliva'!$A$259:$AAU$285,MATCH($B33,'Aceite de Oliva'!$A$259:$A$285,0),MATCH(I$5,'Aceite de Oliva'!$A$259:$AAU$259,0))</f>
        <v>5.7000000000000011</v>
      </c>
      <c r="J33" s="32">
        <f>INDEX('Aceite de Oliva'!$A$259:$AAU$285,MATCH($B33,'Aceite de Oliva'!$A$259:$A$285,0),MATCH(J$5,'Aceite de Oliva'!$A$259:$AAU$259,0))</f>
        <v>5.6800000000000006</v>
      </c>
      <c r="K33" s="32">
        <f>INDEX('Aceite de Oliva'!$A$259:$AAU$285,MATCH($B33,'Aceite de Oliva'!$A$259:$A$285,0),MATCH(K$5,'Aceite de Oliva'!$A$259:$AAU$259,0))</f>
        <v>5.0400000000000009</v>
      </c>
      <c r="L33" s="32">
        <f>INDEX('Aceite de Oliva'!$A$259:$AAU$285,MATCH($B33,'Aceite de Oliva'!$A$259:$A$285,0),MATCH(L$5,'Aceite de Oliva'!$A$259:$AAU$259,0))</f>
        <v>9.3099999999999987</v>
      </c>
      <c r="M33" s="32">
        <f>INDEX('Aceite de Oliva'!$A$259:$AAU$285,MATCH($B33,'Aceite de Oliva'!$A$259:$A$285,0),MATCH(M$5,'Aceite de Oliva'!$A$259:$AAU$259,0))</f>
        <v>8.35</v>
      </c>
      <c r="N33" s="32">
        <f>INDEX('Aceite de Oliva'!$A$259:$AAU$285,MATCH($B33,'Aceite de Oliva'!$A$259:$A$285,0),MATCH(N$5,'Aceite de Oliva'!$A$259:$AAU$259,0))</f>
        <v>9.3400000000000016</v>
      </c>
      <c r="O33" s="32">
        <f>INDEX('Aceite de Oliva'!$A$259:$AAU$285,MATCH($B33,'Aceite de Oliva'!$A$259:$A$285,0),MATCH(O$5,'Aceite de Oliva'!$A$259:$AAU$259,0))</f>
        <v>12.7</v>
      </c>
      <c r="P33" s="32">
        <f>INDEX('Aceite de Oliva'!$A$259:$AAU$285,MATCH($B33,'Aceite de Oliva'!$A$259:$A$285,0),MATCH(P$5,'Aceite de Oliva'!$A$259:$AAU$259,0))</f>
        <v>16.72</v>
      </c>
    </row>
    <row r="34" spans="2:16" x14ac:dyDescent="0.25">
      <c r="P34" s="30"/>
    </row>
    <row r="35" spans="2:16" x14ac:dyDescent="0.25">
      <c r="E35" s="32">
        <f>SUM(E10:E34)</f>
        <v>99.950000000000031</v>
      </c>
      <c r="F35" s="32">
        <f t="shared" ref="F35:P35" si="3">SUM(F10:F34)</f>
        <v>100.02</v>
      </c>
      <c r="G35" s="32">
        <f t="shared" si="3"/>
        <v>99.989999999999966</v>
      </c>
      <c r="H35" s="32">
        <f t="shared" si="3"/>
        <v>100.03</v>
      </c>
      <c r="I35" s="32">
        <f t="shared" si="3"/>
        <v>100</v>
      </c>
      <c r="J35" s="32">
        <f t="shared" si="3"/>
        <v>100.04</v>
      </c>
      <c r="K35" s="32">
        <f t="shared" si="3"/>
        <v>99.960000000000008</v>
      </c>
      <c r="L35" s="32">
        <f t="shared" si="3"/>
        <v>100.01999999999998</v>
      </c>
      <c r="M35" s="32">
        <f t="shared" si="3"/>
        <v>100.01</v>
      </c>
      <c r="N35" s="32">
        <f t="shared" si="3"/>
        <v>100.03</v>
      </c>
      <c r="O35" s="32">
        <f t="shared" si="3"/>
        <v>100.01</v>
      </c>
      <c r="P35" s="32">
        <f t="shared" si="3"/>
        <v>100.01</v>
      </c>
    </row>
  </sheetData>
  <conditionalFormatting sqref="E35:P35">
    <cfRule type="cellIs" dxfId="41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RO287"/>
  <sheetViews>
    <sheetView showGridLines="0" zoomScale="85" zoomScaleNormal="85" workbookViewId="0">
      <pane xSplit="2" ySplit="3" topLeftCell="QW254" activePane="bottomRight" state="frozen"/>
      <selection activeCell="RK1" sqref="RK1:RO257"/>
      <selection pane="topRight" activeCell="RK1" sqref="RK1:RO257"/>
      <selection pane="bottomLeft" activeCell="RK1" sqref="RK1:RO257"/>
      <selection pane="bottomRight" activeCell="RK1" sqref="RK1:RO257"/>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83"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c r="QI1" t="s">
        <v>391</v>
      </c>
      <c r="QP1" t="s">
        <v>391</v>
      </c>
      <c r="QW1" t="s">
        <v>4</v>
      </c>
      <c r="RD1" t="s">
        <v>4</v>
      </c>
      <c r="RK1" t="s">
        <v>391</v>
      </c>
    </row>
    <row r="2" spans="1:48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391</v>
      </c>
      <c r="RD2" t="s">
        <v>391</v>
      </c>
      <c r="RK2" t="s">
        <v>4</v>
      </c>
    </row>
    <row r="3" spans="1:483"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c r="RK3" s="2" t="s">
        <v>453</v>
      </c>
    </row>
    <row r="4" spans="1:483"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c r="RK4" t="s">
        <v>454</v>
      </c>
      <c r="RL4" t="s">
        <v>69</v>
      </c>
      <c r="RM4" t="s">
        <v>70</v>
      </c>
      <c r="RN4" t="s">
        <v>71</v>
      </c>
      <c r="RO4" t="s">
        <v>72</v>
      </c>
    </row>
    <row r="5" spans="1:483"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c r="RK5" t="s">
        <v>135</v>
      </c>
      <c r="RL5">
        <v>100</v>
      </c>
      <c r="RM5">
        <v>100</v>
      </c>
      <c r="RN5">
        <v>100</v>
      </c>
      <c r="RO5">
        <v>100</v>
      </c>
    </row>
    <row r="6" spans="1:483"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c r="RK6" t="s">
        <v>136</v>
      </c>
      <c r="RL6">
        <v>0</v>
      </c>
      <c r="RM6">
        <v>0</v>
      </c>
      <c r="RN6">
        <v>0</v>
      </c>
      <c r="RO6">
        <v>0</v>
      </c>
    </row>
    <row r="7" spans="1:483"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c r="RK7" t="s">
        <v>137</v>
      </c>
      <c r="RL7">
        <v>0</v>
      </c>
      <c r="RM7">
        <v>0</v>
      </c>
      <c r="RN7">
        <v>0</v>
      </c>
      <c r="RO7">
        <v>0</v>
      </c>
    </row>
    <row r="8" spans="1:483"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c r="RK8" t="s">
        <v>138</v>
      </c>
      <c r="RL8">
        <v>0</v>
      </c>
      <c r="RM8">
        <v>0</v>
      </c>
      <c r="RN8">
        <v>0</v>
      </c>
      <c r="RO8">
        <v>0</v>
      </c>
    </row>
    <row r="9" spans="1:483"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c r="RK9" t="s">
        <v>139</v>
      </c>
      <c r="RL9">
        <v>0</v>
      </c>
      <c r="RM9">
        <v>0</v>
      </c>
      <c r="RN9">
        <v>0</v>
      </c>
      <c r="RO9">
        <v>0</v>
      </c>
    </row>
    <row r="10" spans="1:483"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c r="RK10" t="s">
        <v>140</v>
      </c>
      <c r="RL10">
        <v>0</v>
      </c>
      <c r="RM10">
        <v>0</v>
      </c>
      <c r="RN10">
        <v>0</v>
      </c>
      <c r="RO10">
        <v>0</v>
      </c>
    </row>
    <row r="11" spans="1:483"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c r="RK11" t="s">
        <v>141</v>
      </c>
      <c r="RL11">
        <v>0</v>
      </c>
      <c r="RM11">
        <v>0</v>
      </c>
      <c r="RN11">
        <v>0</v>
      </c>
      <c r="RO11">
        <v>0</v>
      </c>
    </row>
    <row r="12" spans="1:483"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c r="RK12" t="s">
        <v>142</v>
      </c>
      <c r="RL12">
        <v>0</v>
      </c>
      <c r="RM12">
        <v>0</v>
      </c>
      <c r="RN12">
        <v>0</v>
      </c>
      <c r="RO12">
        <v>0</v>
      </c>
    </row>
    <row r="13" spans="1:483"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c r="RK13" t="s">
        <v>143</v>
      </c>
      <c r="RL13">
        <v>0</v>
      </c>
      <c r="RM13">
        <v>0</v>
      </c>
      <c r="RN13">
        <v>0</v>
      </c>
      <c r="RO13">
        <v>0</v>
      </c>
    </row>
    <row r="14" spans="1:483"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c r="RK14" t="s">
        <v>144</v>
      </c>
      <c r="RL14">
        <v>0</v>
      </c>
      <c r="RM14">
        <v>0</v>
      </c>
      <c r="RN14">
        <v>0</v>
      </c>
      <c r="RO14">
        <v>0</v>
      </c>
    </row>
    <row r="15" spans="1:483"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c r="RK15" t="s">
        <v>145</v>
      </c>
      <c r="RL15">
        <v>0</v>
      </c>
      <c r="RM15">
        <v>0</v>
      </c>
      <c r="RN15">
        <v>0</v>
      </c>
      <c r="RO15">
        <v>0</v>
      </c>
    </row>
    <row r="16" spans="1:483"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c r="RD16" t="s">
        <v>146</v>
      </c>
      <c r="RE16">
        <v>0</v>
      </c>
      <c r="RF16">
        <v>0</v>
      </c>
      <c r="RG16">
        <v>0</v>
      </c>
      <c r="RH16">
        <v>0</v>
      </c>
      <c r="RK16" t="s">
        <v>146</v>
      </c>
      <c r="RL16">
        <v>0</v>
      </c>
      <c r="RM16">
        <v>0</v>
      </c>
      <c r="RN16">
        <v>0</v>
      </c>
      <c r="RO16">
        <v>0</v>
      </c>
    </row>
    <row r="17" spans="1:483"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c r="RK17" t="s">
        <v>147</v>
      </c>
      <c r="RL17">
        <v>0</v>
      </c>
      <c r="RM17">
        <v>0</v>
      </c>
      <c r="RN17">
        <v>0</v>
      </c>
      <c r="RO17">
        <v>0</v>
      </c>
    </row>
    <row r="18" spans="1:483"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c r="RK18" t="s">
        <v>148</v>
      </c>
      <c r="RL18">
        <v>0</v>
      </c>
      <c r="RM18">
        <v>0</v>
      </c>
      <c r="RN18">
        <v>0</v>
      </c>
      <c r="RO18">
        <v>0</v>
      </c>
    </row>
    <row r="19" spans="1:483"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c r="RK19" t="s">
        <v>149</v>
      </c>
      <c r="RL19">
        <v>0</v>
      </c>
      <c r="RM19">
        <v>0</v>
      </c>
      <c r="RN19">
        <v>0</v>
      </c>
      <c r="RO19">
        <v>0</v>
      </c>
    </row>
    <row r="20" spans="1:483"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c r="RD20" t="s">
        <v>150</v>
      </c>
      <c r="RE20">
        <v>0</v>
      </c>
      <c r="RF20">
        <v>0</v>
      </c>
      <c r="RG20">
        <v>0</v>
      </c>
      <c r="RH20">
        <v>0</v>
      </c>
      <c r="RK20" t="s">
        <v>150</v>
      </c>
      <c r="RL20">
        <v>0</v>
      </c>
      <c r="RM20">
        <v>0</v>
      </c>
      <c r="RN20">
        <v>0</v>
      </c>
      <c r="RO20">
        <v>0</v>
      </c>
    </row>
    <row r="21" spans="1:483"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c r="RD21" t="s">
        <v>151</v>
      </c>
      <c r="RE21">
        <v>0</v>
      </c>
      <c r="RF21">
        <v>0</v>
      </c>
      <c r="RG21">
        <v>0</v>
      </c>
      <c r="RH21">
        <v>0</v>
      </c>
      <c r="RK21" t="s">
        <v>151</v>
      </c>
      <c r="RL21">
        <v>0</v>
      </c>
      <c r="RM21">
        <v>0</v>
      </c>
      <c r="RN21">
        <v>0</v>
      </c>
      <c r="RO21">
        <v>0</v>
      </c>
    </row>
    <row r="22" spans="1:483"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c r="RK22" t="s">
        <v>152</v>
      </c>
      <c r="RL22">
        <v>0</v>
      </c>
      <c r="RM22">
        <v>0</v>
      </c>
      <c r="RN22">
        <v>0</v>
      </c>
      <c r="RO22">
        <v>0</v>
      </c>
    </row>
    <row r="23" spans="1:483"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c r="RK23" t="s">
        <v>153</v>
      </c>
      <c r="RL23">
        <v>0</v>
      </c>
      <c r="RM23">
        <v>0</v>
      </c>
      <c r="RN23">
        <v>0</v>
      </c>
      <c r="RO23">
        <v>0</v>
      </c>
    </row>
    <row r="24" spans="1:483"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c r="RD24" t="s">
        <v>154</v>
      </c>
      <c r="RE24">
        <v>0</v>
      </c>
      <c r="RF24">
        <v>0</v>
      </c>
      <c r="RG24">
        <v>0</v>
      </c>
      <c r="RH24">
        <v>0</v>
      </c>
      <c r="RK24" t="s">
        <v>154</v>
      </c>
      <c r="RL24">
        <v>0</v>
      </c>
      <c r="RM24">
        <v>0</v>
      </c>
      <c r="RN24">
        <v>0</v>
      </c>
      <c r="RO24">
        <v>0</v>
      </c>
    </row>
    <row r="25" spans="1:483"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c r="RK25" t="s">
        <v>155</v>
      </c>
      <c r="RL25">
        <v>0</v>
      </c>
      <c r="RM25">
        <v>0</v>
      </c>
      <c r="RN25">
        <v>0</v>
      </c>
      <c r="RO25">
        <v>0</v>
      </c>
    </row>
    <row r="26" spans="1:483"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c r="RK26" t="s">
        <v>156</v>
      </c>
      <c r="RL26">
        <v>0</v>
      </c>
      <c r="RM26">
        <v>0</v>
      </c>
      <c r="RN26">
        <v>0</v>
      </c>
      <c r="RO26">
        <v>0</v>
      </c>
    </row>
    <row r="27" spans="1:483"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c r="RD27" t="s">
        <v>157</v>
      </c>
      <c r="RE27">
        <v>0</v>
      </c>
      <c r="RF27">
        <v>0</v>
      </c>
      <c r="RG27">
        <v>0</v>
      </c>
      <c r="RH27">
        <v>0</v>
      </c>
      <c r="RK27" t="s">
        <v>157</v>
      </c>
      <c r="RL27">
        <v>0</v>
      </c>
      <c r="RM27">
        <v>0</v>
      </c>
      <c r="RN27">
        <v>0</v>
      </c>
      <c r="RO27">
        <v>0</v>
      </c>
    </row>
    <row r="28" spans="1:483"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c r="RD28" t="s">
        <v>158</v>
      </c>
      <c r="RE28">
        <v>0</v>
      </c>
      <c r="RF28">
        <v>0</v>
      </c>
      <c r="RG28">
        <v>0</v>
      </c>
      <c r="RH28">
        <v>0</v>
      </c>
      <c r="RK28" t="s">
        <v>158</v>
      </c>
      <c r="RL28">
        <v>0</v>
      </c>
      <c r="RM28">
        <v>0</v>
      </c>
      <c r="RN28">
        <v>0</v>
      </c>
      <c r="RO28">
        <v>0</v>
      </c>
    </row>
    <row r="29" spans="1:483"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0.22</v>
      </c>
      <c r="QK29">
        <v>0</v>
      </c>
      <c r="QL29">
        <v>0.41</v>
      </c>
      <c r="QM29">
        <v>0</v>
      </c>
      <c r="QP29" t="s">
        <v>159</v>
      </c>
      <c r="QQ29">
        <v>0.37</v>
      </c>
      <c r="QR29">
        <v>0</v>
      </c>
      <c r="QS29">
        <v>0.59</v>
      </c>
      <c r="QT29">
        <v>0</v>
      </c>
      <c r="QW29" t="s">
        <v>159</v>
      </c>
      <c r="QX29">
        <v>0</v>
      </c>
      <c r="QY29">
        <v>0</v>
      </c>
      <c r="QZ29">
        <v>0</v>
      </c>
      <c r="RA29">
        <v>0</v>
      </c>
      <c r="RD29" t="s">
        <v>159</v>
      </c>
      <c r="RE29">
        <v>0</v>
      </c>
      <c r="RF29">
        <v>0</v>
      </c>
      <c r="RG29">
        <v>0</v>
      </c>
      <c r="RH29">
        <v>0</v>
      </c>
      <c r="RK29" t="s">
        <v>159</v>
      </c>
      <c r="RL29">
        <v>0</v>
      </c>
      <c r="RM29">
        <v>0</v>
      </c>
      <c r="RN29">
        <v>0</v>
      </c>
      <c r="RO29">
        <v>0</v>
      </c>
    </row>
    <row r="30" spans="1:483"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c r="RK30" t="s">
        <v>160</v>
      </c>
      <c r="RL30">
        <v>0</v>
      </c>
      <c r="RM30">
        <v>0</v>
      </c>
      <c r="RN30">
        <v>0</v>
      </c>
      <c r="RO30">
        <v>0</v>
      </c>
    </row>
    <row r="31" spans="1:483"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c r="RK31" t="s">
        <v>161</v>
      </c>
      <c r="RL31">
        <v>0</v>
      </c>
      <c r="RM31">
        <v>0</v>
      </c>
      <c r="RN31">
        <v>0</v>
      </c>
      <c r="RO31">
        <v>0</v>
      </c>
    </row>
    <row r="32" spans="1:483"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c r="RK32" t="s">
        <v>162</v>
      </c>
      <c r="RL32">
        <v>0</v>
      </c>
      <c r="RM32">
        <v>0</v>
      </c>
      <c r="RN32">
        <v>0</v>
      </c>
      <c r="RO32">
        <v>0</v>
      </c>
    </row>
    <row r="33" spans="1:483"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c r="RD33" t="s">
        <v>163</v>
      </c>
      <c r="RE33">
        <v>0</v>
      </c>
      <c r="RF33">
        <v>0</v>
      </c>
      <c r="RG33">
        <v>0</v>
      </c>
      <c r="RH33">
        <v>0</v>
      </c>
      <c r="RK33" t="s">
        <v>163</v>
      </c>
      <c r="RL33">
        <v>0</v>
      </c>
      <c r="RM33">
        <v>0</v>
      </c>
      <c r="RN33">
        <v>0</v>
      </c>
      <c r="RO33">
        <v>0</v>
      </c>
    </row>
    <row r="34" spans="1:483"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c r="RK34" t="s">
        <v>164</v>
      </c>
      <c r="RL34">
        <v>0</v>
      </c>
      <c r="RM34">
        <v>0</v>
      </c>
      <c r="RN34">
        <v>0</v>
      </c>
      <c r="RO34">
        <v>0</v>
      </c>
    </row>
    <row r="35" spans="1:483"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c r="RD35" t="s">
        <v>165</v>
      </c>
      <c r="RE35">
        <v>0</v>
      </c>
      <c r="RF35">
        <v>0</v>
      </c>
      <c r="RG35">
        <v>0</v>
      </c>
      <c r="RH35">
        <v>0</v>
      </c>
      <c r="RK35" t="s">
        <v>165</v>
      </c>
      <c r="RL35">
        <v>0</v>
      </c>
      <c r="RM35">
        <v>0</v>
      </c>
      <c r="RN35">
        <v>0</v>
      </c>
      <c r="RO35">
        <v>0</v>
      </c>
    </row>
    <row r="36" spans="1:483"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c r="RD36" t="s">
        <v>166</v>
      </c>
      <c r="RE36">
        <v>0</v>
      </c>
      <c r="RF36">
        <v>0</v>
      </c>
      <c r="RG36">
        <v>0</v>
      </c>
      <c r="RH36">
        <v>0</v>
      </c>
      <c r="RK36" t="s">
        <v>166</v>
      </c>
      <c r="RL36">
        <v>0</v>
      </c>
      <c r="RM36">
        <v>0</v>
      </c>
      <c r="RN36">
        <v>0</v>
      </c>
      <c r="RO36">
        <v>0</v>
      </c>
    </row>
    <row r="37" spans="1:483"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v>
      </c>
      <c r="QR37">
        <v>0</v>
      </c>
      <c r="QS37">
        <v>0</v>
      </c>
      <c r="QT37">
        <v>0</v>
      </c>
      <c r="QW37" t="s">
        <v>167</v>
      </c>
      <c r="QX37">
        <v>0</v>
      </c>
      <c r="QY37">
        <v>0</v>
      </c>
      <c r="QZ37">
        <v>0</v>
      </c>
      <c r="RA37">
        <v>0</v>
      </c>
      <c r="RD37" t="s">
        <v>167</v>
      </c>
      <c r="RE37">
        <v>0</v>
      </c>
      <c r="RF37">
        <v>0</v>
      </c>
      <c r="RG37">
        <v>0</v>
      </c>
      <c r="RH37">
        <v>0</v>
      </c>
      <c r="RK37" t="s">
        <v>167</v>
      </c>
      <c r="RL37">
        <v>0</v>
      </c>
      <c r="RM37">
        <v>0</v>
      </c>
      <c r="RN37">
        <v>0</v>
      </c>
      <c r="RO37">
        <v>0</v>
      </c>
    </row>
    <row r="38" spans="1:483"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v>
      </c>
      <c r="RF38">
        <v>0</v>
      </c>
      <c r="RG38">
        <v>0</v>
      </c>
      <c r="RH38">
        <v>0</v>
      </c>
      <c r="RK38" t="s">
        <v>168</v>
      </c>
      <c r="RL38">
        <v>0</v>
      </c>
      <c r="RM38">
        <v>0</v>
      </c>
      <c r="RN38">
        <v>0</v>
      </c>
      <c r="RO38">
        <v>0</v>
      </c>
    </row>
    <row r="39" spans="1:483"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c r="RK39" t="s">
        <v>169</v>
      </c>
      <c r="RL39">
        <v>0</v>
      </c>
      <c r="RM39">
        <v>0</v>
      </c>
      <c r="RN39">
        <v>0</v>
      </c>
      <c r="RO39">
        <v>0</v>
      </c>
    </row>
    <row r="40" spans="1:483"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1.37</v>
      </c>
      <c r="QY40">
        <v>0</v>
      </c>
      <c r="QZ40">
        <v>0</v>
      </c>
      <c r="RA40">
        <v>8.3000000000000007</v>
      </c>
      <c r="RD40" t="s">
        <v>170</v>
      </c>
      <c r="RE40">
        <v>0</v>
      </c>
      <c r="RF40">
        <v>0</v>
      </c>
      <c r="RG40">
        <v>0</v>
      </c>
      <c r="RH40">
        <v>0</v>
      </c>
      <c r="RK40" t="s">
        <v>170</v>
      </c>
      <c r="RL40">
        <v>0</v>
      </c>
      <c r="RM40">
        <v>0</v>
      </c>
      <c r="RN40">
        <v>0</v>
      </c>
      <c r="RO40">
        <v>0</v>
      </c>
    </row>
    <row r="41" spans="1:483"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v>
      </c>
      <c r="QK41">
        <v>0</v>
      </c>
      <c r="QL41">
        <v>0</v>
      </c>
      <c r="QM41">
        <v>0</v>
      </c>
      <c r="QP41" t="s">
        <v>171</v>
      </c>
      <c r="QQ41">
        <v>0</v>
      </c>
      <c r="QR41">
        <v>0</v>
      </c>
      <c r="QS41">
        <v>0</v>
      </c>
      <c r="QT41">
        <v>0</v>
      </c>
      <c r="QW41" t="s">
        <v>171</v>
      </c>
      <c r="QX41">
        <v>0</v>
      </c>
      <c r="QY41">
        <v>0</v>
      </c>
      <c r="QZ41">
        <v>0</v>
      </c>
      <c r="RA41">
        <v>0</v>
      </c>
      <c r="RD41" t="s">
        <v>171</v>
      </c>
      <c r="RE41">
        <v>0</v>
      </c>
      <c r="RF41">
        <v>0</v>
      </c>
      <c r="RG41">
        <v>0</v>
      </c>
      <c r="RH41">
        <v>0</v>
      </c>
      <c r="RK41" t="s">
        <v>171</v>
      </c>
      <c r="RL41">
        <v>0</v>
      </c>
      <c r="RM41">
        <v>0</v>
      </c>
      <c r="RN41">
        <v>0</v>
      </c>
      <c r="RO41">
        <v>0</v>
      </c>
    </row>
    <row r="42" spans="1:483"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c r="RD42" t="s">
        <v>172</v>
      </c>
      <c r="RE42">
        <v>0</v>
      </c>
      <c r="RF42">
        <v>0</v>
      </c>
      <c r="RG42">
        <v>0</v>
      </c>
      <c r="RH42">
        <v>0</v>
      </c>
      <c r="RK42" t="s">
        <v>172</v>
      </c>
      <c r="RL42">
        <v>0</v>
      </c>
      <c r="RM42">
        <v>0</v>
      </c>
      <c r="RN42">
        <v>0</v>
      </c>
      <c r="RO42">
        <v>0</v>
      </c>
    </row>
    <row r="43" spans="1:483"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c r="RK43" t="s">
        <v>173</v>
      </c>
      <c r="RL43">
        <v>0</v>
      </c>
      <c r="RM43">
        <v>0</v>
      </c>
      <c r="RN43">
        <v>0</v>
      </c>
      <c r="RO43">
        <v>0</v>
      </c>
    </row>
    <row r="44" spans="1:483"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c r="RD44" t="s">
        <v>174</v>
      </c>
      <c r="RE44">
        <v>0</v>
      </c>
      <c r="RF44">
        <v>0</v>
      </c>
      <c r="RG44">
        <v>0</v>
      </c>
      <c r="RH44">
        <v>0</v>
      </c>
      <c r="RK44" t="s">
        <v>174</v>
      </c>
      <c r="RL44">
        <v>0</v>
      </c>
      <c r="RM44">
        <v>0</v>
      </c>
      <c r="RN44">
        <v>0</v>
      </c>
      <c r="RO44">
        <v>0</v>
      </c>
    </row>
    <row r="45" spans="1:483"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c r="QI45" t="s">
        <v>175</v>
      </c>
      <c r="QJ45">
        <v>0</v>
      </c>
      <c r="QK45">
        <v>0</v>
      </c>
      <c r="QL45">
        <v>0</v>
      </c>
      <c r="QM45">
        <v>0</v>
      </c>
      <c r="QP45" t="s">
        <v>175</v>
      </c>
      <c r="QQ45">
        <v>0</v>
      </c>
      <c r="QR45">
        <v>0</v>
      </c>
      <c r="QS45">
        <v>0</v>
      </c>
      <c r="QT45">
        <v>0</v>
      </c>
      <c r="QW45" t="s">
        <v>175</v>
      </c>
      <c r="QX45">
        <v>0</v>
      </c>
      <c r="QY45">
        <v>0</v>
      </c>
      <c r="QZ45">
        <v>0</v>
      </c>
      <c r="RA45">
        <v>0</v>
      </c>
      <c r="RD45" t="s">
        <v>175</v>
      </c>
      <c r="RE45">
        <v>0.24</v>
      </c>
      <c r="RF45">
        <v>1.6</v>
      </c>
      <c r="RG45">
        <v>0</v>
      </c>
      <c r="RH45">
        <v>0</v>
      </c>
      <c r="RK45" t="s">
        <v>175</v>
      </c>
      <c r="RL45">
        <v>0</v>
      </c>
      <c r="RM45">
        <v>0</v>
      </c>
      <c r="RN45">
        <v>0</v>
      </c>
      <c r="RO45">
        <v>0</v>
      </c>
    </row>
    <row r="46" spans="1:483"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0.22</v>
      </c>
      <c r="QK46">
        <v>0</v>
      </c>
      <c r="QL46">
        <v>0.41</v>
      </c>
      <c r="QM46">
        <v>0</v>
      </c>
      <c r="QP46" t="s">
        <v>176</v>
      </c>
      <c r="QQ46">
        <v>0</v>
      </c>
      <c r="QR46">
        <v>0</v>
      </c>
      <c r="QS46">
        <v>0</v>
      </c>
      <c r="QT46">
        <v>0</v>
      </c>
      <c r="QW46" t="s">
        <v>176</v>
      </c>
      <c r="QX46">
        <v>0</v>
      </c>
      <c r="QY46">
        <v>0</v>
      </c>
      <c r="QZ46">
        <v>0</v>
      </c>
      <c r="RA46">
        <v>0</v>
      </c>
      <c r="RD46" t="s">
        <v>176</v>
      </c>
      <c r="RE46">
        <v>0</v>
      </c>
      <c r="RF46">
        <v>0</v>
      </c>
      <c r="RG46">
        <v>0</v>
      </c>
      <c r="RH46">
        <v>0</v>
      </c>
      <c r="RK46" t="s">
        <v>176</v>
      </c>
      <c r="RL46">
        <v>0</v>
      </c>
      <c r="RM46">
        <v>0</v>
      </c>
      <c r="RN46">
        <v>0</v>
      </c>
      <c r="RO46">
        <v>0</v>
      </c>
    </row>
    <row r="47" spans="1:483"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c r="RD47" t="s">
        <v>177</v>
      </c>
      <c r="RE47">
        <v>0</v>
      </c>
      <c r="RF47">
        <v>0</v>
      </c>
      <c r="RG47">
        <v>0</v>
      </c>
      <c r="RH47">
        <v>0</v>
      </c>
      <c r="RK47" t="s">
        <v>177</v>
      </c>
      <c r="RL47">
        <v>0</v>
      </c>
      <c r="RM47">
        <v>0</v>
      </c>
      <c r="RN47">
        <v>0</v>
      </c>
      <c r="RO47">
        <v>0</v>
      </c>
    </row>
    <row r="48" spans="1:483"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c r="RD48" t="s">
        <v>178</v>
      </c>
      <c r="RE48">
        <v>0.37</v>
      </c>
      <c r="RF48">
        <v>2.42</v>
      </c>
      <c r="RG48">
        <v>0</v>
      </c>
      <c r="RH48">
        <v>0</v>
      </c>
      <c r="RK48" t="s">
        <v>178</v>
      </c>
      <c r="RL48">
        <v>0.24</v>
      </c>
      <c r="RM48">
        <v>0</v>
      </c>
      <c r="RN48">
        <v>0.45</v>
      </c>
      <c r="RO48">
        <v>0</v>
      </c>
    </row>
    <row r="49" spans="1:483"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0.21</v>
      </c>
      <c r="QY49">
        <v>0</v>
      </c>
      <c r="QZ49">
        <v>0</v>
      </c>
      <c r="RA49">
        <v>0</v>
      </c>
      <c r="RD49" t="s">
        <v>179</v>
      </c>
      <c r="RE49">
        <v>0.19</v>
      </c>
      <c r="RF49">
        <v>0</v>
      </c>
      <c r="RG49">
        <v>0.34</v>
      </c>
      <c r="RH49">
        <v>0</v>
      </c>
      <c r="RK49" t="s">
        <v>179</v>
      </c>
      <c r="RL49">
        <v>0</v>
      </c>
      <c r="RM49">
        <v>0</v>
      </c>
      <c r="RN49">
        <v>0</v>
      </c>
      <c r="RO49">
        <v>0</v>
      </c>
    </row>
    <row r="50" spans="1:483"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c r="QI50" t="s">
        <v>180</v>
      </c>
      <c r="QJ50">
        <v>0.31</v>
      </c>
      <c r="QK50">
        <v>0</v>
      </c>
      <c r="QL50">
        <v>0.28000000000000003</v>
      </c>
      <c r="QM50">
        <v>0.84</v>
      </c>
      <c r="QP50" t="s">
        <v>180</v>
      </c>
      <c r="QQ50">
        <v>0</v>
      </c>
      <c r="QR50">
        <v>0</v>
      </c>
      <c r="QS50">
        <v>0</v>
      </c>
      <c r="QT50">
        <v>0</v>
      </c>
      <c r="QW50" t="s">
        <v>180</v>
      </c>
      <c r="QX50">
        <v>0</v>
      </c>
      <c r="QY50">
        <v>0</v>
      </c>
      <c r="QZ50">
        <v>0</v>
      </c>
      <c r="RA50">
        <v>0</v>
      </c>
      <c r="RD50" t="s">
        <v>180</v>
      </c>
      <c r="RE50">
        <v>0</v>
      </c>
      <c r="RF50">
        <v>0</v>
      </c>
      <c r="RG50">
        <v>0</v>
      </c>
      <c r="RH50">
        <v>0</v>
      </c>
      <c r="RK50" t="s">
        <v>180</v>
      </c>
      <c r="RL50">
        <v>0.48</v>
      </c>
      <c r="RM50">
        <v>0</v>
      </c>
      <c r="RN50">
        <v>0</v>
      </c>
      <c r="RO50">
        <v>1.89</v>
      </c>
    </row>
    <row r="51" spans="1:483"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c r="RD51" t="s">
        <v>181</v>
      </c>
      <c r="RE51">
        <v>0</v>
      </c>
      <c r="RF51">
        <v>0</v>
      </c>
      <c r="RG51">
        <v>0</v>
      </c>
      <c r="RH51">
        <v>0</v>
      </c>
      <c r="RK51" t="s">
        <v>181</v>
      </c>
      <c r="RL51">
        <v>0</v>
      </c>
      <c r="RM51">
        <v>0</v>
      </c>
      <c r="RN51">
        <v>0</v>
      </c>
      <c r="RO51">
        <v>0</v>
      </c>
    </row>
    <row r="52" spans="1:483"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c r="QI52" t="s">
        <v>182</v>
      </c>
      <c r="QJ52">
        <v>2.52</v>
      </c>
      <c r="QK52">
        <v>1.64</v>
      </c>
      <c r="QL52">
        <v>0.39</v>
      </c>
      <c r="QM52">
        <v>10.06</v>
      </c>
      <c r="QP52" t="s">
        <v>182</v>
      </c>
      <c r="QQ52">
        <v>0</v>
      </c>
      <c r="QR52">
        <v>0</v>
      </c>
      <c r="QS52">
        <v>0</v>
      </c>
      <c r="QT52">
        <v>0</v>
      </c>
      <c r="QW52" t="s">
        <v>182</v>
      </c>
      <c r="QX52">
        <v>0</v>
      </c>
      <c r="QY52">
        <v>0</v>
      </c>
      <c r="QZ52">
        <v>0</v>
      </c>
      <c r="RA52">
        <v>0</v>
      </c>
      <c r="RD52" t="s">
        <v>182</v>
      </c>
      <c r="RE52">
        <v>0</v>
      </c>
      <c r="RF52">
        <v>0</v>
      </c>
      <c r="RG52">
        <v>0</v>
      </c>
      <c r="RH52">
        <v>0</v>
      </c>
      <c r="RK52" t="s">
        <v>182</v>
      </c>
      <c r="RL52">
        <v>0.47</v>
      </c>
      <c r="RM52">
        <v>0</v>
      </c>
      <c r="RN52">
        <v>0</v>
      </c>
      <c r="RO52">
        <v>1.86</v>
      </c>
    </row>
    <row r="53" spans="1:483"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c r="QI53" t="s">
        <v>183</v>
      </c>
      <c r="QJ53">
        <v>0</v>
      </c>
      <c r="QK53">
        <v>0</v>
      </c>
      <c r="QL53">
        <v>0</v>
      </c>
      <c r="QM53">
        <v>0</v>
      </c>
      <c r="QP53" t="s">
        <v>183</v>
      </c>
      <c r="QQ53">
        <v>0.25</v>
      </c>
      <c r="QR53">
        <v>0</v>
      </c>
      <c r="QS53">
        <v>0.38</v>
      </c>
      <c r="QT53">
        <v>0</v>
      </c>
      <c r="QW53" t="s">
        <v>183</v>
      </c>
      <c r="QX53">
        <v>0.2</v>
      </c>
      <c r="QY53">
        <v>0</v>
      </c>
      <c r="QZ53">
        <v>0.33</v>
      </c>
      <c r="RA53">
        <v>0</v>
      </c>
      <c r="RD53" t="s">
        <v>183</v>
      </c>
      <c r="RE53">
        <v>0</v>
      </c>
      <c r="RF53">
        <v>0</v>
      </c>
      <c r="RG53">
        <v>0</v>
      </c>
      <c r="RH53">
        <v>0</v>
      </c>
      <c r="RK53" t="s">
        <v>183</v>
      </c>
      <c r="RL53">
        <v>0</v>
      </c>
      <c r="RM53">
        <v>0</v>
      </c>
      <c r="RN53">
        <v>0</v>
      </c>
      <c r="RO53">
        <v>0</v>
      </c>
    </row>
    <row r="54" spans="1:483"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c r="RD54" t="s">
        <v>184</v>
      </c>
      <c r="RE54">
        <v>0</v>
      </c>
      <c r="RF54">
        <v>0</v>
      </c>
      <c r="RG54">
        <v>0</v>
      </c>
      <c r="RH54">
        <v>0</v>
      </c>
      <c r="RK54" t="s">
        <v>184</v>
      </c>
      <c r="RL54">
        <v>0.43</v>
      </c>
      <c r="RM54">
        <v>2.5</v>
      </c>
      <c r="RN54">
        <v>0</v>
      </c>
      <c r="RO54">
        <v>0</v>
      </c>
    </row>
    <row r="55" spans="1:483"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c r="QI55" t="s">
        <v>185</v>
      </c>
      <c r="QJ55">
        <v>0</v>
      </c>
      <c r="QK55">
        <v>0</v>
      </c>
      <c r="QL55">
        <v>0</v>
      </c>
      <c r="QM55">
        <v>0</v>
      </c>
      <c r="QP55" t="s">
        <v>185</v>
      </c>
      <c r="QQ55">
        <v>0.72</v>
      </c>
      <c r="QR55">
        <v>0</v>
      </c>
      <c r="QS55">
        <v>1.1299999999999999</v>
      </c>
      <c r="QT55">
        <v>0</v>
      </c>
      <c r="QW55" t="s">
        <v>185</v>
      </c>
      <c r="QX55">
        <v>0</v>
      </c>
      <c r="QY55">
        <v>0</v>
      </c>
      <c r="QZ55">
        <v>0</v>
      </c>
      <c r="RA55">
        <v>0</v>
      </c>
      <c r="RD55" t="s">
        <v>185</v>
      </c>
      <c r="RE55">
        <v>0</v>
      </c>
      <c r="RF55">
        <v>0</v>
      </c>
      <c r="RG55">
        <v>0</v>
      </c>
      <c r="RH55">
        <v>0</v>
      </c>
      <c r="RK55" t="s">
        <v>185</v>
      </c>
      <c r="RL55">
        <v>0</v>
      </c>
      <c r="RM55">
        <v>0</v>
      </c>
      <c r="RN55">
        <v>0</v>
      </c>
      <c r="RO55">
        <v>0</v>
      </c>
    </row>
    <row r="56" spans="1:483"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c r="QI56" t="s">
        <v>186</v>
      </c>
      <c r="QJ56">
        <v>0</v>
      </c>
      <c r="QK56">
        <v>0</v>
      </c>
      <c r="QL56">
        <v>0</v>
      </c>
      <c r="QM56">
        <v>0</v>
      </c>
      <c r="QP56" t="s">
        <v>186</v>
      </c>
      <c r="QQ56">
        <v>0</v>
      </c>
      <c r="QR56">
        <v>0</v>
      </c>
      <c r="QS56">
        <v>0</v>
      </c>
      <c r="QT56">
        <v>0</v>
      </c>
      <c r="QW56" t="s">
        <v>186</v>
      </c>
      <c r="QX56">
        <v>0</v>
      </c>
      <c r="QY56">
        <v>0</v>
      </c>
      <c r="QZ56">
        <v>0</v>
      </c>
      <c r="RA56">
        <v>0</v>
      </c>
      <c r="RD56" t="s">
        <v>186</v>
      </c>
      <c r="RE56">
        <v>0</v>
      </c>
      <c r="RF56">
        <v>0</v>
      </c>
      <c r="RG56">
        <v>0</v>
      </c>
      <c r="RH56">
        <v>0</v>
      </c>
      <c r="RK56" t="s">
        <v>186</v>
      </c>
      <c r="RL56">
        <v>0</v>
      </c>
      <c r="RM56">
        <v>0</v>
      </c>
      <c r="RN56">
        <v>0</v>
      </c>
      <c r="RO56">
        <v>0</v>
      </c>
    </row>
    <row r="57" spans="1:483"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c r="QI57" t="s">
        <v>187</v>
      </c>
      <c r="QJ57">
        <v>0</v>
      </c>
      <c r="QK57">
        <v>0</v>
      </c>
      <c r="QL57">
        <v>0</v>
      </c>
      <c r="QM57">
        <v>0</v>
      </c>
      <c r="QP57" t="s">
        <v>187</v>
      </c>
      <c r="QQ57">
        <v>0</v>
      </c>
      <c r="QR57">
        <v>0</v>
      </c>
      <c r="QS57">
        <v>0</v>
      </c>
      <c r="QT57">
        <v>0</v>
      </c>
      <c r="QW57" t="s">
        <v>187</v>
      </c>
      <c r="QX57">
        <v>0</v>
      </c>
      <c r="QY57">
        <v>0</v>
      </c>
      <c r="QZ57">
        <v>0</v>
      </c>
      <c r="RA57">
        <v>0</v>
      </c>
      <c r="RD57" t="s">
        <v>187</v>
      </c>
      <c r="RE57">
        <v>0</v>
      </c>
      <c r="RF57">
        <v>0</v>
      </c>
      <c r="RG57">
        <v>0</v>
      </c>
      <c r="RH57">
        <v>0</v>
      </c>
      <c r="RK57" t="s">
        <v>187</v>
      </c>
      <c r="RL57">
        <v>0</v>
      </c>
      <c r="RM57">
        <v>0</v>
      </c>
      <c r="RN57">
        <v>0</v>
      </c>
      <c r="RO57">
        <v>0</v>
      </c>
    </row>
    <row r="58" spans="1:483"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c r="QI58" t="s">
        <v>188</v>
      </c>
      <c r="QJ58">
        <v>1.01</v>
      </c>
      <c r="QK58">
        <v>0</v>
      </c>
      <c r="QL58">
        <v>0</v>
      </c>
      <c r="QM58">
        <v>5.27</v>
      </c>
      <c r="QP58" t="s">
        <v>188</v>
      </c>
      <c r="QQ58">
        <v>0.7</v>
      </c>
      <c r="QR58">
        <v>0</v>
      </c>
      <c r="QS58">
        <v>0</v>
      </c>
      <c r="QT58">
        <v>4.25</v>
      </c>
      <c r="QW58" t="s">
        <v>188</v>
      </c>
      <c r="QX58">
        <v>0</v>
      </c>
      <c r="QY58">
        <v>0</v>
      </c>
      <c r="QZ58">
        <v>0</v>
      </c>
      <c r="RA58">
        <v>0</v>
      </c>
      <c r="RD58" t="s">
        <v>188</v>
      </c>
      <c r="RE58">
        <v>0</v>
      </c>
      <c r="RF58">
        <v>0</v>
      </c>
      <c r="RG58">
        <v>0</v>
      </c>
      <c r="RH58">
        <v>0</v>
      </c>
      <c r="RK58" t="s">
        <v>188</v>
      </c>
      <c r="RL58">
        <v>0</v>
      </c>
      <c r="RM58">
        <v>0</v>
      </c>
      <c r="RN58">
        <v>0</v>
      </c>
      <c r="RO58">
        <v>0</v>
      </c>
    </row>
    <row r="59" spans="1:483"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c r="RD59" t="s">
        <v>189</v>
      </c>
      <c r="RE59">
        <v>0</v>
      </c>
      <c r="RF59">
        <v>0</v>
      </c>
      <c r="RG59">
        <v>0</v>
      </c>
      <c r="RH59">
        <v>0</v>
      </c>
      <c r="RK59" t="s">
        <v>189</v>
      </c>
      <c r="RL59">
        <v>0</v>
      </c>
      <c r="RM59">
        <v>0</v>
      </c>
      <c r="RN59">
        <v>0</v>
      </c>
      <c r="RO59">
        <v>0</v>
      </c>
    </row>
    <row r="60" spans="1:483"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c r="QI60" t="s">
        <v>190</v>
      </c>
      <c r="QJ60">
        <v>0</v>
      </c>
      <c r="QK60">
        <v>0</v>
      </c>
      <c r="QL60">
        <v>0</v>
      </c>
      <c r="QM60">
        <v>0</v>
      </c>
      <c r="QP60" t="s">
        <v>190</v>
      </c>
      <c r="QQ60">
        <v>0.56999999999999995</v>
      </c>
      <c r="QR60">
        <v>3.45</v>
      </c>
      <c r="QS60">
        <v>0</v>
      </c>
      <c r="QT60">
        <v>0</v>
      </c>
      <c r="QW60" t="s">
        <v>190</v>
      </c>
      <c r="QX60">
        <v>0</v>
      </c>
      <c r="QY60">
        <v>0</v>
      </c>
      <c r="QZ60">
        <v>0</v>
      </c>
      <c r="RA60">
        <v>0</v>
      </c>
      <c r="RD60" t="s">
        <v>190</v>
      </c>
      <c r="RE60">
        <v>0.15</v>
      </c>
      <c r="RF60">
        <v>0</v>
      </c>
      <c r="RG60">
        <v>0</v>
      </c>
      <c r="RH60">
        <v>0</v>
      </c>
      <c r="RK60" t="s">
        <v>190</v>
      </c>
      <c r="RL60">
        <v>0</v>
      </c>
      <c r="RM60">
        <v>0</v>
      </c>
      <c r="RN60">
        <v>0</v>
      </c>
      <c r="RO60">
        <v>0</v>
      </c>
    </row>
    <row r="61" spans="1:483"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0</v>
      </c>
      <c r="QY61">
        <v>0</v>
      </c>
      <c r="QZ61">
        <v>0</v>
      </c>
      <c r="RA61">
        <v>0</v>
      </c>
      <c r="RD61" t="s">
        <v>191</v>
      </c>
      <c r="RE61">
        <v>0</v>
      </c>
      <c r="RF61">
        <v>0</v>
      </c>
      <c r="RG61">
        <v>0</v>
      </c>
      <c r="RH61">
        <v>0</v>
      </c>
      <c r="RK61" t="s">
        <v>191</v>
      </c>
      <c r="RL61">
        <v>0</v>
      </c>
      <c r="RM61">
        <v>0</v>
      </c>
      <c r="RN61">
        <v>0</v>
      </c>
      <c r="RO61">
        <v>0</v>
      </c>
    </row>
    <row r="62" spans="1:483"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c r="QI62" t="s">
        <v>192</v>
      </c>
      <c r="QJ62">
        <v>0</v>
      </c>
      <c r="QK62">
        <v>0</v>
      </c>
      <c r="QL62">
        <v>0</v>
      </c>
      <c r="QM62">
        <v>0</v>
      </c>
      <c r="QP62" t="s">
        <v>192</v>
      </c>
      <c r="QQ62">
        <v>0</v>
      </c>
      <c r="QR62">
        <v>0</v>
      </c>
      <c r="QS62">
        <v>0</v>
      </c>
      <c r="QT62">
        <v>0</v>
      </c>
      <c r="QW62" t="s">
        <v>192</v>
      </c>
      <c r="QX62">
        <v>0.47</v>
      </c>
      <c r="QY62">
        <v>0</v>
      </c>
      <c r="QZ62">
        <v>0</v>
      </c>
      <c r="RA62">
        <v>0</v>
      </c>
      <c r="RD62" t="s">
        <v>192</v>
      </c>
      <c r="RE62">
        <v>0</v>
      </c>
      <c r="RF62">
        <v>0</v>
      </c>
      <c r="RG62">
        <v>0</v>
      </c>
      <c r="RH62">
        <v>0</v>
      </c>
      <c r="RK62" t="s">
        <v>192</v>
      </c>
      <c r="RL62">
        <v>0</v>
      </c>
      <c r="RM62">
        <v>0</v>
      </c>
      <c r="RN62">
        <v>0</v>
      </c>
      <c r="RO62">
        <v>0</v>
      </c>
    </row>
    <row r="63" spans="1:483"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c r="QI63" t="s">
        <v>193</v>
      </c>
      <c r="QJ63">
        <v>0</v>
      </c>
      <c r="QK63">
        <v>0</v>
      </c>
      <c r="QL63">
        <v>0</v>
      </c>
      <c r="QM63">
        <v>0</v>
      </c>
      <c r="QP63" t="s">
        <v>193</v>
      </c>
      <c r="QQ63">
        <v>0</v>
      </c>
      <c r="QR63">
        <v>0</v>
      </c>
      <c r="QS63">
        <v>0</v>
      </c>
      <c r="QT63">
        <v>0</v>
      </c>
      <c r="QW63" t="s">
        <v>193</v>
      </c>
      <c r="QX63">
        <v>0</v>
      </c>
      <c r="QY63">
        <v>0</v>
      </c>
      <c r="QZ63">
        <v>0</v>
      </c>
      <c r="RA63">
        <v>0</v>
      </c>
      <c r="RD63" t="s">
        <v>193</v>
      </c>
      <c r="RE63">
        <v>0</v>
      </c>
      <c r="RF63">
        <v>0</v>
      </c>
      <c r="RG63">
        <v>0</v>
      </c>
      <c r="RH63">
        <v>0</v>
      </c>
      <c r="RK63" t="s">
        <v>193</v>
      </c>
      <c r="RL63">
        <v>0</v>
      </c>
      <c r="RM63">
        <v>0</v>
      </c>
      <c r="RN63">
        <v>0</v>
      </c>
      <c r="RO63">
        <v>0</v>
      </c>
    </row>
    <row r="64" spans="1:483"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c r="QI64" t="s">
        <v>194</v>
      </c>
      <c r="QJ64">
        <v>0</v>
      </c>
      <c r="QK64">
        <v>0</v>
      </c>
      <c r="QL64">
        <v>0</v>
      </c>
      <c r="QM64">
        <v>0</v>
      </c>
      <c r="QP64" t="s">
        <v>194</v>
      </c>
      <c r="QQ64">
        <v>0</v>
      </c>
      <c r="QR64">
        <v>0</v>
      </c>
      <c r="QS64">
        <v>0</v>
      </c>
      <c r="QT64">
        <v>0</v>
      </c>
      <c r="QW64" t="s">
        <v>194</v>
      </c>
      <c r="QX64">
        <v>0.21</v>
      </c>
      <c r="QY64">
        <v>0</v>
      </c>
      <c r="QZ64">
        <v>0</v>
      </c>
      <c r="RA64">
        <v>0</v>
      </c>
      <c r="RD64" t="s">
        <v>194</v>
      </c>
      <c r="RE64">
        <v>0</v>
      </c>
      <c r="RF64">
        <v>0</v>
      </c>
      <c r="RG64">
        <v>0</v>
      </c>
      <c r="RH64">
        <v>0</v>
      </c>
      <c r="RK64" t="s">
        <v>194</v>
      </c>
      <c r="RL64">
        <v>0</v>
      </c>
      <c r="RM64">
        <v>0</v>
      </c>
      <c r="RN64">
        <v>0</v>
      </c>
      <c r="RO64">
        <v>0</v>
      </c>
    </row>
    <row r="65" spans="1:483"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c r="QI65" t="s">
        <v>195</v>
      </c>
      <c r="QJ65">
        <v>0.46</v>
      </c>
      <c r="QK65">
        <v>1.07</v>
      </c>
      <c r="QL65">
        <v>0.4</v>
      </c>
      <c r="QM65">
        <v>0</v>
      </c>
      <c r="QP65" t="s">
        <v>195</v>
      </c>
      <c r="QQ65">
        <v>0.67</v>
      </c>
      <c r="QR65">
        <v>0</v>
      </c>
      <c r="QS65">
        <v>0.61</v>
      </c>
      <c r="QT65">
        <v>0</v>
      </c>
      <c r="QW65" t="s">
        <v>195</v>
      </c>
      <c r="QX65">
        <v>0.5</v>
      </c>
      <c r="QY65">
        <v>0</v>
      </c>
      <c r="QZ65">
        <v>0.83</v>
      </c>
      <c r="RA65">
        <v>0</v>
      </c>
      <c r="RD65" t="s">
        <v>195</v>
      </c>
      <c r="RE65">
        <v>0</v>
      </c>
      <c r="RF65">
        <v>0</v>
      </c>
      <c r="RG65">
        <v>0</v>
      </c>
      <c r="RH65">
        <v>0</v>
      </c>
      <c r="RK65" t="s">
        <v>195</v>
      </c>
      <c r="RL65">
        <v>0</v>
      </c>
      <c r="RM65">
        <v>0</v>
      </c>
      <c r="RN65">
        <v>0</v>
      </c>
      <c r="RO65">
        <v>0</v>
      </c>
    </row>
    <row r="66" spans="1:483"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c r="QI66" t="s">
        <v>196</v>
      </c>
      <c r="QJ66">
        <v>0</v>
      </c>
      <c r="QK66">
        <v>0</v>
      </c>
      <c r="QL66">
        <v>0</v>
      </c>
      <c r="QM66">
        <v>0</v>
      </c>
      <c r="QP66" t="s">
        <v>196</v>
      </c>
      <c r="QQ66">
        <v>0</v>
      </c>
      <c r="QR66">
        <v>0</v>
      </c>
      <c r="QS66">
        <v>0</v>
      </c>
      <c r="QT66">
        <v>0</v>
      </c>
      <c r="QW66" t="s">
        <v>196</v>
      </c>
      <c r="QX66">
        <v>0</v>
      </c>
      <c r="QY66">
        <v>0</v>
      </c>
      <c r="QZ66">
        <v>0</v>
      </c>
      <c r="RA66">
        <v>0</v>
      </c>
      <c r="RD66" t="s">
        <v>196</v>
      </c>
      <c r="RE66">
        <v>0</v>
      </c>
      <c r="RF66">
        <v>0</v>
      </c>
      <c r="RG66">
        <v>0</v>
      </c>
      <c r="RH66">
        <v>0</v>
      </c>
      <c r="RK66" t="s">
        <v>196</v>
      </c>
      <c r="RL66">
        <v>0</v>
      </c>
      <c r="RM66">
        <v>0</v>
      </c>
      <c r="RN66">
        <v>0</v>
      </c>
      <c r="RO66">
        <v>0</v>
      </c>
    </row>
    <row r="67" spans="1:483"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c r="QI67" t="s">
        <v>197</v>
      </c>
      <c r="QJ67">
        <v>0</v>
      </c>
      <c r="QK67">
        <v>0</v>
      </c>
      <c r="QL67">
        <v>0</v>
      </c>
      <c r="QM67">
        <v>0</v>
      </c>
      <c r="QP67" t="s">
        <v>197</v>
      </c>
      <c r="QQ67">
        <v>0</v>
      </c>
      <c r="QR67">
        <v>0</v>
      </c>
      <c r="QS67">
        <v>0</v>
      </c>
      <c r="QT67">
        <v>0</v>
      </c>
      <c r="QW67" t="s">
        <v>197</v>
      </c>
      <c r="QX67">
        <v>0</v>
      </c>
      <c r="QY67">
        <v>0</v>
      </c>
      <c r="QZ67">
        <v>0</v>
      </c>
      <c r="RA67">
        <v>0</v>
      </c>
      <c r="RD67" t="s">
        <v>197</v>
      </c>
      <c r="RE67">
        <v>0</v>
      </c>
      <c r="RF67">
        <v>0</v>
      </c>
      <c r="RG67">
        <v>0</v>
      </c>
      <c r="RH67">
        <v>0</v>
      </c>
      <c r="RK67" t="s">
        <v>197</v>
      </c>
      <c r="RL67">
        <v>0</v>
      </c>
      <c r="RM67">
        <v>0</v>
      </c>
      <c r="RN67">
        <v>0</v>
      </c>
      <c r="RO67">
        <v>0</v>
      </c>
    </row>
    <row r="68" spans="1:483"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c r="QI68" t="s">
        <v>198</v>
      </c>
      <c r="QJ68">
        <v>0.2</v>
      </c>
      <c r="QK68">
        <v>0</v>
      </c>
      <c r="QL68">
        <v>0.36</v>
      </c>
      <c r="QM68">
        <v>0</v>
      </c>
      <c r="QP68" t="s">
        <v>198</v>
      </c>
      <c r="QQ68">
        <v>0</v>
      </c>
      <c r="QR68">
        <v>0</v>
      </c>
      <c r="QS68">
        <v>0</v>
      </c>
      <c r="QT68">
        <v>0</v>
      </c>
      <c r="QW68" t="s">
        <v>198</v>
      </c>
      <c r="QX68">
        <v>0.91</v>
      </c>
      <c r="QY68">
        <v>0</v>
      </c>
      <c r="QZ68">
        <v>0</v>
      </c>
      <c r="RA68">
        <v>0</v>
      </c>
      <c r="RD68" t="s">
        <v>198</v>
      </c>
      <c r="RE68">
        <v>0</v>
      </c>
      <c r="RF68">
        <v>0</v>
      </c>
      <c r="RG68">
        <v>0</v>
      </c>
      <c r="RH68">
        <v>0</v>
      </c>
      <c r="RK68" t="s">
        <v>198</v>
      </c>
      <c r="RL68">
        <v>0</v>
      </c>
      <c r="RM68">
        <v>0</v>
      </c>
      <c r="RN68">
        <v>0</v>
      </c>
      <c r="RO68">
        <v>0</v>
      </c>
    </row>
    <row r="69" spans="1:483"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c r="QI69" t="s">
        <v>199</v>
      </c>
      <c r="QJ69">
        <v>0</v>
      </c>
      <c r="QK69">
        <v>0</v>
      </c>
      <c r="QL69">
        <v>0</v>
      </c>
      <c r="QM69">
        <v>0</v>
      </c>
      <c r="QP69" t="s">
        <v>199</v>
      </c>
      <c r="QQ69">
        <v>0</v>
      </c>
      <c r="QR69">
        <v>0</v>
      </c>
      <c r="QS69">
        <v>0</v>
      </c>
      <c r="QT69">
        <v>0</v>
      </c>
      <c r="QW69" t="s">
        <v>199</v>
      </c>
      <c r="QX69">
        <v>0</v>
      </c>
      <c r="QY69">
        <v>0</v>
      </c>
      <c r="QZ69">
        <v>0</v>
      </c>
      <c r="RA69">
        <v>0</v>
      </c>
      <c r="RD69" t="s">
        <v>199</v>
      </c>
      <c r="RE69">
        <v>0</v>
      </c>
      <c r="RF69">
        <v>0</v>
      </c>
      <c r="RG69">
        <v>0</v>
      </c>
      <c r="RH69">
        <v>0</v>
      </c>
      <c r="RK69" t="s">
        <v>199</v>
      </c>
      <c r="RL69">
        <v>0</v>
      </c>
      <c r="RM69">
        <v>0</v>
      </c>
      <c r="RN69">
        <v>0</v>
      </c>
      <c r="RO69">
        <v>0</v>
      </c>
    </row>
    <row r="70" spans="1:483"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c r="QI70" t="s">
        <v>200</v>
      </c>
      <c r="QJ70">
        <v>0</v>
      </c>
      <c r="QK70">
        <v>0</v>
      </c>
      <c r="QL70">
        <v>0</v>
      </c>
      <c r="QM70">
        <v>0</v>
      </c>
      <c r="QP70" t="s">
        <v>200</v>
      </c>
      <c r="QQ70">
        <v>0</v>
      </c>
      <c r="QR70">
        <v>0</v>
      </c>
      <c r="QS70">
        <v>0</v>
      </c>
      <c r="QT70">
        <v>0</v>
      </c>
      <c r="QW70" t="s">
        <v>200</v>
      </c>
      <c r="QX70">
        <v>0</v>
      </c>
      <c r="QY70">
        <v>0</v>
      </c>
      <c r="QZ70">
        <v>0</v>
      </c>
      <c r="RA70">
        <v>0</v>
      </c>
      <c r="RD70" t="s">
        <v>200</v>
      </c>
      <c r="RE70">
        <v>0</v>
      </c>
      <c r="RF70">
        <v>0</v>
      </c>
      <c r="RG70">
        <v>0</v>
      </c>
      <c r="RH70">
        <v>0</v>
      </c>
      <c r="RK70" t="s">
        <v>200</v>
      </c>
      <c r="RL70">
        <v>0</v>
      </c>
      <c r="RM70">
        <v>0</v>
      </c>
      <c r="RN70">
        <v>0</v>
      </c>
      <c r="RO70">
        <v>0</v>
      </c>
    </row>
    <row r="71" spans="1:483"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c r="QI71" t="s">
        <v>201</v>
      </c>
      <c r="QJ71">
        <v>0</v>
      </c>
      <c r="QK71">
        <v>0</v>
      </c>
      <c r="QL71">
        <v>0</v>
      </c>
      <c r="QM71">
        <v>0</v>
      </c>
      <c r="QP71" t="s">
        <v>201</v>
      </c>
      <c r="QQ71">
        <v>0</v>
      </c>
      <c r="QR71">
        <v>0</v>
      </c>
      <c r="QS71">
        <v>0</v>
      </c>
      <c r="QT71">
        <v>0</v>
      </c>
      <c r="QW71" t="s">
        <v>201</v>
      </c>
      <c r="QX71">
        <v>0</v>
      </c>
      <c r="QY71">
        <v>0</v>
      </c>
      <c r="QZ71">
        <v>0</v>
      </c>
      <c r="RA71">
        <v>0</v>
      </c>
      <c r="RD71" t="s">
        <v>201</v>
      </c>
      <c r="RE71">
        <v>0</v>
      </c>
      <c r="RF71">
        <v>0</v>
      </c>
      <c r="RG71">
        <v>0</v>
      </c>
      <c r="RH71">
        <v>0</v>
      </c>
      <c r="RK71" t="s">
        <v>201</v>
      </c>
      <c r="RL71">
        <v>0.3</v>
      </c>
      <c r="RM71">
        <v>0</v>
      </c>
      <c r="RN71">
        <v>0</v>
      </c>
      <c r="RO71">
        <v>0</v>
      </c>
    </row>
    <row r="72" spans="1:483"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c r="QI72" t="s">
        <v>202</v>
      </c>
      <c r="QJ72">
        <v>0.44</v>
      </c>
      <c r="QK72">
        <v>0</v>
      </c>
      <c r="QL72">
        <v>0</v>
      </c>
      <c r="QM72">
        <v>2.27</v>
      </c>
      <c r="QP72" t="s">
        <v>202</v>
      </c>
      <c r="QQ72">
        <v>0.25</v>
      </c>
      <c r="QR72">
        <v>0</v>
      </c>
      <c r="QS72">
        <v>0</v>
      </c>
      <c r="QT72">
        <v>1.5</v>
      </c>
      <c r="QW72" t="s">
        <v>202</v>
      </c>
      <c r="QX72">
        <v>0</v>
      </c>
      <c r="QY72">
        <v>0</v>
      </c>
      <c r="QZ72">
        <v>0</v>
      </c>
      <c r="RA72">
        <v>0</v>
      </c>
      <c r="RD72" t="s">
        <v>202</v>
      </c>
      <c r="RE72">
        <v>0.68</v>
      </c>
      <c r="RF72">
        <v>0</v>
      </c>
      <c r="RG72">
        <v>0</v>
      </c>
      <c r="RH72">
        <v>0</v>
      </c>
      <c r="RK72" t="s">
        <v>202</v>
      </c>
      <c r="RL72">
        <v>0</v>
      </c>
      <c r="RM72">
        <v>0</v>
      </c>
      <c r="RN72">
        <v>0</v>
      </c>
      <c r="RO72">
        <v>0</v>
      </c>
    </row>
    <row r="73" spans="1:483"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c r="QI73" t="s">
        <v>203</v>
      </c>
      <c r="QJ73">
        <v>0</v>
      </c>
      <c r="QK73">
        <v>0</v>
      </c>
      <c r="QL73">
        <v>0</v>
      </c>
      <c r="QM73">
        <v>0</v>
      </c>
      <c r="QP73" t="s">
        <v>203</v>
      </c>
      <c r="QQ73">
        <v>0.42</v>
      </c>
      <c r="QR73">
        <v>2.5499999999999998</v>
      </c>
      <c r="QS73">
        <v>0</v>
      </c>
      <c r="QT73">
        <v>0</v>
      </c>
      <c r="QW73" t="s">
        <v>203</v>
      </c>
      <c r="QX73">
        <v>1.36</v>
      </c>
      <c r="QY73">
        <v>8.0500000000000007</v>
      </c>
      <c r="QZ73">
        <v>0</v>
      </c>
      <c r="RA73">
        <v>0</v>
      </c>
      <c r="RD73" t="s">
        <v>203</v>
      </c>
      <c r="RE73">
        <v>0.67</v>
      </c>
      <c r="RF73">
        <v>0</v>
      </c>
      <c r="RG73">
        <v>0</v>
      </c>
      <c r="RH73">
        <v>0</v>
      </c>
      <c r="RK73" t="s">
        <v>203</v>
      </c>
      <c r="RL73">
        <v>1.95</v>
      </c>
      <c r="RM73">
        <v>6.9</v>
      </c>
      <c r="RN73">
        <v>0</v>
      </c>
      <c r="RO73">
        <v>0</v>
      </c>
    </row>
    <row r="74" spans="1:483"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c r="QI74" t="s">
        <v>204</v>
      </c>
      <c r="QJ74">
        <v>0</v>
      </c>
      <c r="QK74">
        <v>0</v>
      </c>
      <c r="QL74">
        <v>0</v>
      </c>
      <c r="QM74">
        <v>0</v>
      </c>
      <c r="QP74" t="s">
        <v>204</v>
      </c>
      <c r="QQ74">
        <v>0</v>
      </c>
      <c r="QR74">
        <v>0</v>
      </c>
      <c r="QS74">
        <v>0</v>
      </c>
      <c r="QT74">
        <v>0</v>
      </c>
      <c r="QW74" t="s">
        <v>204</v>
      </c>
      <c r="QX74">
        <v>0</v>
      </c>
      <c r="QY74">
        <v>0</v>
      </c>
      <c r="QZ74">
        <v>0</v>
      </c>
      <c r="RA74">
        <v>0</v>
      </c>
      <c r="RD74" t="s">
        <v>204</v>
      </c>
      <c r="RE74">
        <v>0.38</v>
      </c>
      <c r="RF74">
        <v>0</v>
      </c>
      <c r="RG74">
        <v>0.67</v>
      </c>
      <c r="RH74">
        <v>0</v>
      </c>
      <c r="RK74" t="s">
        <v>204</v>
      </c>
      <c r="RL74">
        <v>0</v>
      </c>
      <c r="RM74">
        <v>0</v>
      </c>
      <c r="RN74">
        <v>0</v>
      </c>
      <c r="RO74">
        <v>0</v>
      </c>
    </row>
    <row r="75" spans="1:483"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c r="QI75" t="s">
        <v>205</v>
      </c>
      <c r="QJ75">
        <v>2.08</v>
      </c>
      <c r="QK75">
        <v>0</v>
      </c>
      <c r="QL75">
        <v>1.07</v>
      </c>
      <c r="QM75">
        <v>5.72</v>
      </c>
      <c r="QP75" t="s">
        <v>205</v>
      </c>
      <c r="QQ75">
        <v>0.21</v>
      </c>
      <c r="QR75">
        <v>0</v>
      </c>
      <c r="QS75">
        <v>0.34</v>
      </c>
      <c r="QT75">
        <v>0</v>
      </c>
      <c r="QW75" t="s">
        <v>205</v>
      </c>
      <c r="QX75">
        <v>0.24</v>
      </c>
      <c r="QY75">
        <v>0</v>
      </c>
      <c r="QZ75">
        <v>0</v>
      </c>
      <c r="RA75">
        <v>0</v>
      </c>
      <c r="RD75" t="s">
        <v>205</v>
      </c>
      <c r="RE75">
        <v>0</v>
      </c>
      <c r="RF75">
        <v>0</v>
      </c>
      <c r="RG75">
        <v>0</v>
      </c>
      <c r="RH75">
        <v>0</v>
      </c>
      <c r="RK75" t="s">
        <v>205</v>
      </c>
      <c r="RL75">
        <v>0</v>
      </c>
      <c r="RM75">
        <v>0</v>
      </c>
      <c r="RN75">
        <v>0</v>
      </c>
      <c r="RO75">
        <v>0</v>
      </c>
    </row>
    <row r="76" spans="1:483"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c r="QI76" t="s">
        <v>206</v>
      </c>
      <c r="QJ76">
        <v>0</v>
      </c>
      <c r="QK76">
        <v>0</v>
      </c>
      <c r="QL76">
        <v>0</v>
      </c>
      <c r="QM76">
        <v>0</v>
      </c>
      <c r="QP76" t="s">
        <v>206</v>
      </c>
      <c r="QQ76">
        <v>0</v>
      </c>
      <c r="QR76">
        <v>0</v>
      </c>
      <c r="QS76">
        <v>0</v>
      </c>
      <c r="QT76">
        <v>0</v>
      </c>
      <c r="QW76" t="s">
        <v>206</v>
      </c>
      <c r="QX76">
        <v>0</v>
      </c>
      <c r="QY76">
        <v>0</v>
      </c>
      <c r="QZ76">
        <v>0</v>
      </c>
      <c r="RA76">
        <v>0</v>
      </c>
      <c r="RD76" t="s">
        <v>206</v>
      </c>
      <c r="RE76">
        <v>0</v>
      </c>
      <c r="RF76">
        <v>0</v>
      </c>
      <c r="RG76">
        <v>0</v>
      </c>
      <c r="RH76">
        <v>0</v>
      </c>
      <c r="RK76" t="s">
        <v>206</v>
      </c>
      <c r="RL76">
        <v>0</v>
      </c>
      <c r="RM76">
        <v>0</v>
      </c>
      <c r="RN76">
        <v>0</v>
      </c>
      <c r="RO76">
        <v>0</v>
      </c>
    </row>
    <row r="77" spans="1:483"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c r="QI77" t="s">
        <v>207</v>
      </c>
      <c r="QJ77">
        <v>1.61</v>
      </c>
      <c r="QK77">
        <v>4.54</v>
      </c>
      <c r="QL77">
        <v>0</v>
      </c>
      <c r="QM77">
        <v>0</v>
      </c>
      <c r="QP77" t="s">
        <v>207</v>
      </c>
      <c r="QQ77">
        <v>0.25</v>
      </c>
      <c r="QR77">
        <v>0</v>
      </c>
      <c r="QS77">
        <v>0.39</v>
      </c>
      <c r="QT77">
        <v>0</v>
      </c>
      <c r="QW77" t="s">
        <v>207</v>
      </c>
      <c r="QX77">
        <v>0</v>
      </c>
      <c r="QY77">
        <v>0</v>
      </c>
      <c r="QZ77">
        <v>0</v>
      </c>
      <c r="RA77">
        <v>0</v>
      </c>
      <c r="RD77" t="s">
        <v>207</v>
      </c>
      <c r="RE77">
        <v>0</v>
      </c>
      <c r="RF77">
        <v>0</v>
      </c>
      <c r="RG77">
        <v>0</v>
      </c>
      <c r="RH77">
        <v>0</v>
      </c>
      <c r="RK77" t="s">
        <v>207</v>
      </c>
      <c r="RL77">
        <v>0</v>
      </c>
      <c r="RM77">
        <v>0</v>
      </c>
      <c r="RN77">
        <v>0</v>
      </c>
      <c r="RO77">
        <v>0</v>
      </c>
    </row>
    <row r="78" spans="1:483"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c r="QI78" t="s">
        <v>208</v>
      </c>
      <c r="QJ78">
        <v>0</v>
      </c>
      <c r="QK78">
        <v>0</v>
      </c>
      <c r="QL78">
        <v>0</v>
      </c>
      <c r="QM78">
        <v>0</v>
      </c>
      <c r="QP78" t="s">
        <v>208</v>
      </c>
      <c r="QQ78">
        <v>0.2</v>
      </c>
      <c r="QR78">
        <v>0</v>
      </c>
      <c r="QS78">
        <v>0</v>
      </c>
      <c r="QT78">
        <v>1.2</v>
      </c>
      <c r="QW78" t="s">
        <v>208</v>
      </c>
      <c r="QX78">
        <v>0</v>
      </c>
      <c r="QY78">
        <v>0</v>
      </c>
      <c r="QZ78">
        <v>0</v>
      </c>
      <c r="RA78">
        <v>0</v>
      </c>
      <c r="RD78" t="s">
        <v>208</v>
      </c>
      <c r="RE78">
        <v>0</v>
      </c>
      <c r="RF78">
        <v>0</v>
      </c>
      <c r="RG78">
        <v>0</v>
      </c>
      <c r="RH78">
        <v>0</v>
      </c>
      <c r="RK78" t="s">
        <v>208</v>
      </c>
      <c r="RL78">
        <v>0.31</v>
      </c>
      <c r="RM78">
        <v>0</v>
      </c>
      <c r="RN78">
        <v>0</v>
      </c>
      <c r="RO78">
        <v>1.24</v>
      </c>
    </row>
    <row r="79" spans="1:483"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c r="QI79" t="s">
        <v>209</v>
      </c>
      <c r="QJ79">
        <v>0.49</v>
      </c>
      <c r="QK79">
        <v>1.04</v>
      </c>
      <c r="QL79">
        <v>0</v>
      </c>
      <c r="QM79">
        <v>1.3</v>
      </c>
      <c r="QP79" t="s">
        <v>209</v>
      </c>
      <c r="QQ79">
        <v>0.8</v>
      </c>
      <c r="QR79">
        <v>3.17</v>
      </c>
      <c r="QS79">
        <v>0</v>
      </c>
      <c r="QT79">
        <v>1.66</v>
      </c>
      <c r="QW79" t="s">
        <v>209</v>
      </c>
      <c r="QX79">
        <v>0</v>
      </c>
      <c r="QY79">
        <v>0</v>
      </c>
      <c r="QZ79">
        <v>0</v>
      </c>
      <c r="RA79">
        <v>0</v>
      </c>
      <c r="RD79" t="s">
        <v>209</v>
      </c>
      <c r="RE79">
        <v>0</v>
      </c>
      <c r="RF79">
        <v>0</v>
      </c>
      <c r="RG79">
        <v>0</v>
      </c>
      <c r="RH79">
        <v>0</v>
      </c>
      <c r="RK79" t="s">
        <v>209</v>
      </c>
      <c r="RL79">
        <v>1.25</v>
      </c>
      <c r="RM79">
        <v>0</v>
      </c>
      <c r="RN79">
        <v>0</v>
      </c>
      <c r="RO79">
        <v>4.93</v>
      </c>
    </row>
    <row r="80" spans="1:483"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c r="QI80" t="s">
        <v>210</v>
      </c>
      <c r="QJ80">
        <v>1.26</v>
      </c>
      <c r="QK80">
        <v>1.35</v>
      </c>
      <c r="QL80">
        <v>1.74</v>
      </c>
      <c r="QM80">
        <v>0</v>
      </c>
      <c r="QP80" t="s">
        <v>210</v>
      </c>
      <c r="QQ80">
        <v>0.28000000000000003</v>
      </c>
      <c r="QR80">
        <v>1.69</v>
      </c>
      <c r="QS80">
        <v>0</v>
      </c>
      <c r="QT80">
        <v>0</v>
      </c>
      <c r="QW80" t="s">
        <v>210</v>
      </c>
      <c r="QX80">
        <v>1.19</v>
      </c>
      <c r="QY80">
        <v>0</v>
      </c>
      <c r="QZ80">
        <v>2.0099999999999998</v>
      </c>
      <c r="RA80">
        <v>0</v>
      </c>
      <c r="RD80" t="s">
        <v>210</v>
      </c>
      <c r="RE80">
        <v>0</v>
      </c>
      <c r="RF80">
        <v>0</v>
      </c>
      <c r="RG80">
        <v>0</v>
      </c>
      <c r="RH80">
        <v>0</v>
      </c>
      <c r="RK80" t="s">
        <v>210</v>
      </c>
      <c r="RL80">
        <v>0</v>
      </c>
      <c r="RM80">
        <v>0</v>
      </c>
      <c r="RN80">
        <v>0</v>
      </c>
      <c r="RO80">
        <v>0</v>
      </c>
    </row>
    <row r="81" spans="1:483"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c r="QI81" t="s">
        <v>211</v>
      </c>
      <c r="QJ81">
        <v>0.46</v>
      </c>
      <c r="QK81">
        <v>0</v>
      </c>
      <c r="QL81">
        <v>0.85</v>
      </c>
      <c r="QM81">
        <v>0</v>
      </c>
      <c r="QP81" t="s">
        <v>211</v>
      </c>
      <c r="QQ81">
        <v>0.16</v>
      </c>
      <c r="QR81">
        <v>0</v>
      </c>
      <c r="QS81">
        <v>0.25</v>
      </c>
      <c r="QT81">
        <v>0</v>
      </c>
      <c r="QW81" t="s">
        <v>211</v>
      </c>
      <c r="QX81">
        <v>0.2</v>
      </c>
      <c r="QY81">
        <v>0</v>
      </c>
      <c r="QZ81">
        <v>0</v>
      </c>
      <c r="RA81">
        <v>0</v>
      </c>
      <c r="RD81" t="s">
        <v>211</v>
      </c>
      <c r="RE81">
        <v>0</v>
      </c>
      <c r="RF81">
        <v>0</v>
      </c>
      <c r="RG81">
        <v>0</v>
      </c>
      <c r="RH81">
        <v>0</v>
      </c>
      <c r="RK81" t="s">
        <v>211</v>
      </c>
      <c r="RL81">
        <v>0.36</v>
      </c>
      <c r="RM81">
        <v>2.09</v>
      </c>
      <c r="RN81">
        <v>0</v>
      </c>
      <c r="RO81">
        <v>0</v>
      </c>
    </row>
    <row r="82" spans="1:483"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c r="QI82" t="s">
        <v>212</v>
      </c>
      <c r="QJ82">
        <v>4.6399999999999997</v>
      </c>
      <c r="QK82">
        <v>12.28</v>
      </c>
      <c r="QL82">
        <v>2.35</v>
      </c>
      <c r="QM82">
        <v>2.91</v>
      </c>
      <c r="QP82" t="s">
        <v>212</v>
      </c>
      <c r="QQ82">
        <v>0</v>
      </c>
      <c r="QR82">
        <v>0</v>
      </c>
      <c r="QS82">
        <v>0</v>
      </c>
      <c r="QT82">
        <v>0</v>
      </c>
      <c r="QW82" t="s">
        <v>212</v>
      </c>
      <c r="QX82">
        <v>0</v>
      </c>
      <c r="QY82">
        <v>0</v>
      </c>
      <c r="QZ82">
        <v>0</v>
      </c>
      <c r="RA82">
        <v>0</v>
      </c>
      <c r="RD82" t="s">
        <v>212</v>
      </c>
      <c r="RE82">
        <v>0</v>
      </c>
      <c r="RF82">
        <v>0</v>
      </c>
      <c r="RG82">
        <v>0</v>
      </c>
      <c r="RH82">
        <v>0</v>
      </c>
      <c r="RK82" t="s">
        <v>212</v>
      </c>
      <c r="RL82">
        <v>0</v>
      </c>
      <c r="RM82">
        <v>0</v>
      </c>
      <c r="RN82">
        <v>0</v>
      </c>
      <c r="RO82">
        <v>0</v>
      </c>
    </row>
    <row r="83" spans="1:483"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c r="QI83" t="s">
        <v>213</v>
      </c>
      <c r="QJ83">
        <v>0.53</v>
      </c>
      <c r="QK83">
        <v>0</v>
      </c>
      <c r="QL83">
        <v>0.97</v>
      </c>
      <c r="QM83">
        <v>0</v>
      </c>
      <c r="QP83" t="s">
        <v>213</v>
      </c>
      <c r="QQ83">
        <v>0.56000000000000005</v>
      </c>
      <c r="QR83">
        <v>2.0499999999999998</v>
      </c>
      <c r="QS83">
        <v>0.34</v>
      </c>
      <c r="QT83">
        <v>0</v>
      </c>
      <c r="QW83" t="s">
        <v>213</v>
      </c>
      <c r="QX83">
        <v>0</v>
      </c>
      <c r="QY83">
        <v>0</v>
      </c>
      <c r="QZ83">
        <v>0</v>
      </c>
      <c r="RA83">
        <v>0</v>
      </c>
      <c r="RD83" t="s">
        <v>213</v>
      </c>
      <c r="RE83">
        <v>0.46</v>
      </c>
      <c r="RF83">
        <v>2.99</v>
      </c>
      <c r="RG83">
        <v>0</v>
      </c>
      <c r="RH83">
        <v>0</v>
      </c>
      <c r="RK83" t="s">
        <v>213</v>
      </c>
      <c r="RL83">
        <v>0</v>
      </c>
      <c r="RM83">
        <v>0</v>
      </c>
      <c r="RN83">
        <v>0</v>
      </c>
      <c r="RO83">
        <v>0</v>
      </c>
    </row>
    <row r="84" spans="1:483"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c r="QI84" t="s">
        <v>214</v>
      </c>
      <c r="QJ84">
        <v>1.05</v>
      </c>
      <c r="QK84">
        <v>0.8</v>
      </c>
      <c r="QL84">
        <v>0.92</v>
      </c>
      <c r="QM84">
        <v>0</v>
      </c>
      <c r="QP84" t="s">
        <v>214</v>
      </c>
      <c r="QQ84">
        <v>0</v>
      </c>
      <c r="QR84">
        <v>0</v>
      </c>
      <c r="QS84">
        <v>0</v>
      </c>
      <c r="QT84">
        <v>0</v>
      </c>
      <c r="QW84" t="s">
        <v>214</v>
      </c>
      <c r="QX84">
        <v>0.43</v>
      </c>
      <c r="QY84">
        <v>0</v>
      </c>
      <c r="QZ84">
        <v>0</v>
      </c>
      <c r="RA84">
        <v>1.32</v>
      </c>
      <c r="RD84" t="s">
        <v>214</v>
      </c>
      <c r="RE84">
        <v>0.61</v>
      </c>
      <c r="RF84">
        <v>0</v>
      </c>
      <c r="RG84">
        <v>0.34</v>
      </c>
      <c r="RH84">
        <v>1.81</v>
      </c>
      <c r="RK84" t="s">
        <v>214</v>
      </c>
      <c r="RL84">
        <v>0</v>
      </c>
      <c r="RM84">
        <v>0</v>
      </c>
      <c r="RN84">
        <v>0</v>
      </c>
      <c r="RO84">
        <v>0</v>
      </c>
    </row>
    <row r="85" spans="1:483"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c r="QI85" t="s">
        <v>215</v>
      </c>
      <c r="QJ85">
        <v>1.29</v>
      </c>
      <c r="QK85">
        <v>2</v>
      </c>
      <c r="QL85">
        <v>0.56999999999999995</v>
      </c>
      <c r="QM85">
        <v>2.7</v>
      </c>
      <c r="QP85" t="s">
        <v>215</v>
      </c>
      <c r="QQ85">
        <v>0.51</v>
      </c>
      <c r="QR85">
        <v>1.76</v>
      </c>
      <c r="QS85">
        <v>0.34</v>
      </c>
      <c r="QT85">
        <v>0</v>
      </c>
      <c r="QW85" t="s">
        <v>215</v>
      </c>
      <c r="QX85">
        <v>2.09</v>
      </c>
      <c r="QY85">
        <v>4.07</v>
      </c>
      <c r="QZ85">
        <v>2.04</v>
      </c>
      <c r="RA85">
        <v>1.1599999999999999</v>
      </c>
      <c r="RD85" t="s">
        <v>215</v>
      </c>
      <c r="RE85">
        <v>3.14</v>
      </c>
      <c r="RF85">
        <v>8.08</v>
      </c>
      <c r="RG85">
        <v>3.41</v>
      </c>
      <c r="RH85">
        <v>0</v>
      </c>
      <c r="RK85" t="s">
        <v>215</v>
      </c>
      <c r="RL85">
        <v>0.39</v>
      </c>
      <c r="RM85">
        <v>0</v>
      </c>
      <c r="RN85">
        <v>0.73</v>
      </c>
      <c r="RO85">
        <v>0</v>
      </c>
    </row>
    <row r="86" spans="1:483"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c r="QI86" t="s">
        <v>216</v>
      </c>
      <c r="QJ86">
        <v>3.31</v>
      </c>
      <c r="QK86">
        <v>10.29</v>
      </c>
      <c r="QL86">
        <v>1.77</v>
      </c>
      <c r="QM86">
        <v>0</v>
      </c>
      <c r="QP86" t="s">
        <v>216</v>
      </c>
      <c r="QQ86">
        <v>0.73</v>
      </c>
      <c r="QR86">
        <v>0</v>
      </c>
      <c r="QS86">
        <v>1.1399999999999999</v>
      </c>
      <c r="QT86">
        <v>0</v>
      </c>
      <c r="QW86" t="s">
        <v>216</v>
      </c>
      <c r="QX86">
        <v>0.18</v>
      </c>
      <c r="QY86">
        <v>0</v>
      </c>
      <c r="QZ86">
        <v>0.3</v>
      </c>
      <c r="RA86">
        <v>0</v>
      </c>
      <c r="RD86" t="s">
        <v>216</v>
      </c>
      <c r="RE86">
        <v>0</v>
      </c>
      <c r="RF86">
        <v>0</v>
      </c>
      <c r="RG86">
        <v>0</v>
      </c>
      <c r="RH86">
        <v>0</v>
      </c>
      <c r="RK86" t="s">
        <v>216</v>
      </c>
      <c r="RL86">
        <v>0.46</v>
      </c>
      <c r="RM86">
        <v>0</v>
      </c>
      <c r="RN86">
        <v>0</v>
      </c>
      <c r="RO86">
        <v>1.82</v>
      </c>
    </row>
    <row r="87" spans="1:483"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c r="QI87" t="s">
        <v>217</v>
      </c>
      <c r="QJ87">
        <v>2.82</v>
      </c>
      <c r="QK87">
        <v>6.37</v>
      </c>
      <c r="QL87">
        <v>1.4</v>
      </c>
      <c r="QM87">
        <v>0</v>
      </c>
      <c r="QP87" t="s">
        <v>217</v>
      </c>
      <c r="QQ87">
        <v>0</v>
      </c>
      <c r="QR87">
        <v>0</v>
      </c>
      <c r="QS87">
        <v>0</v>
      </c>
      <c r="QT87">
        <v>0</v>
      </c>
      <c r="QW87" t="s">
        <v>217</v>
      </c>
      <c r="QX87">
        <v>0.26</v>
      </c>
      <c r="QY87">
        <v>1.54</v>
      </c>
      <c r="QZ87">
        <v>0</v>
      </c>
      <c r="RA87">
        <v>0</v>
      </c>
      <c r="RD87" t="s">
        <v>217</v>
      </c>
      <c r="RE87">
        <v>0.5</v>
      </c>
      <c r="RF87">
        <v>1.82</v>
      </c>
      <c r="RG87">
        <v>0</v>
      </c>
      <c r="RH87">
        <v>0</v>
      </c>
      <c r="RK87" t="s">
        <v>217</v>
      </c>
      <c r="RL87">
        <v>0.32</v>
      </c>
      <c r="RM87">
        <v>1.88</v>
      </c>
      <c r="RN87">
        <v>0</v>
      </c>
      <c r="RO87">
        <v>0</v>
      </c>
    </row>
    <row r="88" spans="1:483"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c r="QI88" t="s">
        <v>218</v>
      </c>
      <c r="QJ88">
        <v>27.56</v>
      </c>
      <c r="QK88">
        <v>9.74</v>
      </c>
      <c r="QL88">
        <v>30.55</v>
      </c>
      <c r="QM88">
        <v>41.32</v>
      </c>
      <c r="QP88" t="s">
        <v>218</v>
      </c>
      <c r="QQ88">
        <v>5.16</v>
      </c>
      <c r="QR88">
        <v>7.05</v>
      </c>
      <c r="QS88">
        <v>0.76</v>
      </c>
      <c r="QT88">
        <v>21.13</v>
      </c>
      <c r="QW88" t="s">
        <v>218</v>
      </c>
      <c r="QX88">
        <v>0.25</v>
      </c>
      <c r="QY88">
        <v>0</v>
      </c>
      <c r="QZ88">
        <v>0</v>
      </c>
      <c r="RA88">
        <v>1.52</v>
      </c>
      <c r="RD88" t="s">
        <v>218</v>
      </c>
      <c r="RE88">
        <v>0</v>
      </c>
      <c r="RF88">
        <v>0</v>
      </c>
      <c r="RG88">
        <v>0</v>
      </c>
      <c r="RH88">
        <v>0</v>
      </c>
      <c r="RK88" t="s">
        <v>218</v>
      </c>
      <c r="RL88">
        <v>1.7</v>
      </c>
      <c r="RM88">
        <v>0</v>
      </c>
      <c r="RN88">
        <v>0.7</v>
      </c>
      <c r="RO88">
        <v>5.22</v>
      </c>
    </row>
    <row r="89" spans="1:483"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c r="QI89" t="s">
        <v>219</v>
      </c>
      <c r="QJ89">
        <v>19.18</v>
      </c>
      <c r="QK89">
        <v>1.22</v>
      </c>
      <c r="QL89">
        <v>34.630000000000003</v>
      </c>
      <c r="QM89">
        <v>0</v>
      </c>
      <c r="QP89" t="s">
        <v>219</v>
      </c>
      <c r="QQ89">
        <v>1.51</v>
      </c>
      <c r="QR89">
        <v>0</v>
      </c>
      <c r="QS89">
        <v>2.0699999999999998</v>
      </c>
      <c r="QT89">
        <v>1.17</v>
      </c>
      <c r="QW89" t="s">
        <v>219</v>
      </c>
      <c r="QX89">
        <v>2.19</v>
      </c>
      <c r="QY89">
        <v>0</v>
      </c>
      <c r="QZ89">
        <v>0.92</v>
      </c>
      <c r="RA89">
        <v>9.93</v>
      </c>
      <c r="RD89" t="s">
        <v>219</v>
      </c>
      <c r="RE89">
        <v>0.39</v>
      </c>
      <c r="RF89">
        <v>0</v>
      </c>
      <c r="RG89">
        <v>0.69</v>
      </c>
      <c r="RH89">
        <v>0</v>
      </c>
      <c r="RK89" t="s">
        <v>219</v>
      </c>
      <c r="RL89">
        <v>0.56000000000000005</v>
      </c>
      <c r="RM89">
        <v>1.6</v>
      </c>
      <c r="RN89">
        <v>0</v>
      </c>
      <c r="RO89">
        <v>1.1399999999999999</v>
      </c>
    </row>
    <row r="90" spans="1:483"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c r="QI90" t="s">
        <v>220</v>
      </c>
      <c r="QJ90">
        <v>2.29</v>
      </c>
      <c r="QK90">
        <v>1.69</v>
      </c>
      <c r="QL90">
        <v>1.91</v>
      </c>
      <c r="QM90">
        <v>4.5</v>
      </c>
      <c r="QP90" t="s">
        <v>220</v>
      </c>
      <c r="QQ90">
        <v>4.88</v>
      </c>
      <c r="QR90">
        <v>20.89</v>
      </c>
      <c r="QS90">
        <v>1.9</v>
      </c>
      <c r="QT90">
        <v>0</v>
      </c>
      <c r="QW90" t="s">
        <v>220</v>
      </c>
      <c r="QX90">
        <v>1.02</v>
      </c>
      <c r="QY90">
        <v>1.58</v>
      </c>
      <c r="QZ90">
        <v>0.81</v>
      </c>
      <c r="RA90">
        <v>1.65</v>
      </c>
      <c r="RD90" t="s">
        <v>220</v>
      </c>
      <c r="RE90">
        <v>1.27</v>
      </c>
      <c r="RF90">
        <v>2.37</v>
      </c>
      <c r="RG90">
        <v>1.1200000000000001</v>
      </c>
      <c r="RH90">
        <v>1.19</v>
      </c>
      <c r="RK90" t="s">
        <v>220</v>
      </c>
      <c r="RL90">
        <v>0.99</v>
      </c>
      <c r="RM90">
        <v>3.5</v>
      </c>
      <c r="RN90">
        <v>0.73</v>
      </c>
      <c r="RO90">
        <v>0</v>
      </c>
    </row>
    <row r="91" spans="1:483"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c r="QI91" t="s">
        <v>221</v>
      </c>
      <c r="QJ91">
        <v>0.43</v>
      </c>
      <c r="QK91">
        <v>0</v>
      </c>
      <c r="QL91">
        <v>0.78</v>
      </c>
      <c r="QM91">
        <v>0</v>
      </c>
      <c r="QP91" t="s">
        <v>221</v>
      </c>
      <c r="QQ91">
        <v>0.5</v>
      </c>
      <c r="QR91">
        <v>0</v>
      </c>
      <c r="QS91">
        <v>0.78</v>
      </c>
      <c r="QT91">
        <v>0</v>
      </c>
      <c r="QW91" t="s">
        <v>221</v>
      </c>
      <c r="QX91">
        <v>5.09</v>
      </c>
      <c r="QY91">
        <v>20.51</v>
      </c>
      <c r="QZ91">
        <v>2.73</v>
      </c>
      <c r="RA91">
        <v>0</v>
      </c>
      <c r="RD91" t="s">
        <v>221</v>
      </c>
      <c r="RE91">
        <v>0.56999999999999995</v>
      </c>
      <c r="RF91">
        <v>3.73</v>
      </c>
      <c r="RG91">
        <v>0</v>
      </c>
      <c r="RH91">
        <v>0</v>
      </c>
      <c r="RK91" t="s">
        <v>221</v>
      </c>
      <c r="RL91">
        <v>0</v>
      </c>
      <c r="RM91">
        <v>0</v>
      </c>
      <c r="RN91">
        <v>0</v>
      </c>
      <c r="RO91">
        <v>0</v>
      </c>
    </row>
    <row r="92" spans="1:483"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c r="QI92" t="s">
        <v>222</v>
      </c>
      <c r="QJ92">
        <v>1.28</v>
      </c>
      <c r="QK92">
        <v>2.5</v>
      </c>
      <c r="QL92">
        <v>0.34</v>
      </c>
      <c r="QM92">
        <v>2.76</v>
      </c>
      <c r="QP92" t="s">
        <v>222</v>
      </c>
      <c r="QQ92">
        <v>0.16</v>
      </c>
      <c r="QR92">
        <v>0.96</v>
      </c>
      <c r="QS92">
        <v>0</v>
      </c>
      <c r="QT92">
        <v>0</v>
      </c>
      <c r="QW92" t="s">
        <v>222</v>
      </c>
      <c r="QX92">
        <v>0.3</v>
      </c>
      <c r="QY92">
        <v>1.78</v>
      </c>
      <c r="QZ92">
        <v>0</v>
      </c>
      <c r="RA92">
        <v>0</v>
      </c>
      <c r="RD92" t="s">
        <v>222</v>
      </c>
      <c r="RE92">
        <v>0.51</v>
      </c>
      <c r="RF92">
        <v>0</v>
      </c>
      <c r="RG92">
        <v>0.91</v>
      </c>
      <c r="RH92">
        <v>0</v>
      </c>
      <c r="RK92" t="s">
        <v>222</v>
      </c>
      <c r="RL92">
        <v>0.3</v>
      </c>
      <c r="RM92">
        <v>0</v>
      </c>
      <c r="RN92">
        <v>0.56999999999999995</v>
      </c>
      <c r="RO92">
        <v>0</v>
      </c>
    </row>
    <row r="93" spans="1:483"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c r="QI93" t="s">
        <v>223</v>
      </c>
      <c r="QJ93">
        <v>0.87</v>
      </c>
      <c r="QK93">
        <v>2.88</v>
      </c>
      <c r="QL93">
        <v>0.4</v>
      </c>
      <c r="QM93">
        <v>0</v>
      </c>
      <c r="QP93" t="s">
        <v>223</v>
      </c>
      <c r="QQ93">
        <v>1.45</v>
      </c>
      <c r="QR93">
        <v>4.32</v>
      </c>
      <c r="QS93">
        <v>0.96</v>
      </c>
      <c r="QT93">
        <v>0</v>
      </c>
      <c r="QW93" t="s">
        <v>223</v>
      </c>
      <c r="QX93">
        <v>1.3</v>
      </c>
      <c r="QY93">
        <v>3.95</v>
      </c>
      <c r="QZ93">
        <v>0.69</v>
      </c>
      <c r="RA93">
        <v>0</v>
      </c>
      <c r="RD93" t="s">
        <v>223</v>
      </c>
      <c r="RE93">
        <v>0.9</v>
      </c>
      <c r="RF93">
        <v>5.9</v>
      </c>
      <c r="RG93">
        <v>0</v>
      </c>
      <c r="RH93">
        <v>0</v>
      </c>
      <c r="RK93" t="s">
        <v>223</v>
      </c>
      <c r="RL93">
        <v>0.78</v>
      </c>
      <c r="RM93">
        <v>4.54</v>
      </c>
      <c r="RN93">
        <v>0</v>
      </c>
      <c r="RO93">
        <v>0</v>
      </c>
    </row>
    <row r="94" spans="1:483"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c r="QI94" t="s">
        <v>224</v>
      </c>
      <c r="QJ94">
        <v>1.43</v>
      </c>
      <c r="QK94">
        <v>5.83</v>
      </c>
      <c r="QL94">
        <v>0.19</v>
      </c>
      <c r="QM94">
        <v>0</v>
      </c>
      <c r="QP94" t="s">
        <v>224</v>
      </c>
      <c r="QQ94">
        <v>1.53</v>
      </c>
      <c r="QR94">
        <v>1.51</v>
      </c>
      <c r="QS94">
        <v>2</v>
      </c>
      <c r="QT94">
        <v>0</v>
      </c>
      <c r="QW94" t="s">
        <v>224</v>
      </c>
      <c r="QX94">
        <v>0.13</v>
      </c>
      <c r="QY94">
        <v>0.77</v>
      </c>
      <c r="QZ94">
        <v>0</v>
      </c>
      <c r="RA94">
        <v>0</v>
      </c>
      <c r="RD94" t="s">
        <v>224</v>
      </c>
      <c r="RE94">
        <v>0</v>
      </c>
      <c r="RF94">
        <v>0</v>
      </c>
      <c r="RG94">
        <v>0</v>
      </c>
      <c r="RH94">
        <v>0</v>
      </c>
      <c r="RK94" t="s">
        <v>224</v>
      </c>
      <c r="RL94">
        <v>0</v>
      </c>
      <c r="RM94">
        <v>0</v>
      </c>
      <c r="RN94">
        <v>0</v>
      </c>
      <c r="RO94">
        <v>0</v>
      </c>
    </row>
    <row r="95" spans="1:483"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c r="QI95" t="s">
        <v>225</v>
      </c>
      <c r="QJ95">
        <v>0.21</v>
      </c>
      <c r="QK95">
        <v>0</v>
      </c>
      <c r="QL95">
        <v>0.39</v>
      </c>
      <c r="QM95">
        <v>0</v>
      </c>
      <c r="QP95" t="s">
        <v>225</v>
      </c>
      <c r="QQ95">
        <v>1.02</v>
      </c>
      <c r="QR95">
        <v>0</v>
      </c>
      <c r="QS95">
        <v>1.59</v>
      </c>
      <c r="QT95">
        <v>0</v>
      </c>
      <c r="QW95" t="s">
        <v>225</v>
      </c>
      <c r="QX95">
        <v>1.04</v>
      </c>
      <c r="QY95">
        <v>2.4300000000000002</v>
      </c>
      <c r="QZ95">
        <v>0.41</v>
      </c>
      <c r="RA95">
        <v>0</v>
      </c>
      <c r="RD95" t="s">
        <v>225</v>
      </c>
      <c r="RE95">
        <v>0.28000000000000003</v>
      </c>
      <c r="RF95">
        <v>0</v>
      </c>
      <c r="RG95">
        <v>0.5</v>
      </c>
      <c r="RH95">
        <v>0</v>
      </c>
      <c r="RK95" t="s">
        <v>225</v>
      </c>
      <c r="RL95">
        <v>2.5099999999999998</v>
      </c>
      <c r="RM95">
        <v>7.84</v>
      </c>
      <c r="RN95">
        <v>2.1800000000000002</v>
      </c>
      <c r="RO95">
        <v>0</v>
      </c>
    </row>
    <row r="96" spans="1:483"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c r="QI96" t="s">
        <v>226</v>
      </c>
      <c r="QJ96">
        <v>0.74</v>
      </c>
      <c r="QK96">
        <v>0</v>
      </c>
      <c r="QL96">
        <v>1.36</v>
      </c>
      <c r="QM96">
        <v>0</v>
      </c>
      <c r="QP96" t="s">
        <v>226</v>
      </c>
      <c r="QQ96">
        <v>0.92</v>
      </c>
      <c r="QR96">
        <v>0</v>
      </c>
      <c r="QS96">
        <v>1.44</v>
      </c>
      <c r="QT96">
        <v>0</v>
      </c>
      <c r="QW96" t="s">
        <v>226</v>
      </c>
      <c r="QX96">
        <v>0</v>
      </c>
      <c r="QY96">
        <v>0</v>
      </c>
      <c r="QZ96">
        <v>0</v>
      </c>
      <c r="RA96">
        <v>0</v>
      </c>
      <c r="RD96" t="s">
        <v>226</v>
      </c>
      <c r="RE96">
        <v>0</v>
      </c>
      <c r="RF96">
        <v>0</v>
      </c>
      <c r="RG96">
        <v>0</v>
      </c>
      <c r="RH96">
        <v>0</v>
      </c>
      <c r="RK96" t="s">
        <v>226</v>
      </c>
      <c r="RL96">
        <v>0.65</v>
      </c>
      <c r="RM96">
        <v>0</v>
      </c>
      <c r="RN96">
        <v>0</v>
      </c>
      <c r="RO96">
        <v>2.5499999999999998</v>
      </c>
    </row>
    <row r="97" spans="1:483"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c r="QI97" t="s">
        <v>227</v>
      </c>
      <c r="QJ97">
        <v>0.82</v>
      </c>
      <c r="QK97">
        <v>0</v>
      </c>
      <c r="QL97">
        <v>0.39</v>
      </c>
      <c r="QM97">
        <v>3.18</v>
      </c>
      <c r="QP97" t="s">
        <v>227</v>
      </c>
      <c r="QQ97">
        <v>6.79</v>
      </c>
      <c r="QR97">
        <v>3.61</v>
      </c>
      <c r="QS97">
        <v>9.6999999999999993</v>
      </c>
      <c r="QT97">
        <v>0</v>
      </c>
      <c r="QW97" t="s">
        <v>227</v>
      </c>
      <c r="QX97">
        <v>0</v>
      </c>
      <c r="QY97">
        <v>0</v>
      </c>
      <c r="QZ97">
        <v>0</v>
      </c>
      <c r="RA97">
        <v>0</v>
      </c>
      <c r="RD97" t="s">
        <v>227</v>
      </c>
      <c r="RE97">
        <v>1.01</v>
      </c>
      <c r="RF97">
        <v>0</v>
      </c>
      <c r="RG97">
        <v>1.81</v>
      </c>
      <c r="RH97">
        <v>0</v>
      </c>
      <c r="RK97" t="s">
        <v>227</v>
      </c>
      <c r="RL97">
        <v>2.34</v>
      </c>
      <c r="RM97">
        <v>0</v>
      </c>
      <c r="RN97">
        <v>4.3600000000000003</v>
      </c>
      <c r="RO97">
        <v>0</v>
      </c>
    </row>
    <row r="98" spans="1:483"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c r="QI98" t="s">
        <v>228</v>
      </c>
      <c r="QJ98">
        <v>1.37</v>
      </c>
      <c r="QK98">
        <v>0</v>
      </c>
      <c r="QL98">
        <v>0.4</v>
      </c>
      <c r="QM98">
        <v>6.01</v>
      </c>
      <c r="QP98" t="s">
        <v>228</v>
      </c>
      <c r="QQ98">
        <v>4.07</v>
      </c>
      <c r="QR98">
        <v>0</v>
      </c>
      <c r="QS98">
        <v>6.37</v>
      </c>
      <c r="QT98">
        <v>0</v>
      </c>
      <c r="QW98" t="s">
        <v>228</v>
      </c>
      <c r="QX98">
        <v>0</v>
      </c>
      <c r="QY98">
        <v>0</v>
      </c>
      <c r="QZ98">
        <v>0</v>
      </c>
      <c r="RA98">
        <v>0</v>
      </c>
      <c r="RD98" t="s">
        <v>228</v>
      </c>
      <c r="RE98">
        <v>0.18</v>
      </c>
      <c r="RF98">
        <v>0</v>
      </c>
      <c r="RG98">
        <v>0</v>
      </c>
      <c r="RH98">
        <v>0.78</v>
      </c>
      <c r="RK98" t="s">
        <v>228</v>
      </c>
      <c r="RL98">
        <v>0.52</v>
      </c>
      <c r="RM98">
        <v>0</v>
      </c>
      <c r="RN98">
        <v>0</v>
      </c>
      <c r="RO98">
        <v>2.0299999999999998</v>
      </c>
    </row>
    <row r="99" spans="1:483"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c r="QI99" t="s">
        <v>229</v>
      </c>
      <c r="QJ99">
        <v>0.4</v>
      </c>
      <c r="QK99">
        <v>0</v>
      </c>
      <c r="QL99">
        <v>0.74</v>
      </c>
      <c r="QM99">
        <v>0</v>
      </c>
      <c r="QP99" t="s">
        <v>229</v>
      </c>
      <c r="QQ99">
        <v>0.76</v>
      </c>
      <c r="QR99">
        <v>1.06</v>
      </c>
      <c r="QS99">
        <v>0.91</v>
      </c>
      <c r="QT99">
        <v>0</v>
      </c>
      <c r="QW99" t="s">
        <v>229</v>
      </c>
      <c r="QX99">
        <v>2.38</v>
      </c>
      <c r="QY99">
        <v>0</v>
      </c>
      <c r="QZ99">
        <v>3.19</v>
      </c>
      <c r="RA99">
        <v>2.91</v>
      </c>
      <c r="RD99" t="s">
        <v>229</v>
      </c>
      <c r="RE99">
        <v>0.8</v>
      </c>
      <c r="RF99">
        <v>0</v>
      </c>
      <c r="RG99">
        <v>1.43</v>
      </c>
      <c r="RH99">
        <v>0</v>
      </c>
      <c r="RK99" t="s">
        <v>229</v>
      </c>
      <c r="RL99">
        <v>1.31</v>
      </c>
      <c r="RM99">
        <v>0</v>
      </c>
      <c r="RN99">
        <v>2.44</v>
      </c>
      <c r="RO99">
        <v>0</v>
      </c>
    </row>
    <row r="100" spans="1:483"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c r="QI100" t="s">
        <v>230</v>
      </c>
      <c r="QJ100">
        <v>0.82</v>
      </c>
      <c r="QK100">
        <v>0</v>
      </c>
      <c r="QL100">
        <v>0.37</v>
      </c>
      <c r="QM100">
        <v>2.17</v>
      </c>
      <c r="QP100" t="s">
        <v>230</v>
      </c>
      <c r="QQ100">
        <v>1.08</v>
      </c>
      <c r="QR100">
        <v>2.91</v>
      </c>
      <c r="QS100">
        <v>0.81</v>
      </c>
      <c r="QT100">
        <v>0.47</v>
      </c>
      <c r="QW100" t="s">
        <v>230</v>
      </c>
      <c r="QX100">
        <v>0.44</v>
      </c>
      <c r="QY100">
        <v>0</v>
      </c>
      <c r="QZ100">
        <v>0.74</v>
      </c>
      <c r="RA100">
        <v>0</v>
      </c>
      <c r="RD100" t="s">
        <v>230</v>
      </c>
      <c r="RE100">
        <v>4.83</v>
      </c>
      <c r="RF100">
        <v>2.7</v>
      </c>
      <c r="RG100">
        <v>0</v>
      </c>
      <c r="RH100">
        <v>18.98</v>
      </c>
      <c r="RK100" t="s">
        <v>230</v>
      </c>
      <c r="RL100">
        <v>1.19</v>
      </c>
      <c r="RM100">
        <v>0</v>
      </c>
      <c r="RN100">
        <v>0</v>
      </c>
      <c r="RO100">
        <v>4.7</v>
      </c>
    </row>
    <row r="101" spans="1:483"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c r="QI101" t="s">
        <v>231</v>
      </c>
      <c r="QJ101">
        <v>0.51</v>
      </c>
      <c r="QK101">
        <v>2.2400000000000002</v>
      </c>
      <c r="QL101">
        <v>0</v>
      </c>
      <c r="QM101">
        <v>0</v>
      </c>
      <c r="QP101" t="s">
        <v>231</v>
      </c>
      <c r="QQ101">
        <v>5.45</v>
      </c>
      <c r="QR101">
        <v>0.83</v>
      </c>
      <c r="QS101">
        <v>1.18</v>
      </c>
      <c r="QT101">
        <v>27.48</v>
      </c>
      <c r="QW101" t="s">
        <v>231</v>
      </c>
      <c r="QX101">
        <v>2.75</v>
      </c>
      <c r="QY101">
        <v>2.1</v>
      </c>
      <c r="QZ101">
        <v>0</v>
      </c>
      <c r="RA101">
        <v>14.46</v>
      </c>
      <c r="RD101" t="s">
        <v>231</v>
      </c>
      <c r="RE101">
        <v>0.77</v>
      </c>
      <c r="RF101">
        <v>0</v>
      </c>
      <c r="RG101">
        <v>0.38</v>
      </c>
      <c r="RH101">
        <v>2.39</v>
      </c>
      <c r="RK101" t="s">
        <v>231</v>
      </c>
      <c r="RL101">
        <v>0.6</v>
      </c>
      <c r="RM101">
        <v>1.89</v>
      </c>
      <c r="RN101">
        <v>0</v>
      </c>
      <c r="RO101">
        <v>1.07</v>
      </c>
    </row>
    <row r="102" spans="1:483"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c r="QI102" t="s">
        <v>232</v>
      </c>
      <c r="QJ102">
        <v>0</v>
      </c>
      <c r="QK102">
        <v>0</v>
      </c>
      <c r="QL102">
        <v>0</v>
      </c>
      <c r="QM102">
        <v>0</v>
      </c>
      <c r="QP102" t="s">
        <v>232</v>
      </c>
      <c r="QQ102">
        <v>0.28000000000000003</v>
      </c>
      <c r="QR102">
        <v>0</v>
      </c>
      <c r="QS102">
        <v>0.44</v>
      </c>
      <c r="QT102">
        <v>0</v>
      </c>
      <c r="QW102" t="s">
        <v>232</v>
      </c>
      <c r="QX102">
        <v>3.95</v>
      </c>
      <c r="QY102">
        <v>0</v>
      </c>
      <c r="QZ102">
        <v>5.59</v>
      </c>
      <c r="RA102">
        <v>3.8</v>
      </c>
      <c r="RD102" t="s">
        <v>232</v>
      </c>
      <c r="RE102">
        <v>14.24</v>
      </c>
      <c r="RF102">
        <v>0</v>
      </c>
      <c r="RG102">
        <v>2.2999999999999998</v>
      </c>
      <c r="RH102">
        <v>52.83</v>
      </c>
      <c r="RK102" t="s">
        <v>232</v>
      </c>
      <c r="RL102">
        <v>2.97</v>
      </c>
      <c r="RM102">
        <v>2.8</v>
      </c>
      <c r="RN102">
        <v>3.3</v>
      </c>
      <c r="RO102">
        <v>2.84</v>
      </c>
    </row>
    <row r="103" spans="1:483"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c r="QI103" t="s">
        <v>233</v>
      </c>
      <c r="QJ103">
        <v>0</v>
      </c>
      <c r="QK103">
        <v>0</v>
      </c>
      <c r="QL103">
        <v>0</v>
      </c>
      <c r="QM103">
        <v>0</v>
      </c>
      <c r="QP103" t="s">
        <v>233</v>
      </c>
      <c r="QQ103">
        <v>0</v>
      </c>
      <c r="QR103">
        <v>0</v>
      </c>
      <c r="QS103">
        <v>0</v>
      </c>
      <c r="QT103">
        <v>0</v>
      </c>
      <c r="QW103" t="s">
        <v>233</v>
      </c>
      <c r="QX103">
        <v>0.7</v>
      </c>
      <c r="QY103">
        <v>0</v>
      </c>
      <c r="QZ103">
        <v>0</v>
      </c>
      <c r="RA103">
        <v>4.2300000000000004</v>
      </c>
      <c r="RD103" t="s">
        <v>233</v>
      </c>
      <c r="RE103">
        <v>5.36</v>
      </c>
      <c r="RF103">
        <v>24.94</v>
      </c>
      <c r="RG103">
        <v>0</v>
      </c>
      <c r="RH103">
        <v>6.65</v>
      </c>
      <c r="RK103" t="s">
        <v>233</v>
      </c>
      <c r="RL103">
        <v>3.02</v>
      </c>
      <c r="RM103">
        <v>6.73</v>
      </c>
      <c r="RN103">
        <v>0</v>
      </c>
      <c r="RO103">
        <v>7.34</v>
      </c>
    </row>
    <row r="104" spans="1:483"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c r="QI104" t="s">
        <v>234</v>
      </c>
      <c r="QJ104">
        <v>2.44</v>
      </c>
      <c r="QK104">
        <v>1.1499999999999999</v>
      </c>
      <c r="QL104">
        <v>1.7</v>
      </c>
      <c r="QM104">
        <v>4.6500000000000004</v>
      </c>
      <c r="QP104" t="s">
        <v>234</v>
      </c>
      <c r="QQ104">
        <v>4.4800000000000004</v>
      </c>
      <c r="QR104">
        <v>3.38</v>
      </c>
      <c r="QS104">
        <v>5.36</v>
      </c>
      <c r="QT104">
        <v>3.01</v>
      </c>
      <c r="QW104" t="s">
        <v>234</v>
      </c>
      <c r="QX104">
        <v>1.1000000000000001</v>
      </c>
      <c r="QY104">
        <v>3.87</v>
      </c>
      <c r="QZ104">
        <v>0</v>
      </c>
      <c r="RA104">
        <v>2.71</v>
      </c>
      <c r="RD104" t="s">
        <v>234</v>
      </c>
      <c r="RE104">
        <v>1.39</v>
      </c>
      <c r="RF104">
        <v>1.6</v>
      </c>
      <c r="RG104">
        <v>2.06</v>
      </c>
      <c r="RH104">
        <v>0</v>
      </c>
      <c r="RK104" t="s">
        <v>234</v>
      </c>
      <c r="RL104">
        <v>2.74</v>
      </c>
      <c r="RM104">
        <v>7.52</v>
      </c>
      <c r="RN104">
        <v>2.71</v>
      </c>
      <c r="RO104">
        <v>0</v>
      </c>
    </row>
    <row r="105" spans="1:483"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c r="QI105" t="s">
        <v>235</v>
      </c>
      <c r="QJ105">
        <v>0</v>
      </c>
      <c r="QK105">
        <v>0</v>
      </c>
      <c r="QL105">
        <v>0</v>
      </c>
      <c r="QM105">
        <v>0</v>
      </c>
      <c r="QP105" t="s">
        <v>235</v>
      </c>
      <c r="QQ105">
        <v>1.33</v>
      </c>
      <c r="QR105">
        <v>6.03</v>
      </c>
      <c r="QS105">
        <v>0.26</v>
      </c>
      <c r="QT105">
        <v>0.97</v>
      </c>
      <c r="QW105" t="s">
        <v>235</v>
      </c>
      <c r="QX105">
        <v>2.75</v>
      </c>
      <c r="QY105">
        <v>7.89</v>
      </c>
      <c r="QZ105">
        <v>0.7</v>
      </c>
      <c r="RA105">
        <v>2.77</v>
      </c>
      <c r="RD105" t="s">
        <v>235</v>
      </c>
      <c r="RE105">
        <v>3.9</v>
      </c>
      <c r="RF105">
        <v>16.59</v>
      </c>
      <c r="RG105">
        <v>2.4500000000000002</v>
      </c>
      <c r="RH105">
        <v>0</v>
      </c>
      <c r="RK105" t="s">
        <v>235</v>
      </c>
      <c r="RL105">
        <v>0.9</v>
      </c>
      <c r="RM105">
        <v>1.19</v>
      </c>
      <c r="RN105">
        <v>1.3</v>
      </c>
      <c r="RO105">
        <v>0</v>
      </c>
    </row>
    <row r="106" spans="1:483"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c r="QI106" t="s">
        <v>236</v>
      </c>
      <c r="QJ106">
        <v>0</v>
      </c>
      <c r="QK106">
        <v>0</v>
      </c>
      <c r="QL106">
        <v>0</v>
      </c>
      <c r="QM106">
        <v>0</v>
      </c>
      <c r="QP106" t="s">
        <v>236</v>
      </c>
      <c r="QQ106">
        <v>16.73</v>
      </c>
      <c r="QR106">
        <v>0</v>
      </c>
      <c r="QS106">
        <v>19.68</v>
      </c>
      <c r="QT106">
        <v>25.12</v>
      </c>
      <c r="QW106" t="s">
        <v>236</v>
      </c>
      <c r="QX106">
        <v>17.78</v>
      </c>
      <c r="QY106">
        <v>6.86</v>
      </c>
      <c r="QZ106">
        <v>19.55</v>
      </c>
      <c r="RA106">
        <v>28.85</v>
      </c>
      <c r="RD106" t="s">
        <v>236</v>
      </c>
      <c r="RE106">
        <v>15.67</v>
      </c>
      <c r="RF106">
        <v>0</v>
      </c>
      <c r="RG106">
        <v>24.05</v>
      </c>
      <c r="RH106">
        <v>7.04</v>
      </c>
      <c r="RK106" t="s">
        <v>236</v>
      </c>
      <c r="RL106">
        <v>18.02</v>
      </c>
      <c r="RM106">
        <v>1.69</v>
      </c>
      <c r="RN106">
        <v>25.7</v>
      </c>
      <c r="RO106">
        <v>13.76</v>
      </c>
    </row>
    <row r="107" spans="1:483"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c r="QI107" t="s">
        <v>237</v>
      </c>
      <c r="QJ107">
        <v>0</v>
      </c>
      <c r="QK107">
        <v>0</v>
      </c>
      <c r="QL107">
        <v>0</v>
      </c>
      <c r="QM107">
        <v>0</v>
      </c>
      <c r="QP107" t="s">
        <v>237</v>
      </c>
      <c r="QQ107">
        <v>22.87</v>
      </c>
      <c r="QR107">
        <v>0</v>
      </c>
      <c r="QS107">
        <v>33.79</v>
      </c>
      <c r="QT107">
        <v>6.19</v>
      </c>
      <c r="QW107" t="s">
        <v>237</v>
      </c>
      <c r="QX107">
        <v>20.63</v>
      </c>
      <c r="QY107">
        <v>1.29</v>
      </c>
      <c r="QZ107">
        <v>33.6</v>
      </c>
      <c r="RA107">
        <v>2.54</v>
      </c>
      <c r="RD107" t="s">
        <v>237</v>
      </c>
      <c r="RE107">
        <v>1.52</v>
      </c>
      <c r="RF107">
        <v>1.92</v>
      </c>
      <c r="RG107">
        <v>2.2000000000000002</v>
      </c>
      <c r="RH107">
        <v>0</v>
      </c>
      <c r="RK107" t="s">
        <v>237</v>
      </c>
      <c r="RL107">
        <v>2.19</v>
      </c>
      <c r="RM107">
        <v>4.45</v>
      </c>
      <c r="RN107">
        <v>2.67</v>
      </c>
      <c r="RO107">
        <v>0</v>
      </c>
    </row>
    <row r="108" spans="1:483"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c r="QI108" t="s">
        <v>238</v>
      </c>
      <c r="QJ108">
        <v>0.22</v>
      </c>
      <c r="QK108">
        <v>0.94</v>
      </c>
      <c r="QL108">
        <v>0</v>
      </c>
      <c r="QM108">
        <v>0</v>
      </c>
      <c r="QP108" t="s">
        <v>238</v>
      </c>
      <c r="QQ108">
        <v>0.56999999999999995</v>
      </c>
      <c r="QR108">
        <v>0</v>
      </c>
      <c r="QS108">
        <v>0</v>
      </c>
      <c r="QT108">
        <v>3.41</v>
      </c>
      <c r="QW108" t="s">
        <v>238</v>
      </c>
      <c r="QX108">
        <v>3.79</v>
      </c>
      <c r="QY108">
        <v>7.06</v>
      </c>
      <c r="QZ108">
        <v>1</v>
      </c>
      <c r="RA108">
        <v>10.64</v>
      </c>
      <c r="RD108" t="s">
        <v>238</v>
      </c>
      <c r="RE108">
        <v>3.26</v>
      </c>
      <c r="RF108">
        <v>14.17</v>
      </c>
      <c r="RG108">
        <v>1.96</v>
      </c>
      <c r="RH108">
        <v>0</v>
      </c>
      <c r="RK108" t="s">
        <v>238</v>
      </c>
      <c r="RL108">
        <v>1.95</v>
      </c>
      <c r="RM108">
        <v>3.99</v>
      </c>
      <c r="RN108">
        <v>1.94</v>
      </c>
      <c r="RO108">
        <v>0.88</v>
      </c>
    </row>
    <row r="109" spans="1:483"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c r="QI109" t="s">
        <v>239</v>
      </c>
      <c r="QJ109">
        <v>0</v>
      </c>
      <c r="QK109">
        <v>0</v>
      </c>
      <c r="QL109">
        <v>0</v>
      </c>
      <c r="QM109">
        <v>0</v>
      </c>
      <c r="QP109" t="s">
        <v>239</v>
      </c>
      <c r="QQ109">
        <v>0</v>
      </c>
      <c r="QR109">
        <v>0</v>
      </c>
      <c r="QS109">
        <v>0</v>
      </c>
      <c r="QT109">
        <v>0</v>
      </c>
      <c r="QW109" t="s">
        <v>239</v>
      </c>
      <c r="QX109">
        <v>0.97</v>
      </c>
      <c r="QY109">
        <v>3.39</v>
      </c>
      <c r="QZ109">
        <v>0.67</v>
      </c>
      <c r="RA109">
        <v>0</v>
      </c>
      <c r="RD109" t="s">
        <v>239</v>
      </c>
      <c r="RE109">
        <v>23.06</v>
      </c>
      <c r="RF109">
        <v>1.47</v>
      </c>
      <c r="RG109">
        <v>39.56</v>
      </c>
      <c r="RH109">
        <v>2.25</v>
      </c>
      <c r="RK109" t="s">
        <v>239</v>
      </c>
      <c r="RL109">
        <v>25.95</v>
      </c>
      <c r="RM109">
        <v>2.5299999999999998</v>
      </c>
      <c r="RN109">
        <v>36.58</v>
      </c>
      <c r="RO109">
        <v>23.26</v>
      </c>
    </row>
    <row r="110" spans="1:483"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c r="QI110" t="s">
        <v>240</v>
      </c>
      <c r="QJ110">
        <v>0.5</v>
      </c>
      <c r="QK110">
        <v>1.02</v>
      </c>
      <c r="QL110">
        <v>0.5</v>
      </c>
      <c r="QM110">
        <v>0</v>
      </c>
      <c r="QP110" t="s">
        <v>240</v>
      </c>
      <c r="QQ110">
        <v>0.85</v>
      </c>
      <c r="QR110">
        <v>3.97</v>
      </c>
      <c r="QS110">
        <v>0.3</v>
      </c>
      <c r="QT110">
        <v>0</v>
      </c>
      <c r="QW110" t="s">
        <v>240</v>
      </c>
      <c r="QX110">
        <v>3.34</v>
      </c>
      <c r="QY110">
        <v>0</v>
      </c>
      <c r="QZ110">
        <v>5.45</v>
      </c>
      <c r="RA110">
        <v>0.56000000000000005</v>
      </c>
      <c r="RD110" t="s">
        <v>240</v>
      </c>
      <c r="RE110">
        <v>1.46</v>
      </c>
      <c r="RF110">
        <v>0</v>
      </c>
      <c r="RG110">
        <v>2.27</v>
      </c>
      <c r="RH110">
        <v>0.82</v>
      </c>
      <c r="RK110" t="s">
        <v>240</v>
      </c>
      <c r="RL110">
        <v>0.89</v>
      </c>
      <c r="RM110">
        <v>0</v>
      </c>
      <c r="RN110">
        <v>0.75</v>
      </c>
      <c r="RO110">
        <v>1.94</v>
      </c>
    </row>
    <row r="111" spans="1:483"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c r="QI111" t="s">
        <v>241</v>
      </c>
      <c r="QJ111">
        <v>0</v>
      </c>
      <c r="QK111">
        <v>0</v>
      </c>
      <c r="QL111">
        <v>0</v>
      </c>
      <c r="QM111">
        <v>0</v>
      </c>
      <c r="QP111" t="s">
        <v>241</v>
      </c>
      <c r="QQ111">
        <v>0</v>
      </c>
      <c r="QR111">
        <v>0</v>
      </c>
      <c r="QS111">
        <v>0</v>
      </c>
      <c r="QT111">
        <v>0</v>
      </c>
      <c r="QW111" t="s">
        <v>241</v>
      </c>
      <c r="QX111">
        <v>1.81</v>
      </c>
      <c r="QY111">
        <v>2.68</v>
      </c>
      <c r="QZ111">
        <v>1.81</v>
      </c>
      <c r="RA111">
        <v>0</v>
      </c>
      <c r="RD111" t="s">
        <v>241</v>
      </c>
      <c r="RE111">
        <v>1.29</v>
      </c>
      <c r="RF111">
        <v>0</v>
      </c>
      <c r="RG111">
        <v>1.99</v>
      </c>
      <c r="RH111">
        <v>0.73</v>
      </c>
      <c r="RK111" t="s">
        <v>241</v>
      </c>
      <c r="RL111">
        <v>0.18</v>
      </c>
      <c r="RM111">
        <v>0</v>
      </c>
      <c r="RN111">
        <v>0</v>
      </c>
      <c r="RO111">
        <v>0</v>
      </c>
    </row>
    <row r="112" spans="1:483"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c r="QI112" t="s">
        <v>242</v>
      </c>
      <c r="QJ112">
        <v>0</v>
      </c>
      <c r="QK112">
        <v>0</v>
      </c>
      <c r="QL112">
        <v>0</v>
      </c>
      <c r="QM112">
        <v>0</v>
      </c>
      <c r="QP112" t="s">
        <v>242</v>
      </c>
      <c r="QQ112">
        <v>0</v>
      </c>
      <c r="QR112">
        <v>0</v>
      </c>
      <c r="QS112">
        <v>0</v>
      </c>
      <c r="QT112">
        <v>0</v>
      </c>
      <c r="QW112" t="s">
        <v>242</v>
      </c>
      <c r="QX112">
        <v>1.74</v>
      </c>
      <c r="QY112">
        <v>4.84</v>
      </c>
      <c r="QZ112">
        <v>1.1399999999999999</v>
      </c>
      <c r="RA112">
        <v>0</v>
      </c>
      <c r="RD112" t="s">
        <v>242</v>
      </c>
      <c r="RE112">
        <v>1.35</v>
      </c>
      <c r="RF112">
        <v>0</v>
      </c>
      <c r="RG112">
        <v>2.0099999999999998</v>
      </c>
      <c r="RH112">
        <v>0.98</v>
      </c>
      <c r="RK112" t="s">
        <v>242</v>
      </c>
      <c r="RL112">
        <v>0.96</v>
      </c>
      <c r="RM112">
        <v>1.39</v>
      </c>
      <c r="RN112">
        <v>0</v>
      </c>
      <c r="RO112">
        <v>2.82</v>
      </c>
    </row>
    <row r="113" spans="1:483"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1.07</v>
      </c>
      <c r="QY113">
        <v>4.13</v>
      </c>
      <c r="QZ113">
        <v>0.63</v>
      </c>
      <c r="RA113">
        <v>0</v>
      </c>
      <c r="RD113" t="s">
        <v>243</v>
      </c>
      <c r="RE113">
        <v>0.19</v>
      </c>
      <c r="RF113">
        <v>0</v>
      </c>
      <c r="RG113">
        <v>0.33</v>
      </c>
      <c r="RH113">
        <v>0</v>
      </c>
      <c r="RK113" t="s">
        <v>243</v>
      </c>
      <c r="RL113">
        <v>0.44</v>
      </c>
      <c r="RM113">
        <v>0</v>
      </c>
      <c r="RN113">
        <v>0</v>
      </c>
      <c r="RO113">
        <v>0</v>
      </c>
    </row>
    <row r="114" spans="1:483"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c r="QI114" t="s">
        <v>244</v>
      </c>
      <c r="QJ114">
        <v>0.19</v>
      </c>
      <c r="QK114">
        <v>0</v>
      </c>
      <c r="QL114">
        <v>0.34</v>
      </c>
      <c r="QM114">
        <v>0</v>
      </c>
      <c r="QP114" t="s">
        <v>244</v>
      </c>
      <c r="QQ114">
        <v>0.87</v>
      </c>
      <c r="QR114">
        <v>0</v>
      </c>
      <c r="QS114">
        <v>1.37</v>
      </c>
      <c r="QT114">
        <v>0</v>
      </c>
      <c r="QW114" t="s">
        <v>244</v>
      </c>
      <c r="QX114">
        <v>4.74</v>
      </c>
      <c r="QY114">
        <v>0</v>
      </c>
      <c r="QZ114">
        <v>7.17</v>
      </c>
      <c r="RA114">
        <v>0</v>
      </c>
      <c r="RD114" t="s">
        <v>244</v>
      </c>
      <c r="RE114">
        <v>0.66</v>
      </c>
      <c r="RF114">
        <v>0</v>
      </c>
      <c r="RG114">
        <v>0.91</v>
      </c>
      <c r="RH114">
        <v>0.63</v>
      </c>
      <c r="RK114" t="s">
        <v>244</v>
      </c>
      <c r="RL114">
        <v>1.76</v>
      </c>
      <c r="RM114">
        <v>6.34</v>
      </c>
      <c r="RN114">
        <v>1.25</v>
      </c>
      <c r="RO114">
        <v>0</v>
      </c>
    </row>
    <row r="115" spans="1:483"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v>
      </c>
      <c r="QY115">
        <v>0</v>
      </c>
      <c r="QZ115">
        <v>0</v>
      </c>
      <c r="RA115">
        <v>0</v>
      </c>
      <c r="RD115" t="s">
        <v>245</v>
      </c>
      <c r="RE115">
        <v>0</v>
      </c>
      <c r="RF115">
        <v>0</v>
      </c>
      <c r="RG115">
        <v>0</v>
      </c>
      <c r="RH115">
        <v>0</v>
      </c>
      <c r="RK115" t="s">
        <v>245</v>
      </c>
      <c r="RL115">
        <v>0.69</v>
      </c>
      <c r="RM115">
        <v>0</v>
      </c>
      <c r="RN115">
        <v>1.28</v>
      </c>
      <c r="RO115">
        <v>0</v>
      </c>
    </row>
    <row r="116" spans="1:483"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c r="QI116" t="s">
        <v>246</v>
      </c>
      <c r="QJ116">
        <v>0.15</v>
      </c>
      <c r="QK116">
        <v>0</v>
      </c>
      <c r="QL116">
        <v>0</v>
      </c>
      <c r="QM116">
        <v>0.76</v>
      </c>
      <c r="QP116" t="s">
        <v>246</v>
      </c>
      <c r="QQ116">
        <v>0.16</v>
      </c>
      <c r="QR116">
        <v>0</v>
      </c>
      <c r="QS116">
        <v>0</v>
      </c>
      <c r="QT116">
        <v>0.98</v>
      </c>
      <c r="QW116" t="s">
        <v>246</v>
      </c>
      <c r="QX116">
        <v>0.67</v>
      </c>
      <c r="QY116">
        <v>1.34</v>
      </c>
      <c r="QZ116">
        <v>0.74</v>
      </c>
      <c r="RA116">
        <v>0</v>
      </c>
      <c r="RD116" t="s">
        <v>246</v>
      </c>
      <c r="RE116">
        <v>0</v>
      </c>
      <c r="RF116">
        <v>0</v>
      </c>
      <c r="RG116">
        <v>0</v>
      </c>
      <c r="RH116">
        <v>0</v>
      </c>
      <c r="RK116" t="s">
        <v>246</v>
      </c>
      <c r="RL116">
        <v>1.53</v>
      </c>
      <c r="RM116">
        <v>1.38</v>
      </c>
      <c r="RN116">
        <v>0.55000000000000004</v>
      </c>
      <c r="RO116">
        <v>3.91</v>
      </c>
    </row>
    <row r="117" spans="1:483"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1.52</v>
      </c>
      <c r="QK117">
        <v>0</v>
      </c>
      <c r="QL117">
        <v>1.87</v>
      </c>
      <c r="QM117">
        <v>2.61</v>
      </c>
      <c r="QP117" t="s">
        <v>247</v>
      </c>
      <c r="QQ117">
        <v>0.75</v>
      </c>
      <c r="QR117">
        <v>0</v>
      </c>
      <c r="QS117">
        <v>0.72</v>
      </c>
      <c r="QT117">
        <v>0</v>
      </c>
      <c r="QW117" t="s">
        <v>247</v>
      </c>
      <c r="QX117">
        <v>0</v>
      </c>
      <c r="QY117">
        <v>0</v>
      </c>
      <c r="QZ117">
        <v>0</v>
      </c>
      <c r="RA117">
        <v>0</v>
      </c>
      <c r="RD117" t="s">
        <v>247</v>
      </c>
      <c r="RE117">
        <v>2.35</v>
      </c>
      <c r="RF117">
        <v>3.59</v>
      </c>
      <c r="RG117">
        <v>2.02</v>
      </c>
      <c r="RH117">
        <v>2.91</v>
      </c>
      <c r="RK117" t="s">
        <v>247</v>
      </c>
      <c r="RL117">
        <v>0.96</v>
      </c>
      <c r="RM117">
        <v>0</v>
      </c>
      <c r="RN117">
        <v>1.79</v>
      </c>
      <c r="RO117">
        <v>0</v>
      </c>
    </row>
    <row r="118" spans="1:483"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v>
      </c>
      <c r="QR118">
        <v>0</v>
      </c>
      <c r="QS118">
        <v>0</v>
      </c>
      <c r="QT118">
        <v>0</v>
      </c>
      <c r="QW118" t="s">
        <v>248</v>
      </c>
      <c r="QX118">
        <v>0</v>
      </c>
      <c r="QY118">
        <v>0</v>
      </c>
      <c r="QZ118">
        <v>0</v>
      </c>
      <c r="RA118">
        <v>0</v>
      </c>
      <c r="RD118" t="s">
        <v>248</v>
      </c>
      <c r="RE118">
        <v>2.0099999999999998</v>
      </c>
      <c r="RF118">
        <v>2.31</v>
      </c>
      <c r="RG118">
        <v>2.97</v>
      </c>
      <c r="RH118">
        <v>0</v>
      </c>
      <c r="RK118" t="s">
        <v>248</v>
      </c>
      <c r="RL118">
        <v>0.74</v>
      </c>
      <c r="RM118">
        <v>4.32</v>
      </c>
      <c r="RN118">
        <v>0</v>
      </c>
      <c r="RO118">
        <v>0</v>
      </c>
    </row>
    <row r="119" spans="1:483"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1.32</v>
      </c>
      <c r="QY119">
        <v>0</v>
      </c>
      <c r="QZ119">
        <v>0.69</v>
      </c>
      <c r="RA119">
        <v>0</v>
      </c>
      <c r="RD119" t="s">
        <v>249</v>
      </c>
      <c r="RE119">
        <v>0</v>
      </c>
      <c r="RF119">
        <v>0</v>
      </c>
      <c r="RG119">
        <v>0</v>
      </c>
      <c r="RH119">
        <v>0</v>
      </c>
      <c r="RK119" t="s">
        <v>249</v>
      </c>
      <c r="RL119">
        <v>0</v>
      </c>
      <c r="RM119">
        <v>0</v>
      </c>
      <c r="RN119">
        <v>0</v>
      </c>
      <c r="RO119">
        <v>0</v>
      </c>
    </row>
    <row r="120" spans="1:483"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c r="QI120" t="s">
        <v>250</v>
      </c>
      <c r="QJ120">
        <v>0</v>
      </c>
      <c r="QK120">
        <v>0</v>
      </c>
      <c r="QL120">
        <v>0</v>
      </c>
      <c r="QM120">
        <v>0</v>
      </c>
      <c r="QP120" t="s">
        <v>250</v>
      </c>
      <c r="QQ120">
        <v>0.18</v>
      </c>
      <c r="QR120">
        <v>0</v>
      </c>
      <c r="QS120">
        <v>0.28999999999999998</v>
      </c>
      <c r="QT120">
        <v>0</v>
      </c>
      <c r="QW120" t="s">
        <v>250</v>
      </c>
      <c r="QX120">
        <v>0.25</v>
      </c>
      <c r="QY120">
        <v>0</v>
      </c>
      <c r="QZ120">
        <v>0.42</v>
      </c>
      <c r="RA120">
        <v>0</v>
      </c>
      <c r="RD120" t="s">
        <v>250</v>
      </c>
      <c r="RE120">
        <v>0.09</v>
      </c>
      <c r="RF120">
        <v>0</v>
      </c>
      <c r="RG120">
        <v>0.17</v>
      </c>
      <c r="RH120">
        <v>0</v>
      </c>
      <c r="RK120" t="s">
        <v>250</v>
      </c>
      <c r="RL120">
        <v>0.46</v>
      </c>
      <c r="RM120">
        <v>0</v>
      </c>
      <c r="RN120">
        <v>0.4</v>
      </c>
      <c r="RO120">
        <v>0.96</v>
      </c>
    </row>
    <row r="121" spans="1:483"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0.53</v>
      </c>
      <c r="QK121">
        <v>2.3199999999999998</v>
      </c>
      <c r="QL121">
        <v>0</v>
      </c>
      <c r="QM121">
        <v>0</v>
      </c>
      <c r="QP121" t="s">
        <v>251</v>
      </c>
      <c r="QQ121">
        <v>0</v>
      </c>
      <c r="QR121">
        <v>0</v>
      </c>
      <c r="QS121">
        <v>0</v>
      </c>
      <c r="QT121">
        <v>0</v>
      </c>
      <c r="QW121" t="s">
        <v>251</v>
      </c>
      <c r="QX121">
        <v>0</v>
      </c>
      <c r="QY121">
        <v>0</v>
      </c>
      <c r="QZ121">
        <v>0</v>
      </c>
      <c r="RA121">
        <v>0</v>
      </c>
      <c r="RD121" t="s">
        <v>251</v>
      </c>
      <c r="RE121">
        <v>0</v>
      </c>
      <c r="RF121">
        <v>0</v>
      </c>
      <c r="RG121">
        <v>0</v>
      </c>
      <c r="RH121">
        <v>0</v>
      </c>
      <c r="RK121" t="s">
        <v>251</v>
      </c>
      <c r="RL121">
        <v>0</v>
      </c>
      <c r="RM121">
        <v>0</v>
      </c>
      <c r="RN121">
        <v>0</v>
      </c>
      <c r="RO121">
        <v>0</v>
      </c>
    </row>
    <row r="122" spans="1:483"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c r="QI122" t="s">
        <v>252</v>
      </c>
      <c r="QJ122">
        <v>0</v>
      </c>
      <c r="QK122">
        <v>0</v>
      </c>
      <c r="QL122">
        <v>0</v>
      </c>
      <c r="QM122">
        <v>0</v>
      </c>
      <c r="QP122" t="s">
        <v>252</v>
      </c>
      <c r="QQ122">
        <v>0</v>
      </c>
      <c r="QR122">
        <v>0</v>
      </c>
      <c r="QS122">
        <v>0</v>
      </c>
      <c r="QT122">
        <v>0</v>
      </c>
      <c r="QW122" t="s">
        <v>252</v>
      </c>
      <c r="QX122">
        <v>0</v>
      </c>
      <c r="QY122">
        <v>0</v>
      </c>
      <c r="QZ122">
        <v>0</v>
      </c>
      <c r="RA122">
        <v>0</v>
      </c>
      <c r="RD122" t="s">
        <v>252</v>
      </c>
      <c r="RE122">
        <v>0.12</v>
      </c>
      <c r="RF122">
        <v>0.77</v>
      </c>
      <c r="RG122">
        <v>0</v>
      </c>
      <c r="RH122">
        <v>0</v>
      </c>
      <c r="RK122" t="s">
        <v>252</v>
      </c>
      <c r="RL122">
        <v>2.63</v>
      </c>
      <c r="RM122">
        <v>1.34</v>
      </c>
      <c r="RN122">
        <v>1.23</v>
      </c>
      <c r="RO122">
        <v>6.82</v>
      </c>
    </row>
    <row r="123" spans="1:483"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c r="RD123" t="s">
        <v>253</v>
      </c>
      <c r="RE123">
        <v>0</v>
      </c>
      <c r="RF123">
        <v>0</v>
      </c>
      <c r="RG123">
        <v>0</v>
      </c>
      <c r="RH123">
        <v>0</v>
      </c>
      <c r="RK123" t="s">
        <v>253</v>
      </c>
      <c r="RL123">
        <v>0</v>
      </c>
      <c r="RM123">
        <v>0</v>
      </c>
      <c r="RN123">
        <v>0</v>
      </c>
      <c r="RO123">
        <v>0</v>
      </c>
    </row>
    <row r="124" spans="1:483"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c r="QI124" t="s">
        <v>254</v>
      </c>
      <c r="QJ124">
        <v>0.14000000000000001</v>
      </c>
      <c r="QK124">
        <v>0.61</v>
      </c>
      <c r="QL124">
        <v>0</v>
      </c>
      <c r="QM124">
        <v>0</v>
      </c>
      <c r="QP124" t="s">
        <v>254</v>
      </c>
      <c r="QQ124">
        <v>0.44</v>
      </c>
      <c r="QR124">
        <v>0</v>
      </c>
      <c r="QS124">
        <v>0.31</v>
      </c>
      <c r="QT124">
        <v>1.47</v>
      </c>
      <c r="QW124" t="s">
        <v>254</v>
      </c>
      <c r="QX124">
        <v>0.48</v>
      </c>
      <c r="QY124">
        <v>0</v>
      </c>
      <c r="QZ124">
        <v>0.81</v>
      </c>
      <c r="RA124">
        <v>0</v>
      </c>
      <c r="RD124" t="s">
        <v>254</v>
      </c>
      <c r="RE124">
        <v>0.32</v>
      </c>
      <c r="RF124">
        <v>0</v>
      </c>
      <c r="RG124">
        <v>0.57999999999999996</v>
      </c>
      <c r="RH124">
        <v>0</v>
      </c>
      <c r="RK124" t="s">
        <v>254</v>
      </c>
      <c r="RL124">
        <v>0.51</v>
      </c>
      <c r="RM124">
        <v>0</v>
      </c>
      <c r="RN124">
        <v>0.95</v>
      </c>
      <c r="RO124">
        <v>0</v>
      </c>
    </row>
    <row r="125" spans="1:483"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c r="QI125" t="s">
        <v>255</v>
      </c>
      <c r="QJ125">
        <v>3.68</v>
      </c>
      <c r="QK125">
        <v>6.85</v>
      </c>
      <c r="QL125">
        <v>3.88</v>
      </c>
      <c r="QM125">
        <v>0</v>
      </c>
      <c r="QP125" t="s">
        <v>255</v>
      </c>
      <c r="QQ125">
        <v>1.45</v>
      </c>
      <c r="QR125">
        <v>4.45</v>
      </c>
      <c r="QS125">
        <v>0</v>
      </c>
      <c r="QT125">
        <v>0</v>
      </c>
      <c r="QW125" t="s">
        <v>255</v>
      </c>
      <c r="QX125">
        <v>0.33</v>
      </c>
      <c r="QY125">
        <v>1.96</v>
      </c>
      <c r="QZ125">
        <v>0</v>
      </c>
      <c r="RA125">
        <v>0</v>
      </c>
      <c r="RD125" t="s">
        <v>255</v>
      </c>
      <c r="RE125">
        <v>0.57999999999999996</v>
      </c>
      <c r="RF125">
        <v>0</v>
      </c>
      <c r="RG125">
        <v>0</v>
      </c>
      <c r="RH125">
        <v>0</v>
      </c>
      <c r="RK125" t="s">
        <v>255</v>
      </c>
      <c r="RL125">
        <v>0.56000000000000005</v>
      </c>
      <c r="RM125">
        <v>3.24</v>
      </c>
      <c r="RN125">
        <v>0</v>
      </c>
      <c r="RO125">
        <v>0</v>
      </c>
    </row>
    <row r="126" spans="1:483"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c r="QI126" t="s">
        <v>256</v>
      </c>
      <c r="QJ126">
        <v>0</v>
      </c>
      <c r="QK126">
        <v>0</v>
      </c>
      <c r="QL126">
        <v>0</v>
      </c>
      <c r="QM126">
        <v>0</v>
      </c>
      <c r="QP126" t="s">
        <v>256</v>
      </c>
      <c r="QQ126">
        <v>0</v>
      </c>
      <c r="QR126">
        <v>0</v>
      </c>
      <c r="QS126">
        <v>0</v>
      </c>
      <c r="QT126">
        <v>0</v>
      </c>
      <c r="QW126" t="s">
        <v>256</v>
      </c>
      <c r="QX126">
        <v>0</v>
      </c>
      <c r="QY126">
        <v>0</v>
      </c>
      <c r="QZ126">
        <v>0</v>
      </c>
      <c r="RA126">
        <v>0</v>
      </c>
      <c r="RD126" t="s">
        <v>256</v>
      </c>
      <c r="RE126">
        <v>0</v>
      </c>
      <c r="RF126">
        <v>0</v>
      </c>
      <c r="RG126">
        <v>0</v>
      </c>
      <c r="RH126">
        <v>0</v>
      </c>
      <c r="RK126" t="s">
        <v>256</v>
      </c>
      <c r="RL126">
        <v>0</v>
      </c>
      <c r="RM126">
        <v>0</v>
      </c>
      <c r="RN126">
        <v>0</v>
      </c>
      <c r="RO126">
        <v>0</v>
      </c>
    </row>
    <row r="127" spans="1:483"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c r="RD127" t="s">
        <v>257</v>
      </c>
      <c r="RE127">
        <v>0</v>
      </c>
      <c r="RF127">
        <v>0</v>
      </c>
      <c r="RG127">
        <v>0</v>
      </c>
      <c r="RH127">
        <v>0</v>
      </c>
      <c r="RK127" t="s">
        <v>257</v>
      </c>
      <c r="RL127">
        <v>0</v>
      </c>
      <c r="RM127">
        <v>0</v>
      </c>
      <c r="RN127">
        <v>0</v>
      </c>
      <c r="RO127">
        <v>0</v>
      </c>
    </row>
    <row r="128" spans="1:483"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c r="QI128" t="s">
        <v>258</v>
      </c>
      <c r="QJ128">
        <v>2.5099999999999998</v>
      </c>
      <c r="QK128">
        <v>11</v>
      </c>
      <c r="QL128">
        <v>0</v>
      </c>
      <c r="QM128">
        <v>0</v>
      </c>
      <c r="QP128" t="s">
        <v>258</v>
      </c>
      <c r="QQ128">
        <v>0.26</v>
      </c>
      <c r="QR128">
        <v>0</v>
      </c>
      <c r="QS128">
        <v>0</v>
      </c>
      <c r="QT128">
        <v>0</v>
      </c>
      <c r="QW128" t="s">
        <v>258</v>
      </c>
      <c r="QX128">
        <v>0</v>
      </c>
      <c r="QY128">
        <v>0</v>
      </c>
      <c r="QZ128">
        <v>0</v>
      </c>
      <c r="RA128">
        <v>0</v>
      </c>
      <c r="RD128" t="s">
        <v>258</v>
      </c>
      <c r="RE128">
        <v>0</v>
      </c>
      <c r="RF128">
        <v>0</v>
      </c>
      <c r="RG128">
        <v>0</v>
      </c>
      <c r="RH128">
        <v>0</v>
      </c>
      <c r="RK128" t="s">
        <v>258</v>
      </c>
      <c r="RL128">
        <v>0</v>
      </c>
      <c r="RM128">
        <v>0</v>
      </c>
      <c r="RN128">
        <v>0</v>
      </c>
      <c r="RO128">
        <v>0</v>
      </c>
    </row>
    <row r="129" spans="1:483"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v>
      </c>
      <c r="QY129">
        <v>0</v>
      </c>
      <c r="QZ129">
        <v>0</v>
      </c>
      <c r="RA129">
        <v>0</v>
      </c>
      <c r="RD129" t="s">
        <v>259</v>
      </c>
      <c r="RE129">
        <v>0</v>
      </c>
      <c r="RF129">
        <v>0</v>
      </c>
      <c r="RG129">
        <v>0</v>
      </c>
      <c r="RH129">
        <v>0</v>
      </c>
      <c r="RK129" t="s">
        <v>259</v>
      </c>
      <c r="RL129">
        <v>0.69</v>
      </c>
      <c r="RM129">
        <v>0</v>
      </c>
      <c r="RN129">
        <v>0.44</v>
      </c>
      <c r="RO129">
        <v>0</v>
      </c>
    </row>
    <row r="130" spans="1:483"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c r="QI130" t="s">
        <v>260</v>
      </c>
      <c r="QJ130">
        <v>0.64</v>
      </c>
      <c r="QK130">
        <v>1.89</v>
      </c>
      <c r="QL130">
        <v>0</v>
      </c>
      <c r="QM130">
        <v>0</v>
      </c>
      <c r="QP130" t="s">
        <v>260</v>
      </c>
      <c r="QQ130">
        <v>0.18</v>
      </c>
      <c r="QR130">
        <v>1.06</v>
      </c>
      <c r="QS130">
        <v>0</v>
      </c>
      <c r="QT130">
        <v>0</v>
      </c>
      <c r="QW130" t="s">
        <v>260</v>
      </c>
      <c r="QX130">
        <v>0</v>
      </c>
      <c r="QY130">
        <v>0</v>
      </c>
      <c r="QZ130">
        <v>0</v>
      </c>
      <c r="RA130">
        <v>0</v>
      </c>
      <c r="RD130" t="s">
        <v>260</v>
      </c>
      <c r="RE130">
        <v>0</v>
      </c>
      <c r="RF130">
        <v>0</v>
      </c>
      <c r="RG130">
        <v>0</v>
      </c>
      <c r="RH130">
        <v>0</v>
      </c>
      <c r="RK130" t="s">
        <v>260</v>
      </c>
      <c r="RL130">
        <v>0.61</v>
      </c>
      <c r="RM130">
        <v>0</v>
      </c>
      <c r="RN130">
        <v>0.28000000000000003</v>
      </c>
      <c r="RO130">
        <v>0</v>
      </c>
    </row>
    <row r="131" spans="1:483"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0.74</v>
      </c>
      <c r="QK131">
        <v>1.69</v>
      </c>
      <c r="QL131">
        <v>0.66</v>
      </c>
      <c r="QM131">
        <v>0</v>
      </c>
      <c r="QP131" t="s">
        <v>261</v>
      </c>
      <c r="QQ131">
        <v>0</v>
      </c>
      <c r="QR131">
        <v>0</v>
      </c>
      <c r="QS131">
        <v>0</v>
      </c>
      <c r="QT131">
        <v>0</v>
      </c>
      <c r="QW131" t="s">
        <v>261</v>
      </c>
      <c r="QX131">
        <v>0</v>
      </c>
      <c r="QY131">
        <v>0</v>
      </c>
      <c r="QZ131">
        <v>0</v>
      </c>
      <c r="RA131">
        <v>0</v>
      </c>
      <c r="RD131" t="s">
        <v>261</v>
      </c>
      <c r="RE131">
        <v>0.32</v>
      </c>
      <c r="RF131">
        <v>0</v>
      </c>
      <c r="RG131">
        <v>0.56999999999999995</v>
      </c>
      <c r="RH131">
        <v>0</v>
      </c>
      <c r="RK131" t="s">
        <v>261</v>
      </c>
      <c r="RL131">
        <v>0.39</v>
      </c>
      <c r="RM131">
        <v>0</v>
      </c>
      <c r="RN131">
        <v>0.73</v>
      </c>
      <c r="RO131">
        <v>0</v>
      </c>
    </row>
    <row r="132" spans="1:483"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v>
      </c>
      <c r="QR132">
        <v>0</v>
      </c>
      <c r="QS132">
        <v>0</v>
      </c>
      <c r="QT132">
        <v>0</v>
      </c>
      <c r="QW132" t="s">
        <v>262</v>
      </c>
      <c r="QX132">
        <v>0</v>
      </c>
      <c r="QY132">
        <v>0</v>
      </c>
      <c r="QZ132">
        <v>0</v>
      </c>
      <c r="RA132">
        <v>0</v>
      </c>
      <c r="RD132" t="s">
        <v>262</v>
      </c>
      <c r="RE132">
        <v>0</v>
      </c>
      <c r="RF132">
        <v>0</v>
      </c>
      <c r="RG132">
        <v>0</v>
      </c>
      <c r="RH132">
        <v>0</v>
      </c>
      <c r="RK132" t="s">
        <v>262</v>
      </c>
      <c r="RL132">
        <v>0</v>
      </c>
      <c r="RM132">
        <v>0</v>
      </c>
      <c r="RN132">
        <v>0</v>
      </c>
      <c r="RO132">
        <v>0</v>
      </c>
    </row>
    <row r="133" spans="1:483"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v>
      </c>
      <c r="QY133">
        <v>0</v>
      </c>
      <c r="QZ133">
        <v>0</v>
      </c>
      <c r="RA133">
        <v>0</v>
      </c>
      <c r="RD133" t="s">
        <v>263</v>
      </c>
      <c r="RE133">
        <v>0</v>
      </c>
      <c r="RF133">
        <v>0</v>
      </c>
      <c r="RG133">
        <v>0</v>
      </c>
      <c r="RH133">
        <v>0</v>
      </c>
      <c r="RK133" t="s">
        <v>263</v>
      </c>
      <c r="RL133">
        <v>0</v>
      </c>
      <c r="RM133">
        <v>0</v>
      </c>
      <c r="RN133">
        <v>0</v>
      </c>
      <c r="RO133">
        <v>0</v>
      </c>
    </row>
    <row r="134" spans="1:483"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0.26</v>
      </c>
      <c r="QR134">
        <v>0</v>
      </c>
      <c r="QS134">
        <v>0</v>
      </c>
      <c r="QT134">
        <v>0</v>
      </c>
      <c r="QW134" t="s">
        <v>264</v>
      </c>
      <c r="QX134">
        <v>0</v>
      </c>
      <c r="QY134">
        <v>0</v>
      </c>
      <c r="QZ134">
        <v>0</v>
      </c>
      <c r="RA134">
        <v>0</v>
      </c>
      <c r="RD134" t="s">
        <v>264</v>
      </c>
      <c r="RE134">
        <v>0</v>
      </c>
      <c r="RF134">
        <v>0</v>
      </c>
      <c r="RG134">
        <v>0</v>
      </c>
      <c r="RH134">
        <v>0</v>
      </c>
      <c r="RK134" t="s">
        <v>264</v>
      </c>
      <c r="RL134">
        <v>0</v>
      </c>
      <c r="RM134">
        <v>0</v>
      </c>
      <c r="RN134">
        <v>0</v>
      </c>
      <c r="RO134">
        <v>0</v>
      </c>
    </row>
    <row r="135" spans="1:483"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c r="RD135" t="s">
        <v>265</v>
      </c>
      <c r="RE135">
        <v>0</v>
      </c>
      <c r="RF135">
        <v>0</v>
      </c>
      <c r="RG135">
        <v>0</v>
      </c>
      <c r="RH135">
        <v>0</v>
      </c>
      <c r="RK135" t="s">
        <v>265</v>
      </c>
      <c r="RL135">
        <v>0</v>
      </c>
      <c r="RM135">
        <v>0</v>
      </c>
      <c r="RN135">
        <v>0</v>
      </c>
      <c r="RO135">
        <v>0</v>
      </c>
    </row>
    <row r="136" spans="1:483"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0.35</v>
      </c>
      <c r="QR136">
        <v>0</v>
      </c>
      <c r="QS136">
        <v>0</v>
      </c>
      <c r="QT136">
        <v>0</v>
      </c>
      <c r="QW136" t="s">
        <v>266</v>
      </c>
      <c r="QX136">
        <v>0</v>
      </c>
      <c r="QY136">
        <v>0</v>
      </c>
      <c r="QZ136">
        <v>0</v>
      </c>
      <c r="RA136">
        <v>0</v>
      </c>
      <c r="RD136" t="s">
        <v>266</v>
      </c>
      <c r="RE136">
        <v>0</v>
      </c>
      <c r="RF136">
        <v>0</v>
      </c>
      <c r="RG136">
        <v>0</v>
      </c>
      <c r="RH136">
        <v>0</v>
      </c>
      <c r="RK136" t="s">
        <v>266</v>
      </c>
      <c r="RL136">
        <v>0</v>
      </c>
      <c r="RM136">
        <v>0</v>
      </c>
      <c r="RN136">
        <v>0</v>
      </c>
      <c r="RO136">
        <v>0</v>
      </c>
    </row>
    <row r="137" spans="1:483"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c r="QI137" t="s">
        <v>267</v>
      </c>
      <c r="QJ137">
        <v>2.98</v>
      </c>
      <c r="QK137">
        <v>5.07</v>
      </c>
      <c r="QL137">
        <v>3</v>
      </c>
      <c r="QM137">
        <v>0.97</v>
      </c>
      <c r="QP137" t="s">
        <v>267</v>
      </c>
      <c r="QQ137">
        <v>0.84</v>
      </c>
      <c r="QR137">
        <v>5.0599999999999996</v>
      </c>
      <c r="QS137">
        <v>0</v>
      </c>
      <c r="QT137">
        <v>0</v>
      </c>
      <c r="QW137" t="s">
        <v>267</v>
      </c>
      <c r="QX137">
        <v>0</v>
      </c>
      <c r="QY137">
        <v>0</v>
      </c>
      <c r="QZ137">
        <v>0</v>
      </c>
      <c r="RA137">
        <v>0</v>
      </c>
      <c r="RD137" t="s">
        <v>267</v>
      </c>
      <c r="RE137">
        <v>0</v>
      </c>
      <c r="RF137">
        <v>0</v>
      </c>
      <c r="RG137">
        <v>0</v>
      </c>
      <c r="RH137">
        <v>0</v>
      </c>
      <c r="RK137" t="s">
        <v>267</v>
      </c>
      <c r="RL137">
        <v>0.78</v>
      </c>
      <c r="RM137">
        <v>0</v>
      </c>
      <c r="RN137">
        <v>0.81</v>
      </c>
      <c r="RO137">
        <v>1.35</v>
      </c>
    </row>
    <row r="138" spans="1:483"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v>
      </c>
      <c r="QY138">
        <v>0</v>
      </c>
      <c r="QZ138">
        <v>0</v>
      </c>
      <c r="RA138">
        <v>0</v>
      </c>
      <c r="RD138" t="s">
        <v>268</v>
      </c>
      <c r="RE138">
        <v>0</v>
      </c>
      <c r="RF138">
        <v>0</v>
      </c>
      <c r="RG138">
        <v>0</v>
      </c>
      <c r="RH138">
        <v>0</v>
      </c>
      <c r="RK138" t="s">
        <v>268</v>
      </c>
      <c r="RL138">
        <v>0</v>
      </c>
      <c r="RM138">
        <v>0</v>
      </c>
      <c r="RN138">
        <v>0</v>
      </c>
      <c r="RO138">
        <v>0</v>
      </c>
    </row>
    <row r="139" spans="1:483"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c r="RD139" t="s">
        <v>269</v>
      </c>
      <c r="RE139">
        <v>0.63</v>
      </c>
      <c r="RF139">
        <v>0</v>
      </c>
      <c r="RG139">
        <v>0</v>
      </c>
      <c r="RH139">
        <v>0</v>
      </c>
      <c r="RK139" t="s">
        <v>269</v>
      </c>
      <c r="RL139">
        <v>0</v>
      </c>
      <c r="RM139">
        <v>0</v>
      </c>
      <c r="RN139">
        <v>0</v>
      </c>
      <c r="RO139">
        <v>0</v>
      </c>
    </row>
    <row r="140" spans="1:483"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c r="QI140" t="s">
        <v>270</v>
      </c>
      <c r="QJ140">
        <v>0.75</v>
      </c>
      <c r="QK140">
        <v>0</v>
      </c>
      <c r="QL140">
        <v>1.37</v>
      </c>
      <c r="QM140">
        <v>0</v>
      </c>
      <c r="QP140" t="s">
        <v>270</v>
      </c>
      <c r="QQ140">
        <v>0.61</v>
      </c>
      <c r="QR140">
        <v>3.69</v>
      </c>
      <c r="QS140">
        <v>0</v>
      </c>
      <c r="QT140">
        <v>0</v>
      </c>
      <c r="QW140" t="s">
        <v>270</v>
      </c>
      <c r="QX140">
        <v>0</v>
      </c>
      <c r="QY140">
        <v>0</v>
      </c>
      <c r="QZ140">
        <v>0</v>
      </c>
      <c r="RA140">
        <v>0</v>
      </c>
      <c r="RD140" t="s">
        <v>270</v>
      </c>
      <c r="RE140">
        <v>0</v>
      </c>
      <c r="RF140">
        <v>0</v>
      </c>
      <c r="RG140">
        <v>0</v>
      </c>
      <c r="RH140">
        <v>0</v>
      </c>
      <c r="RK140" t="s">
        <v>270</v>
      </c>
      <c r="RL140">
        <v>1.02</v>
      </c>
      <c r="RM140">
        <v>0</v>
      </c>
      <c r="RN140">
        <v>0</v>
      </c>
      <c r="RO140">
        <v>3.99</v>
      </c>
    </row>
    <row r="141" spans="1:483"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c r="RD141" t="s">
        <v>271</v>
      </c>
      <c r="RE141">
        <v>0</v>
      </c>
      <c r="RF141">
        <v>0</v>
      </c>
      <c r="RG141">
        <v>0</v>
      </c>
      <c r="RH141">
        <v>0</v>
      </c>
      <c r="RK141" t="s">
        <v>271</v>
      </c>
      <c r="RL141">
        <v>0</v>
      </c>
      <c r="RM141">
        <v>0</v>
      </c>
      <c r="RN141">
        <v>0</v>
      </c>
      <c r="RO141">
        <v>0</v>
      </c>
    </row>
    <row r="142" spans="1:483"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c r="QI142" t="s">
        <v>272</v>
      </c>
      <c r="QJ142">
        <v>0</v>
      </c>
      <c r="QK142">
        <v>0</v>
      </c>
      <c r="QL142">
        <v>0</v>
      </c>
      <c r="QM142">
        <v>0</v>
      </c>
      <c r="QP142" t="s">
        <v>272</v>
      </c>
      <c r="QQ142">
        <v>0.2</v>
      </c>
      <c r="QR142">
        <v>0</v>
      </c>
      <c r="QS142">
        <v>0.32</v>
      </c>
      <c r="QT142">
        <v>0</v>
      </c>
      <c r="QW142" t="s">
        <v>272</v>
      </c>
      <c r="QX142">
        <v>0</v>
      </c>
      <c r="QY142">
        <v>0</v>
      </c>
      <c r="QZ142">
        <v>0</v>
      </c>
      <c r="RA142">
        <v>0</v>
      </c>
      <c r="RD142" t="s">
        <v>272</v>
      </c>
      <c r="RE142">
        <v>0</v>
      </c>
      <c r="RF142">
        <v>0</v>
      </c>
      <c r="RG142">
        <v>0</v>
      </c>
      <c r="RH142">
        <v>0</v>
      </c>
      <c r="RK142" t="s">
        <v>272</v>
      </c>
      <c r="RL142">
        <v>0</v>
      </c>
      <c r="RM142">
        <v>0</v>
      </c>
      <c r="RN142">
        <v>0</v>
      </c>
      <c r="RO142">
        <v>0</v>
      </c>
    </row>
    <row r="143" spans="1:483"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c r="RD143" t="s">
        <v>273</v>
      </c>
      <c r="RE143">
        <v>0</v>
      </c>
      <c r="RF143">
        <v>0</v>
      </c>
      <c r="RG143">
        <v>0</v>
      </c>
      <c r="RH143">
        <v>0</v>
      </c>
      <c r="RK143" t="s">
        <v>273</v>
      </c>
      <c r="RL143">
        <v>0</v>
      </c>
      <c r="RM143">
        <v>0</v>
      </c>
      <c r="RN143">
        <v>0</v>
      </c>
      <c r="RO143">
        <v>0</v>
      </c>
    </row>
    <row r="144" spans="1:483"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2.96</v>
      </c>
      <c r="QR144">
        <v>14.56</v>
      </c>
      <c r="QS144">
        <v>0.84</v>
      </c>
      <c r="QT144">
        <v>0</v>
      </c>
      <c r="QW144" t="s">
        <v>274</v>
      </c>
      <c r="QX144">
        <v>1.1299999999999999</v>
      </c>
      <c r="QY144">
        <v>2.12</v>
      </c>
      <c r="QZ144">
        <v>0.56000000000000005</v>
      </c>
      <c r="RA144">
        <v>2.65</v>
      </c>
      <c r="RD144" t="s">
        <v>274</v>
      </c>
      <c r="RE144">
        <v>0</v>
      </c>
      <c r="RF144">
        <v>0</v>
      </c>
      <c r="RG144">
        <v>0</v>
      </c>
      <c r="RH144">
        <v>0</v>
      </c>
      <c r="RK144" t="s">
        <v>274</v>
      </c>
      <c r="RL144">
        <v>0</v>
      </c>
      <c r="RM144">
        <v>0</v>
      </c>
      <c r="RN144">
        <v>0</v>
      </c>
      <c r="RO144">
        <v>0</v>
      </c>
    </row>
    <row r="145" spans="1:483"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c r="RD145" t="s">
        <v>275</v>
      </c>
      <c r="RE145">
        <v>0</v>
      </c>
      <c r="RF145">
        <v>0</v>
      </c>
      <c r="RG145">
        <v>0</v>
      </c>
      <c r="RH145">
        <v>0</v>
      </c>
      <c r="RK145" t="s">
        <v>275</v>
      </c>
      <c r="RL145">
        <v>0</v>
      </c>
      <c r="RM145">
        <v>0</v>
      </c>
      <c r="RN145">
        <v>0</v>
      </c>
      <c r="RO145">
        <v>0</v>
      </c>
    </row>
    <row r="146" spans="1:483"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c r="RD146" t="s">
        <v>276</v>
      </c>
      <c r="RE146">
        <v>0</v>
      </c>
      <c r="RF146">
        <v>0</v>
      </c>
      <c r="RG146">
        <v>0</v>
      </c>
      <c r="RH146">
        <v>0</v>
      </c>
      <c r="RK146" t="s">
        <v>276</v>
      </c>
      <c r="RL146">
        <v>0</v>
      </c>
      <c r="RM146">
        <v>0</v>
      </c>
      <c r="RN146">
        <v>0</v>
      </c>
      <c r="RO146">
        <v>0</v>
      </c>
    </row>
    <row r="147" spans="1:483"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c r="RD147" t="s">
        <v>277</v>
      </c>
      <c r="RE147">
        <v>0.15</v>
      </c>
      <c r="RF147">
        <v>1.01</v>
      </c>
      <c r="RG147">
        <v>0</v>
      </c>
      <c r="RH147">
        <v>0</v>
      </c>
      <c r="RK147" t="s">
        <v>277</v>
      </c>
      <c r="RL147">
        <v>0</v>
      </c>
      <c r="RM147">
        <v>0</v>
      </c>
      <c r="RN147">
        <v>0</v>
      </c>
      <c r="RO147">
        <v>0</v>
      </c>
    </row>
    <row r="148" spans="1:483"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c r="RD148" t="s">
        <v>278</v>
      </c>
      <c r="RE148">
        <v>0</v>
      </c>
      <c r="RF148">
        <v>0</v>
      </c>
      <c r="RG148">
        <v>0</v>
      </c>
      <c r="RH148">
        <v>0</v>
      </c>
      <c r="RK148" t="s">
        <v>278</v>
      </c>
      <c r="RL148">
        <v>0</v>
      </c>
      <c r="RM148">
        <v>0</v>
      </c>
      <c r="RN148">
        <v>0</v>
      </c>
      <c r="RO148">
        <v>0</v>
      </c>
    </row>
    <row r="149" spans="1:483"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c r="RD149" t="s">
        <v>279</v>
      </c>
      <c r="RE149">
        <v>0</v>
      </c>
      <c r="RF149">
        <v>0</v>
      </c>
      <c r="RG149">
        <v>0</v>
      </c>
      <c r="RH149">
        <v>0</v>
      </c>
      <c r="RK149" t="s">
        <v>279</v>
      </c>
      <c r="RL149">
        <v>0</v>
      </c>
      <c r="RM149">
        <v>0</v>
      </c>
      <c r="RN149">
        <v>0</v>
      </c>
      <c r="RO149">
        <v>0</v>
      </c>
    </row>
    <row r="150" spans="1:483"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c r="RD150" t="s">
        <v>280</v>
      </c>
      <c r="RE150">
        <v>0</v>
      </c>
      <c r="RF150">
        <v>0</v>
      </c>
      <c r="RG150">
        <v>0</v>
      </c>
      <c r="RH150">
        <v>0</v>
      </c>
      <c r="RK150" t="s">
        <v>280</v>
      </c>
      <c r="RL150">
        <v>0</v>
      </c>
      <c r="RM150">
        <v>0</v>
      </c>
      <c r="RN150">
        <v>0</v>
      </c>
      <c r="RO150">
        <v>0</v>
      </c>
    </row>
    <row r="151" spans="1:483"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c r="RD151" t="s">
        <v>281</v>
      </c>
      <c r="RE151">
        <v>0</v>
      </c>
      <c r="RF151">
        <v>0</v>
      </c>
      <c r="RG151">
        <v>0</v>
      </c>
      <c r="RH151">
        <v>0</v>
      </c>
      <c r="RK151" t="s">
        <v>281</v>
      </c>
      <c r="RL151">
        <v>0</v>
      </c>
      <c r="RM151">
        <v>0</v>
      </c>
      <c r="RN151">
        <v>0</v>
      </c>
      <c r="RO151">
        <v>0</v>
      </c>
    </row>
    <row r="152" spans="1:483"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c r="RD152" t="s">
        <v>282</v>
      </c>
      <c r="RE152">
        <v>0</v>
      </c>
      <c r="RF152">
        <v>0</v>
      </c>
      <c r="RG152">
        <v>0</v>
      </c>
      <c r="RH152">
        <v>0</v>
      </c>
      <c r="RK152" t="s">
        <v>282</v>
      </c>
      <c r="RL152">
        <v>0</v>
      </c>
      <c r="RM152">
        <v>0</v>
      </c>
      <c r="RN152">
        <v>0</v>
      </c>
      <c r="RO152">
        <v>0</v>
      </c>
    </row>
    <row r="153" spans="1:483"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c r="RD153" t="s">
        <v>283</v>
      </c>
      <c r="RE153">
        <v>0</v>
      </c>
      <c r="RF153">
        <v>0</v>
      </c>
      <c r="RG153">
        <v>0</v>
      </c>
      <c r="RH153">
        <v>0</v>
      </c>
      <c r="RK153" t="s">
        <v>283</v>
      </c>
      <c r="RL153">
        <v>0</v>
      </c>
      <c r="RM153">
        <v>0</v>
      </c>
      <c r="RN153">
        <v>0</v>
      </c>
      <c r="RO153">
        <v>0</v>
      </c>
    </row>
    <row r="154" spans="1:483"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v>
      </c>
      <c r="QY154">
        <v>0</v>
      </c>
      <c r="QZ154">
        <v>0</v>
      </c>
      <c r="RA154">
        <v>0</v>
      </c>
      <c r="RD154" t="s">
        <v>284</v>
      </c>
      <c r="RE154">
        <v>0</v>
      </c>
      <c r="RF154">
        <v>0</v>
      </c>
      <c r="RG154">
        <v>0</v>
      </c>
      <c r="RH154">
        <v>0</v>
      </c>
      <c r="RK154" t="s">
        <v>284</v>
      </c>
      <c r="RL154">
        <v>0</v>
      </c>
      <c r="RM154">
        <v>0</v>
      </c>
      <c r="RN154">
        <v>0</v>
      </c>
      <c r="RO154">
        <v>0</v>
      </c>
    </row>
    <row r="155" spans="1:483"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c r="RD155" t="s">
        <v>285</v>
      </c>
      <c r="RE155">
        <v>0</v>
      </c>
      <c r="RF155">
        <v>0</v>
      </c>
      <c r="RG155">
        <v>0</v>
      </c>
      <c r="RH155">
        <v>0</v>
      </c>
      <c r="RK155" t="s">
        <v>285</v>
      </c>
      <c r="RL155">
        <v>0</v>
      </c>
      <c r="RM155">
        <v>0</v>
      </c>
      <c r="RN155">
        <v>0</v>
      </c>
      <c r="RO155">
        <v>0</v>
      </c>
    </row>
    <row r="156" spans="1:483"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v>
      </c>
      <c r="QY156">
        <v>0</v>
      </c>
      <c r="QZ156">
        <v>0</v>
      </c>
      <c r="RA156">
        <v>0</v>
      </c>
      <c r="RD156" t="s">
        <v>286</v>
      </c>
      <c r="RE156">
        <v>0</v>
      </c>
      <c r="RF156">
        <v>0</v>
      </c>
      <c r="RG156">
        <v>0</v>
      </c>
      <c r="RH156">
        <v>0</v>
      </c>
      <c r="RK156" t="s">
        <v>286</v>
      </c>
      <c r="RL156">
        <v>0.23</v>
      </c>
      <c r="RM156">
        <v>0</v>
      </c>
      <c r="RN156">
        <v>0.43</v>
      </c>
      <c r="RO156">
        <v>0</v>
      </c>
    </row>
    <row r="157" spans="1:483"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c r="RD157" t="s">
        <v>287</v>
      </c>
      <c r="RE157">
        <v>0</v>
      </c>
      <c r="RF157">
        <v>0</v>
      </c>
      <c r="RG157">
        <v>0</v>
      </c>
      <c r="RH157">
        <v>0</v>
      </c>
      <c r="RK157" t="s">
        <v>287</v>
      </c>
      <c r="RL157">
        <v>0</v>
      </c>
      <c r="RM157">
        <v>0</v>
      </c>
      <c r="RN157">
        <v>0</v>
      </c>
      <c r="RO157">
        <v>0</v>
      </c>
    </row>
    <row r="158" spans="1:483"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c r="RD158" t="s">
        <v>288</v>
      </c>
      <c r="RE158">
        <v>0</v>
      </c>
      <c r="RF158">
        <v>0</v>
      </c>
      <c r="RG158">
        <v>0</v>
      </c>
      <c r="RH158">
        <v>0</v>
      </c>
      <c r="RK158" t="s">
        <v>288</v>
      </c>
      <c r="RL158">
        <v>0</v>
      </c>
      <c r="RM158">
        <v>0</v>
      </c>
      <c r="RN158">
        <v>0</v>
      </c>
      <c r="RO158">
        <v>0</v>
      </c>
    </row>
    <row r="159" spans="1:483"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c r="RD159" t="s">
        <v>289</v>
      </c>
      <c r="RE159">
        <v>0</v>
      </c>
      <c r="RF159">
        <v>0</v>
      </c>
      <c r="RG159">
        <v>0</v>
      </c>
      <c r="RH159">
        <v>0</v>
      </c>
      <c r="RK159" t="s">
        <v>289</v>
      </c>
      <c r="RL159">
        <v>0</v>
      </c>
      <c r="RM159">
        <v>0</v>
      </c>
      <c r="RN159">
        <v>0</v>
      </c>
      <c r="RO159">
        <v>0</v>
      </c>
    </row>
    <row r="160" spans="1:483"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c r="RD160" t="s">
        <v>290</v>
      </c>
      <c r="RE160">
        <v>0</v>
      </c>
      <c r="RF160">
        <v>0</v>
      </c>
      <c r="RG160">
        <v>0</v>
      </c>
      <c r="RH160">
        <v>0</v>
      </c>
      <c r="RK160" t="s">
        <v>290</v>
      </c>
      <c r="RL160">
        <v>0</v>
      </c>
      <c r="RM160">
        <v>0</v>
      </c>
      <c r="RN160">
        <v>0</v>
      </c>
      <c r="RO160">
        <v>0</v>
      </c>
    </row>
    <row r="161" spans="1:483"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c r="RD161" t="s">
        <v>291</v>
      </c>
      <c r="RE161">
        <v>0</v>
      </c>
      <c r="RF161">
        <v>0</v>
      </c>
      <c r="RG161">
        <v>0</v>
      </c>
      <c r="RH161">
        <v>0</v>
      </c>
      <c r="RK161" t="s">
        <v>291</v>
      </c>
      <c r="RL161">
        <v>0</v>
      </c>
      <c r="RM161">
        <v>0</v>
      </c>
      <c r="RN161">
        <v>0</v>
      </c>
      <c r="RO161">
        <v>0</v>
      </c>
    </row>
    <row r="162" spans="1:483"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c r="RD162" t="s">
        <v>292</v>
      </c>
      <c r="RE162">
        <v>0</v>
      </c>
      <c r="RF162">
        <v>0</v>
      </c>
      <c r="RG162">
        <v>0</v>
      </c>
      <c r="RH162">
        <v>0</v>
      </c>
      <c r="RK162" t="s">
        <v>292</v>
      </c>
      <c r="RL162">
        <v>0.26</v>
      </c>
      <c r="RM162">
        <v>0</v>
      </c>
      <c r="RN162">
        <v>0.48</v>
      </c>
      <c r="RO162">
        <v>0</v>
      </c>
    </row>
    <row r="163" spans="1:483"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c r="RD163" t="s">
        <v>293</v>
      </c>
      <c r="RE163">
        <v>0</v>
      </c>
      <c r="RF163">
        <v>0</v>
      </c>
      <c r="RG163">
        <v>0</v>
      </c>
      <c r="RH163">
        <v>0</v>
      </c>
      <c r="RK163" t="s">
        <v>293</v>
      </c>
      <c r="RL163">
        <v>0</v>
      </c>
      <c r="RM163">
        <v>0</v>
      </c>
      <c r="RN163">
        <v>0</v>
      </c>
      <c r="RO163">
        <v>0</v>
      </c>
    </row>
    <row r="164" spans="1:483"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c r="RD164" t="s">
        <v>294</v>
      </c>
      <c r="RE164">
        <v>0</v>
      </c>
      <c r="RF164">
        <v>0</v>
      </c>
      <c r="RG164">
        <v>0</v>
      </c>
      <c r="RH164">
        <v>0</v>
      </c>
      <c r="RK164" t="s">
        <v>294</v>
      </c>
      <c r="RL164">
        <v>0.28000000000000003</v>
      </c>
      <c r="RM164">
        <v>0</v>
      </c>
      <c r="RN164">
        <v>0.52</v>
      </c>
      <c r="RO164">
        <v>0</v>
      </c>
    </row>
    <row r="165" spans="1:483"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0.19</v>
      </c>
      <c r="QK165">
        <v>0</v>
      </c>
      <c r="QL165">
        <v>0.34</v>
      </c>
      <c r="QM165">
        <v>0</v>
      </c>
      <c r="QP165" t="s">
        <v>295</v>
      </c>
      <c r="QQ165">
        <v>0.22</v>
      </c>
      <c r="QR165">
        <v>0</v>
      </c>
      <c r="QS165">
        <v>0</v>
      </c>
      <c r="QT165">
        <v>0</v>
      </c>
      <c r="QW165" t="s">
        <v>295</v>
      </c>
      <c r="QX165">
        <v>0.76</v>
      </c>
      <c r="QY165">
        <v>0</v>
      </c>
      <c r="QZ165">
        <v>0</v>
      </c>
      <c r="RA165">
        <v>0</v>
      </c>
      <c r="RD165" t="s">
        <v>295</v>
      </c>
      <c r="RE165">
        <v>0</v>
      </c>
      <c r="RF165">
        <v>0</v>
      </c>
      <c r="RG165">
        <v>0</v>
      </c>
      <c r="RH165">
        <v>0</v>
      </c>
      <c r="RK165" t="s">
        <v>295</v>
      </c>
      <c r="RL165">
        <v>0.76</v>
      </c>
      <c r="RM165">
        <v>0</v>
      </c>
      <c r="RN165">
        <v>0</v>
      </c>
      <c r="RO165">
        <v>0</v>
      </c>
    </row>
    <row r="166" spans="1:483"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c r="RK166" t="s">
        <v>296</v>
      </c>
      <c r="RL166">
        <v>0</v>
      </c>
      <c r="RM166">
        <v>0</v>
      </c>
      <c r="RN166">
        <v>0</v>
      </c>
      <c r="RO166">
        <v>0</v>
      </c>
    </row>
    <row r="167" spans="1:483"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c r="RD167" t="s">
        <v>297</v>
      </c>
      <c r="RE167">
        <v>0</v>
      </c>
      <c r="RF167">
        <v>0</v>
      </c>
      <c r="RG167">
        <v>0</v>
      </c>
      <c r="RH167">
        <v>0</v>
      </c>
      <c r="RK167" t="s">
        <v>297</v>
      </c>
      <c r="RL167">
        <v>0</v>
      </c>
      <c r="RM167">
        <v>0</v>
      </c>
      <c r="RN167">
        <v>0</v>
      </c>
      <c r="RO167">
        <v>0</v>
      </c>
    </row>
    <row r="168" spans="1:483"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c r="RK168" t="s">
        <v>298</v>
      </c>
      <c r="RL168">
        <v>0</v>
      </c>
      <c r="RM168">
        <v>0</v>
      </c>
      <c r="RN168">
        <v>0</v>
      </c>
      <c r="RO168">
        <v>0</v>
      </c>
    </row>
    <row r="169" spans="1:483"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c r="RD169" t="s">
        <v>299</v>
      </c>
      <c r="RE169">
        <v>0</v>
      </c>
      <c r="RF169">
        <v>0</v>
      </c>
      <c r="RG169">
        <v>0</v>
      </c>
      <c r="RH169">
        <v>0</v>
      </c>
      <c r="RK169" t="s">
        <v>299</v>
      </c>
      <c r="RL169">
        <v>0.25</v>
      </c>
      <c r="RM169">
        <v>1.44</v>
      </c>
      <c r="RN169">
        <v>0</v>
      </c>
      <c r="RO169">
        <v>0</v>
      </c>
    </row>
    <row r="170" spans="1:483"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v>
      </c>
      <c r="RF170">
        <v>0</v>
      </c>
      <c r="RG170">
        <v>0</v>
      </c>
      <c r="RH170">
        <v>0</v>
      </c>
      <c r="RK170" t="s">
        <v>300</v>
      </c>
      <c r="RL170">
        <v>0</v>
      </c>
      <c r="RM170">
        <v>0</v>
      </c>
      <c r="RN170">
        <v>0</v>
      </c>
      <c r="RO170">
        <v>0</v>
      </c>
    </row>
    <row r="171" spans="1:483"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c r="RD171" t="s">
        <v>301</v>
      </c>
      <c r="RE171">
        <v>0</v>
      </c>
      <c r="RF171">
        <v>0</v>
      </c>
      <c r="RG171">
        <v>0</v>
      </c>
      <c r="RH171">
        <v>0</v>
      </c>
      <c r="RK171" t="s">
        <v>301</v>
      </c>
      <c r="RL171">
        <v>0</v>
      </c>
      <c r="RM171">
        <v>0</v>
      </c>
      <c r="RN171">
        <v>0</v>
      </c>
      <c r="RO171">
        <v>0</v>
      </c>
    </row>
    <row r="172" spans="1:483"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c r="RD172" t="s">
        <v>302</v>
      </c>
      <c r="RE172">
        <v>0.15</v>
      </c>
      <c r="RF172">
        <v>0</v>
      </c>
      <c r="RG172">
        <v>0</v>
      </c>
      <c r="RH172">
        <v>0</v>
      </c>
      <c r="RK172" t="s">
        <v>302</v>
      </c>
      <c r="RL172">
        <v>2.61</v>
      </c>
      <c r="RM172">
        <v>15.17</v>
      </c>
      <c r="RN172">
        <v>0</v>
      </c>
      <c r="RO172">
        <v>0</v>
      </c>
    </row>
    <row r="173" spans="1:483"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c r="RD173" t="s">
        <v>303</v>
      </c>
      <c r="RE173">
        <v>0</v>
      </c>
      <c r="RF173">
        <v>0</v>
      </c>
      <c r="RG173">
        <v>0</v>
      </c>
      <c r="RH173">
        <v>0</v>
      </c>
      <c r="RK173" t="s">
        <v>303</v>
      </c>
      <c r="RL173">
        <v>0</v>
      </c>
      <c r="RM173">
        <v>0</v>
      </c>
      <c r="RN173">
        <v>0</v>
      </c>
      <c r="RO173">
        <v>0</v>
      </c>
    </row>
    <row r="174" spans="1:483"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c r="RD174" t="s">
        <v>304</v>
      </c>
      <c r="RE174">
        <v>0</v>
      </c>
      <c r="RF174">
        <v>0</v>
      </c>
      <c r="RG174">
        <v>0</v>
      </c>
      <c r="RH174">
        <v>0</v>
      </c>
      <c r="RK174" t="s">
        <v>304</v>
      </c>
      <c r="RL174">
        <v>0</v>
      </c>
      <c r="RM174">
        <v>0</v>
      </c>
      <c r="RN174">
        <v>0</v>
      </c>
      <c r="RO174">
        <v>0</v>
      </c>
    </row>
    <row r="175" spans="1:483"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c r="RD175" t="s">
        <v>305</v>
      </c>
      <c r="RE175">
        <v>0</v>
      </c>
      <c r="RF175">
        <v>0</v>
      </c>
      <c r="RG175">
        <v>0</v>
      </c>
      <c r="RH175">
        <v>0</v>
      </c>
      <c r="RK175" t="s">
        <v>305</v>
      </c>
      <c r="RL175">
        <v>0</v>
      </c>
      <c r="RM175">
        <v>0</v>
      </c>
      <c r="RN175">
        <v>0</v>
      </c>
      <c r="RO175">
        <v>0</v>
      </c>
    </row>
    <row r="176" spans="1:483"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c r="RD176" t="s">
        <v>306</v>
      </c>
      <c r="RE176">
        <v>0</v>
      </c>
      <c r="RF176">
        <v>0</v>
      </c>
      <c r="RG176">
        <v>0</v>
      </c>
      <c r="RH176">
        <v>0</v>
      </c>
      <c r="RK176" t="s">
        <v>306</v>
      </c>
      <c r="RL176">
        <v>0</v>
      </c>
      <c r="RM176">
        <v>0</v>
      </c>
      <c r="RN176">
        <v>0</v>
      </c>
      <c r="RO176">
        <v>0</v>
      </c>
    </row>
    <row r="177" spans="1:483"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v>
      </c>
      <c r="RF177">
        <v>0</v>
      </c>
      <c r="RG177">
        <v>0</v>
      </c>
      <c r="RH177">
        <v>0</v>
      </c>
      <c r="RK177" t="s">
        <v>307</v>
      </c>
      <c r="RL177">
        <v>0</v>
      </c>
      <c r="RM177">
        <v>0</v>
      </c>
      <c r="RN177">
        <v>0</v>
      </c>
      <c r="RO177">
        <v>0</v>
      </c>
    </row>
    <row r="178" spans="1:483"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v>
      </c>
      <c r="QY178">
        <v>0</v>
      </c>
      <c r="QZ178">
        <v>0</v>
      </c>
      <c r="RA178">
        <v>0</v>
      </c>
      <c r="RD178" t="s">
        <v>308</v>
      </c>
      <c r="RE178">
        <v>0</v>
      </c>
      <c r="RF178">
        <v>0</v>
      </c>
      <c r="RG178">
        <v>0</v>
      </c>
      <c r="RH178">
        <v>0</v>
      </c>
      <c r="RK178" t="s">
        <v>308</v>
      </c>
      <c r="RL178">
        <v>0</v>
      </c>
      <c r="RM178">
        <v>0</v>
      </c>
      <c r="RN178">
        <v>0</v>
      </c>
      <c r="RO178">
        <v>0</v>
      </c>
    </row>
    <row r="179" spans="1:483"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c r="RD179" t="s">
        <v>309</v>
      </c>
      <c r="RE179">
        <v>0</v>
      </c>
      <c r="RF179">
        <v>0</v>
      </c>
      <c r="RG179">
        <v>0</v>
      </c>
      <c r="RH179">
        <v>0</v>
      </c>
      <c r="RK179" t="s">
        <v>309</v>
      </c>
      <c r="RL179">
        <v>0</v>
      </c>
      <c r="RM179">
        <v>0</v>
      </c>
      <c r="RN179">
        <v>0</v>
      </c>
      <c r="RO179">
        <v>0</v>
      </c>
    </row>
    <row r="180" spans="1:483"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c r="RD180" t="s">
        <v>310</v>
      </c>
      <c r="RE180">
        <v>0</v>
      </c>
      <c r="RF180">
        <v>0</v>
      </c>
      <c r="RG180">
        <v>0</v>
      </c>
      <c r="RH180">
        <v>0</v>
      </c>
      <c r="RK180" t="s">
        <v>310</v>
      </c>
      <c r="RL180">
        <v>0</v>
      </c>
      <c r="RM180">
        <v>0</v>
      </c>
      <c r="RN180">
        <v>0</v>
      </c>
      <c r="RO180">
        <v>0</v>
      </c>
    </row>
    <row r="181" spans="1:483"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c r="RD181" t="s">
        <v>311</v>
      </c>
      <c r="RE181">
        <v>0</v>
      </c>
      <c r="RF181">
        <v>0</v>
      </c>
      <c r="RG181">
        <v>0</v>
      </c>
      <c r="RH181">
        <v>0</v>
      </c>
      <c r="RK181" t="s">
        <v>311</v>
      </c>
      <c r="RL181">
        <v>0</v>
      </c>
      <c r="RM181">
        <v>0</v>
      </c>
      <c r="RN181">
        <v>0</v>
      </c>
      <c r="RO181">
        <v>0</v>
      </c>
    </row>
    <row r="182" spans="1:483"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v>
      </c>
      <c r="RF182">
        <v>0</v>
      </c>
      <c r="RG182">
        <v>0</v>
      </c>
      <c r="RH182">
        <v>0</v>
      </c>
      <c r="RK182" t="s">
        <v>312</v>
      </c>
      <c r="RL182">
        <v>0</v>
      </c>
      <c r="RM182">
        <v>0</v>
      </c>
      <c r="RN182">
        <v>0</v>
      </c>
      <c r="RO182">
        <v>0</v>
      </c>
    </row>
    <row r="183" spans="1:483"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c r="RD183" t="s">
        <v>313</v>
      </c>
      <c r="RE183">
        <v>0</v>
      </c>
      <c r="RF183">
        <v>0</v>
      </c>
      <c r="RG183">
        <v>0</v>
      </c>
      <c r="RH183">
        <v>0</v>
      </c>
      <c r="RK183" t="s">
        <v>313</v>
      </c>
      <c r="RL183">
        <v>0</v>
      </c>
      <c r="RM183">
        <v>0</v>
      </c>
      <c r="RN183">
        <v>0</v>
      </c>
      <c r="RO183">
        <v>0</v>
      </c>
    </row>
    <row r="184" spans="1:483"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c r="RD184" t="s">
        <v>314</v>
      </c>
      <c r="RE184">
        <v>0</v>
      </c>
      <c r="RF184">
        <v>0</v>
      </c>
      <c r="RG184">
        <v>0</v>
      </c>
      <c r="RH184">
        <v>0</v>
      </c>
      <c r="RK184" t="s">
        <v>314</v>
      </c>
      <c r="RL184">
        <v>0</v>
      </c>
      <c r="RM184">
        <v>0</v>
      </c>
      <c r="RN184">
        <v>0</v>
      </c>
      <c r="RO184">
        <v>0</v>
      </c>
    </row>
    <row r="185" spans="1:483"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c r="RD185" t="s">
        <v>315</v>
      </c>
      <c r="RE185">
        <v>0</v>
      </c>
      <c r="RF185">
        <v>0</v>
      </c>
      <c r="RG185">
        <v>0</v>
      </c>
      <c r="RH185">
        <v>0</v>
      </c>
      <c r="RK185" t="s">
        <v>315</v>
      </c>
      <c r="RL185">
        <v>0.43</v>
      </c>
      <c r="RM185">
        <v>0</v>
      </c>
      <c r="RN185">
        <v>0</v>
      </c>
      <c r="RO185">
        <v>1.68</v>
      </c>
    </row>
    <row r="186" spans="1:483"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c r="RK186" t="s">
        <v>316</v>
      </c>
      <c r="RL186">
        <v>0</v>
      </c>
      <c r="RM186">
        <v>0</v>
      </c>
      <c r="RN186">
        <v>0</v>
      </c>
      <c r="RO186">
        <v>0</v>
      </c>
    </row>
    <row r="187" spans="1:483"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c r="RD187" t="s">
        <v>317</v>
      </c>
      <c r="RE187">
        <v>0</v>
      </c>
      <c r="RF187">
        <v>0</v>
      </c>
      <c r="RG187">
        <v>0</v>
      </c>
      <c r="RH187">
        <v>0</v>
      </c>
      <c r="RK187" t="s">
        <v>317</v>
      </c>
      <c r="RL187">
        <v>0</v>
      </c>
      <c r="RM187">
        <v>0</v>
      </c>
      <c r="RN187">
        <v>0</v>
      </c>
      <c r="RO187">
        <v>0</v>
      </c>
    </row>
    <row r="188" spans="1:483"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c r="RD188" t="s">
        <v>318</v>
      </c>
      <c r="RE188">
        <v>0</v>
      </c>
      <c r="RF188">
        <v>0</v>
      </c>
      <c r="RG188">
        <v>0</v>
      </c>
      <c r="RH188">
        <v>0</v>
      </c>
      <c r="RK188" t="s">
        <v>318</v>
      </c>
      <c r="RL188">
        <v>0</v>
      </c>
      <c r="RM188">
        <v>0</v>
      </c>
      <c r="RN188">
        <v>0</v>
      </c>
      <c r="RO188">
        <v>0</v>
      </c>
    </row>
    <row r="189" spans="1:483"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c r="RD189" t="s">
        <v>319</v>
      </c>
      <c r="RE189">
        <v>0</v>
      </c>
      <c r="RF189">
        <v>0</v>
      </c>
      <c r="RG189">
        <v>0</v>
      </c>
      <c r="RH189">
        <v>0</v>
      </c>
      <c r="RK189" t="s">
        <v>319</v>
      </c>
      <c r="RL189">
        <v>0</v>
      </c>
      <c r="RM189">
        <v>0</v>
      </c>
      <c r="RN189">
        <v>0</v>
      </c>
      <c r="RO189">
        <v>0</v>
      </c>
    </row>
    <row r="190" spans="1:483"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c r="RD190" t="s">
        <v>320</v>
      </c>
      <c r="RE190">
        <v>0</v>
      </c>
      <c r="RF190">
        <v>0</v>
      </c>
      <c r="RG190">
        <v>0</v>
      </c>
      <c r="RH190">
        <v>0</v>
      </c>
      <c r="RK190" t="s">
        <v>320</v>
      </c>
      <c r="RL190">
        <v>0</v>
      </c>
      <c r="RM190">
        <v>0</v>
      </c>
      <c r="RN190">
        <v>0</v>
      </c>
      <c r="RO190">
        <v>0</v>
      </c>
    </row>
    <row r="191" spans="1:483"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c r="RD191" t="s">
        <v>321</v>
      </c>
      <c r="RE191">
        <v>0</v>
      </c>
      <c r="RF191">
        <v>0</v>
      </c>
      <c r="RG191">
        <v>0</v>
      </c>
      <c r="RH191">
        <v>0</v>
      </c>
      <c r="RK191" t="s">
        <v>321</v>
      </c>
      <c r="RL191">
        <v>0</v>
      </c>
      <c r="RM191">
        <v>0</v>
      </c>
      <c r="RN191">
        <v>0</v>
      </c>
      <c r="RO191">
        <v>0</v>
      </c>
    </row>
    <row r="192" spans="1:483"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c r="RD192" t="s">
        <v>322</v>
      </c>
      <c r="RE192">
        <v>0</v>
      </c>
      <c r="RF192">
        <v>0</v>
      </c>
      <c r="RG192">
        <v>0</v>
      </c>
      <c r="RH192">
        <v>0</v>
      </c>
      <c r="RK192" t="s">
        <v>322</v>
      </c>
      <c r="RL192">
        <v>0</v>
      </c>
      <c r="RM192">
        <v>0</v>
      </c>
      <c r="RN192">
        <v>0</v>
      </c>
      <c r="RO192">
        <v>0</v>
      </c>
    </row>
    <row r="193" spans="1:483"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v>
      </c>
      <c r="RF193">
        <v>0</v>
      </c>
      <c r="RG193">
        <v>0</v>
      </c>
      <c r="RH193">
        <v>0</v>
      </c>
      <c r="RK193" t="s">
        <v>323</v>
      </c>
      <c r="RL193">
        <v>0</v>
      </c>
      <c r="RM193">
        <v>0</v>
      </c>
      <c r="RN193">
        <v>0</v>
      </c>
      <c r="RO193">
        <v>0</v>
      </c>
    </row>
    <row r="194" spans="1:483"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v>
      </c>
      <c r="RF194">
        <v>0</v>
      </c>
      <c r="RG194">
        <v>0</v>
      </c>
      <c r="RH194">
        <v>0</v>
      </c>
      <c r="RK194" t="s">
        <v>324</v>
      </c>
      <c r="RL194">
        <v>0</v>
      </c>
      <c r="RM194">
        <v>0</v>
      </c>
      <c r="RN194">
        <v>0</v>
      </c>
      <c r="RO194">
        <v>0</v>
      </c>
    </row>
    <row r="195" spans="1:483"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c r="RD195" t="s">
        <v>325</v>
      </c>
      <c r="RE195">
        <v>0</v>
      </c>
      <c r="RF195">
        <v>0</v>
      </c>
      <c r="RG195">
        <v>0</v>
      </c>
      <c r="RH195">
        <v>0</v>
      </c>
      <c r="RK195" t="s">
        <v>325</v>
      </c>
      <c r="RL195">
        <v>0.69</v>
      </c>
      <c r="RM195">
        <v>0</v>
      </c>
      <c r="RN195">
        <v>1.28</v>
      </c>
      <c r="RO195">
        <v>0</v>
      </c>
    </row>
    <row r="196" spans="1:483"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c r="RD196" t="s">
        <v>326</v>
      </c>
      <c r="RE196">
        <v>0</v>
      </c>
      <c r="RF196">
        <v>0</v>
      </c>
      <c r="RG196">
        <v>0</v>
      </c>
      <c r="RH196">
        <v>0</v>
      </c>
      <c r="RK196" t="s">
        <v>326</v>
      </c>
      <c r="RL196">
        <v>0</v>
      </c>
      <c r="RM196">
        <v>0</v>
      </c>
      <c r="RN196">
        <v>0</v>
      </c>
      <c r="RO196">
        <v>0</v>
      </c>
    </row>
    <row r="197" spans="1:483"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c r="RD197" t="s">
        <v>327</v>
      </c>
      <c r="RE197">
        <v>0</v>
      </c>
      <c r="RF197">
        <v>0</v>
      </c>
      <c r="RG197">
        <v>0</v>
      </c>
      <c r="RH197">
        <v>0</v>
      </c>
      <c r="RK197" t="s">
        <v>327</v>
      </c>
      <c r="RL197">
        <v>0</v>
      </c>
      <c r="RM197">
        <v>0</v>
      </c>
      <c r="RN197">
        <v>0</v>
      </c>
      <c r="RO197">
        <v>0</v>
      </c>
    </row>
    <row r="198" spans="1:483"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c r="RK198" t="s">
        <v>328</v>
      </c>
      <c r="RL198">
        <v>0</v>
      </c>
      <c r="RM198">
        <v>0</v>
      </c>
      <c r="RN198">
        <v>0</v>
      </c>
      <c r="RO198">
        <v>0</v>
      </c>
    </row>
    <row r="199" spans="1:483"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c r="RD199" t="s">
        <v>329</v>
      </c>
      <c r="RE199">
        <v>0</v>
      </c>
      <c r="RF199">
        <v>0</v>
      </c>
      <c r="RG199">
        <v>0</v>
      </c>
      <c r="RH199">
        <v>0</v>
      </c>
      <c r="RK199" t="s">
        <v>329</v>
      </c>
      <c r="RL199">
        <v>0</v>
      </c>
      <c r="RM199">
        <v>0</v>
      </c>
      <c r="RN199">
        <v>0</v>
      </c>
      <c r="RO199">
        <v>0</v>
      </c>
    </row>
    <row r="200" spans="1:483"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c r="RD200" t="s">
        <v>330</v>
      </c>
      <c r="RE200">
        <v>0</v>
      </c>
      <c r="RF200">
        <v>0</v>
      </c>
      <c r="RG200">
        <v>0</v>
      </c>
      <c r="RH200">
        <v>0</v>
      </c>
      <c r="RK200" t="s">
        <v>330</v>
      </c>
      <c r="RL200">
        <v>0</v>
      </c>
      <c r="RM200">
        <v>0</v>
      </c>
      <c r="RN200">
        <v>0</v>
      </c>
      <c r="RO200">
        <v>0</v>
      </c>
    </row>
    <row r="201" spans="1:483"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c r="RD201" t="s">
        <v>331</v>
      </c>
      <c r="RE201">
        <v>1.01</v>
      </c>
      <c r="RF201">
        <v>0</v>
      </c>
      <c r="RG201">
        <v>0</v>
      </c>
      <c r="RH201">
        <v>0</v>
      </c>
      <c r="RK201" t="s">
        <v>331</v>
      </c>
      <c r="RL201">
        <v>0</v>
      </c>
      <c r="RM201">
        <v>0</v>
      </c>
      <c r="RN201">
        <v>0</v>
      </c>
      <c r="RO201">
        <v>0</v>
      </c>
    </row>
    <row r="202" spans="1:483"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c r="RD202" t="s">
        <v>332</v>
      </c>
      <c r="RE202">
        <v>0</v>
      </c>
      <c r="RF202">
        <v>0</v>
      </c>
      <c r="RG202">
        <v>0</v>
      </c>
      <c r="RH202">
        <v>0</v>
      </c>
      <c r="RK202" t="s">
        <v>332</v>
      </c>
      <c r="RL202">
        <v>0</v>
      </c>
      <c r="RM202">
        <v>0</v>
      </c>
      <c r="RN202">
        <v>0</v>
      </c>
      <c r="RO202">
        <v>0</v>
      </c>
    </row>
    <row r="203" spans="1:483"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c r="RD203" t="s">
        <v>333</v>
      </c>
      <c r="RE203">
        <v>0</v>
      </c>
      <c r="RF203">
        <v>0</v>
      </c>
      <c r="RG203">
        <v>0</v>
      </c>
      <c r="RH203">
        <v>0</v>
      </c>
      <c r="RK203" t="s">
        <v>333</v>
      </c>
      <c r="RL203">
        <v>0</v>
      </c>
      <c r="RM203">
        <v>0</v>
      </c>
      <c r="RN203">
        <v>0</v>
      </c>
      <c r="RO203">
        <v>0</v>
      </c>
    </row>
    <row r="204" spans="1:483"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c r="RD204" t="s">
        <v>334</v>
      </c>
      <c r="RE204">
        <v>0</v>
      </c>
      <c r="RF204">
        <v>0</v>
      </c>
      <c r="RG204">
        <v>0</v>
      </c>
      <c r="RH204">
        <v>0</v>
      </c>
      <c r="RK204" t="s">
        <v>334</v>
      </c>
      <c r="RL204">
        <v>0</v>
      </c>
      <c r="RM204">
        <v>0</v>
      </c>
      <c r="RN204">
        <v>0</v>
      </c>
      <c r="RO204">
        <v>0</v>
      </c>
    </row>
    <row r="205" spans="1:483"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c r="QI205" t="s">
        <v>335</v>
      </c>
      <c r="QJ205">
        <v>0</v>
      </c>
      <c r="QK205">
        <v>0</v>
      </c>
      <c r="QL205">
        <v>0</v>
      </c>
      <c r="QM205">
        <v>0</v>
      </c>
      <c r="QP205" t="s">
        <v>335</v>
      </c>
      <c r="QQ205">
        <v>0</v>
      </c>
      <c r="QR205">
        <v>0</v>
      </c>
      <c r="QS205">
        <v>0</v>
      </c>
      <c r="QT205">
        <v>0</v>
      </c>
      <c r="QW205" t="s">
        <v>335</v>
      </c>
      <c r="QX205">
        <v>0.65</v>
      </c>
      <c r="QY205">
        <v>0</v>
      </c>
      <c r="QZ205">
        <v>1.08</v>
      </c>
      <c r="RA205">
        <v>0</v>
      </c>
      <c r="RD205" t="s">
        <v>335</v>
      </c>
      <c r="RE205">
        <v>0</v>
      </c>
      <c r="RF205">
        <v>0</v>
      </c>
      <c r="RG205">
        <v>0</v>
      </c>
      <c r="RH205">
        <v>0</v>
      </c>
      <c r="RK205" t="s">
        <v>335</v>
      </c>
      <c r="RL205">
        <v>0</v>
      </c>
      <c r="RM205">
        <v>0</v>
      </c>
      <c r="RN205">
        <v>0</v>
      </c>
      <c r="RO205">
        <v>0</v>
      </c>
    </row>
    <row r="206" spans="1:483"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c r="RK206" t="s">
        <v>336</v>
      </c>
      <c r="RL206">
        <v>0</v>
      </c>
      <c r="RM206">
        <v>0</v>
      </c>
      <c r="RN206">
        <v>0</v>
      </c>
      <c r="RO206">
        <v>0</v>
      </c>
    </row>
    <row r="207" spans="1:483"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c r="RK207" t="s">
        <v>337</v>
      </c>
      <c r="RL207">
        <v>0</v>
      </c>
      <c r="RM207">
        <v>0</v>
      </c>
      <c r="RN207">
        <v>0</v>
      </c>
      <c r="RO207">
        <v>0</v>
      </c>
    </row>
    <row r="208" spans="1:483"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c r="RK208" t="s">
        <v>338</v>
      </c>
      <c r="RL208">
        <v>0</v>
      </c>
      <c r="RM208">
        <v>0</v>
      </c>
      <c r="RN208">
        <v>0</v>
      </c>
      <c r="RO208">
        <v>0</v>
      </c>
    </row>
    <row r="209" spans="1:483"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c r="RD209" t="s">
        <v>339</v>
      </c>
      <c r="RE209">
        <v>0</v>
      </c>
      <c r="RF209">
        <v>0</v>
      </c>
      <c r="RG209">
        <v>0</v>
      </c>
      <c r="RH209">
        <v>0</v>
      </c>
      <c r="RK209" t="s">
        <v>339</v>
      </c>
      <c r="RL209">
        <v>0</v>
      </c>
      <c r="RM209">
        <v>0</v>
      </c>
      <c r="RN209">
        <v>0</v>
      </c>
      <c r="RO209">
        <v>0</v>
      </c>
    </row>
    <row r="210" spans="1:483"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0</v>
      </c>
      <c r="RF210">
        <v>0</v>
      </c>
      <c r="RG210">
        <v>0</v>
      </c>
      <c r="RH210">
        <v>0</v>
      </c>
      <c r="RK210" t="s">
        <v>340</v>
      </c>
      <c r="RL210">
        <v>0</v>
      </c>
      <c r="RM210">
        <v>0</v>
      </c>
      <c r="RN210">
        <v>0</v>
      </c>
      <c r="RO210">
        <v>0</v>
      </c>
    </row>
    <row r="211" spans="1:483"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c r="RD211" t="s">
        <v>341</v>
      </c>
      <c r="RE211">
        <v>0</v>
      </c>
      <c r="RF211">
        <v>0</v>
      </c>
      <c r="RG211">
        <v>0</v>
      </c>
      <c r="RH211">
        <v>0</v>
      </c>
      <c r="RK211" t="s">
        <v>341</v>
      </c>
      <c r="RL211">
        <v>0</v>
      </c>
      <c r="RM211">
        <v>0</v>
      </c>
      <c r="RN211">
        <v>0</v>
      </c>
      <c r="RO211">
        <v>0</v>
      </c>
    </row>
    <row r="212" spans="1:483"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c r="RD212" t="s">
        <v>342</v>
      </c>
      <c r="RE212">
        <v>0</v>
      </c>
      <c r="RF212">
        <v>0</v>
      </c>
      <c r="RG212">
        <v>0</v>
      </c>
      <c r="RH212">
        <v>0</v>
      </c>
      <c r="RK212" t="s">
        <v>342</v>
      </c>
      <c r="RL212">
        <v>0</v>
      </c>
      <c r="RM212">
        <v>0</v>
      </c>
      <c r="RN212">
        <v>0</v>
      </c>
      <c r="RO212">
        <v>0</v>
      </c>
    </row>
    <row r="213" spans="1:483"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c r="RD213" t="s">
        <v>343</v>
      </c>
      <c r="RE213">
        <v>0</v>
      </c>
      <c r="RF213">
        <v>0</v>
      </c>
      <c r="RG213">
        <v>0</v>
      </c>
      <c r="RH213">
        <v>0</v>
      </c>
      <c r="RK213" t="s">
        <v>343</v>
      </c>
      <c r="RL213">
        <v>0</v>
      </c>
      <c r="RM213">
        <v>0</v>
      </c>
      <c r="RN213">
        <v>0</v>
      </c>
      <c r="RO213">
        <v>0</v>
      </c>
    </row>
    <row r="214" spans="1:483"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c r="RK214" t="s">
        <v>344</v>
      </c>
      <c r="RL214">
        <v>0</v>
      </c>
      <c r="RM214">
        <v>0</v>
      </c>
      <c r="RN214">
        <v>0</v>
      </c>
      <c r="RO214">
        <v>0</v>
      </c>
    </row>
    <row r="215" spans="1:483"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0.51</v>
      </c>
      <c r="QY215">
        <v>0</v>
      </c>
      <c r="QZ215">
        <v>0.85</v>
      </c>
      <c r="RA215">
        <v>0</v>
      </c>
      <c r="RD215" t="s">
        <v>345</v>
      </c>
      <c r="RE215">
        <v>0</v>
      </c>
      <c r="RF215">
        <v>0</v>
      </c>
      <c r="RG215">
        <v>0</v>
      </c>
      <c r="RH215">
        <v>0</v>
      </c>
      <c r="RK215" t="s">
        <v>345</v>
      </c>
      <c r="RL215">
        <v>0</v>
      </c>
      <c r="RM215">
        <v>0</v>
      </c>
      <c r="RN215">
        <v>0</v>
      </c>
      <c r="RO215">
        <v>0</v>
      </c>
    </row>
    <row r="216" spans="1:483"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c r="RK216" t="s">
        <v>346</v>
      </c>
      <c r="RL216">
        <v>0</v>
      </c>
      <c r="RM216">
        <v>0</v>
      </c>
      <c r="RN216">
        <v>0</v>
      </c>
      <c r="RO216">
        <v>0</v>
      </c>
    </row>
    <row r="217" spans="1:483"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c r="RD217" t="s">
        <v>347</v>
      </c>
      <c r="RE217">
        <v>0</v>
      </c>
      <c r="RF217">
        <v>0</v>
      </c>
      <c r="RG217">
        <v>0</v>
      </c>
      <c r="RH217">
        <v>0</v>
      </c>
      <c r="RK217" t="s">
        <v>347</v>
      </c>
      <c r="RL217">
        <v>0</v>
      </c>
      <c r="RM217">
        <v>0</v>
      </c>
      <c r="RN217">
        <v>0</v>
      </c>
      <c r="RO217">
        <v>0</v>
      </c>
    </row>
    <row r="218" spans="1:483"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c r="RD218" t="s">
        <v>348</v>
      </c>
      <c r="RE218">
        <v>0</v>
      </c>
      <c r="RF218">
        <v>0</v>
      </c>
      <c r="RG218">
        <v>0</v>
      </c>
      <c r="RH218">
        <v>0</v>
      </c>
      <c r="RK218" t="s">
        <v>348</v>
      </c>
      <c r="RL218">
        <v>0</v>
      </c>
      <c r="RM218">
        <v>0</v>
      </c>
      <c r="RN218">
        <v>0</v>
      </c>
      <c r="RO218">
        <v>0</v>
      </c>
    </row>
    <row r="219" spans="1:483"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c r="RD219" t="s">
        <v>349</v>
      </c>
      <c r="RE219">
        <v>0</v>
      </c>
      <c r="RF219">
        <v>0</v>
      </c>
      <c r="RG219">
        <v>0</v>
      </c>
      <c r="RH219">
        <v>0</v>
      </c>
      <c r="RK219" t="s">
        <v>349</v>
      </c>
      <c r="RL219">
        <v>0</v>
      </c>
      <c r="RM219">
        <v>0</v>
      </c>
      <c r="RN219">
        <v>0</v>
      </c>
      <c r="RO219">
        <v>0</v>
      </c>
    </row>
    <row r="220" spans="1:483"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c r="QI220" t="s">
        <v>350</v>
      </c>
      <c r="QJ220">
        <v>0</v>
      </c>
      <c r="QK220">
        <v>0</v>
      </c>
      <c r="QL220">
        <v>0</v>
      </c>
      <c r="QM220">
        <v>0</v>
      </c>
      <c r="QP220" t="s">
        <v>350</v>
      </c>
      <c r="QQ220">
        <v>0</v>
      </c>
      <c r="QR220">
        <v>0</v>
      </c>
      <c r="QS220">
        <v>0</v>
      </c>
      <c r="QT220">
        <v>0</v>
      </c>
      <c r="QW220" t="s">
        <v>350</v>
      </c>
      <c r="QX220">
        <v>0</v>
      </c>
      <c r="QY220">
        <v>0</v>
      </c>
      <c r="QZ220">
        <v>0</v>
      </c>
      <c r="RA220">
        <v>0</v>
      </c>
      <c r="RD220" t="s">
        <v>350</v>
      </c>
      <c r="RE220">
        <v>0</v>
      </c>
      <c r="RF220">
        <v>0</v>
      </c>
      <c r="RG220">
        <v>0</v>
      </c>
      <c r="RH220">
        <v>0</v>
      </c>
      <c r="RK220" t="s">
        <v>350</v>
      </c>
      <c r="RL220">
        <v>0</v>
      </c>
      <c r="RM220">
        <v>0</v>
      </c>
      <c r="RN220">
        <v>0</v>
      </c>
      <c r="RO220">
        <v>0</v>
      </c>
    </row>
    <row r="221" spans="1:483"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c r="RK221" t="s">
        <v>351</v>
      </c>
      <c r="RL221">
        <v>0</v>
      </c>
      <c r="RM221">
        <v>0</v>
      </c>
      <c r="RN221">
        <v>0</v>
      </c>
      <c r="RO221">
        <v>0</v>
      </c>
    </row>
    <row r="222" spans="1:483"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c r="RD222" t="s">
        <v>352</v>
      </c>
      <c r="RE222">
        <v>0</v>
      </c>
      <c r="RF222">
        <v>0</v>
      </c>
      <c r="RG222">
        <v>0</v>
      </c>
      <c r="RH222">
        <v>0</v>
      </c>
      <c r="RK222" t="s">
        <v>352</v>
      </c>
      <c r="RL222">
        <v>0</v>
      </c>
      <c r="RM222">
        <v>0</v>
      </c>
      <c r="RN222">
        <v>0</v>
      </c>
      <c r="RO222">
        <v>0</v>
      </c>
    </row>
    <row r="223" spans="1:483"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c r="RK223" t="s">
        <v>353</v>
      </c>
      <c r="RL223">
        <v>0</v>
      </c>
      <c r="RM223">
        <v>0</v>
      </c>
      <c r="RN223">
        <v>0</v>
      </c>
      <c r="RO223">
        <v>0</v>
      </c>
    </row>
    <row r="224" spans="1:483"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c r="RK224" t="s">
        <v>354</v>
      </c>
      <c r="RL224">
        <v>0</v>
      </c>
      <c r="RM224">
        <v>0</v>
      </c>
      <c r="RN224">
        <v>0</v>
      </c>
      <c r="RO224">
        <v>0</v>
      </c>
    </row>
    <row r="225" spans="1:483"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c r="RD225" t="s">
        <v>355</v>
      </c>
      <c r="RE225">
        <v>0</v>
      </c>
      <c r="RF225">
        <v>0</v>
      </c>
      <c r="RG225">
        <v>0</v>
      </c>
      <c r="RH225">
        <v>0</v>
      </c>
      <c r="RK225" t="s">
        <v>355</v>
      </c>
      <c r="RL225">
        <v>0</v>
      </c>
      <c r="RM225">
        <v>0</v>
      </c>
      <c r="RN225">
        <v>0</v>
      </c>
      <c r="RO225">
        <v>0</v>
      </c>
    </row>
    <row r="226" spans="1:483"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c r="RD226" t="s">
        <v>356</v>
      </c>
      <c r="RE226">
        <v>0</v>
      </c>
      <c r="RF226">
        <v>0</v>
      </c>
      <c r="RG226">
        <v>0</v>
      </c>
      <c r="RH226">
        <v>0</v>
      </c>
      <c r="RK226" t="s">
        <v>356</v>
      </c>
      <c r="RL226">
        <v>0</v>
      </c>
      <c r="RM226">
        <v>0</v>
      </c>
      <c r="RN226">
        <v>0</v>
      </c>
      <c r="RO226">
        <v>0</v>
      </c>
    </row>
    <row r="227" spans="1:483"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c r="RD227" t="s">
        <v>357</v>
      </c>
      <c r="RE227">
        <v>0</v>
      </c>
      <c r="RF227">
        <v>0</v>
      </c>
      <c r="RG227">
        <v>0</v>
      </c>
      <c r="RH227">
        <v>0</v>
      </c>
      <c r="RK227" t="s">
        <v>357</v>
      </c>
      <c r="RL227">
        <v>0</v>
      </c>
      <c r="RM227">
        <v>0</v>
      </c>
      <c r="RN227">
        <v>0</v>
      </c>
      <c r="RO227">
        <v>0</v>
      </c>
    </row>
    <row r="228" spans="1:483"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c r="RD228" t="s">
        <v>358</v>
      </c>
      <c r="RE228">
        <v>0</v>
      </c>
      <c r="RF228">
        <v>0</v>
      </c>
      <c r="RG228">
        <v>0</v>
      </c>
      <c r="RH228">
        <v>0</v>
      </c>
      <c r="RK228" t="s">
        <v>358</v>
      </c>
      <c r="RL228">
        <v>0</v>
      </c>
      <c r="RM228">
        <v>0</v>
      </c>
      <c r="RN228">
        <v>0</v>
      </c>
      <c r="RO228">
        <v>0</v>
      </c>
    </row>
    <row r="229" spans="1:483"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c r="RK229" t="s">
        <v>359</v>
      </c>
      <c r="RL229">
        <v>0</v>
      </c>
      <c r="RM229">
        <v>0</v>
      </c>
      <c r="RN229">
        <v>0</v>
      </c>
      <c r="RO229">
        <v>0</v>
      </c>
    </row>
    <row r="230" spans="1:483"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c r="RK230" t="s">
        <v>360</v>
      </c>
      <c r="RL230">
        <v>0</v>
      </c>
      <c r="RM230">
        <v>0</v>
      </c>
      <c r="RN230">
        <v>0</v>
      </c>
      <c r="RO230">
        <v>0</v>
      </c>
    </row>
    <row r="231" spans="1:483"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c r="RK231" t="s">
        <v>361</v>
      </c>
      <c r="RL231">
        <v>0</v>
      </c>
      <c r="RM231">
        <v>0</v>
      </c>
      <c r="RN231">
        <v>0</v>
      </c>
      <c r="RO231">
        <v>0</v>
      </c>
    </row>
    <row r="232" spans="1:483"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c r="RK232" t="s">
        <v>362</v>
      </c>
      <c r="RL232">
        <v>0</v>
      </c>
      <c r="RM232">
        <v>0</v>
      </c>
      <c r="RN232">
        <v>0</v>
      </c>
      <c r="RO232">
        <v>0</v>
      </c>
    </row>
    <row r="233" spans="1:483"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0</v>
      </c>
      <c r="RF233">
        <v>0</v>
      </c>
      <c r="RG233">
        <v>0</v>
      </c>
      <c r="RH233">
        <v>0</v>
      </c>
      <c r="RK233" t="s">
        <v>363</v>
      </c>
      <c r="RL233">
        <v>0</v>
      </c>
      <c r="RM233">
        <v>0</v>
      </c>
      <c r="RN233">
        <v>0</v>
      </c>
      <c r="RO233">
        <v>0</v>
      </c>
    </row>
    <row r="234" spans="1:483"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c r="RD234" t="s">
        <v>364</v>
      </c>
      <c r="RE234">
        <v>0</v>
      </c>
      <c r="RF234">
        <v>0</v>
      </c>
      <c r="RG234">
        <v>0</v>
      </c>
      <c r="RH234">
        <v>0</v>
      </c>
      <c r="RK234" t="s">
        <v>364</v>
      </c>
      <c r="RL234">
        <v>0</v>
      </c>
      <c r="RM234">
        <v>0</v>
      </c>
      <c r="RN234">
        <v>0</v>
      </c>
      <c r="RO234">
        <v>0</v>
      </c>
    </row>
    <row r="235" spans="1:483"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c r="RD235" t="s">
        <v>365</v>
      </c>
      <c r="RE235">
        <v>0</v>
      </c>
      <c r="RF235">
        <v>0</v>
      </c>
      <c r="RG235">
        <v>0</v>
      </c>
      <c r="RH235">
        <v>0</v>
      </c>
      <c r="RK235" t="s">
        <v>365</v>
      </c>
      <c r="RL235">
        <v>0</v>
      </c>
      <c r="RM235">
        <v>0</v>
      </c>
      <c r="RN235">
        <v>0</v>
      </c>
      <c r="RO235">
        <v>0</v>
      </c>
    </row>
    <row r="236" spans="1:483"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v>
      </c>
      <c r="RF236">
        <v>0</v>
      </c>
      <c r="RG236">
        <v>0</v>
      </c>
      <c r="RH236">
        <v>0</v>
      </c>
      <c r="RK236" t="s">
        <v>366</v>
      </c>
      <c r="RL236">
        <v>0</v>
      </c>
      <c r="RM236">
        <v>0</v>
      </c>
      <c r="RN236">
        <v>0</v>
      </c>
      <c r="RO236">
        <v>0</v>
      </c>
    </row>
    <row r="237" spans="1:483"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c r="RK237" t="s">
        <v>367</v>
      </c>
      <c r="RL237">
        <v>0</v>
      </c>
      <c r="RM237">
        <v>0</v>
      </c>
      <c r="RN237">
        <v>0</v>
      </c>
      <c r="RO237">
        <v>0</v>
      </c>
    </row>
    <row r="238" spans="1:483"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c r="RK238" t="s">
        <v>368</v>
      </c>
      <c r="RL238">
        <v>0</v>
      </c>
      <c r="RM238">
        <v>0</v>
      </c>
      <c r="RN238">
        <v>0</v>
      </c>
      <c r="RO238">
        <v>0</v>
      </c>
    </row>
    <row r="239" spans="1:483"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c r="RD239" t="s">
        <v>369</v>
      </c>
      <c r="RE239">
        <v>0</v>
      </c>
      <c r="RF239">
        <v>0</v>
      </c>
      <c r="RG239">
        <v>0</v>
      </c>
      <c r="RH239">
        <v>0</v>
      </c>
      <c r="RK239" t="s">
        <v>369</v>
      </c>
      <c r="RL239">
        <v>0</v>
      </c>
      <c r="RM239">
        <v>0</v>
      </c>
      <c r="RN239">
        <v>0</v>
      </c>
      <c r="RO239">
        <v>0</v>
      </c>
    </row>
    <row r="240" spans="1:483"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c r="RK240" t="s">
        <v>370</v>
      </c>
      <c r="RL240">
        <v>0</v>
      </c>
      <c r="RM240">
        <v>0</v>
      </c>
      <c r="RN240">
        <v>0</v>
      </c>
      <c r="RO240">
        <v>0</v>
      </c>
    </row>
    <row r="241" spans="1:483"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c r="RK241" t="s">
        <v>371</v>
      </c>
      <c r="RL241">
        <v>0</v>
      </c>
      <c r="RM241">
        <v>0</v>
      </c>
      <c r="RN241">
        <v>0</v>
      </c>
      <c r="RO241">
        <v>0</v>
      </c>
    </row>
    <row r="242" spans="1:483"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c r="RK242" t="s">
        <v>372</v>
      </c>
      <c r="RL242">
        <v>0</v>
      </c>
      <c r="RM242">
        <v>0</v>
      </c>
      <c r="RN242">
        <v>0</v>
      </c>
      <c r="RO242">
        <v>0</v>
      </c>
    </row>
    <row r="243" spans="1:483"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v>
      </c>
      <c r="RF243">
        <v>0</v>
      </c>
      <c r="RG243">
        <v>0</v>
      </c>
      <c r="RH243">
        <v>0</v>
      </c>
      <c r="RK243" t="s">
        <v>373</v>
      </c>
      <c r="RL243">
        <v>0</v>
      </c>
      <c r="RM243">
        <v>0</v>
      </c>
      <c r="RN243">
        <v>0</v>
      </c>
      <c r="RO243">
        <v>0</v>
      </c>
    </row>
    <row r="244" spans="1:483"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v>
      </c>
      <c r="RF244">
        <v>0</v>
      </c>
      <c r="RG244">
        <v>0</v>
      </c>
      <c r="RH244">
        <v>0</v>
      </c>
      <c r="RK244" t="s">
        <v>374</v>
      </c>
      <c r="RL244">
        <v>0</v>
      </c>
      <c r="RM244">
        <v>0</v>
      </c>
      <c r="RN244">
        <v>0</v>
      </c>
      <c r="RO244">
        <v>0</v>
      </c>
    </row>
    <row r="245" spans="1:483"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0.32</v>
      </c>
      <c r="QY245">
        <v>0</v>
      </c>
      <c r="QZ245">
        <v>0</v>
      </c>
      <c r="RA245">
        <v>0</v>
      </c>
      <c r="RD245" t="s">
        <v>375</v>
      </c>
      <c r="RE245">
        <v>0</v>
      </c>
      <c r="RF245">
        <v>0</v>
      </c>
      <c r="RG245">
        <v>0</v>
      </c>
      <c r="RH245">
        <v>0</v>
      </c>
      <c r="RK245" t="s">
        <v>375</v>
      </c>
      <c r="RL245">
        <v>0</v>
      </c>
      <c r="RM245">
        <v>0</v>
      </c>
      <c r="RN245">
        <v>0</v>
      </c>
      <c r="RO245">
        <v>0</v>
      </c>
    </row>
    <row r="246" spans="1:483"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c r="RK246" t="s">
        <v>376</v>
      </c>
      <c r="RL246">
        <v>0</v>
      </c>
      <c r="RM246">
        <v>0</v>
      </c>
      <c r="RN246">
        <v>0</v>
      </c>
      <c r="RO246">
        <v>0</v>
      </c>
    </row>
    <row r="247" spans="1:483"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c r="RK247" t="s">
        <v>377</v>
      </c>
      <c r="RL247">
        <v>0</v>
      </c>
      <c r="RM247">
        <v>0</v>
      </c>
      <c r="RN247">
        <v>0</v>
      </c>
      <c r="RO247">
        <v>0</v>
      </c>
    </row>
    <row r="248" spans="1:483"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c r="RK248" t="s">
        <v>378</v>
      </c>
      <c r="RL248">
        <v>0</v>
      </c>
      <c r="RM248">
        <v>0</v>
      </c>
      <c r="RN248">
        <v>0</v>
      </c>
      <c r="RO248">
        <v>0</v>
      </c>
    </row>
    <row r="249" spans="1:483"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c r="RK249" t="s">
        <v>379</v>
      </c>
      <c r="RL249">
        <v>0</v>
      </c>
      <c r="RM249">
        <v>0</v>
      </c>
      <c r="RN249">
        <v>0</v>
      </c>
      <c r="RO249">
        <v>0</v>
      </c>
    </row>
    <row r="250" spans="1:483"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c r="RD250" t="s">
        <v>380</v>
      </c>
      <c r="RE250">
        <v>0</v>
      </c>
      <c r="RF250">
        <v>0</v>
      </c>
      <c r="RG250">
        <v>0</v>
      </c>
      <c r="RH250">
        <v>0</v>
      </c>
      <c r="RK250" t="s">
        <v>380</v>
      </c>
      <c r="RL250">
        <v>0</v>
      </c>
      <c r="RM250">
        <v>0</v>
      </c>
      <c r="RN250">
        <v>0</v>
      </c>
      <c r="RO250">
        <v>0</v>
      </c>
    </row>
    <row r="251" spans="1:483"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c r="RK251" t="s">
        <v>381</v>
      </c>
      <c r="RL251">
        <v>0</v>
      </c>
      <c r="RM251">
        <v>0</v>
      </c>
      <c r="RN251">
        <v>0</v>
      </c>
      <c r="RO251">
        <v>0</v>
      </c>
    </row>
    <row r="252" spans="1:483"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c r="RK252" t="s">
        <v>382</v>
      </c>
      <c r="RL252">
        <v>0</v>
      </c>
      <c r="RM252">
        <v>0</v>
      </c>
      <c r="RN252">
        <v>0</v>
      </c>
      <c r="RO252">
        <v>0</v>
      </c>
    </row>
    <row r="253" spans="1:483"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c r="RK253" t="s">
        <v>383</v>
      </c>
      <c r="RL253">
        <v>0</v>
      </c>
      <c r="RM253">
        <v>0</v>
      </c>
      <c r="RN253">
        <v>0</v>
      </c>
      <c r="RO253">
        <v>0</v>
      </c>
    </row>
    <row r="254" spans="1:483"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c r="QI254" t="s">
        <v>384</v>
      </c>
      <c r="QJ254">
        <v>0</v>
      </c>
      <c r="QK254">
        <v>0</v>
      </c>
      <c r="QL254">
        <v>0</v>
      </c>
      <c r="QM254">
        <v>0</v>
      </c>
      <c r="QP254" t="s">
        <v>384</v>
      </c>
      <c r="QQ254">
        <v>0</v>
      </c>
      <c r="QR254">
        <v>0</v>
      </c>
      <c r="QS254">
        <v>0</v>
      </c>
      <c r="QT254">
        <v>0</v>
      </c>
      <c r="QW254" t="s">
        <v>384</v>
      </c>
      <c r="QX254">
        <v>0</v>
      </c>
      <c r="QY254">
        <v>0</v>
      </c>
      <c r="QZ254">
        <v>0</v>
      </c>
      <c r="RA254">
        <v>0</v>
      </c>
      <c r="RD254" t="s">
        <v>384</v>
      </c>
      <c r="RE254">
        <v>0</v>
      </c>
      <c r="RF254">
        <v>0</v>
      </c>
      <c r="RG254">
        <v>0</v>
      </c>
      <c r="RH254">
        <v>0</v>
      </c>
      <c r="RK254" t="s">
        <v>384</v>
      </c>
      <c r="RL254">
        <v>0</v>
      </c>
      <c r="RM254">
        <v>0</v>
      </c>
      <c r="RN254">
        <v>0</v>
      </c>
      <c r="RO254">
        <v>0</v>
      </c>
    </row>
    <row r="255" spans="1:483"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c r="RD255" t="s">
        <v>385</v>
      </c>
      <c r="RE255">
        <v>0</v>
      </c>
      <c r="RF255">
        <v>0</v>
      </c>
      <c r="RG255">
        <v>0</v>
      </c>
      <c r="RH255">
        <v>0</v>
      </c>
      <c r="RK255" t="s">
        <v>385</v>
      </c>
      <c r="RL255">
        <v>0</v>
      </c>
      <c r="RM255">
        <v>0</v>
      </c>
      <c r="RN255">
        <v>0</v>
      </c>
      <c r="RO255">
        <v>0</v>
      </c>
    </row>
    <row r="256" spans="1:483"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c r="RK256" t="s">
        <v>386</v>
      </c>
      <c r="RL256">
        <v>0</v>
      </c>
      <c r="RM256">
        <v>0</v>
      </c>
      <c r="RN256">
        <v>0</v>
      </c>
      <c r="RO256">
        <v>0</v>
      </c>
    </row>
    <row r="257" spans="1:483"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c r="QI257" t="s">
        <v>387</v>
      </c>
      <c r="QJ257">
        <v>0</v>
      </c>
      <c r="QK257">
        <v>0</v>
      </c>
      <c r="QL257">
        <v>0</v>
      </c>
      <c r="QM257">
        <v>0</v>
      </c>
      <c r="QP257" t="s">
        <v>387</v>
      </c>
      <c r="QQ257">
        <v>0.23</v>
      </c>
      <c r="QR257">
        <v>0</v>
      </c>
      <c r="QS257">
        <v>0.37</v>
      </c>
      <c r="QT257">
        <v>0</v>
      </c>
      <c r="QW257" t="s">
        <v>387</v>
      </c>
      <c r="QX257">
        <v>2.4900000000000002</v>
      </c>
      <c r="QY257">
        <v>5.81</v>
      </c>
      <c r="QZ257">
        <v>2.54</v>
      </c>
      <c r="RA257">
        <v>0</v>
      </c>
      <c r="RD257" t="s">
        <v>387</v>
      </c>
      <c r="RE257">
        <v>0</v>
      </c>
      <c r="RF257">
        <v>0</v>
      </c>
      <c r="RG257">
        <v>0</v>
      </c>
      <c r="RH257">
        <v>0</v>
      </c>
      <c r="RK257" t="s">
        <v>387</v>
      </c>
      <c r="RL257">
        <v>0.56000000000000005</v>
      </c>
      <c r="RM257">
        <v>1.75</v>
      </c>
      <c r="RN257">
        <v>0.48</v>
      </c>
      <c r="RO257">
        <v>0</v>
      </c>
    </row>
    <row r="259" spans="1:483"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row>
    <row r="260" spans="1:483"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row>
    <row r="261" spans="1:483"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c r="RL261" s="6" t="s">
        <v>69</v>
      </c>
      <c r="RM261" s="6" t="s">
        <v>70</v>
      </c>
      <c r="RN261" s="6" t="s">
        <v>71</v>
      </c>
      <c r="RO261" s="6" t="s">
        <v>72</v>
      </c>
    </row>
    <row r="262" spans="1:483" x14ac:dyDescent="0.25">
      <c r="A262" s="9">
        <f>'TAM Aceite Virgen'!B10</f>
        <v>0</v>
      </c>
      <c r="B262" s="9">
        <f>'TAM Aceite Virgen'!C10</f>
        <v>3.2</v>
      </c>
      <c r="C262" s="9"/>
      <c r="D262" s="5">
        <f>SUMIF('Aceite Virgen'!$B6:$B257,"&lt;="&amp;$B262,'Aceite Virgen'!D$6:D$257)</f>
        <v>7.169999999999999</v>
      </c>
      <c r="E262" s="5">
        <f>SUMIF('Aceite Virgen'!$B6:$B257,"&lt;="&amp;$B262,'Aceite Virgen'!E$6:E$257)</f>
        <v>15.590000000000002</v>
      </c>
      <c r="F262" s="5">
        <f>SUMIF('Aceite Virgen'!$B6:$B257,"&lt;="&amp;$B262,'Aceite Virgen'!F$6:F$257)</f>
        <v>5.07</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4.34</v>
      </c>
      <c r="S262" s="5">
        <f>SUMIF('Aceite Virgen'!$B6:$B257,"&lt;="&amp;$B262,'Aceite Virgen'!S$6:S$257)</f>
        <v>5.5</v>
      </c>
      <c r="T262" s="5">
        <f>SUMIF('Aceite Virgen'!$B6:$B257,"&lt;="&amp;$B262,'Aceite Virgen'!T$6:T$257)</f>
        <v>4.5900000000000007</v>
      </c>
      <c r="U262" s="5">
        <f>SUMIF('Aceite Virgen'!$B6:$B257,"&lt;="&amp;$B262,'Aceite Virgen'!U$6:U$257)</f>
        <v>0</v>
      </c>
      <c r="V262" s="9"/>
      <c r="W262" s="9"/>
      <c r="X262" s="9"/>
      <c r="Y262" s="5">
        <f>SUMIF('Aceite Virgen'!$B6:$B257,"&lt;="&amp;$B262,'Aceite Virgen'!Y$6:Y$257)</f>
        <v>5.9</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2.42</v>
      </c>
      <c r="AN262" s="5">
        <f>SUMIF('Aceite Virgen'!$B6:$B257,"&lt;="&amp;$B262,'Aceite Virgen'!AN$6:AN$257)</f>
        <v>1.4</v>
      </c>
      <c r="AO262" s="5">
        <f>SUMIF('Aceite Virgen'!$B6:$B257,"&lt;="&amp;$B262,'Aceite Virgen'!AO$6:AO$257)</f>
        <v>2.37</v>
      </c>
      <c r="AP262" s="5">
        <f>SUMIF('Aceite Virgen'!$B6:$B257,"&lt;="&amp;$B262,'Aceite Virgen'!AP$6:AP$257)</f>
        <v>1.36</v>
      </c>
      <c r="AQ262" s="9"/>
      <c r="AR262" s="9"/>
      <c r="AT262" s="5">
        <f>SUMIF('Aceite Virgen'!$B6:$B257,"&lt;="&amp;$B262,'Aceite Virgen'!AT$6:AT$257)</f>
        <v>2.0299999999999998</v>
      </c>
      <c r="AU262" s="5">
        <f>SUMIF('Aceite Virgen'!$B6:$B257,"&lt;="&amp;$B262,'Aceite Virgen'!AU$6:AU$257)</f>
        <v>0.56999999999999995</v>
      </c>
      <c r="AV262" s="5">
        <f>SUMIF('Aceite Virgen'!$B6:$B257,"&lt;="&amp;$B262,'Aceite Virgen'!AV$6:AV$257)</f>
        <v>1.5500000000000003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2.42</v>
      </c>
      <c r="BW262" s="5">
        <f>SUMIF('Aceite Virgen'!$B6:$B257,"&lt;="&amp;$B262,'Aceite Virgen'!BW$6:BW$257)</f>
        <v>3.44</v>
      </c>
      <c r="BX262" s="5">
        <f>SUMIF('Aceite Virgen'!$B6:$B257,"&lt;="&amp;$B262,'Aceite Virgen'!BX$6:BX$257)</f>
        <v>0.87</v>
      </c>
      <c r="BY262" s="5">
        <f>SUMIF('Aceite Virgen'!$B6:$B257,"&lt;="&amp;$B262,'Aceite Virgen'!BY$6:BY$257)</f>
        <v>1.06</v>
      </c>
      <c r="CC262" s="5">
        <f>SUMIF('Aceite Virgen'!$B6:$B257,"&lt;="&amp;$B262,'Aceite Virgen'!CC$6:CC$257)</f>
        <v>2</v>
      </c>
      <c r="CD262" s="5">
        <f>SUMIF('Aceite Virgen'!$B6:$B257,"&lt;="&amp;$B262,'Aceite Virgen'!CD$6:CD$257)</f>
        <v>5.38</v>
      </c>
      <c r="CE262" s="5">
        <f>SUMIF('Aceite Virgen'!$B6:$B257,"&lt;="&amp;$B262,'Aceite Virgen'!CE$6:CE$257)</f>
        <v>1.1200000000000001</v>
      </c>
      <c r="CF262" s="5">
        <f>SUMIF('Aceite Virgen'!$B6:$B257,"&lt;="&amp;$B262,'Aceite Virgen'!CF$6:CF$257)</f>
        <v>19.18</v>
      </c>
      <c r="CJ262" s="5">
        <f>SUMIF('Aceite Virgen'!$B6:$B257,"&lt;="&amp;$B262,'Aceite Virgen'!CJ$6:CJ$257)</f>
        <v>3.8699999999999997</v>
      </c>
      <c r="CK262" s="5">
        <f>SUMIF('Aceite Virgen'!$B6:$B257,"&lt;="&amp;$B262,'Aceite Virgen'!CK$6:CK$257)</f>
        <v>6.84</v>
      </c>
      <c r="CL262" s="5">
        <f>SUMIF('Aceite Virgen'!$B6:$B257,"&lt;="&amp;$B262,'Aceite Virgen'!CL$6:CL$257)</f>
        <v>3.63</v>
      </c>
      <c r="CM262" s="5">
        <f>SUMIF('Aceite Virgen'!$B6:$B257,"&lt;="&amp;$B262,'Aceite Virgen'!CM$6:CM$257)</f>
        <v>0</v>
      </c>
      <c r="CQ262" s="5">
        <f>SUMIF('Aceite Virgen'!$B6:$B257,"&lt;="&amp;$B262,'Aceite Virgen'!CQ$6:CQ$257)</f>
        <v>9.01</v>
      </c>
      <c r="CR262" s="5">
        <f>SUMIF('Aceite Virgen'!$B6:$B257,"&lt;="&amp;$B262,'Aceite Virgen'!CR$6:CR$257)</f>
        <v>6.7399999999999993</v>
      </c>
      <c r="CS262" s="5">
        <f>SUMIF('Aceite Virgen'!$B6:$B257,"&lt;="&amp;$B262,'Aceite Virgen'!CS$6:CS$257)</f>
        <v>9.379999999999999</v>
      </c>
      <c r="CT262" s="5">
        <f>SUMIF('Aceite Virgen'!$B6:$B257,"&lt;="&amp;$B262,'Aceite Virgen'!CT$6:CT$257)</f>
        <v>4.04</v>
      </c>
      <c r="CX262" s="5">
        <f>SUMIF('Aceite Virgen'!$B6:$B257,"&lt;="&amp;$B262,'Aceite Virgen'!CX$6:CX$257)</f>
        <v>7.46</v>
      </c>
      <c r="CY262" s="5">
        <f>SUMIF('Aceite Virgen'!$B6:$B257,"&lt;="&amp;$B262,'Aceite Virgen'!CY$6:CY$257)</f>
        <v>6</v>
      </c>
      <c r="CZ262" s="5">
        <f>SUMIF('Aceite Virgen'!$B6:$B257,"&lt;="&amp;$B262,'Aceite Virgen'!CZ$6:CZ$257)</f>
        <v>7.9399999999999995</v>
      </c>
      <c r="DA262" s="5">
        <f>SUMIF('Aceite Virgen'!$B6:$B257,"&lt;="&amp;$B262,'Aceite Virgen'!DA$6:DA$257)</f>
        <v>8.16</v>
      </c>
      <c r="DE262" s="5">
        <f>SUMIF('Aceite Virgen'!$B6:$B257,"&lt;="&amp;$B262,'Aceite Virgen'!DE$6:DE$257)</f>
        <v>10.44</v>
      </c>
      <c r="DF262" s="5">
        <f>SUMIF('Aceite Virgen'!$B6:$B257,"&lt;="&amp;$B262,'Aceite Virgen'!DF$6:DF$257)</f>
        <v>19.5</v>
      </c>
      <c r="DG262" s="5">
        <f>SUMIF('Aceite Virgen'!$B6:$B257,"&lt;="&amp;$B262,'Aceite Virgen'!DG$6:DG$257)</f>
        <v>7.55</v>
      </c>
      <c r="DH262" s="5">
        <f>SUMIF('Aceite Virgen'!$B6:$B257,"&lt;="&amp;$B262,'Aceite Virgen'!DH$6:DH$257)</f>
        <v>8.86</v>
      </c>
      <c r="DL262" s="5">
        <f>SUMIF('Aceite Virgen'!$B6:$B257,"&lt;="&amp;$B262,'Aceite Virgen'!DL$6:DL$257)</f>
        <v>32.43</v>
      </c>
      <c r="DM262" s="5">
        <f>SUMIF('Aceite Virgen'!$B6:$B257,"&lt;="&amp;$B262,'Aceite Virgen'!DM$6:DM$257)</f>
        <v>28.85</v>
      </c>
      <c r="DN262" s="5">
        <f>SUMIF('Aceite Virgen'!$B6:$B257,"&lt;="&amp;$B262,'Aceite Virgen'!DN$6:DN$257)</f>
        <v>30.69</v>
      </c>
      <c r="DO262" s="5">
        <f>SUMIF('Aceite Virgen'!$B6:$B257,"&lt;="&amp;$B262,'Aceite Virgen'!DO$6:DO$257)</f>
        <v>52.98</v>
      </c>
      <c r="DS262" s="5">
        <f>SUMIF('Aceite Virgen'!$B6:$B257,"&lt;="&amp;$B262,'Aceite Virgen'!DS$6:DS$257)</f>
        <v>41.51</v>
      </c>
      <c r="DT262" s="5">
        <f>SUMIF('Aceite Virgen'!$B6:$B257,"&lt;="&amp;$B262,'Aceite Virgen'!DT$6:DT$257)</f>
        <v>30.970000000000002</v>
      </c>
      <c r="DU262" s="5">
        <f>SUMIF('Aceite Virgen'!$B6:$B257,"&lt;="&amp;$B262,'Aceite Virgen'!DU$6:DU$257)</f>
        <v>44.96</v>
      </c>
      <c r="DV262" s="5">
        <f>SUMIF('Aceite Virgen'!$B6:$B257,"&lt;="&amp;$B262,'Aceite Virgen'!DV$6:DV$257)</f>
        <v>24.19</v>
      </c>
      <c r="DZ262" s="5">
        <f>SUMIF('Aceite Virgen'!$B6:$B257,"&lt;="&amp;$B262,'Aceite Virgen'!DZ$6:DZ$257)</f>
        <v>39.4</v>
      </c>
      <c r="EA262" s="5">
        <f>SUMIF('Aceite Virgen'!$B6:$B257,"&lt;="&amp;$B262,'Aceite Virgen'!EA$6:EA$257)</f>
        <v>47.710000000000008</v>
      </c>
      <c r="EB262" s="5">
        <f>SUMIF('Aceite Virgen'!$B6:$B257,"&lt;="&amp;$B262,'Aceite Virgen'!EB$6:EB$257)</f>
        <v>38.36</v>
      </c>
      <c r="EC262" s="5">
        <f>SUMIF('Aceite Virgen'!$B6:$B257,"&lt;="&amp;$B262,'Aceite Virgen'!EC$6:EC$257)</f>
        <v>48.81</v>
      </c>
      <c r="EG262" s="5">
        <f>SUMIF('Aceite Virgen'!$B6:$B257,"&lt;="&amp;$B262,'Aceite Virgen'!EG$6:EG$257)</f>
        <v>38.43</v>
      </c>
      <c r="EH262" s="5">
        <f>SUMIF('Aceite Virgen'!$B6:$B257,"&lt;="&amp;$B262,'Aceite Virgen'!EH$6:EH$257)</f>
        <v>35.319999999999993</v>
      </c>
      <c r="EI262" s="5">
        <f>SUMIF('Aceite Virgen'!$B6:$B257,"&lt;="&amp;$B262,'Aceite Virgen'!EI$6:EI$257)</f>
        <v>39.910000000000004</v>
      </c>
      <c r="EJ262" s="5">
        <f>SUMIF('Aceite Virgen'!$B6:$B257,"&lt;="&amp;$B262,'Aceite Virgen'!EJ$6:EJ$257)</f>
        <v>26.8</v>
      </c>
      <c r="EN262" s="5">
        <f>SUMIF('Aceite Virgen'!$B6:$B257,"&lt;="&amp;$B262,'Aceite Virgen'!EN$6:EN$257)</f>
        <v>48.879999999999995</v>
      </c>
      <c r="EO262" s="5">
        <f>SUMIF('Aceite Virgen'!$B6:$B257,"&lt;="&amp;$B262,'Aceite Virgen'!EO$6:EO$257)</f>
        <v>55.129999999999995</v>
      </c>
      <c r="EP262" s="5">
        <f>SUMIF('Aceite Virgen'!$B6:$B257,"&lt;="&amp;$B262,'Aceite Virgen'!EP$6:EP$257)</f>
        <v>47.79</v>
      </c>
      <c r="EQ262" s="5">
        <f>SUMIF('Aceite Virgen'!$B6:$B257,"&lt;="&amp;$B262,'Aceite Virgen'!EQ$6:EQ$257)</f>
        <v>62.44</v>
      </c>
      <c r="EU262" s="5">
        <f>SUMIF('Aceite Virgen'!$B6:$B257,"&lt;="&amp;$B262,'Aceite Virgen'!EU$6:EU$257)</f>
        <v>49.689999999999991</v>
      </c>
      <c r="EV262" s="5">
        <f>SUMIF('Aceite Virgen'!$B6:$B257,"&lt;="&amp;$B262,'Aceite Virgen'!EV$6:EV$257)</f>
        <v>56.72</v>
      </c>
      <c r="EW262" s="5">
        <f>SUMIF('Aceite Virgen'!$B6:$B257,"&lt;="&amp;$B262,'Aceite Virgen'!EW$6:EW$257)</f>
        <v>45.66</v>
      </c>
      <c r="EX262" s="5">
        <f>SUMIF('Aceite Virgen'!$B6:$B257,"&lt;="&amp;$B262,'Aceite Virgen'!EX$6:EX$257)</f>
        <v>67.38</v>
      </c>
      <c r="FB262" s="5">
        <f>SUMIF('Aceite Virgen'!$B6:$B257,"&lt;="&amp;$B262,'Aceite Virgen'!FB$6:FB$257)</f>
        <v>58</v>
      </c>
      <c r="FC262" s="5">
        <f>SUMIF('Aceite Virgen'!$B6:$B257,"&lt;="&amp;$B262,'Aceite Virgen'!FC$6:FC$257)</f>
        <v>73.73</v>
      </c>
      <c r="FD262" s="5">
        <f>SUMIF('Aceite Virgen'!$B6:$B257,"&lt;="&amp;$B262,'Aceite Virgen'!FD$6:FD$257)</f>
        <v>48.8</v>
      </c>
      <c r="FE262" s="5">
        <f>SUMIF('Aceite Virgen'!$B6:$B257,"&lt;="&amp;$B262,'Aceite Virgen'!FE$6:FE$257)</f>
        <v>97.66</v>
      </c>
      <c r="FI262" s="5">
        <f>SUMIF('Aceite Virgen'!$B6:$B257,"&lt;="&amp;$B262,'Aceite Virgen'!FI$6:FI$257)</f>
        <v>52.899999999999991</v>
      </c>
      <c r="FJ262" s="5">
        <f>SUMIF('Aceite Virgen'!$B6:$B257,"&lt;="&amp;$B262,'Aceite Virgen'!FJ$6:FJ$257)</f>
        <v>56.02</v>
      </c>
      <c r="FK262" s="5">
        <f>SUMIF('Aceite Virgen'!$B6:$B257,"&lt;="&amp;$B262,'Aceite Virgen'!FK$6:FK$257)</f>
        <v>48.33</v>
      </c>
      <c r="FL262" s="5">
        <f>SUMIF('Aceite Virgen'!$B6:$B257,"&lt;="&amp;$B262,'Aceite Virgen'!FL$6:FL$257)</f>
        <v>85.5</v>
      </c>
      <c r="FP262" s="5">
        <f>SUMIF('Aceite Virgen'!$B6:$B257,"&lt;="&amp;$B262,'Aceite Virgen'!FP$6:FP$257)</f>
        <v>51.46</v>
      </c>
      <c r="FQ262" s="5">
        <f>SUMIF('Aceite Virgen'!$B6:$B257,"&lt;="&amp;$B262,'Aceite Virgen'!FQ$6:FQ$257)</f>
        <v>56.69</v>
      </c>
      <c r="FR262" s="5">
        <f>SUMIF('Aceite Virgen'!$B6:$B257,"&lt;="&amp;$B262,'Aceite Virgen'!FR$6:FR$257)</f>
        <v>48.459999999999994</v>
      </c>
      <c r="FS262" s="5">
        <f>SUMIF('Aceite Virgen'!$B6:$B257,"&lt;="&amp;$B262,'Aceite Virgen'!FS$6:FS$257)</f>
        <v>71.680000000000007</v>
      </c>
      <c r="FW262" s="5">
        <f>SUMIF('Aceite Virgen'!$B6:$B257,"&lt;="&amp;$B262,'Aceite Virgen'!FW$6:FW$257)</f>
        <v>52.7</v>
      </c>
      <c r="FX262" s="5">
        <f>SUMIF('Aceite Virgen'!$B6:$B257,"&lt;="&amp;$B262,'Aceite Virgen'!FX$6:FX$257)</f>
        <v>58.669999999999995</v>
      </c>
      <c r="FY262" s="5">
        <f>SUMIF('Aceite Virgen'!$B6:$B257,"&lt;="&amp;$B262,'Aceite Virgen'!FY$6:FY$257)</f>
        <v>49.660000000000004</v>
      </c>
      <c r="FZ262" s="5">
        <f>SUMIF('Aceite Virgen'!$B6:$B257,"&lt;="&amp;$B262,'Aceite Virgen'!FZ$6:FZ$257)</f>
        <v>84.78</v>
      </c>
      <c r="GD262" s="5">
        <f>SUMIF('Aceite Virgen'!$B6:$B257,"&lt;="&amp;$B262,'Aceite Virgen'!GD$6:GD$257)</f>
        <v>58.730000000000004</v>
      </c>
      <c r="GE262" s="5">
        <f>SUMIF('Aceite Virgen'!$B6:$B257,"&lt;="&amp;$B262,'Aceite Virgen'!GE$6:GE$257)</f>
        <v>57.400000000000006</v>
      </c>
      <c r="GF262" s="5">
        <f>SUMIF('Aceite Virgen'!$B6:$B257,"&lt;="&amp;$B262,'Aceite Virgen'!GF$6:GF$257)</f>
        <v>53.28</v>
      </c>
      <c r="GG262" s="5">
        <f>SUMIF('Aceite Virgen'!$B6:$B257,"&lt;="&amp;$B262,'Aceite Virgen'!GG$6:GG$257)</f>
        <v>92.629999999999981</v>
      </c>
      <c r="GK262" s="5">
        <f>SUMIF('Aceite Virgen'!$B6:$B257,"&lt;="&amp;$B262,'Aceite Virgen'!GK$6:GK$257)</f>
        <v>55.199999999999996</v>
      </c>
      <c r="GL262" s="5">
        <f>SUMIF('Aceite Virgen'!$B6:$B257,"&lt;="&amp;$B262,'Aceite Virgen'!GL$6:GL$257)</f>
        <v>76.260000000000005</v>
      </c>
      <c r="GM262" s="5">
        <f>SUMIF('Aceite Virgen'!$B6:$B257,"&lt;="&amp;$B262,'Aceite Virgen'!GM$6:GM$257)</f>
        <v>49.78</v>
      </c>
      <c r="GN262" s="5">
        <f>SUMIF('Aceite Virgen'!$B6:$B257,"&lt;="&amp;$B262,'Aceite Virgen'!GN$6:GN$257)</f>
        <v>65.22</v>
      </c>
      <c r="GR262" s="5">
        <f>SUMIF('Aceite Virgen'!$B6:$B257,"&lt;="&amp;$B262,'Aceite Virgen'!GR$6:GR$257)</f>
        <v>57.930000000000007</v>
      </c>
      <c r="GS262" s="5">
        <f>SUMIF('Aceite Virgen'!$B6:$B257,"&lt;="&amp;$B262,'Aceite Virgen'!GS$6:GS$257)</f>
        <v>67.550000000000011</v>
      </c>
      <c r="GT262" s="5">
        <f>SUMIF('Aceite Virgen'!$B6:$B257,"&lt;="&amp;$B262,'Aceite Virgen'!GT$6:GT$257)</f>
        <v>51.04</v>
      </c>
      <c r="GU262" s="5">
        <f>SUMIF('Aceite Virgen'!$B6:$B257,"&lt;="&amp;$B262,'Aceite Virgen'!GU$6:GU$257)</f>
        <v>86.439999999999984</v>
      </c>
      <c r="GY262" s="5">
        <f>SUMIF('Aceite Virgen'!$B6:$B257,"&lt;="&amp;$B262,'Aceite Virgen'!GY$6:GY$257)</f>
        <v>55.039999999999992</v>
      </c>
      <c r="GZ262" s="5">
        <f>SUMIF('Aceite Virgen'!$B6:$B257,"&lt;="&amp;$B262,'Aceite Virgen'!GZ$6:GZ$257)</f>
        <v>41.190000000000005</v>
      </c>
      <c r="HA262" s="5">
        <f>SUMIF('Aceite Virgen'!$B6:$B257,"&lt;="&amp;$B262,'Aceite Virgen'!HA$6:HA$257)</f>
        <v>55.590000000000011</v>
      </c>
      <c r="HB262" s="5">
        <f>SUMIF('Aceite Virgen'!$B6:$B257,"&lt;="&amp;$B262,'Aceite Virgen'!HB$6:HB$257)</f>
        <v>79.16</v>
      </c>
      <c r="HF262" s="5">
        <f>SUMIF('Aceite Virgen'!$B6:$B257,"&lt;="&amp;$B262,'Aceite Virgen'!HF$6:HF$257)</f>
        <v>59.11999999999999</v>
      </c>
      <c r="HG262" s="5">
        <f>SUMIF('Aceite Virgen'!$B6:$B257,"&lt;="&amp;$B262,'Aceite Virgen'!HG$6:HG$257)</f>
        <v>56.110000000000007</v>
      </c>
      <c r="HH262" s="5">
        <f>SUMIF('Aceite Virgen'!$B6:$B257,"&lt;="&amp;$B262,'Aceite Virgen'!HH$6:HH$257)</f>
        <v>59.220000000000006</v>
      </c>
      <c r="HI262" s="5">
        <f>SUMIF('Aceite Virgen'!$B6:$B257,"&lt;="&amp;$B262,'Aceite Virgen'!HI$6:HI$257)</f>
        <v>86.929999999999993</v>
      </c>
      <c r="HM262" s="5">
        <f>SUMIF('Aceite Virgen'!$B6:$B257,"&lt;="&amp;$B262,'Aceite Virgen'!HM$6:HM$257)</f>
        <v>71.009999999999991</v>
      </c>
      <c r="HN262" s="5">
        <f>SUMIF('Aceite Virgen'!$B6:$B257,"&lt;="&amp;$B262,'Aceite Virgen'!HN$6:HN$257)</f>
        <v>60.55</v>
      </c>
      <c r="HO262" s="5">
        <f>SUMIF('Aceite Virgen'!$B6:$B257,"&lt;="&amp;$B262,'Aceite Virgen'!HO$6:HO$257)</f>
        <v>74.710000000000008</v>
      </c>
      <c r="HP262" s="5">
        <f>SUMIF('Aceite Virgen'!$B6:$B257,"&lt;="&amp;$B262,'Aceite Virgen'!HP$6:HP$257)</f>
        <v>84.02</v>
      </c>
      <c r="HT262" s="5">
        <f>SUMIF('Aceite Virgen'!$B6:$B257,"&lt;="&amp;$B262,'Aceite Virgen'!HT$6:HT$257)</f>
        <v>84.62</v>
      </c>
      <c r="HU262" s="5">
        <f>SUMIF('Aceite Virgen'!$B6:$B257,"&lt;="&amp;$B262,'Aceite Virgen'!HU$6:HU$257)</f>
        <v>78.97</v>
      </c>
      <c r="HV262" s="5">
        <f>SUMIF('Aceite Virgen'!$B6:$B257,"&lt;="&amp;$B262,'Aceite Virgen'!HV$6:HV$257)</f>
        <v>84.66</v>
      </c>
      <c r="HW262" s="5">
        <f>SUMIF('Aceite Virgen'!$B6:$B257,"&lt;="&amp;$B262,'Aceite Virgen'!HW$6:HW$257)</f>
        <v>98.14</v>
      </c>
      <c r="IA262" s="5">
        <f>SUMIF('Aceite Virgen'!$B6:$B257,"&lt;="&amp;$B262,'Aceite Virgen'!IA$6:IA$257)</f>
        <v>80.45999999999998</v>
      </c>
      <c r="IB262" s="5">
        <f>SUMIF('Aceite Virgen'!$B6:$B257,"&lt;="&amp;$B262,'Aceite Virgen'!IB$6:IB$257)</f>
        <v>76.17</v>
      </c>
      <c r="IC262" s="5">
        <f>SUMIF('Aceite Virgen'!$B6:$B257,"&lt;="&amp;$B262,'Aceite Virgen'!IC$6:IC$257)</f>
        <v>82.08</v>
      </c>
      <c r="ID262" s="5">
        <f>SUMIF('Aceite Virgen'!$B6:$B257,"&lt;="&amp;$B262,'Aceite Virgen'!ID$6:ID$257)</f>
        <v>95.86</v>
      </c>
      <c r="IH262" s="5">
        <f>SUMIF('Aceite Virgen'!$B6:$B257,"&lt;="&amp;$B262,'Aceite Virgen'!IH$6:IH$257)</f>
        <v>82.53</v>
      </c>
      <c r="II262" s="5">
        <f>SUMIF('Aceite Virgen'!$B6:$B257,"&lt;="&amp;$B262,'Aceite Virgen'!II$6:II$257)</f>
        <v>70.69</v>
      </c>
      <c r="IJ262" s="5">
        <f>SUMIF('Aceite Virgen'!$B6:$B257,"&lt;="&amp;$B262,'Aceite Virgen'!IJ$6:IJ$257)</f>
        <v>84.88</v>
      </c>
      <c r="IK262" s="5">
        <f>SUMIF('Aceite Virgen'!$B6:$B257,"&lt;="&amp;$B262,'Aceite Virgen'!IK$6:IK$257)</f>
        <v>86.97</v>
      </c>
      <c r="IO262" s="5">
        <f>SUMIF('Aceite Virgen'!$B6:$B257,"&lt;="&amp;$B262,'Aceite Virgen'!IO$6:IO$257)</f>
        <v>84.29</v>
      </c>
      <c r="IP262" s="5">
        <f>SUMIF('Aceite Virgen'!$B6:$B257,"&lt;="&amp;$B262,'Aceite Virgen'!IP$6:IP$257)</f>
        <v>83.37</v>
      </c>
      <c r="IQ262" s="5">
        <f>SUMIF('Aceite Virgen'!$B6:$B257,"&lt;="&amp;$B262,'Aceite Virgen'!IQ$6:IQ$257)</f>
        <v>83.67</v>
      </c>
      <c r="IR262" s="5">
        <f>SUMIF('Aceite Virgen'!$B6:$B257,"&lt;="&amp;$B262,'Aceite Virgen'!IR$6:IR$257)</f>
        <v>90.509999999999991</v>
      </c>
      <c r="IV262" s="5">
        <f>SUMIF('Aceite Virgen'!$B6:$B257,"&lt;="&amp;$B262,'Aceite Virgen'!IV$6:IV$257)</f>
        <v>81.28</v>
      </c>
      <c r="IW262" s="5">
        <f>SUMIF('Aceite Virgen'!$B6:$B257,"&lt;="&amp;$B262,'Aceite Virgen'!IW$6:IW$257)</f>
        <v>89.24</v>
      </c>
      <c r="IX262" s="5">
        <f>SUMIF('Aceite Virgen'!$B6:$B257,"&lt;="&amp;$B262,'Aceite Virgen'!IX$6:IX$257)</f>
        <v>80.05</v>
      </c>
      <c r="IY262" s="5">
        <f>SUMIF('Aceite Virgen'!$B6:$B257,"&lt;="&amp;$B262,'Aceite Virgen'!IY$6:IY$257)</f>
        <v>93.02000000000001</v>
      </c>
      <c r="JC262" s="5">
        <f>SUMIF('Aceite Virgen'!$B6:$B257,"&lt;="&amp;$B262,'Aceite Virgen'!JC$6:JC$257)</f>
        <v>77.459999999999994</v>
      </c>
      <c r="JD262" s="5">
        <f>SUMIF('Aceite Virgen'!$B6:$B257,"&lt;="&amp;$B262,'Aceite Virgen'!JD$6:JD$257)</f>
        <v>56.32</v>
      </c>
      <c r="JE262" s="5">
        <f>SUMIF('Aceite Virgen'!$B6:$B257,"&lt;="&amp;$B262,'Aceite Virgen'!JE$6:JE$257)</f>
        <v>83.63000000000001</v>
      </c>
      <c r="JF262" s="5">
        <f>SUMIF('Aceite Virgen'!$B6:$B257,"&lt;="&amp;$B262,'Aceite Virgen'!JF$6:JF$257)</f>
        <v>88.09</v>
      </c>
      <c r="JJ262" s="5">
        <f>SUMIF('Aceite Virgen'!$B6:$B257,"&lt;="&amp;$B262,'Aceite Virgen'!JJ$6:JJ$257)</f>
        <v>81.180000000000007</v>
      </c>
      <c r="JK262" s="5">
        <f>SUMIF('Aceite Virgen'!$B6:$B257,"&lt;="&amp;$B262,'Aceite Virgen'!JK$6:JK$257)</f>
        <v>75.180000000000007</v>
      </c>
      <c r="JL262" s="5">
        <f>SUMIF('Aceite Virgen'!$B6:$B257,"&lt;="&amp;$B262,'Aceite Virgen'!JL$6:JL$257)</f>
        <v>84.38</v>
      </c>
      <c r="JM262" s="5">
        <f>SUMIF('Aceite Virgen'!$B6:$B257,"&lt;="&amp;$B262,'Aceite Virgen'!JM$6:JM$257)</f>
        <v>93.78</v>
      </c>
      <c r="JQ262" s="5">
        <f>SUMIF('Aceite Virgen'!$B6:$B257,"&lt;="&amp;$B262,'Aceite Virgen'!JQ$6:JQ$257)</f>
        <v>79.11</v>
      </c>
      <c r="JR262" s="5">
        <f>SUMIF('Aceite Virgen'!$B6:$B257,"&lt;="&amp;$B262,'Aceite Virgen'!JR$6:JR$257)</f>
        <v>65.34</v>
      </c>
      <c r="JS262" s="5">
        <f>SUMIF('Aceite Virgen'!$B6:$B257,"&lt;="&amp;$B262,'Aceite Virgen'!JS$6:JS$257)</f>
        <v>81.209999999999994</v>
      </c>
      <c r="JT262" s="5">
        <f>SUMIF('Aceite Virgen'!$B6:$B257,"&lt;="&amp;$B262,'Aceite Virgen'!JT$6:JT$257)</f>
        <v>95.98</v>
      </c>
      <c r="JX262" s="5">
        <f>SUMIF('Aceite Virgen'!$B6:$B257,"&lt;="&amp;$B262,'Aceite Virgen'!JX$6:JX$257)</f>
        <v>82.41</v>
      </c>
      <c r="JY262" s="5">
        <f>SUMIF('Aceite Virgen'!$B6:$B257,"&lt;="&amp;$B262,'Aceite Virgen'!JY$6:JY$257)</f>
        <v>72.63</v>
      </c>
      <c r="JZ262" s="5">
        <f>SUMIF('Aceite Virgen'!$B6:$B257,"&lt;="&amp;$B262,'Aceite Virgen'!JZ$6:JZ$257)</f>
        <v>86.16</v>
      </c>
      <c r="KA262" s="5">
        <f>SUMIF('Aceite Virgen'!$B6:$B257,"&lt;="&amp;$B262,'Aceite Virgen'!KA$6:KA$257)</f>
        <v>97.570000000000007</v>
      </c>
      <c r="KE262" s="5">
        <f>SUMIF('Aceite Virgen'!$B6:$B257,"&lt;="&amp;$B262,'Aceite Virgen'!KE$6:KE$257)</f>
        <v>79.289999999999992</v>
      </c>
      <c r="KF262" s="5">
        <f>SUMIF('Aceite Virgen'!$B6:$B257,"&lt;="&amp;$B262,'Aceite Virgen'!KF$6:KF$257)</f>
        <v>67.949999999999989</v>
      </c>
      <c r="KG262" s="5">
        <f>SUMIF('Aceite Virgen'!$B6:$B257,"&lt;="&amp;$B262,'Aceite Virgen'!KG$6:KG$257)</f>
        <v>87.429999999999993</v>
      </c>
      <c r="KH262" s="5">
        <f>SUMIF('Aceite Virgen'!$B6:$B257,"&lt;="&amp;$B262,'Aceite Virgen'!KH$6:KH$257)</f>
        <v>92.100000000000009</v>
      </c>
      <c r="KL262" s="5">
        <f>SUMIF('Aceite Virgen'!$B6:$B257,"&lt;="&amp;$B262,'Aceite Virgen'!KL$6:KL$257)</f>
        <v>77</v>
      </c>
      <c r="KM262" s="5">
        <f>SUMIF('Aceite Virgen'!$B6:$B257,"&lt;="&amp;$B262,'Aceite Virgen'!KM$6:KM$257)</f>
        <v>69.11999999999999</v>
      </c>
      <c r="KN262" s="5">
        <f>SUMIF('Aceite Virgen'!$B6:$B257,"&lt;="&amp;$B262,'Aceite Virgen'!KN$6:KN$257)</f>
        <v>82.27000000000001</v>
      </c>
      <c r="KO262" s="5">
        <f>SUMIF('Aceite Virgen'!$B6:$B257,"&lt;="&amp;$B262,'Aceite Virgen'!KO$6:KO$257)</f>
        <v>83.25</v>
      </c>
      <c r="KS262" s="5">
        <f>SUMIF('Aceite Virgen'!$B6:$B257,"&lt;="&amp;$B262,'Aceite Virgen'!KS$6:KS$257)</f>
        <v>78.13</v>
      </c>
      <c r="KT262" s="5">
        <f>SUMIF('Aceite Virgen'!$B6:$B257,"&lt;="&amp;$B262,'Aceite Virgen'!KT$6:KT$257)</f>
        <v>69.87</v>
      </c>
      <c r="KU262" s="5">
        <f>SUMIF('Aceite Virgen'!$B6:$B257,"&lt;="&amp;$B262,'Aceite Virgen'!KU$6:KU$257)</f>
        <v>79.510000000000005</v>
      </c>
      <c r="KV262" s="5">
        <f>SUMIF('Aceite Virgen'!$B6:$B257,"&lt;="&amp;$B262,'Aceite Virgen'!KV$6:KV$257)</f>
        <v>86.15</v>
      </c>
      <c r="KZ262" s="5">
        <f>SUMIF('Aceite Virgen'!$B6:$B257,"&lt;="&amp;$B262,'Aceite Virgen'!KZ$6:KZ$257)</f>
        <v>85</v>
      </c>
      <c r="LA262" s="5">
        <f>SUMIF('Aceite Virgen'!$B6:$B257,"&lt;="&amp;$B262,'Aceite Virgen'!LA$6:LA$257)</f>
        <v>83.61</v>
      </c>
      <c r="LB262" s="5">
        <f>SUMIF('Aceite Virgen'!$B6:$B257,"&lt;="&amp;$B262,'Aceite Virgen'!LB$6:LB$257)</f>
        <v>87.11</v>
      </c>
      <c r="LC262" s="5">
        <f>SUMIF('Aceite Virgen'!$B6:$B257,"&lt;="&amp;$B262,'Aceite Virgen'!LC$6:LC$257)</f>
        <v>91.62</v>
      </c>
      <c r="LG262" s="5">
        <f>SUMIF('Aceite Virgen'!$B6:$B257,"&lt;="&amp;$B262,'Aceite Virgen'!LG$6:LG$257)</f>
        <v>82.48</v>
      </c>
      <c r="LH262" s="5">
        <f>SUMIF('Aceite Virgen'!$B6:$B257,"&lt;="&amp;$B262,'Aceite Virgen'!LH$6:LH$257)</f>
        <v>86.65</v>
      </c>
      <c r="LI262" s="5">
        <f>SUMIF('Aceite Virgen'!$B6:$B257,"&lt;="&amp;$B262,'Aceite Virgen'!LI$6:LI$257)</f>
        <v>86.35</v>
      </c>
      <c r="LJ262" s="5">
        <f>SUMIF('Aceite Virgen'!$B6:$B257,"&lt;="&amp;$B262,'Aceite Virgen'!LJ$6:LJ$257)</f>
        <v>84.94</v>
      </c>
      <c r="LN262" s="5">
        <f>SUMIF('Aceite Virgen'!$B6:$B257,"&lt;="&amp;$B262,'Aceite Virgen'!LN$6:LN$257)</f>
        <v>82.470000000000013</v>
      </c>
      <c r="LO262" s="5">
        <f>SUMIF('Aceite Virgen'!$B6:$B257,"&lt;="&amp;$B262,'Aceite Virgen'!LO$6:LO$257)</f>
        <v>65.73</v>
      </c>
      <c r="LP262" s="5">
        <f>SUMIF('Aceite Virgen'!$B6:$B257,"&lt;="&amp;$B262,'Aceite Virgen'!LP$6:LP$257)</f>
        <v>88.240000000000009</v>
      </c>
      <c r="LQ262" s="5">
        <f>SUMIF('Aceite Virgen'!$B6:$B257,"&lt;="&amp;$B262,'Aceite Virgen'!LQ$6:LQ$257)</f>
        <v>81.649999999999991</v>
      </c>
      <c r="LU262" s="5">
        <f>SUMIF('Aceite Virgen'!$B6:$B257,"&lt;="&amp;$B262,'Aceite Virgen'!LU$6:LU$257)</f>
        <v>80.06</v>
      </c>
      <c r="LV262" s="5">
        <f>SUMIF('Aceite Virgen'!$B6:$B257,"&lt;="&amp;$B262,'Aceite Virgen'!LV$6:LV$257)</f>
        <v>60.65</v>
      </c>
      <c r="LW262" s="5">
        <f>SUMIF('Aceite Virgen'!$B6:$B257,"&lt;="&amp;$B262,'Aceite Virgen'!LW$6:LW$257)</f>
        <v>83.139999999999986</v>
      </c>
      <c r="LX262" s="5">
        <f>SUMIF('Aceite Virgen'!$B6:$B257,"&lt;="&amp;$B262,'Aceite Virgen'!LX$6:LX$257)</f>
        <v>89.14</v>
      </c>
      <c r="MB262" s="5">
        <f>SUMIF('Aceite Virgen'!$B6:$B257,"&lt;="&amp;$B262,'Aceite Virgen'!MB$6:MB$257)</f>
        <v>67.97999999999999</v>
      </c>
      <c r="MC262" s="5">
        <f>SUMIF('Aceite Virgen'!$B6:$B257,"&lt;="&amp;$B262,'Aceite Virgen'!MC$6:MC$257)</f>
        <v>42.269999999999996</v>
      </c>
      <c r="MD262" s="5">
        <f>SUMIF('Aceite Virgen'!$B6:$B257,"&lt;="&amp;$B262,'Aceite Virgen'!MD$6:MD$257)</f>
        <v>80.430000000000007</v>
      </c>
      <c r="ME262" s="5">
        <f>SUMIF('Aceite Virgen'!$B6:$B257,"&lt;="&amp;$B262,'Aceite Virgen'!ME$6:ME$257)</f>
        <v>45.25</v>
      </c>
      <c r="MI262" s="5">
        <f>SUMIF('Aceite Virgen'!$B6:$B257,"&lt;="&amp;$B262,'Aceite Virgen'!MI$6:MI$257)</f>
        <v>15.95</v>
      </c>
      <c r="MJ262" s="5">
        <f>SUMIF('Aceite Virgen'!$B6:$B257,"&lt;="&amp;$B262,'Aceite Virgen'!MJ$6:MJ$257)</f>
        <v>28.750000000000004</v>
      </c>
      <c r="MK262" s="5">
        <f>SUMIF('Aceite Virgen'!$B6:$B257,"&lt;="&amp;$B262,'Aceite Virgen'!MK$6:MK$257)</f>
        <v>11.840000000000002</v>
      </c>
      <c r="ML262" s="5">
        <f>SUMIF('Aceite Virgen'!$B6:$B257,"&lt;="&amp;$B262,'Aceite Virgen'!ML$6:ML$257)</f>
        <v>16.159999999999997</v>
      </c>
      <c r="MP262" s="5">
        <f>SUMIF('Aceite Virgen'!$B6:$B257,"&lt;="&amp;$B262,'Aceite Virgen'!MP$6:MP$257)</f>
        <v>9.8199999999999985</v>
      </c>
      <c r="MQ262" s="5">
        <f>SUMIF('Aceite Virgen'!$B6:$B257,"&lt;="&amp;$B262,'Aceite Virgen'!MQ$6:MQ$257)</f>
        <v>4.38</v>
      </c>
      <c r="MR262" s="5">
        <f>SUMIF('Aceite Virgen'!$B6:$B257,"&lt;="&amp;$B262,'Aceite Virgen'!MR$6:MR$257)</f>
        <v>10.53</v>
      </c>
      <c r="MS262" s="5">
        <f>SUMIF('Aceite Virgen'!$B6:$B257,"&lt;="&amp;$B262,'Aceite Virgen'!MS$6:MS$257)</f>
        <v>7.8</v>
      </c>
      <c r="MW262" s="5">
        <f>SUMIF('Aceite Virgen'!$B6:$B257,"&lt;="&amp;$B262,'Aceite Virgen'!MW$6:MW$257)</f>
        <v>7.6400000000000006</v>
      </c>
      <c r="MX262" s="5">
        <f>SUMIF('Aceite Virgen'!$B6:$B257,"&lt;="&amp;$B262,'Aceite Virgen'!MX$6:MX$257)</f>
        <v>10.629999999999999</v>
      </c>
      <c r="MY262" s="5">
        <f>SUMIF('Aceite Virgen'!$B6:$B257,"&lt;="&amp;$B262,'Aceite Virgen'!MY$6:MY$257)</f>
        <v>5.0600000000000005</v>
      </c>
      <c r="MZ262" s="5">
        <f>SUMIF('Aceite Virgen'!$B6:$B257,"&lt;="&amp;$B262,'Aceite Virgen'!MZ$6:MZ$257)</f>
        <v>6.93</v>
      </c>
      <c r="ND262" s="5">
        <f>SUMIF('Aceite Virgen'!$B6:$B257,"&lt;="&amp;$B262,'Aceite Virgen'!ND$6:ND$257)</f>
        <v>8.4499999999999975</v>
      </c>
      <c r="NE262" s="5">
        <f>SUMIF('Aceite Virgen'!$B6:$B257,"&lt;="&amp;$B262,'Aceite Virgen'!NE$6:NE$257)</f>
        <v>27.810000000000002</v>
      </c>
      <c r="NF262" s="5">
        <f>SUMIF('Aceite Virgen'!$B6:$B257,"&lt;="&amp;$B262,'Aceite Virgen'!NF$6:NF$257)</f>
        <v>2.4</v>
      </c>
      <c r="NG262" s="5">
        <f>SUMIF('Aceite Virgen'!$B6:$B257,"&lt;="&amp;$B262,'Aceite Virgen'!NG$6:NG$257)</f>
        <v>6.71</v>
      </c>
      <c r="NK262" s="5">
        <f>SUMIF('Aceite Virgen'!$B6:$B257,"&lt;="&amp;$B262,'Aceite Virgen'!NK$6:NK$257)</f>
        <v>6.4700000000000006</v>
      </c>
      <c r="NL262" s="5">
        <f>SUMIF('Aceite Virgen'!$B6:$B257,"&lt;="&amp;$B262,'Aceite Virgen'!NL$6:NL$257)</f>
        <v>9.2199999999999989</v>
      </c>
      <c r="NM262" s="5">
        <f>SUMIF('Aceite Virgen'!$B6:$B257,"&lt;="&amp;$B262,'Aceite Virgen'!NM$6:NM$257)</f>
        <v>6.34</v>
      </c>
      <c r="NN262" s="5">
        <f>SUMIF('Aceite Virgen'!$B6:$B257,"&lt;="&amp;$B262,'Aceite Virgen'!NN$6:NN$257)</f>
        <v>2.23</v>
      </c>
      <c r="NR262" s="5">
        <f>SUMIF('Aceite Virgen'!$B6:$B257,"&lt;="&amp;$B262,'Aceite Virgen'!NR$6:NR$257)</f>
        <v>7.24</v>
      </c>
      <c r="NS262" s="5">
        <f>SUMIF('Aceite Virgen'!$B6:$B257,"&lt;="&amp;$B262,'Aceite Virgen'!NS$6:NS$257)</f>
        <v>7.0500000000000007</v>
      </c>
      <c r="NT262" s="5">
        <f>SUMIF('Aceite Virgen'!$B6:$B257,"&lt;="&amp;$B262,'Aceite Virgen'!NT$6:NT$257)</f>
        <v>7.0500000000000007</v>
      </c>
      <c r="NU262" s="5">
        <f>SUMIF('Aceite Virgen'!$B6:$B257,"&lt;="&amp;$B262,'Aceite Virgen'!NU$6:NU$257)</f>
        <v>6.14</v>
      </c>
      <c r="NY262" s="5">
        <f>SUMIF('Aceite Virgen'!$B6:$B257,"&lt;="&amp;$B262,'Aceite Virgen'!NY$6:NY$257)</f>
        <v>3.8699999999999997</v>
      </c>
      <c r="NZ262" s="5">
        <f>SUMIF('Aceite Virgen'!$B6:$B257,"&lt;="&amp;$B262,'Aceite Virgen'!NZ$6:NZ$257)</f>
        <v>3.8600000000000003</v>
      </c>
      <c r="OA262" s="5">
        <f>SUMIF('Aceite Virgen'!$B6:$B257,"&lt;="&amp;$B262,'Aceite Virgen'!OA$6:OA$257)</f>
        <v>3.79</v>
      </c>
      <c r="OB262" s="5">
        <f>SUMIF('Aceite Virgen'!$B6:$B257,"&lt;="&amp;$B262,'Aceite Virgen'!OB$6:OB$257)</f>
        <v>1.74</v>
      </c>
      <c r="OF262" s="5">
        <f>SUMIF('Aceite Virgen'!$B6:$B257,"&lt;="&amp;$B262,'Aceite Virgen'!OF$6:OF$257)</f>
        <v>2.8200000000000003</v>
      </c>
      <c r="OG262" s="5">
        <f>SUMIF('Aceite Virgen'!$B6:$B257,"&lt;="&amp;$B262,'Aceite Virgen'!OG$6:OG$257)</f>
        <v>5.74</v>
      </c>
      <c r="OH262" s="5">
        <f>SUMIF('Aceite Virgen'!$B6:$B257,"&lt;="&amp;$B262,'Aceite Virgen'!OH$6:OH$257)</f>
        <v>1.9</v>
      </c>
      <c r="OI262" s="5">
        <f>SUMIF('Aceite Virgen'!$B6:$B257,"&lt;="&amp;$B262,'Aceite Virgen'!OI$6:OI$257)</f>
        <v>0</v>
      </c>
      <c r="OM262" s="5">
        <f>SUMIF('Aceite Virgen'!$B6:$B257,"&lt;="&amp;$B262,'Aceite Virgen'!OM$6:OM$257)</f>
        <v>3.24</v>
      </c>
      <c r="ON262" s="5">
        <f>SUMIF('Aceite Virgen'!$B6:$B257,"&lt;="&amp;$B262,'Aceite Virgen'!ON$6:ON$257)</f>
        <v>8.0399999999999991</v>
      </c>
      <c r="OO262" s="5">
        <f>SUMIF('Aceite Virgen'!$B6:$B257,"&lt;="&amp;$B262,'Aceite Virgen'!OO$6:OO$257)</f>
        <v>2.1999999999999997</v>
      </c>
      <c r="OP262" s="5">
        <f>SUMIF('Aceite Virgen'!$B6:$B257,"&lt;="&amp;$B262,'Aceite Virgen'!OP$6:OP$257)</f>
        <v>0.8</v>
      </c>
      <c r="OT262" s="5">
        <f>SUMIF('Aceite Virgen'!$B6:$B257,"&lt;="&amp;$B262,'Aceite Virgen'!OT$6:OT$257)</f>
        <v>2.68</v>
      </c>
      <c r="OU262" s="5">
        <f>SUMIF('Aceite Virgen'!$B6:$B257,"&lt;="&amp;$B262,'Aceite Virgen'!OU$6:OU$257)</f>
        <v>9.23</v>
      </c>
      <c r="OV262" s="5">
        <f>SUMIF('Aceite Virgen'!$B6:$B257,"&lt;="&amp;$B262,'Aceite Virgen'!OV$6:OV$257)</f>
        <v>2.17</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3.0599999999999996</v>
      </c>
      <c r="PI262" s="5">
        <f>SUMIF('Aceite Virgen'!$B6:$B257,"&lt;="&amp;$B262,'Aceite Virgen'!PI$6:PI$257)</f>
        <v>5.5600000000000005</v>
      </c>
      <c r="PJ262" s="5">
        <f>SUMIF('Aceite Virgen'!$B6:$B257,"&lt;="&amp;$B262,'Aceite Virgen'!PJ$6:PJ$257)</f>
        <v>1.5</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c r="QQ262" s="5">
        <f>SUMIF('Aceite Virgen'!$B6:$B257,"&lt;="&amp;$B262,'Aceite Virgen'!QQ$6:QQ$257)</f>
        <v>3.28</v>
      </c>
      <c r="QR262" s="5">
        <f>SUMIF('Aceite Virgen'!$B6:$B257,"&lt;="&amp;$B262,'Aceite Virgen'!QR$6:QR$257)</f>
        <v>3.45</v>
      </c>
      <c r="QS262" s="5">
        <f>SUMIF('Aceite Virgen'!$B6:$B257,"&lt;="&amp;$B262,'Aceite Virgen'!QS$6:QS$257)</f>
        <v>2.7099999999999995</v>
      </c>
      <c r="QT262" s="5">
        <f>SUMIF('Aceite Virgen'!$B6:$B257,"&lt;="&amp;$B262,'Aceite Virgen'!QT$6:QT$257)</f>
        <v>4.25</v>
      </c>
      <c r="QX262" s="5">
        <f>SUMIF('Aceite Virgen'!$B6:$B257,"&lt;="&amp;$B262,'Aceite Virgen'!QX$6:QX$257)</f>
        <v>3.87</v>
      </c>
      <c r="QY262" s="5">
        <f>SUMIF('Aceite Virgen'!$B6:$B257,"&lt;="&amp;$B262,'Aceite Virgen'!QY$6:QY$257)</f>
        <v>0</v>
      </c>
      <c r="QZ262" s="5">
        <f>SUMIF('Aceite Virgen'!$B6:$B257,"&lt;="&amp;$B262,'Aceite Virgen'!QZ$6:QZ$257)</f>
        <v>1.1599999999999999</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row>
    <row r="263" spans="1:483" x14ac:dyDescent="0.25">
      <c r="A263" s="9">
        <f>'TAM Aceite Virgen'!B11</f>
        <v>3.2</v>
      </c>
      <c r="B263" s="9">
        <f>'TAM Aceite Virgen'!C11</f>
        <v>3.3</v>
      </c>
      <c r="C263" s="9"/>
      <c r="D263" s="4">
        <f>SUMIFS('Aceite Virgen'!D$6:D$257,'Aceite Virgen'!$A$6:$A$257,"&gt;="&amp;$A263,'Aceite Virgen'!$B$6:$B$257,"&lt;="&amp;$B263)</f>
        <v>0.48</v>
      </c>
      <c r="E263" s="4">
        <f>SUMIFS('Aceite Virgen'!E$6:E$257,'Aceite Virgen'!$A$6:$A$257,"&gt;="&amp;$A263,'Aceite Virgen'!$B$6:$B$257,"&lt;="&amp;$B263)</f>
        <v>0</v>
      </c>
      <c r="F263" s="4">
        <f>SUMIFS('Aceite Virgen'!F$6:F$257,'Aceite Virgen'!$A$6:$A$257,"&gt;="&amp;$A263,'Aceite Virgen'!$B$6:$B$257,"&lt;="&amp;$B263)</f>
        <v>0.65</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0.5</v>
      </c>
      <c r="S263" s="4">
        <f>SUMIFS('Aceite Virgen'!S$6:S$257,'Aceite Virgen'!$A$6:$A$257,"&gt;="&amp;$A263,'Aceite Virgen'!$B$6:$B$257,"&lt;="&amp;$B263)</f>
        <v>0</v>
      </c>
      <c r="T263" s="4">
        <f>SUMIFS('Aceite Virgen'!T$6:T$257,'Aceite Virgen'!$A$6:$A$257,"&gt;="&amp;$A263,'Aceite Virgen'!$B$6:$B$257,"&lt;="&amp;$B263)</f>
        <v>0.69</v>
      </c>
      <c r="U263" s="4">
        <f>SUMIFS('Aceite Virgen'!U$6:U$257,'Aceite Virgen'!$A$6:$A$257,"&gt;="&amp;$A263,'Aceite Virgen'!$B$6:$B$257,"&lt;="&amp;$B263)</f>
        <v>0</v>
      </c>
      <c r="V263" s="9"/>
      <c r="W263" s="9"/>
      <c r="X263" s="9"/>
      <c r="Y263" s="4">
        <f>SUMIFS('Aceite Virgen'!Y$6:Y$257,'Aceite Virgen'!$A$6:$A$257,"&gt;="&amp;$A263,'Aceite Virgen'!$B$6:$B$257,"&lt;="&amp;$B263)</f>
        <v>0.19</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0.32</v>
      </c>
      <c r="AN263" s="4">
        <f>SUMIFS('Aceite Virgen'!AN$6:AN$257,'Aceite Virgen'!$A$6:$A$257,"&gt;="&amp;$A263,'Aceite Virgen'!$B$6:$B$257,"&lt;="&amp;$B263)</f>
        <v>0</v>
      </c>
      <c r="AO263" s="4">
        <f>SUMIFS('Aceite Virgen'!AO$6:AO$257,'Aceite Virgen'!$A$6:$A$257,"&gt;="&amp;$A263,'Aceite Virgen'!$B$6:$B$257,"&lt;="&amp;$B263)</f>
        <v>0.39</v>
      </c>
      <c r="AP263" s="4">
        <f>SUMIFS('Aceite Virgen'!AP$6:AP$257,'Aceite Virgen'!$A$6:$A$257,"&gt;="&amp;$A263,'Aceite Virgen'!$B$6:$B$257,"&lt;="&amp;$B263)</f>
        <v>0</v>
      </c>
      <c r="AQ263" s="9"/>
      <c r="AR263" s="9"/>
      <c r="AT263" s="4">
        <f>SUMIFS('Aceite Virgen'!AT$6:AT$257,'Aceite Virgen'!$A$6:$A$257,"&gt;="&amp;$A263,'Aceite Virgen'!$B$6:$B$257,"&lt;="&amp;$B263)</f>
        <v>0.3</v>
      </c>
      <c r="AU263" s="4">
        <f>SUMIFS('Aceite Virgen'!AU$6:AU$257,'Aceite Virgen'!$A$6:$A$257,"&gt;="&amp;$A263,'Aceite Virgen'!$B$6:$B$257,"&lt;="&amp;$B263)</f>
        <v>0</v>
      </c>
      <c r="AV263" s="4">
        <f>SUMIFS('Aceite Virgen'!AV$6:AV$257,'Aceite Virgen'!$A$6:$A$257,"&gt;="&amp;$A263,'Aceite Virgen'!$B$6:$B$257,"&lt;="&amp;$B263)</f>
        <v>0.24</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0.5</v>
      </c>
      <c r="BI263" s="4">
        <f>SUMIFS('Aceite Virgen'!BI$6:BI$257,'Aceite Virgen'!$A$6:$A$257,"&gt;="&amp;$A263,'Aceite Virgen'!$B$6:$B$257,"&lt;="&amp;$B263)</f>
        <v>0</v>
      </c>
      <c r="BJ263" s="4">
        <f>SUMIFS('Aceite Virgen'!BJ$6:BJ$257,'Aceite Virgen'!$A$6:$A$257,"&gt;="&amp;$A263,'Aceite Virgen'!$B$6:$B$257,"&lt;="&amp;$B263)</f>
        <v>0.57000000000000006</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0.5</v>
      </c>
      <c r="BW263" s="4">
        <f>SUMIFS('Aceite Virgen'!BW$6:BW$257,'Aceite Virgen'!$A$6:$A$257,"&gt;="&amp;$A263,'Aceite Virgen'!$B$6:$B$257,"&lt;="&amp;$B263)</f>
        <v>0.62</v>
      </c>
      <c r="BX263" s="4">
        <f>SUMIFS('Aceite Virgen'!BX$6:BX$257,'Aceite Virgen'!$A$6:$A$257,"&gt;="&amp;$A263,'Aceite Virgen'!$B$6:$B$257,"&lt;="&amp;$B263)</f>
        <v>0.43000000000000005</v>
      </c>
      <c r="BY263" s="4">
        <f>SUMIFS('Aceite Virgen'!BY$6:BY$257,'Aceite Virgen'!$A$6:$A$257,"&gt;="&amp;$A263,'Aceite Virgen'!$B$6:$B$257,"&lt;="&amp;$B263)</f>
        <v>0</v>
      </c>
      <c r="CC263" s="4">
        <f>SUMIFS('Aceite Virgen'!CC$6:CC$257,'Aceite Virgen'!$A$6:$A$257,"&gt;="&amp;$A263,'Aceite Virgen'!$B$6:$B$257,"&lt;="&amp;$B263)</f>
        <v>0.33999999999999997</v>
      </c>
      <c r="CD263" s="4">
        <f>SUMIFS('Aceite Virgen'!CD$6:CD$257,'Aceite Virgen'!$A$6:$A$257,"&gt;="&amp;$A263,'Aceite Virgen'!$B$6:$B$257,"&lt;="&amp;$B263)</f>
        <v>1.87</v>
      </c>
      <c r="CE263" s="4">
        <f>SUMIFS('Aceite Virgen'!CE$6:CE$257,'Aceite Virgen'!$A$6:$A$257,"&gt;="&amp;$A263,'Aceite Virgen'!$B$6:$B$257,"&lt;="&amp;$B263)</f>
        <v>0.11</v>
      </c>
      <c r="CF263" s="4">
        <f>SUMIFS('Aceite Virgen'!CF$6:CF$257,'Aceite Virgen'!$A$6:$A$257,"&gt;="&amp;$A263,'Aceite Virgen'!$B$6:$B$257,"&lt;="&amp;$B263)</f>
        <v>0</v>
      </c>
      <c r="CJ263" s="4">
        <f>SUMIFS('Aceite Virgen'!CJ$6:CJ$257,'Aceite Virgen'!$A$6:$A$257,"&gt;="&amp;$A263,'Aceite Virgen'!$B$6:$B$257,"&lt;="&amp;$B263)</f>
        <v>7.0000000000000007E-2</v>
      </c>
      <c r="CK263" s="4">
        <f>SUMIFS('Aceite Virgen'!CK$6:CK$257,'Aceite Virgen'!$A$6:$A$257,"&gt;="&amp;$A263,'Aceite Virgen'!$B$6:$B$257,"&lt;="&amp;$B263)</f>
        <v>0.76</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1.26</v>
      </c>
      <c r="CR263" s="4">
        <f>SUMIFS('Aceite Virgen'!CR$6:CR$257,'Aceite Virgen'!$A$6:$A$257,"&gt;="&amp;$A263,'Aceite Virgen'!$B$6:$B$257,"&lt;="&amp;$B263)</f>
        <v>0</v>
      </c>
      <c r="CS263" s="4">
        <f>SUMIFS('Aceite Virgen'!CS$6:CS$257,'Aceite Virgen'!$A$6:$A$257,"&gt;="&amp;$A263,'Aceite Virgen'!$B$6:$B$257,"&lt;="&amp;$B263)</f>
        <v>0.96</v>
      </c>
      <c r="CT263" s="4">
        <f>SUMIFS('Aceite Virgen'!CT$6:CT$257,'Aceite Virgen'!$A$6:$A$257,"&gt;="&amp;$A263,'Aceite Virgen'!$B$6:$B$257,"&lt;="&amp;$B263)</f>
        <v>3.17</v>
      </c>
      <c r="CX263" s="4">
        <f>SUMIFS('Aceite Virgen'!CX$6:CX$257,'Aceite Virgen'!$A$6:$A$257,"&gt;="&amp;$A263,'Aceite Virgen'!$B$6:$B$257,"&lt;="&amp;$B263)</f>
        <v>6.5299999999999994</v>
      </c>
      <c r="CY263" s="4">
        <f>SUMIFS('Aceite Virgen'!CY$6:CY$257,'Aceite Virgen'!$A$6:$A$257,"&gt;="&amp;$A263,'Aceite Virgen'!$B$6:$B$257,"&lt;="&amp;$B263)</f>
        <v>26.34</v>
      </c>
      <c r="CZ263" s="4">
        <f>SUMIFS('Aceite Virgen'!CZ$6:CZ$257,'Aceite Virgen'!$A$6:$A$257,"&gt;="&amp;$A263,'Aceite Virgen'!$B$6:$B$257,"&lt;="&amp;$B263)</f>
        <v>2.2999999999999998</v>
      </c>
      <c r="DA263" s="4">
        <f>SUMIFS('Aceite Virgen'!DA$6:DA$257,'Aceite Virgen'!$A$6:$A$257,"&gt;="&amp;$A263,'Aceite Virgen'!$B$6:$B$257,"&lt;="&amp;$B263)</f>
        <v>0</v>
      </c>
      <c r="DE263" s="4">
        <f>SUMIFS('Aceite Virgen'!DE$6:DE$257,'Aceite Virgen'!$A$6:$A$257,"&gt;="&amp;$A263,'Aceite Virgen'!$B$6:$B$257,"&lt;="&amp;$B263)</f>
        <v>2.6700000000000004</v>
      </c>
      <c r="DF263" s="4">
        <f>SUMIFS('Aceite Virgen'!DF$6:DF$257,'Aceite Virgen'!$A$6:$A$257,"&gt;="&amp;$A263,'Aceite Virgen'!$B$6:$B$257,"&lt;="&amp;$B263)</f>
        <v>2.44</v>
      </c>
      <c r="DG263" s="4">
        <f>SUMIFS('Aceite Virgen'!DG$6:DG$257,'Aceite Virgen'!$A$6:$A$257,"&gt;="&amp;$A263,'Aceite Virgen'!$B$6:$B$257,"&lt;="&amp;$B263)</f>
        <v>2.76</v>
      </c>
      <c r="DH263" s="4">
        <f>SUMIFS('Aceite Virgen'!DH$6:DH$257,'Aceite Virgen'!$A$6:$A$257,"&gt;="&amp;$A263,'Aceite Virgen'!$B$6:$B$257,"&lt;="&amp;$B263)</f>
        <v>0</v>
      </c>
      <c r="DL263" s="4">
        <f>SUMIFS('Aceite Virgen'!DL$6:DL$257,'Aceite Virgen'!$A$6:$A$257,"&gt;="&amp;$A263,'Aceite Virgen'!$B$6:$B$257,"&lt;="&amp;$B263)</f>
        <v>3.74</v>
      </c>
      <c r="DM263" s="4">
        <f>SUMIFS('Aceite Virgen'!DM$6:DM$257,'Aceite Virgen'!$A$6:$A$257,"&gt;="&amp;$A263,'Aceite Virgen'!$B$6:$B$257,"&lt;="&amp;$B263)</f>
        <v>3.58</v>
      </c>
      <c r="DN263" s="4">
        <f>SUMIFS('Aceite Virgen'!DN$6:DN$257,'Aceite Virgen'!$A$6:$A$257,"&gt;="&amp;$A263,'Aceite Virgen'!$B$6:$B$257,"&lt;="&amp;$B263)</f>
        <v>4.0199999999999996</v>
      </c>
      <c r="DO263" s="4">
        <f>SUMIFS('Aceite Virgen'!DO$6:DO$257,'Aceite Virgen'!$A$6:$A$257,"&gt;="&amp;$A263,'Aceite Virgen'!$B$6:$B$257,"&lt;="&amp;$B263)</f>
        <v>0</v>
      </c>
      <c r="DS263" s="4">
        <f>SUMIFS('Aceite Virgen'!DS$6:DS$257,'Aceite Virgen'!$A$6:$A$257,"&gt;="&amp;$A263,'Aceite Virgen'!$B$6:$B$257,"&lt;="&amp;$B263)</f>
        <v>3.51</v>
      </c>
      <c r="DT263" s="4">
        <f>SUMIFS('Aceite Virgen'!DT$6:DT$257,'Aceite Virgen'!$A$6:$A$257,"&gt;="&amp;$A263,'Aceite Virgen'!$B$6:$B$257,"&lt;="&amp;$B263)</f>
        <v>14.17</v>
      </c>
      <c r="DU263" s="4">
        <f>SUMIFS('Aceite Virgen'!DU$6:DU$257,'Aceite Virgen'!$A$6:$A$257,"&gt;="&amp;$A263,'Aceite Virgen'!$B$6:$B$257,"&lt;="&amp;$B263)</f>
        <v>1.3399999999999999</v>
      </c>
      <c r="DV263" s="4">
        <f>SUMIFS('Aceite Virgen'!DV$6:DV$257,'Aceite Virgen'!$A$6:$A$257,"&gt;="&amp;$A263,'Aceite Virgen'!$B$6:$B$257,"&lt;="&amp;$B263)</f>
        <v>0</v>
      </c>
      <c r="DZ263" s="4">
        <f>SUMIFS('Aceite Virgen'!DZ$6:DZ$257,'Aceite Virgen'!$A$6:$A$257,"&gt;="&amp;$A263,'Aceite Virgen'!$B$6:$B$257,"&lt;="&amp;$B263)</f>
        <v>0.42</v>
      </c>
      <c r="EA263" s="4">
        <f>SUMIFS('Aceite Virgen'!EA$6:EA$257,'Aceite Virgen'!$A$6:$A$257,"&gt;="&amp;$A263,'Aceite Virgen'!$B$6:$B$257,"&lt;="&amp;$B263)</f>
        <v>0</v>
      </c>
      <c r="EB263" s="4">
        <f>SUMIFS('Aceite Virgen'!EB$6:EB$257,'Aceite Virgen'!$A$6:$A$257,"&gt;="&amp;$A263,'Aceite Virgen'!$B$6:$B$257,"&lt;="&amp;$B263)</f>
        <v>0.57999999999999996</v>
      </c>
      <c r="EC263" s="4">
        <f>SUMIFS('Aceite Virgen'!EC$6:EC$257,'Aceite Virgen'!$A$6:$A$257,"&gt;="&amp;$A263,'Aceite Virgen'!$B$6:$B$257,"&lt;="&amp;$B263)</f>
        <v>0</v>
      </c>
      <c r="EG263" s="4">
        <f>SUMIFS('Aceite Virgen'!EG$6:EG$257,'Aceite Virgen'!$A$6:$A$257,"&gt;="&amp;$A263,'Aceite Virgen'!$B$6:$B$257,"&lt;="&amp;$B263)</f>
        <v>0.28000000000000003</v>
      </c>
      <c r="EH263" s="4">
        <f>SUMIFS('Aceite Virgen'!EH$6:EH$257,'Aceite Virgen'!$A$6:$A$257,"&gt;="&amp;$A263,'Aceite Virgen'!$B$6:$B$257,"&lt;="&amp;$B263)</f>
        <v>0.51</v>
      </c>
      <c r="EI263" s="4">
        <f>SUMIFS('Aceite Virgen'!EI$6:EI$257,'Aceite Virgen'!$A$6:$A$257,"&gt;="&amp;$A263,'Aceite Virgen'!$B$6:$B$257,"&lt;="&amp;$B263)</f>
        <v>0.24</v>
      </c>
      <c r="EJ263" s="4">
        <f>SUMIFS('Aceite Virgen'!EJ$6:EJ$257,'Aceite Virgen'!$A$6:$A$257,"&gt;="&amp;$A263,'Aceite Virgen'!$B$6:$B$257,"&lt;="&amp;$B263)</f>
        <v>0</v>
      </c>
      <c r="EN263" s="4">
        <f>SUMIFS('Aceite Virgen'!EN$6:EN$257,'Aceite Virgen'!$A$6:$A$257,"&gt;="&amp;$A263,'Aceite Virgen'!$B$6:$B$257,"&lt;="&amp;$B263)</f>
        <v>1.0900000000000001</v>
      </c>
      <c r="EO263" s="4">
        <f>SUMIFS('Aceite Virgen'!EO$6:EO$257,'Aceite Virgen'!$A$6:$A$257,"&gt;="&amp;$A263,'Aceite Virgen'!$B$6:$B$257,"&lt;="&amp;$B263)</f>
        <v>2.77</v>
      </c>
      <c r="EP263" s="4">
        <f>SUMIFS('Aceite Virgen'!EP$6:EP$257,'Aceite Virgen'!$A$6:$A$257,"&gt;="&amp;$A263,'Aceite Virgen'!$B$6:$B$257,"&lt;="&amp;$B263)</f>
        <v>0.17</v>
      </c>
      <c r="EQ263" s="4">
        <f>SUMIFS('Aceite Virgen'!EQ$6:EQ$257,'Aceite Virgen'!$A$6:$A$257,"&gt;="&amp;$A263,'Aceite Virgen'!$B$6:$B$257,"&lt;="&amp;$B263)</f>
        <v>0</v>
      </c>
      <c r="EU263" s="4">
        <f>SUMIFS('Aceite Virgen'!EU$6:EU$257,'Aceite Virgen'!$A$6:$A$257,"&gt;="&amp;$A263,'Aceite Virgen'!$B$6:$B$257,"&lt;="&amp;$B263)</f>
        <v>15.030000000000001</v>
      </c>
      <c r="EV263" s="4">
        <f>SUMIFS('Aceite Virgen'!EV$6:EV$257,'Aceite Virgen'!$A$6:$A$257,"&gt;="&amp;$A263,'Aceite Virgen'!$B$6:$B$257,"&lt;="&amp;$B263)</f>
        <v>1.05</v>
      </c>
      <c r="EW263" s="4">
        <f>SUMIFS('Aceite Virgen'!EW$6:EW$257,'Aceite Virgen'!$A$6:$A$257,"&gt;="&amp;$A263,'Aceite Virgen'!$B$6:$B$257,"&lt;="&amp;$B263)</f>
        <v>17.630000000000003</v>
      </c>
      <c r="EX263" s="4">
        <f>SUMIFS('Aceite Virgen'!EX$6:EX$257,'Aceite Virgen'!$A$6:$A$257,"&gt;="&amp;$A263,'Aceite Virgen'!$B$6:$B$257,"&lt;="&amp;$B263)</f>
        <v>26.31</v>
      </c>
      <c r="FB263" s="4">
        <f>SUMIFS('Aceite Virgen'!FB$6:FB$257,'Aceite Virgen'!$A$6:$A$257,"&gt;="&amp;$A263,'Aceite Virgen'!$B$6:$B$257,"&lt;="&amp;$B263)</f>
        <v>20.95</v>
      </c>
      <c r="FC263" s="4">
        <f>SUMIFS('Aceite Virgen'!FC$6:FC$257,'Aceite Virgen'!$A$6:$A$257,"&gt;="&amp;$A263,'Aceite Virgen'!$B$6:$B$257,"&lt;="&amp;$B263)</f>
        <v>0</v>
      </c>
      <c r="FD263" s="4">
        <f>SUMIFS('Aceite Virgen'!FD$6:FD$257,'Aceite Virgen'!$A$6:$A$257,"&gt;="&amp;$A263,'Aceite Virgen'!$B$6:$B$257,"&lt;="&amp;$B263)</f>
        <v>31.23</v>
      </c>
      <c r="FE263" s="4">
        <f>SUMIFS('Aceite Virgen'!FE$6:FE$257,'Aceite Virgen'!$A$6:$A$257,"&gt;="&amp;$A263,'Aceite Virgen'!$B$6:$B$257,"&lt;="&amp;$B263)</f>
        <v>0</v>
      </c>
      <c r="FI263" s="4">
        <f>SUMIFS('Aceite Virgen'!FI$6:FI$257,'Aceite Virgen'!$A$6:$A$257,"&gt;="&amp;$A263,'Aceite Virgen'!$B$6:$B$257,"&lt;="&amp;$B263)</f>
        <v>20.53</v>
      </c>
      <c r="FJ263" s="4">
        <f>SUMIFS('Aceite Virgen'!FJ$6:FJ$257,'Aceite Virgen'!$A$6:$A$257,"&gt;="&amp;$A263,'Aceite Virgen'!$B$6:$B$257,"&lt;="&amp;$B263)</f>
        <v>1.82</v>
      </c>
      <c r="FK263" s="4">
        <f>SUMIFS('Aceite Virgen'!FK$6:FK$257,'Aceite Virgen'!$A$6:$A$257,"&gt;="&amp;$A263,'Aceite Virgen'!$B$6:$B$257,"&lt;="&amp;$B263)</f>
        <v>31.41</v>
      </c>
      <c r="FL263" s="4">
        <f>SUMIFS('Aceite Virgen'!FL$6:FL$257,'Aceite Virgen'!$A$6:$A$257,"&gt;="&amp;$A263,'Aceite Virgen'!$B$6:$B$257,"&lt;="&amp;$B263)</f>
        <v>0</v>
      </c>
      <c r="FP263" s="4">
        <f>SUMIFS('Aceite Virgen'!FP$6:FP$257,'Aceite Virgen'!$A$6:$A$257,"&gt;="&amp;$A263,'Aceite Virgen'!$B$6:$B$257,"&lt;="&amp;$B263)</f>
        <v>24.22</v>
      </c>
      <c r="FQ263" s="4">
        <f>SUMIFS('Aceite Virgen'!FQ$6:FQ$257,'Aceite Virgen'!$A$6:$A$257,"&gt;="&amp;$A263,'Aceite Virgen'!$B$6:$B$257,"&lt;="&amp;$B263)</f>
        <v>0</v>
      </c>
      <c r="FR263" s="4">
        <f>SUMIFS('Aceite Virgen'!FR$6:FR$257,'Aceite Virgen'!$A$6:$A$257,"&gt;="&amp;$A263,'Aceite Virgen'!$B$6:$B$257,"&lt;="&amp;$B263)</f>
        <v>34.39</v>
      </c>
      <c r="FS263" s="4">
        <f>SUMIFS('Aceite Virgen'!FS$6:FS$257,'Aceite Virgen'!$A$6:$A$257,"&gt;="&amp;$A263,'Aceite Virgen'!$B$6:$B$257,"&lt;="&amp;$B263)</f>
        <v>5.36</v>
      </c>
      <c r="FW263" s="4">
        <f>SUMIFS('Aceite Virgen'!FW$6:FW$257,'Aceite Virgen'!$A$6:$A$257,"&gt;="&amp;$A263,'Aceite Virgen'!$B$6:$B$257,"&lt;="&amp;$B263)</f>
        <v>22.12</v>
      </c>
      <c r="FX263" s="4">
        <f>SUMIFS('Aceite Virgen'!FX$6:FX$257,'Aceite Virgen'!$A$6:$A$257,"&gt;="&amp;$A263,'Aceite Virgen'!$B$6:$B$257,"&lt;="&amp;$B263)</f>
        <v>1.67</v>
      </c>
      <c r="FY263" s="4">
        <f>SUMIFS('Aceite Virgen'!FY$6:FY$257,'Aceite Virgen'!$A$6:$A$257,"&gt;="&amp;$A263,'Aceite Virgen'!$B$6:$B$257,"&lt;="&amp;$B263)</f>
        <v>30.07</v>
      </c>
      <c r="FZ263" s="4">
        <f>SUMIFS('Aceite Virgen'!FZ$6:FZ$257,'Aceite Virgen'!$A$6:$A$257,"&gt;="&amp;$A263,'Aceite Virgen'!$B$6:$B$257,"&lt;="&amp;$B263)</f>
        <v>0</v>
      </c>
      <c r="GD263" s="4">
        <f>SUMIFS('Aceite Virgen'!GD$6:GD$257,'Aceite Virgen'!$A$6:$A$257,"&gt;="&amp;$A263,'Aceite Virgen'!$B$6:$B$257,"&lt;="&amp;$B263)</f>
        <v>20.73</v>
      </c>
      <c r="GE263" s="4">
        <f>SUMIFS('Aceite Virgen'!GE$6:GE$257,'Aceite Virgen'!$A$6:$A$257,"&gt;="&amp;$A263,'Aceite Virgen'!$B$6:$B$257,"&lt;="&amp;$B263)</f>
        <v>0</v>
      </c>
      <c r="GF263" s="4">
        <f>SUMIFS('Aceite Virgen'!GF$6:GF$257,'Aceite Virgen'!$A$6:$A$257,"&gt;="&amp;$A263,'Aceite Virgen'!$B$6:$B$257,"&lt;="&amp;$B263)</f>
        <v>30.740000000000002</v>
      </c>
      <c r="GG263" s="4">
        <f>SUMIFS('Aceite Virgen'!GG$6:GG$257,'Aceite Virgen'!$A$6:$A$257,"&gt;="&amp;$A263,'Aceite Virgen'!$B$6:$B$257,"&lt;="&amp;$B263)</f>
        <v>0</v>
      </c>
      <c r="GK263" s="4">
        <f>SUMIFS('Aceite Virgen'!GK$6:GK$257,'Aceite Virgen'!$A$6:$A$257,"&gt;="&amp;$A263,'Aceite Virgen'!$B$6:$B$257,"&lt;="&amp;$B263)</f>
        <v>21.74</v>
      </c>
      <c r="GL263" s="4">
        <f>SUMIFS('Aceite Virgen'!GL$6:GL$257,'Aceite Virgen'!$A$6:$A$257,"&gt;="&amp;$A263,'Aceite Virgen'!$B$6:$B$257,"&lt;="&amp;$B263)</f>
        <v>0</v>
      </c>
      <c r="GM263" s="4">
        <f>SUMIFS('Aceite Virgen'!GM$6:GM$257,'Aceite Virgen'!$A$6:$A$257,"&gt;="&amp;$A263,'Aceite Virgen'!$B$6:$B$257,"&lt;="&amp;$B263)</f>
        <v>32.96</v>
      </c>
      <c r="GN263" s="4">
        <f>SUMIFS('Aceite Virgen'!GN$6:GN$257,'Aceite Virgen'!$A$6:$A$257,"&gt;="&amp;$A263,'Aceite Virgen'!$B$6:$B$257,"&lt;="&amp;$B263)</f>
        <v>0</v>
      </c>
      <c r="GR263" s="4">
        <f>SUMIFS('Aceite Virgen'!GR$6:GR$257,'Aceite Virgen'!$A$6:$A$257,"&gt;="&amp;$A263,'Aceite Virgen'!$B$6:$B$257,"&lt;="&amp;$B263)</f>
        <v>17.46</v>
      </c>
      <c r="GS263" s="4">
        <f>SUMIFS('Aceite Virgen'!GS$6:GS$257,'Aceite Virgen'!$A$6:$A$257,"&gt;="&amp;$A263,'Aceite Virgen'!$B$6:$B$257,"&lt;="&amp;$B263)</f>
        <v>0</v>
      </c>
      <c r="GT263" s="4">
        <f>SUMIFS('Aceite Virgen'!GT$6:GT$257,'Aceite Virgen'!$A$6:$A$257,"&gt;="&amp;$A263,'Aceite Virgen'!$B$6:$B$257,"&lt;="&amp;$B263)</f>
        <v>24.56</v>
      </c>
      <c r="GU263" s="4">
        <f>SUMIFS('Aceite Virgen'!GU$6:GU$257,'Aceite Virgen'!$A$6:$A$257,"&gt;="&amp;$A263,'Aceite Virgen'!$B$6:$B$257,"&lt;="&amp;$B263)</f>
        <v>0</v>
      </c>
      <c r="GY263" s="4">
        <f>SUMIFS('Aceite Virgen'!GY$6:GY$257,'Aceite Virgen'!$A$6:$A$257,"&gt;="&amp;$A263,'Aceite Virgen'!$B$6:$B$257,"&lt;="&amp;$B263)</f>
        <v>22.060000000000002</v>
      </c>
      <c r="GZ263" s="4">
        <f>SUMIFS('Aceite Virgen'!GZ$6:GZ$257,'Aceite Virgen'!$A$6:$A$257,"&gt;="&amp;$A263,'Aceite Virgen'!$B$6:$B$257,"&lt;="&amp;$B263)</f>
        <v>0</v>
      </c>
      <c r="HA263" s="4">
        <f>SUMIFS('Aceite Virgen'!HA$6:HA$257,'Aceite Virgen'!$A$6:$A$257,"&gt;="&amp;$A263,'Aceite Virgen'!$B$6:$B$257,"&lt;="&amp;$B263)</f>
        <v>27.98</v>
      </c>
      <c r="HB263" s="4">
        <f>SUMIFS('Aceite Virgen'!HB$6:HB$257,'Aceite Virgen'!$A$6:$A$257,"&gt;="&amp;$A263,'Aceite Virgen'!$B$6:$B$257,"&lt;="&amp;$B263)</f>
        <v>0</v>
      </c>
      <c r="HF263" s="4">
        <f>SUMIFS('Aceite Virgen'!HF$6:HF$257,'Aceite Virgen'!$A$6:$A$257,"&gt;="&amp;$A263,'Aceite Virgen'!$B$6:$B$257,"&lt;="&amp;$B263)</f>
        <v>16.799999999999997</v>
      </c>
      <c r="HG263" s="4">
        <f>SUMIFS('Aceite Virgen'!HG$6:HG$257,'Aceite Virgen'!$A$6:$A$257,"&gt;="&amp;$A263,'Aceite Virgen'!$B$6:$B$257,"&lt;="&amp;$B263)</f>
        <v>3.54</v>
      </c>
      <c r="HH263" s="4">
        <f>SUMIFS('Aceite Virgen'!HH$6:HH$257,'Aceite Virgen'!$A$6:$A$257,"&gt;="&amp;$A263,'Aceite Virgen'!$B$6:$B$257,"&lt;="&amp;$B263)</f>
        <v>22.64</v>
      </c>
      <c r="HI263" s="4">
        <f>SUMIFS('Aceite Virgen'!HI$6:HI$257,'Aceite Virgen'!$A$6:$A$257,"&gt;="&amp;$A263,'Aceite Virgen'!$B$6:$B$257,"&lt;="&amp;$B263)</f>
        <v>0</v>
      </c>
      <c r="HM263" s="4">
        <f>SUMIFS('Aceite Virgen'!HM$6:HM$257,'Aceite Virgen'!$A$6:$A$257,"&gt;="&amp;$A263,'Aceite Virgen'!$B$6:$B$257,"&lt;="&amp;$B263)</f>
        <v>1.8800000000000001</v>
      </c>
      <c r="HN263" s="4">
        <f>SUMIFS('Aceite Virgen'!HN$6:HN$257,'Aceite Virgen'!$A$6:$A$257,"&gt;="&amp;$A263,'Aceite Virgen'!$B$6:$B$257,"&lt;="&amp;$B263)</f>
        <v>2.67</v>
      </c>
      <c r="HO263" s="4">
        <f>SUMIFS('Aceite Virgen'!HO$6:HO$257,'Aceite Virgen'!$A$6:$A$257,"&gt;="&amp;$A263,'Aceite Virgen'!$B$6:$B$257,"&lt;="&amp;$B263)</f>
        <v>2.0499999999999998</v>
      </c>
      <c r="HP263" s="4">
        <f>SUMIFS('Aceite Virgen'!HP$6:HP$257,'Aceite Virgen'!$A$6:$A$257,"&gt;="&amp;$A263,'Aceite Virgen'!$B$6:$B$257,"&lt;="&amp;$B263)</f>
        <v>0</v>
      </c>
      <c r="HT263" s="4">
        <f>SUMIFS('Aceite Virgen'!HT$6:HT$257,'Aceite Virgen'!$A$6:$A$257,"&gt;="&amp;$A263,'Aceite Virgen'!$B$6:$B$257,"&lt;="&amp;$B263)</f>
        <v>1.88</v>
      </c>
      <c r="HU263" s="4">
        <f>SUMIFS('Aceite Virgen'!HU$6:HU$257,'Aceite Virgen'!$A$6:$A$257,"&gt;="&amp;$A263,'Aceite Virgen'!$B$6:$B$257,"&lt;="&amp;$B263)</f>
        <v>0</v>
      </c>
      <c r="HV263" s="4">
        <f>SUMIFS('Aceite Virgen'!HV$6:HV$257,'Aceite Virgen'!$A$6:$A$257,"&gt;="&amp;$A263,'Aceite Virgen'!$B$6:$B$257,"&lt;="&amp;$B263)</f>
        <v>2.87</v>
      </c>
      <c r="HW263" s="4">
        <f>SUMIFS('Aceite Virgen'!HW$6:HW$257,'Aceite Virgen'!$A$6:$A$257,"&gt;="&amp;$A263,'Aceite Virgen'!$B$6:$B$257,"&lt;="&amp;$B263)</f>
        <v>0</v>
      </c>
      <c r="IA263" s="4">
        <f>SUMIFS('Aceite Virgen'!IA$6:IA$257,'Aceite Virgen'!$A$6:$A$257,"&gt;="&amp;$A263,'Aceite Virgen'!$B$6:$B$257,"&lt;="&amp;$B263)</f>
        <v>1.97</v>
      </c>
      <c r="IB263" s="4">
        <f>SUMIFS('Aceite Virgen'!IB$6:IB$257,'Aceite Virgen'!$A$6:$A$257,"&gt;="&amp;$A263,'Aceite Virgen'!$B$6:$B$257,"&lt;="&amp;$B263)</f>
        <v>2.13</v>
      </c>
      <c r="IC263" s="4">
        <f>SUMIFS('Aceite Virgen'!IC$6:IC$257,'Aceite Virgen'!$A$6:$A$257,"&gt;="&amp;$A263,'Aceite Virgen'!$B$6:$B$257,"&lt;="&amp;$B263)</f>
        <v>1.8499999999999999</v>
      </c>
      <c r="ID263" s="4">
        <f>SUMIFS('Aceite Virgen'!ID$6:ID$257,'Aceite Virgen'!$A$6:$A$257,"&gt;="&amp;$A263,'Aceite Virgen'!$B$6:$B$257,"&lt;="&amp;$B263)</f>
        <v>0</v>
      </c>
      <c r="IH263" s="4">
        <f>SUMIFS('Aceite Virgen'!IH$6:IH$257,'Aceite Virgen'!$A$6:$A$257,"&gt;="&amp;$A263,'Aceite Virgen'!$B$6:$B$257,"&lt;="&amp;$B263)</f>
        <v>1.31</v>
      </c>
      <c r="II263" s="4">
        <f>SUMIFS('Aceite Virgen'!II$6:II$257,'Aceite Virgen'!$A$6:$A$257,"&gt;="&amp;$A263,'Aceite Virgen'!$B$6:$B$257,"&lt;="&amp;$B263)</f>
        <v>0.93</v>
      </c>
      <c r="IJ263" s="4">
        <f>SUMIFS('Aceite Virgen'!IJ$6:IJ$257,'Aceite Virgen'!$A$6:$A$257,"&gt;="&amp;$A263,'Aceite Virgen'!$B$6:$B$257,"&lt;="&amp;$B263)</f>
        <v>0.82000000000000006</v>
      </c>
      <c r="IK263" s="4">
        <f>SUMIFS('Aceite Virgen'!IK$6:IK$257,'Aceite Virgen'!$A$6:$A$257,"&gt;="&amp;$A263,'Aceite Virgen'!$B$6:$B$257,"&lt;="&amp;$B263)</f>
        <v>0</v>
      </c>
      <c r="IO263" s="4">
        <f>SUMIFS('Aceite Virgen'!IO$6:IO$257,'Aceite Virgen'!$A$6:$A$257,"&gt;="&amp;$A263,'Aceite Virgen'!$B$6:$B$257,"&lt;="&amp;$B263)</f>
        <v>2.4700000000000002</v>
      </c>
      <c r="IP263" s="4">
        <f>SUMIFS('Aceite Virgen'!IP$6:IP$257,'Aceite Virgen'!$A$6:$A$257,"&gt;="&amp;$A263,'Aceite Virgen'!$B$6:$B$257,"&lt;="&amp;$B263)</f>
        <v>1.1299999999999999</v>
      </c>
      <c r="IQ263" s="4">
        <f>SUMIFS('Aceite Virgen'!IQ$6:IQ$257,'Aceite Virgen'!$A$6:$A$257,"&gt;="&amp;$A263,'Aceite Virgen'!$B$6:$B$257,"&lt;="&amp;$B263)</f>
        <v>2.5199999999999996</v>
      </c>
      <c r="IR263" s="4">
        <f>SUMIFS('Aceite Virgen'!IR$6:IR$257,'Aceite Virgen'!$A$6:$A$257,"&gt;="&amp;$A263,'Aceite Virgen'!$B$6:$B$257,"&lt;="&amp;$B263)</f>
        <v>3.92</v>
      </c>
      <c r="IV263" s="4">
        <f>SUMIFS('Aceite Virgen'!IV$6:IV$257,'Aceite Virgen'!$A$6:$A$257,"&gt;="&amp;$A263,'Aceite Virgen'!$B$6:$B$257,"&lt;="&amp;$B263)</f>
        <v>2.71</v>
      </c>
      <c r="IW263" s="4">
        <f>SUMIFS('Aceite Virgen'!IW$6:IW$257,'Aceite Virgen'!$A$6:$A$257,"&gt;="&amp;$A263,'Aceite Virgen'!$B$6:$B$257,"&lt;="&amp;$B263)</f>
        <v>0</v>
      </c>
      <c r="IX263" s="4">
        <f>SUMIFS('Aceite Virgen'!IX$6:IX$257,'Aceite Virgen'!$A$6:$A$257,"&gt;="&amp;$A263,'Aceite Virgen'!$B$6:$B$257,"&lt;="&amp;$B263)</f>
        <v>3.4</v>
      </c>
      <c r="IY263" s="4">
        <f>SUMIFS('Aceite Virgen'!IY$6:IY$257,'Aceite Virgen'!$A$6:$A$257,"&gt;="&amp;$A263,'Aceite Virgen'!$B$6:$B$257,"&lt;="&amp;$B263)</f>
        <v>0</v>
      </c>
      <c r="JC263" s="4">
        <f>SUMIFS('Aceite Virgen'!JC$6:JC$257,'Aceite Virgen'!$A$6:$A$257,"&gt;="&amp;$A263,'Aceite Virgen'!$B$6:$B$257,"&lt;="&amp;$B263)</f>
        <v>2.4300000000000002</v>
      </c>
      <c r="JD263" s="4">
        <f>SUMIFS('Aceite Virgen'!JD$6:JD$257,'Aceite Virgen'!$A$6:$A$257,"&gt;="&amp;$A263,'Aceite Virgen'!$B$6:$B$257,"&lt;="&amp;$B263)</f>
        <v>1.32</v>
      </c>
      <c r="JE263" s="4">
        <f>SUMIFS('Aceite Virgen'!JE$6:JE$257,'Aceite Virgen'!$A$6:$A$257,"&gt;="&amp;$A263,'Aceite Virgen'!$B$6:$B$257,"&lt;="&amp;$B263)</f>
        <v>2.46</v>
      </c>
      <c r="JF263" s="4">
        <f>SUMIFS('Aceite Virgen'!JF$6:JF$257,'Aceite Virgen'!$A$6:$A$257,"&gt;="&amp;$A263,'Aceite Virgen'!$B$6:$B$257,"&lt;="&amp;$B263)</f>
        <v>0</v>
      </c>
      <c r="JJ263" s="4">
        <f>SUMIFS('Aceite Virgen'!JJ$6:JJ$257,'Aceite Virgen'!$A$6:$A$257,"&gt;="&amp;$A263,'Aceite Virgen'!$B$6:$B$257,"&lt;="&amp;$B263)</f>
        <v>2.4400000000000004</v>
      </c>
      <c r="JK263" s="4">
        <f>SUMIFS('Aceite Virgen'!JK$6:JK$257,'Aceite Virgen'!$A$6:$A$257,"&gt;="&amp;$A263,'Aceite Virgen'!$B$6:$B$257,"&lt;="&amp;$B263)</f>
        <v>0</v>
      </c>
      <c r="JL263" s="4">
        <f>SUMIFS('Aceite Virgen'!JL$6:JL$257,'Aceite Virgen'!$A$6:$A$257,"&gt;="&amp;$A263,'Aceite Virgen'!$B$6:$B$257,"&lt;="&amp;$B263)</f>
        <v>3.61</v>
      </c>
      <c r="JM263" s="4">
        <f>SUMIFS('Aceite Virgen'!JM$6:JM$257,'Aceite Virgen'!$A$6:$A$257,"&gt;="&amp;$A263,'Aceite Virgen'!$B$6:$B$257,"&lt;="&amp;$B263)</f>
        <v>0</v>
      </c>
      <c r="JQ263" s="4">
        <f>SUMIFS('Aceite Virgen'!JQ$6:JQ$257,'Aceite Virgen'!$A$6:$A$257,"&gt;="&amp;$A263,'Aceite Virgen'!$B$6:$B$257,"&lt;="&amp;$B263)</f>
        <v>2.95</v>
      </c>
      <c r="JR263" s="4">
        <f>SUMIFS('Aceite Virgen'!JR$6:JR$257,'Aceite Virgen'!$A$6:$A$257,"&gt;="&amp;$A263,'Aceite Virgen'!$B$6:$B$257,"&lt;="&amp;$B263)</f>
        <v>3.06</v>
      </c>
      <c r="JS263" s="4">
        <f>SUMIFS('Aceite Virgen'!JS$6:JS$257,'Aceite Virgen'!$A$6:$A$257,"&gt;="&amp;$A263,'Aceite Virgen'!$B$6:$B$257,"&lt;="&amp;$B263)</f>
        <v>3.78</v>
      </c>
      <c r="JT263" s="4">
        <f>SUMIFS('Aceite Virgen'!JT$6:JT$257,'Aceite Virgen'!$A$6:$A$257,"&gt;="&amp;$A263,'Aceite Virgen'!$B$6:$B$257,"&lt;="&amp;$B263)</f>
        <v>0</v>
      </c>
      <c r="JX263" s="4">
        <f>SUMIFS('Aceite Virgen'!JX$6:JX$257,'Aceite Virgen'!$A$6:$A$257,"&gt;="&amp;$A263,'Aceite Virgen'!$B$6:$B$257,"&lt;="&amp;$B263)</f>
        <v>2.5499999999999998</v>
      </c>
      <c r="JY263" s="4">
        <f>SUMIFS('Aceite Virgen'!JY$6:JY$257,'Aceite Virgen'!$A$6:$A$257,"&gt;="&amp;$A263,'Aceite Virgen'!$B$6:$B$257,"&lt;="&amp;$B263)</f>
        <v>0</v>
      </c>
      <c r="JZ263" s="4">
        <f>SUMIFS('Aceite Virgen'!JZ$6:JZ$257,'Aceite Virgen'!$A$6:$A$257,"&gt;="&amp;$A263,'Aceite Virgen'!$B$6:$B$257,"&lt;="&amp;$B263)</f>
        <v>3.99</v>
      </c>
      <c r="KA263" s="4">
        <f>SUMIFS('Aceite Virgen'!KA$6:KA$257,'Aceite Virgen'!$A$6:$A$257,"&gt;="&amp;$A263,'Aceite Virgen'!$B$6:$B$257,"&lt;="&amp;$B263)</f>
        <v>0</v>
      </c>
      <c r="KE263" s="4">
        <f>SUMIFS('Aceite Virgen'!KE$6:KE$257,'Aceite Virgen'!$A$6:$A$257,"&gt;="&amp;$A263,'Aceite Virgen'!$B$6:$B$257,"&lt;="&amp;$B263)</f>
        <v>0.94</v>
      </c>
      <c r="KF263" s="4">
        <f>SUMIFS('Aceite Virgen'!KF$6:KF$257,'Aceite Virgen'!$A$6:$A$257,"&gt;="&amp;$A263,'Aceite Virgen'!$B$6:$B$257,"&lt;="&amp;$B263)</f>
        <v>0</v>
      </c>
      <c r="KG263" s="4">
        <f>SUMIFS('Aceite Virgen'!KG$6:KG$257,'Aceite Virgen'!$A$6:$A$257,"&gt;="&amp;$A263,'Aceite Virgen'!$B$6:$B$257,"&lt;="&amp;$B263)</f>
        <v>0.72</v>
      </c>
      <c r="KH263" s="4">
        <f>SUMIFS('Aceite Virgen'!KH$6:KH$257,'Aceite Virgen'!$A$6:$A$257,"&gt;="&amp;$A263,'Aceite Virgen'!$B$6:$B$257,"&lt;="&amp;$B263)</f>
        <v>1.61</v>
      </c>
      <c r="KL263" s="4">
        <f>SUMIFS('Aceite Virgen'!KL$6:KL$257,'Aceite Virgen'!$A$6:$A$257,"&gt;="&amp;$A263,'Aceite Virgen'!$B$6:$B$257,"&lt;="&amp;$B263)</f>
        <v>1.86</v>
      </c>
      <c r="KM263" s="4">
        <f>SUMIFS('Aceite Virgen'!KM$6:KM$257,'Aceite Virgen'!$A$6:$A$257,"&gt;="&amp;$A263,'Aceite Virgen'!$B$6:$B$257,"&lt;="&amp;$B263)</f>
        <v>0</v>
      </c>
      <c r="KN263" s="4">
        <f>SUMIFS('Aceite Virgen'!KN$6:KN$257,'Aceite Virgen'!$A$6:$A$257,"&gt;="&amp;$A263,'Aceite Virgen'!$B$6:$B$257,"&lt;="&amp;$B263)</f>
        <v>2.97</v>
      </c>
      <c r="KO263" s="4">
        <f>SUMIFS('Aceite Virgen'!KO$6:KO$257,'Aceite Virgen'!$A$6:$A$257,"&gt;="&amp;$A263,'Aceite Virgen'!$B$6:$B$257,"&lt;="&amp;$B263)</f>
        <v>0</v>
      </c>
      <c r="KS263" s="4">
        <f>SUMIFS('Aceite Virgen'!KS$6:KS$257,'Aceite Virgen'!$A$6:$A$257,"&gt;="&amp;$A263,'Aceite Virgen'!$B$6:$B$257,"&lt;="&amp;$B263)</f>
        <v>0.66</v>
      </c>
      <c r="KT263" s="4">
        <f>SUMIFS('Aceite Virgen'!KT$6:KT$257,'Aceite Virgen'!$A$6:$A$257,"&gt;="&amp;$A263,'Aceite Virgen'!$B$6:$B$257,"&lt;="&amp;$B263)</f>
        <v>0</v>
      </c>
      <c r="KU263" s="4">
        <f>SUMIFS('Aceite Virgen'!KU$6:KU$257,'Aceite Virgen'!$A$6:$A$257,"&gt;="&amp;$A263,'Aceite Virgen'!$B$6:$B$257,"&lt;="&amp;$B263)</f>
        <v>0.43</v>
      </c>
      <c r="KV263" s="4">
        <f>SUMIFS('Aceite Virgen'!KV$6:KV$257,'Aceite Virgen'!$A$6:$A$257,"&gt;="&amp;$A263,'Aceite Virgen'!$B$6:$B$257,"&lt;="&amp;$B263)</f>
        <v>0</v>
      </c>
      <c r="KZ263" s="4">
        <f>SUMIFS('Aceite Virgen'!KZ$6:KZ$257,'Aceite Virgen'!$A$6:$A$257,"&gt;="&amp;$A263,'Aceite Virgen'!$B$6:$B$257,"&lt;="&amp;$B263)</f>
        <v>0.25</v>
      </c>
      <c r="LA263" s="4">
        <f>SUMIFS('Aceite Virgen'!LA$6:LA$257,'Aceite Virgen'!$A$6:$A$257,"&gt;="&amp;$A263,'Aceite Virgen'!$B$6:$B$257,"&lt;="&amp;$B263)</f>
        <v>0</v>
      </c>
      <c r="LB263" s="4">
        <f>SUMIFS('Aceite Virgen'!LB$6:LB$257,'Aceite Virgen'!$A$6:$A$257,"&gt;="&amp;$A263,'Aceite Virgen'!$B$6:$B$257,"&lt;="&amp;$B263)</f>
        <v>0.38</v>
      </c>
      <c r="LC263" s="4">
        <f>SUMIFS('Aceite Virgen'!LC$6:LC$257,'Aceite Virgen'!$A$6:$A$257,"&gt;="&amp;$A263,'Aceite Virgen'!$B$6:$B$257,"&lt;="&amp;$B263)</f>
        <v>0</v>
      </c>
      <c r="LG263" s="4">
        <f>SUMIFS('Aceite Virgen'!LG$6:LG$257,'Aceite Virgen'!$A$6:$A$257,"&gt;="&amp;$A263,'Aceite Virgen'!$B$6:$B$257,"&lt;="&amp;$B263)</f>
        <v>2.36</v>
      </c>
      <c r="LH263" s="4">
        <f>SUMIFS('Aceite Virgen'!LH$6:LH$257,'Aceite Virgen'!$A$6:$A$257,"&gt;="&amp;$A263,'Aceite Virgen'!$B$6:$B$257,"&lt;="&amp;$B263)</f>
        <v>0</v>
      </c>
      <c r="LI263" s="4">
        <f>SUMIFS('Aceite Virgen'!LI$6:LI$257,'Aceite Virgen'!$A$6:$A$257,"&gt;="&amp;$A263,'Aceite Virgen'!$B$6:$B$257,"&lt;="&amp;$B263)</f>
        <v>3.22</v>
      </c>
      <c r="LJ263" s="4">
        <f>SUMIFS('Aceite Virgen'!LJ$6:LJ$257,'Aceite Virgen'!$A$6:$A$257,"&gt;="&amp;$A263,'Aceite Virgen'!$B$6:$B$257,"&lt;="&amp;$B263)</f>
        <v>0</v>
      </c>
      <c r="LN263" s="4">
        <f>SUMIFS('Aceite Virgen'!LN$6:LN$257,'Aceite Virgen'!$A$6:$A$257,"&gt;="&amp;$A263,'Aceite Virgen'!$B$6:$B$257,"&lt;="&amp;$B263)</f>
        <v>1.23</v>
      </c>
      <c r="LO263" s="4">
        <f>SUMIFS('Aceite Virgen'!LO$6:LO$257,'Aceite Virgen'!$A$6:$A$257,"&gt;="&amp;$A263,'Aceite Virgen'!$B$6:$B$257,"&lt;="&amp;$B263)</f>
        <v>1.97</v>
      </c>
      <c r="LP263" s="4">
        <f>SUMIFS('Aceite Virgen'!LP$6:LP$257,'Aceite Virgen'!$A$6:$A$257,"&gt;="&amp;$A263,'Aceite Virgen'!$B$6:$B$257,"&lt;="&amp;$B263)</f>
        <v>1.53</v>
      </c>
      <c r="LQ263" s="4">
        <f>SUMIFS('Aceite Virgen'!LQ$6:LQ$257,'Aceite Virgen'!$A$6:$A$257,"&gt;="&amp;$A263,'Aceite Virgen'!$B$6:$B$257,"&lt;="&amp;$B263)</f>
        <v>0</v>
      </c>
      <c r="LU263" s="4">
        <f>SUMIFS('Aceite Virgen'!LU$6:LU$257,'Aceite Virgen'!$A$6:$A$257,"&gt;="&amp;$A263,'Aceite Virgen'!$B$6:$B$257,"&lt;="&amp;$B263)</f>
        <v>0.83</v>
      </c>
      <c r="LV263" s="4">
        <f>SUMIFS('Aceite Virgen'!LV$6:LV$257,'Aceite Virgen'!$A$6:$A$257,"&gt;="&amp;$A263,'Aceite Virgen'!$B$6:$B$257,"&lt;="&amp;$B263)</f>
        <v>0</v>
      </c>
      <c r="LW263" s="4">
        <f>SUMIFS('Aceite Virgen'!LW$6:LW$257,'Aceite Virgen'!$A$6:$A$257,"&gt;="&amp;$A263,'Aceite Virgen'!$B$6:$B$257,"&lt;="&amp;$B263)</f>
        <v>1.24</v>
      </c>
      <c r="LX263" s="4">
        <f>SUMIFS('Aceite Virgen'!LX$6:LX$257,'Aceite Virgen'!$A$6:$A$257,"&gt;="&amp;$A263,'Aceite Virgen'!$B$6:$B$257,"&lt;="&amp;$B263)</f>
        <v>0</v>
      </c>
      <c r="MB263" s="4">
        <f>SUMIFS('Aceite Virgen'!MB$6:MB$257,'Aceite Virgen'!$A$6:$A$257,"&gt;="&amp;$A263,'Aceite Virgen'!$B$6:$B$257,"&lt;="&amp;$B263)</f>
        <v>6.5499999999999989</v>
      </c>
      <c r="MC263" s="4">
        <f>SUMIFS('Aceite Virgen'!MC$6:MC$257,'Aceite Virgen'!$A$6:$A$257,"&gt;="&amp;$A263,'Aceite Virgen'!$B$6:$B$257,"&lt;="&amp;$B263)</f>
        <v>0</v>
      </c>
      <c r="MD263" s="4">
        <f>SUMIFS('Aceite Virgen'!MD$6:MD$257,'Aceite Virgen'!$A$6:$A$257,"&gt;="&amp;$A263,'Aceite Virgen'!$B$6:$B$257,"&lt;="&amp;$B263)</f>
        <v>2.08</v>
      </c>
      <c r="ME263" s="4">
        <f>SUMIFS('Aceite Virgen'!ME$6:ME$257,'Aceite Virgen'!$A$6:$A$257,"&gt;="&amp;$A263,'Aceite Virgen'!$B$6:$B$257,"&lt;="&amp;$B263)</f>
        <v>23.61</v>
      </c>
      <c r="MI263" s="4">
        <f>SUMIFS('Aceite Virgen'!MI$6:MI$257,'Aceite Virgen'!$A$6:$A$257,"&gt;="&amp;$A263,'Aceite Virgen'!$B$6:$B$257,"&lt;="&amp;$B263)</f>
        <v>0.85</v>
      </c>
      <c r="MJ263" s="4">
        <f>SUMIFS('Aceite Virgen'!MJ$6:MJ$257,'Aceite Virgen'!$A$6:$A$257,"&gt;="&amp;$A263,'Aceite Virgen'!$B$6:$B$257,"&lt;="&amp;$B263)</f>
        <v>0</v>
      </c>
      <c r="MK263" s="4">
        <f>SUMIFS('Aceite Virgen'!MK$6:MK$257,'Aceite Virgen'!$A$6:$A$257,"&gt;="&amp;$A263,'Aceite Virgen'!$B$6:$B$257,"&lt;="&amp;$B263)</f>
        <v>0.53</v>
      </c>
      <c r="ML263" s="4">
        <f>SUMIFS('Aceite Virgen'!ML$6:ML$257,'Aceite Virgen'!$A$6:$A$257,"&gt;="&amp;$A263,'Aceite Virgen'!$B$6:$B$257,"&lt;="&amp;$B263)</f>
        <v>3.41</v>
      </c>
      <c r="MP263" s="4">
        <f>SUMIFS('Aceite Virgen'!MP$6:MP$257,'Aceite Virgen'!$A$6:$A$257,"&gt;="&amp;$A263,'Aceite Virgen'!$B$6:$B$257,"&lt;="&amp;$B263)</f>
        <v>2.73</v>
      </c>
      <c r="MQ263" s="4">
        <f>SUMIFS('Aceite Virgen'!MQ$6:MQ$257,'Aceite Virgen'!$A$6:$A$257,"&gt;="&amp;$A263,'Aceite Virgen'!$B$6:$B$257,"&lt;="&amp;$B263)</f>
        <v>6.67</v>
      </c>
      <c r="MR263" s="4">
        <f>SUMIFS('Aceite Virgen'!MR$6:MR$257,'Aceite Virgen'!$A$6:$A$257,"&gt;="&amp;$A263,'Aceite Virgen'!$B$6:$B$257,"&lt;="&amp;$B263)</f>
        <v>2.5</v>
      </c>
      <c r="MS263" s="4">
        <f>SUMIFS('Aceite Virgen'!MS$6:MS$257,'Aceite Virgen'!$A$6:$A$257,"&gt;="&amp;$A263,'Aceite Virgen'!$B$6:$B$257,"&lt;="&amp;$B263)</f>
        <v>0</v>
      </c>
      <c r="MW263" s="4">
        <f>SUMIFS('Aceite Virgen'!MW$6:MW$257,'Aceite Virgen'!$A$6:$A$257,"&gt;="&amp;$A263,'Aceite Virgen'!$B$6:$B$257,"&lt;="&amp;$B263)</f>
        <v>2.1500000000000004</v>
      </c>
      <c r="MX263" s="4">
        <f>SUMIFS('Aceite Virgen'!MX$6:MX$257,'Aceite Virgen'!$A$6:$A$257,"&gt;="&amp;$A263,'Aceite Virgen'!$B$6:$B$257,"&lt;="&amp;$B263)</f>
        <v>0.82</v>
      </c>
      <c r="MY263" s="4">
        <f>SUMIFS('Aceite Virgen'!MY$6:MY$257,'Aceite Virgen'!$A$6:$A$257,"&gt;="&amp;$A263,'Aceite Virgen'!$B$6:$B$257,"&lt;="&amp;$B263)</f>
        <v>2.87</v>
      </c>
      <c r="MZ263" s="4">
        <f>SUMIFS('Aceite Virgen'!MZ$6:MZ$257,'Aceite Virgen'!$A$6:$A$257,"&gt;="&amp;$A263,'Aceite Virgen'!$B$6:$B$257,"&lt;="&amp;$B263)</f>
        <v>0</v>
      </c>
      <c r="ND263" s="4">
        <f>SUMIFS('Aceite Virgen'!ND$6:ND$257,'Aceite Virgen'!$A$6:$A$257,"&gt;="&amp;$A263,'Aceite Virgen'!$B$6:$B$257,"&lt;="&amp;$B263)</f>
        <v>1.57</v>
      </c>
      <c r="NE263" s="4">
        <f>SUMIFS('Aceite Virgen'!NE$6:NE$257,'Aceite Virgen'!$A$6:$A$257,"&gt;="&amp;$A263,'Aceite Virgen'!$B$6:$B$257,"&lt;="&amp;$B263)</f>
        <v>1.04</v>
      </c>
      <c r="NF263" s="4">
        <f>SUMIFS('Aceite Virgen'!NF$6:NF$257,'Aceite Virgen'!$A$6:$A$257,"&gt;="&amp;$A263,'Aceite Virgen'!$B$6:$B$257,"&lt;="&amp;$B263)</f>
        <v>1.29</v>
      </c>
      <c r="NG263" s="4">
        <f>SUMIFS('Aceite Virgen'!NG$6:NG$257,'Aceite Virgen'!$A$6:$A$257,"&gt;="&amp;$A263,'Aceite Virgen'!$B$6:$B$257,"&lt;="&amp;$B263)</f>
        <v>0</v>
      </c>
      <c r="NK263" s="4">
        <f>SUMIFS('Aceite Virgen'!NK$6:NK$257,'Aceite Virgen'!$A$6:$A$257,"&gt;="&amp;$A263,'Aceite Virgen'!$B$6:$B$257,"&lt;="&amp;$B263)</f>
        <v>3.08</v>
      </c>
      <c r="NL263" s="4">
        <f>SUMIFS('Aceite Virgen'!NL$6:NL$257,'Aceite Virgen'!$A$6:$A$257,"&gt;="&amp;$A263,'Aceite Virgen'!$B$6:$B$257,"&lt;="&amp;$B263)</f>
        <v>5.8</v>
      </c>
      <c r="NM263" s="4">
        <f>SUMIFS('Aceite Virgen'!NM$6:NM$257,'Aceite Virgen'!$A$6:$A$257,"&gt;="&amp;$A263,'Aceite Virgen'!$B$6:$B$257,"&lt;="&amp;$B263)</f>
        <v>3.51</v>
      </c>
      <c r="NN263" s="4">
        <f>SUMIFS('Aceite Virgen'!NN$6:NN$257,'Aceite Virgen'!$A$6:$A$257,"&gt;="&amp;$A263,'Aceite Virgen'!$B$6:$B$257,"&lt;="&amp;$B263)</f>
        <v>0.79</v>
      </c>
      <c r="NR263" s="4">
        <f>SUMIFS('Aceite Virgen'!NR$6:NR$257,'Aceite Virgen'!$A$6:$A$257,"&gt;="&amp;$A263,'Aceite Virgen'!$B$6:$B$257,"&lt;="&amp;$B263)</f>
        <v>3.16</v>
      </c>
      <c r="NS263" s="4">
        <f>SUMIFS('Aceite Virgen'!NS$6:NS$257,'Aceite Virgen'!$A$6:$A$257,"&gt;="&amp;$A263,'Aceite Virgen'!$B$6:$B$257,"&lt;="&amp;$B263)</f>
        <v>5.0199999999999996</v>
      </c>
      <c r="NT263" s="4">
        <f>SUMIFS('Aceite Virgen'!NT$6:NT$257,'Aceite Virgen'!$A$6:$A$257,"&gt;="&amp;$A263,'Aceite Virgen'!$B$6:$B$257,"&lt;="&amp;$B263)</f>
        <v>1.99</v>
      </c>
      <c r="NU263" s="4">
        <f>SUMIFS('Aceite Virgen'!NU$6:NU$257,'Aceite Virgen'!$A$6:$A$257,"&gt;="&amp;$A263,'Aceite Virgen'!$B$6:$B$257,"&lt;="&amp;$B263)</f>
        <v>5.8</v>
      </c>
      <c r="NY263" s="4">
        <f>SUMIFS('Aceite Virgen'!NY$6:NY$257,'Aceite Virgen'!$A$6:$A$257,"&gt;="&amp;$A263,'Aceite Virgen'!$B$6:$B$257,"&lt;="&amp;$B263)</f>
        <v>0.94</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4.3099999999999996</v>
      </c>
      <c r="OF263" s="4">
        <f>SUMIFS('Aceite Virgen'!OF$6:OF$257,'Aceite Virgen'!$A$6:$A$257,"&gt;="&amp;$A263,'Aceite Virgen'!$B$6:$B$257,"&lt;="&amp;$B263)</f>
        <v>0.37</v>
      </c>
      <c r="OG263" s="4">
        <f>SUMIFS('Aceite Virgen'!OG$6:OG$257,'Aceite Virgen'!$A$6:$A$257,"&gt;="&amp;$A263,'Aceite Virgen'!$B$6:$B$257,"&lt;="&amp;$B263)</f>
        <v>0</v>
      </c>
      <c r="OH263" s="4">
        <f>SUMIFS('Aceite Virgen'!OH$6:OH$257,'Aceite Virgen'!$A$6:$A$257,"&gt;="&amp;$A263,'Aceite Virgen'!$B$6:$B$257,"&lt;="&amp;$B263)</f>
        <v>0.32</v>
      </c>
      <c r="OI263" s="4">
        <f>SUMIFS('Aceite Virgen'!OI$6:OI$257,'Aceite Virgen'!$A$6:$A$257,"&gt;="&amp;$A263,'Aceite Virgen'!$B$6:$B$257,"&lt;="&amp;$B263)</f>
        <v>0</v>
      </c>
      <c r="OM263" s="4">
        <f>SUMIFS('Aceite Virgen'!OM$6:OM$257,'Aceite Virgen'!$A$6:$A$257,"&gt;="&amp;$A263,'Aceite Virgen'!$B$6:$B$257,"&lt;="&amp;$B263)</f>
        <v>0.51</v>
      </c>
      <c r="ON263" s="4">
        <f>SUMIFS('Aceite Virgen'!ON$6:ON$257,'Aceite Virgen'!$A$6:$A$257,"&gt;="&amp;$A263,'Aceite Virgen'!$B$6:$B$257,"&lt;="&amp;$B263)</f>
        <v>0</v>
      </c>
      <c r="OO263" s="4">
        <f>SUMIFS('Aceite Virgen'!OO$6:OO$257,'Aceite Virgen'!$A$6:$A$257,"&gt;="&amp;$A263,'Aceite Virgen'!$B$6:$B$257,"&lt;="&amp;$B263)</f>
        <v>0.62</v>
      </c>
      <c r="OP263" s="4">
        <f>SUMIFS('Aceite Virgen'!OP$6:OP$257,'Aceite Virgen'!$A$6:$A$257,"&gt;="&amp;$A263,'Aceite Virgen'!$B$6:$B$257,"&lt;="&amp;$B263)</f>
        <v>0</v>
      </c>
      <c r="OT263" s="4">
        <f>SUMIFS('Aceite Virgen'!OT$6:OT$257,'Aceite Virgen'!$A$6:$A$257,"&gt;="&amp;$A263,'Aceite Virgen'!$B$6:$B$257,"&lt;="&amp;$B263)</f>
        <v>0.28000000000000003</v>
      </c>
      <c r="OU263" s="4">
        <f>SUMIFS('Aceite Virgen'!OU$6:OU$257,'Aceite Virgen'!$A$6:$A$257,"&gt;="&amp;$A263,'Aceite Virgen'!$B$6:$B$257,"&lt;="&amp;$B263)</f>
        <v>0</v>
      </c>
      <c r="OV263" s="4">
        <f>SUMIFS('Aceite Virgen'!OV$6:OV$257,'Aceite Virgen'!$A$6:$A$257,"&gt;="&amp;$A263,'Aceite Virgen'!$B$6:$B$257,"&lt;="&amp;$B263)</f>
        <v>0.45</v>
      </c>
      <c r="OW263" s="4">
        <f>SUMIFS('Aceite Virgen'!OW$6:OW$257,'Aceite Virgen'!$A$6:$A$257,"&gt;="&amp;$A263,'Aceite Virgen'!$B$6:$B$257,"&lt;="&amp;$B263)</f>
        <v>0</v>
      </c>
      <c r="PA263" s="4">
        <f>SUMIFS('Aceite Virgen'!PA$6:PA$257,'Aceite Virgen'!$A$6:$A$257,"&gt;="&amp;$A263,'Aceite Virgen'!$B$6:$B$257,"&lt;="&amp;$B263)</f>
        <v>0.27</v>
      </c>
      <c r="PB263" s="4">
        <f>SUMIFS('Aceite Virgen'!PB$6:PB$257,'Aceite Virgen'!$A$6:$A$257,"&gt;="&amp;$A263,'Aceite Virgen'!$B$6:$B$257,"&lt;="&amp;$B263)</f>
        <v>0</v>
      </c>
      <c r="PC263" s="4">
        <f>SUMIFS('Aceite Virgen'!PC$6:PC$257,'Aceite Virgen'!$A$6:$A$257,"&gt;="&amp;$A263,'Aceite Virgen'!$B$6:$B$257,"&lt;="&amp;$B263)</f>
        <v>0.48</v>
      </c>
      <c r="PD263" s="4">
        <f>SUMIFS('Aceite Virgen'!PD$6:PD$257,'Aceite Virgen'!$A$6:$A$257,"&gt;="&amp;$A263,'Aceite Virgen'!$B$6:$B$257,"&lt;="&amp;$B263)</f>
        <v>0</v>
      </c>
      <c r="PH263" s="4">
        <f>SUMIFS('Aceite Virgen'!PH$6:PH$257,'Aceite Virgen'!$A$6:$A$257,"&gt;="&amp;$A263,'Aceite Virgen'!$B$6:$B$257,"&lt;="&amp;$B263)</f>
        <v>0.42</v>
      </c>
      <c r="PI263" s="4">
        <f>SUMIFS('Aceite Virgen'!PI$6:PI$257,'Aceite Virgen'!$A$6:$A$257,"&gt;="&amp;$A263,'Aceite Virgen'!$B$6:$B$257,"&lt;="&amp;$B263)</f>
        <v>0</v>
      </c>
      <c r="PJ263" s="4">
        <f>SUMIFS('Aceite Virgen'!PJ$6:PJ$257,'Aceite Virgen'!$A$6:$A$257,"&gt;="&amp;$A263,'Aceite Virgen'!$B$6:$B$257,"&lt;="&amp;$B263)</f>
        <v>0.77</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row>
    <row r="264" spans="1:483" x14ac:dyDescent="0.25">
      <c r="A264" s="9">
        <f>'TAM Aceite Virgen'!B12</f>
        <v>3.3</v>
      </c>
      <c r="B264" s="9">
        <f>'TAM Aceite Virgen'!C12</f>
        <v>3.4</v>
      </c>
      <c r="C264" s="9"/>
      <c r="D264" s="4">
        <f>SUMIFS('Aceite Virgen'!D$6:D$257,'Aceite Virgen'!$A$6:$A$257,"&gt;="&amp;$A264,'Aceite Virgen'!$B$6:$B$257,"&lt;="&amp;$B264)</f>
        <v>0.81</v>
      </c>
      <c r="E264" s="4">
        <f>SUMIFS('Aceite Virgen'!E$6:E$257,'Aceite Virgen'!$A$6:$A$257,"&gt;="&amp;$A264,'Aceite Virgen'!$B$6:$B$257,"&lt;="&amp;$B264)</f>
        <v>0</v>
      </c>
      <c r="F264" s="4">
        <f>SUMIFS('Aceite Virgen'!F$6:F$257,'Aceite Virgen'!$A$6:$A$257,"&gt;="&amp;$A264,'Aceite Virgen'!$B$6:$B$257,"&lt;="&amp;$B264)</f>
        <v>1.0900000000000001</v>
      </c>
      <c r="G264" s="4">
        <f>SUMIFS('Aceite Virgen'!G$6:G$257,'Aceite Virgen'!$A$6:$A$257,"&gt;="&amp;$A264,'Aceite Virgen'!$B$6:$B$257,"&lt;="&amp;$B264)</f>
        <v>0</v>
      </c>
      <c r="H264" s="9"/>
      <c r="I264" s="9"/>
      <c r="J264" s="9"/>
      <c r="K264" s="4">
        <f>SUMIFS('Aceite Virgen'!K$6:K$257,'Aceite Virgen'!$A$6:$A$257,"&gt;="&amp;$A264,'Aceite Virgen'!$B$6:$B$257,"&lt;="&amp;$B264)</f>
        <v>0.44</v>
      </c>
      <c r="L264" s="4">
        <f>SUMIFS('Aceite Virgen'!L$6:L$257,'Aceite Virgen'!$A$6:$A$257,"&gt;="&amp;$A264,'Aceite Virgen'!$B$6:$B$257,"&lt;="&amp;$B264)</f>
        <v>2.2599999999999998</v>
      </c>
      <c r="M264" s="4">
        <f>SUMIFS('Aceite Virgen'!M$6:M$257,'Aceite Virgen'!$A$6:$A$257,"&gt;="&amp;$A264,'Aceite Virgen'!$B$6:$B$257,"&lt;="&amp;$B264)</f>
        <v>0.16</v>
      </c>
      <c r="N264" s="4">
        <f>SUMIFS('Aceite Virgen'!N$6:N$257,'Aceite Virgen'!$A$6:$A$257,"&gt;="&amp;$A264,'Aceite Virgen'!$B$6:$B$257,"&lt;="&amp;$B264)</f>
        <v>0</v>
      </c>
      <c r="O264" s="9"/>
      <c r="P264" s="9"/>
      <c r="Q264" s="9"/>
      <c r="R264" s="4">
        <f>SUMIFS('Aceite Virgen'!R$6:R$257,'Aceite Virgen'!$A$6:$A$257,"&gt;="&amp;$A264,'Aceite Virgen'!$B$6:$B$257,"&lt;="&amp;$B264)</f>
        <v>0.75</v>
      </c>
      <c r="S264" s="4">
        <f>SUMIFS('Aceite Virgen'!S$6:S$257,'Aceite Virgen'!$A$6:$A$257,"&gt;="&amp;$A264,'Aceite Virgen'!$B$6:$B$257,"&lt;="&amp;$B264)</f>
        <v>0</v>
      </c>
      <c r="T264" s="4">
        <f>SUMIFS('Aceite Virgen'!T$6:T$257,'Aceite Virgen'!$A$6:$A$257,"&gt;="&amp;$A264,'Aceite Virgen'!$B$6:$B$257,"&lt;="&amp;$B264)</f>
        <v>1.04</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2.19</v>
      </c>
      <c r="AG264" s="4">
        <f>SUMIFS('Aceite Virgen'!AG$6:AG$257,'Aceite Virgen'!$A$6:$A$257,"&gt;="&amp;$A264,'Aceite Virgen'!$B$6:$B$257,"&lt;="&amp;$B264)</f>
        <v>0.63</v>
      </c>
      <c r="AH264" s="4">
        <f>SUMIFS('Aceite Virgen'!AH$6:AH$257,'Aceite Virgen'!$A$6:$A$257,"&gt;="&amp;$A264,'Aceite Virgen'!$B$6:$B$257,"&lt;="&amp;$B264)</f>
        <v>2.44</v>
      </c>
      <c r="AI264" s="4">
        <f>SUMIFS('Aceite Virgen'!AI$6:AI$257,'Aceite Virgen'!$A$6:$A$257,"&gt;="&amp;$A264,'Aceite Virgen'!$B$6:$B$257,"&lt;="&amp;$B264)</f>
        <v>0</v>
      </c>
      <c r="AJ264" s="9"/>
      <c r="AK264" s="9"/>
      <c r="AL264" s="9"/>
      <c r="AM264" s="4">
        <f>SUMIFS('Aceite Virgen'!AM$6:AM$257,'Aceite Virgen'!$A$6:$A$257,"&gt;="&amp;$A264,'Aceite Virgen'!$B$6:$B$257,"&lt;="&amp;$B264)</f>
        <v>1.7000000000000002</v>
      </c>
      <c r="AN264" s="4">
        <f>SUMIFS('Aceite Virgen'!AN$6:AN$257,'Aceite Virgen'!$A$6:$A$257,"&gt;="&amp;$A264,'Aceite Virgen'!$B$6:$B$257,"&lt;="&amp;$B264)</f>
        <v>1.17</v>
      </c>
      <c r="AO264" s="4">
        <f>SUMIFS('Aceite Virgen'!AO$6:AO$257,'Aceite Virgen'!$A$6:$A$257,"&gt;="&amp;$A264,'Aceite Virgen'!$B$6:$B$257,"&lt;="&amp;$B264)</f>
        <v>1.77</v>
      </c>
      <c r="AP264" s="4">
        <f>SUMIFS('Aceite Virgen'!AP$6:AP$257,'Aceite Virgen'!$A$6:$A$257,"&gt;="&amp;$A264,'Aceite Virgen'!$B$6:$B$257,"&lt;="&amp;$B264)</f>
        <v>0</v>
      </c>
      <c r="AQ264" s="9"/>
      <c r="AR264" s="9"/>
      <c r="AT264" s="4">
        <f>SUMIFS('Aceite Virgen'!AT$6:AT$257,'Aceite Virgen'!$A$6:$A$257,"&gt;="&amp;$A264,'Aceite Virgen'!$B$6:$B$257,"&lt;="&amp;$B264)</f>
        <v>1.26</v>
      </c>
      <c r="AU264" s="4">
        <f>SUMIFS('Aceite Virgen'!AU$6:AU$257,'Aceite Virgen'!$A$6:$A$257,"&gt;="&amp;$A264,'Aceite Virgen'!$B$6:$B$257,"&lt;="&amp;$B264)</f>
        <v>1.35</v>
      </c>
      <c r="AV264" s="4">
        <f>SUMIFS('Aceite Virgen'!AV$6:AV$257,'Aceite Virgen'!$A$6:$A$257,"&gt;="&amp;$A264,'Aceite Virgen'!$B$6:$B$257,"&lt;="&amp;$B264)</f>
        <v>1.34</v>
      </c>
      <c r="AW264" s="4">
        <f>SUMIFS('Aceite Virgen'!AW$6:AW$257,'Aceite Virgen'!$A$6:$A$257,"&gt;="&amp;$A264,'Aceite Virgen'!$B$6:$B$257,"&lt;="&amp;$B264)</f>
        <v>0</v>
      </c>
      <c r="BA264" s="4">
        <f>SUMIFS('Aceite Virgen'!BA$6:BA$257,'Aceite Virgen'!$A$6:$A$257,"&gt;="&amp;A264,'Aceite Virgen'!$B$6:$B$257,"&lt;="&amp;B264)</f>
        <v>2.58</v>
      </c>
      <c r="BB264" s="4">
        <f>SUMIFS('Aceite Virgen'!BB$6:BB$257,'Aceite Virgen'!$A$6:$A$257,"&gt;="&amp;$A264,'Aceite Virgen'!$B$6:$B$257,"&lt;="&amp;$B264)</f>
        <v>0</v>
      </c>
      <c r="BC264" s="4">
        <f>SUMIFS('Aceite Virgen'!BC$6:BC$257,'Aceite Virgen'!$A$6:$A$257,"&gt;="&amp;$A264,'Aceite Virgen'!$B$6:$B$257,"&lt;="&amp;$B264)</f>
        <v>3.04</v>
      </c>
      <c r="BD264" s="4">
        <f>SUMIFS('Aceite Virgen'!BD$6:BD$257,'Aceite Virgen'!$A$6:$A$257,"&gt;="&amp;$A264,'Aceite Virgen'!$B$6:$B$257,"&lt;="&amp;$B264)</f>
        <v>0</v>
      </c>
      <c r="BH264" s="4">
        <f>SUMIFS('Aceite Virgen'!BH$6:BH$257,'Aceite Virgen'!$A$6:$A$257,"&gt;="&amp;$A264,'Aceite Virgen'!$B$6:$B$257,"&lt;="&amp;$B264)</f>
        <v>1.9900000000000002</v>
      </c>
      <c r="BI264" s="4">
        <f>SUMIFS('Aceite Virgen'!BI$6:BI$257,'Aceite Virgen'!$A$6:$A$257,"&gt;="&amp;$A264,'Aceite Virgen'!$B$6:$B$257,"&lt;="&amp;$B264)</f>
        <v>0</v>
      </c>
      <c r="BJ264" s="4">
        <f>SUMIFS('Aceite Virgen'!BJ$6:BJ$257,'Aceite Virgen'!$A$6:$A$257,"&gt;="&amp;$A264,'Aceite Virgen'!$B$6:$B$257,"&lt;="&amp;$B264)</f>
        <v>2.14</v>
      </c>
      <c r="BK264" s="4">
        <f>SUMIFS('Aceite Virgen'!BK$6:BK$257,'Aceite Virgen'!$A$6:$A$257,"&gt;="&amp;$A264,'Aceite Virgen'!$B$6:$B$257,"&lt;="&amp;$B264)</f>
        <v>0</v>
      </c>
      <c r="BO264" s="4">
        <f>SUMIFS('Aceite Virgen'!BO$6:BO$257,'Aceite Virgen'!$A$6:$A$257,"&gt;="&amp;$A264,'Aceite Virgen'!$B$6:$B$257,"&lt;="&amp;$B264)</f>
        <v>1.77</v>
      </c>
      <c r="BP264" s="4">
        <f>SUMIFS('Aceite Virgen'!BP$6:BP$257,'Aceite Virgen'!$A$6:$A$257,"&gt;="&amp;$A264,'Aceite Virgen'!$B$6:$B$257,"&lt;="&amp;$B264)</f>
        <v>0</v>
      </c>
      <c r="BQ264" s="4">
        <f>SUMIFS('Aceite Virgen'!BQ$6:BQ$257,'Aceite Virgen'!$A$6:$A$257,"&gt;="&amp;$A264,'Aceite Virgen'!$B$6:$B$257,"&lt;="&amp;$B264)</f>
        <v>1.84</v>
      </c>
      <c r="BR264" s="4">
        <f>SUMIFS('Aceite Virgen'!BR$6:BR$257,'Aceite Virgen'!$A$6:$A$257,"&gt;="&amp;$A264,'Aceite Virgen'!$B$6:$B$257,"&lt;="&amp;$B264)</f>
        <v>0</v>
      </c>
      <c r="BV264" s="4">
        <f>SUMIFS('Aceite Virgen'!BV$6:BV$257,'Aceite Virgen'!$A$6:$A$257,"&gt;="&amp;$A264,'Aceite Virgen'!$B$6:$B$257,"&lt;="&amp;$B264)</f>
        <v>2</v>
      </c>
      <c r="BW264" s="4">
        <f>SUMIFS('Aceite Virgen'!BW$6:BW$257,'Aceite Virgen'!$A$6:$A$257,"&gt;="&amp;$A264,'Aceite Virgen'!$B$6:$B$257,"&lt;="&amp;$B264)</f>
        <v>0</v>
      </c>
      <c r="BX264" s="4">
        <f>SUMIFS('Aceite Virgen'!BX$6:BX$257,'Aceite Virgen'!$A$6:$A$257,"&gt;="&amp;$A264,'Aceite Virgen'!$B$6:$B$257,"&lt;="&amp;$B264)</f>
        <v>2.46</v>
      </c>
      <c r="BY264" s="4">
        <f>SUMIFS('Aceite Virgen'!BY$6:BY$257,'Aceite Virgen'!$A$6:$A$257,"&gt;="&amp;$A264,'Aceite Virgen'!$B$6:$B$257,"&lt;="&amp;$B264)</f>
        <v>0</v>
      </c>
      <c r="CC264" s="4">
        <f>SUMIFS('Aceite Virgen'!CC$6:CC$257,'Aceite Virgen'!$A$6:$A$257,"&gt;="&amp;$A264,'Aceite Virgen'!$B$6:$B$257,"&lt;="&amp;$B264)</f>
        <v>2.89</v>
      </c>
      <c r="CD264" s="4">
        <f>SUMIFS('Aceite Virgen'!CD$6:CD$257,'Aceite Virgen'!$A$6:$A$257,"&gt;="&amp;$A264,'Aceite Virgen'!$B$6:$B$257,"&lt;="&amp;$B264)</f>
        <v>0.41</v>
      </c>
      <c r="CE264" s="4">
        <f>SUMIFS('Aceite Virgen'!CE$6:CE$257,'Aceite Virgen'!$A$6:$A$257,"&gt;="&amp;$A264,'Aceite Virgen'!$B$6:$B$257,"&lt;="&amp;$B264)</f>
        <v>3.39</v>
      </c>
      <c r="CF264" s="4">
        <f>SUMIFS('Aceite Virgen'!CF$6:CF$257,'Aceite Virgen'!$A$6:$A$257,"&gt;="&amp;$A264,'Aceite Virgen'!$B$6:$B$257,"&lt;="&amp;$B264)</f>
        <v>0</v>
      </c>
      <c r="CJ264" s="4">
        <f>SUMIFS('Aceite Virgen'!CJ$6:CJ$257,'Aceite Virgen'!$A$6:$A$257,"&gt;="&amp;$A264,'Aceite Virgen'!$B$6:$B$257,"&lt;="&amp;$B264)</f>
        <v>4.6500000000000004</v>
      </c>
      <c r="CK264" s="4">
        <f>SUMIFS('Aceite Virgen'!CK$6:CK$257,'Aceite Virgen'!$A$6:$A$257,"&gt;="&amp;$A264,'Aceite Virgen'!$B$6:$B$257,"&lt;="&amp;$B264)</f>
        <v>3.66</v>
      </c>
      <c r="CL264" s="4">
        <f>SUMIFS('Aceite Virgen'!CL$6:CL$257,'Aceite Virgen'!$A$6:$A$257,"&gt;="&amp;$A264,'Aceite Virgen'!$B$6:$B$257,"&lt;="&amp;$B264)</f>
        <v>5.34</v>
      </c>
      <c r="CM264" s="4">
        <f>SUMIFS('Aceite Virgen'!CM$6:CM$257,'Aceite Virgen'!$A$6:$A$257,"&gt;="&amp;$A264,'Aceite Virgen'!$B$6:$B$257,"&lt;="&amp;$B264)</f>
        <v>0</v>
      </c>
      <c r="CQ264" s="4">
        <f>SUMIFS('Aceite Virgen'!CQ$6:CQ$257,'Aceite Virgen'!$A$6:$A$257,"&gt;="&amp;$A264,'Aceite Virgen'!$B$6:$B$257,"&lt;="&amp;$B264)</f>
        <v>1.44</v>
      </c>
      <c r="CR264" s="4">
        <f>SUMIFS('Aceite Virgen'!CR$6:CR$257,'Aceite Virgen'!$A$6:$A$257,"&gt;="&amp;$A264,'Aceite Virgen'!$B$6:$B$257,"&lt;="&amp;$B264)</f>
        <v>3.24</v>
      </c>
      <c r="CS264" s="4">
        <f>SUMIFS('Aceite Virgen'!CS$6:CS$257,'Aceite Virgen'!$A$6:$A$257,"&gt;="&amp;$A264,'Aceite Virgen'!$B$6:$B$257,"&lt;="&amp;$B264)</f>
        <v>1.21</v>
      </c>
      <c r="CT264" s="4">
        <f>SUMIFS('Aceite Virgen'!CT$6:CT$257,'Aceite Virgen'!$A$6:$A$257,"&gt;="&amp;$A264,'Aceite Virgen'!$B$6:$B$257,"&lt;="&amp;$B264)</f>
        <v>2.34</v>
      </c>
      <c r="CX264" s="4">
        <f>SUMIFS('Aceite Virgen'!CX$6:CX$257,'Aceite Virgen'!$A$6:$A$257,"&gt;="&amp;$A264,'Aceite Virgen'!$B$6:$B$257,"&lt;="&amp;$B264)</f>
        <v>0.57999999999999996</v>
      </c>
      <c r="CY264" s="4">
        <f>SUMIFS('Aceite Virgen'!CY$6:CY$257,'Aceite Virgen'!$A$6:$A$257,"&gt;="&amp;$A264,'Aceite Virgen'!$B$6:$B$257,"&lt;="&amp;$B264)</f>
        <v>0</v>
      </c>
      <c r="CZ264" s="4">
        <f>SUMIFS('Aceite Virgen'!CZ$6:CZ$257,'Aceite Virgen'!$A$6:$A$257,"&gt;="&amp;$A264,'Aceite Virgen'!$B$6:$B$257,"&lt;="&amp;$B264)</f>
        <v>0.49</v>
      </c>
      <c r="DA264" s="4">
        <f>SUMIFS('Aceite Virgen'!DA$6:DA$257,'Aceite Virgen'!$A$6:$A$257,"&gt;="&amp;$A264,'Aceite Virgen'!$B$6:$B$257,"&lt;="&amp;$B264)</f>
        <v>0</v>
      </c>
      <c r="DE264" s="4">
        <f>SUMIFS('Aceite Virgen'!DE$6:DE$257,'Aceite Virgen'!$A$6:$A$257,"&gt;="&amp;$A264,'Aceite Virgen'!$B$6:$B$257,"&lt;="&amp;$B264)</f>
        <v>1.37</v>
      </c>
      <c r="DF264" s="4">
        <f>SUMIFS('Aceite Virgen'!DF$6:DF$257,'Aceite Virgen'!$A$6:$A$257,"&gt;="&amp;$A264,'Aceite Virgen'!$B$6:$B$257,"&lt;="&amp;$B264)</f>
        <v>5.43</v>
      </c>
      <c r="DG264" s="4">
        <f>SUMIFS('Aceite Virgen'!DG$6:DG$257,'Aceite Virgen'!$A$6:$A$257,"&gt;="&amp;$A264,'Aceite Virgen'!$B$6:$B$257,"&lt;="&amp;$B264)</f>
        <v>0.25</v>
      </c>
      <c r="DH264" s="4">
        <f>SUMIFS('Aceite Virgen'!DH$6:DH$257,'Aceite Virgen'!$A$6:$A$257,"&gt;="&amp;$A264,'Aceite Virgen'!$B$6:$B$257,"&lt;="&amp;$B264)</f>
        <v>0</v>
      </c>
      <c r="DL264" s="4">
        <f>SUMIFS('Aceite Virgen'!DL$6:DL$257,'Aceite Virgen'!$A$6:$A$257,"&gt;="&amp;$A264,'Aceite Virgen'!$B$6:$B$257,"&lt;="&amp;$B264)</f>
        <v>23.330000000000002</v>
      </c>
      <c r="DM264" s="4">
        <f>SUMIFS('Aceite Virgen'!DM$6:DM$257,'Aceite Virgen'!$A$6:$A$257,"&gt;="&amp;$A264,'Aceite Virgen'!$B$6:$B$257,"&lt;="&amp;$B264)</f>
        <v>9.02</v>
      </c>
      <c r="DN264" s="4">
        <f>SUMIFS('Aceite Virgen'!DN$6:DN$257,'Aceite Virgen'!$A$6:$A$257,"&gt;="&amp;$A264,'Aceite Virgen'!$B$6:$B$257,"&lt;="&amp;$B264)</f>
        <v>26.64</v>
      </c>
      <c r="DO264" s="4">
        <f>SUMIFS('Aceite Virgen'!DO$6:DO$257,'Aceite Virgen'!$A$6:$A$257,"&gt;="&amp;$A264,'Aceite Virgen'!$B$6:$B$257,"&lt;="&amp;$B264)</f>
        <v>26.84</v>
      </c>
      <c r="DS264" s="4">
        <f>SUMIFS('Aceite Virgen'!DS$6:DS$257,'Aceite Virgen'!$A$6:$A$257,"&gt;="&amp;$A264,'Aceite Virgen'!$B$6:$B$257,"&lt;="&amp;$B264)</f>
        <v>29.57</v>
      </c>
      <c r="DT264" s="4">
        <f>SUMIFS('Aceite Virgen'!DT$6:DT$257,'Aceite Virgen'!$A$6:$A$257,"&gt;="&amp;$A264,'Aceite Virgen'!$B$6:$B$257,"&lt;="&amp;$B264)</f>
        <v>15.85</v>
      </c>
      <c r="DU264" s="4">
        <f>SUMIFS('Aceite Virgen'!DU$6:DU$257,'Aceite Virgen'!$A$6:$A$257,"&gt;="&amp;$A264,'Aceite Virgen'!$B$6:$B$257,"&lt;="&amp;$B264)</f>
        <v>30.94</v>
      </c>
      <c r="DV264" s="4">
        <f>SUMIFS('Aceite Virgen'!DV$6:DV$257,'Aceite Virgen'!$A$6:$A$257,"&gt;="&amp;$A264,'Aceite Virgen'!$B$6:$B$257,"&lt;="&amp;$B264)</f>
        <v>62.33</v>
      </c>
      <c r="DZ264" s="4">
        <f>SUMIFS('Aceite Virgen'!DZ$6:DZ$257,'Aceite Virgen'!$A$6:$A$257,"&gt;="&amp;$A264,'Aceite Virgen'!$B$6:$B$257,"&lt;="&amp;$B264)</f>
        <v>30.6</v>
      </c>
      <c r="EA264" s="4">
        <f>SUMIFS('Aceite Virgen'!EA$6:EA$257,'Aceite Virgen'!$A$6:$A$257,"&gt;="&amp;$A264,'Aceite Virgen'!$B$6:$B$257,"&lt;="&amp;$B264)</f>
        <v>19.009999999999998</v>
      </c>
      <c r="EB264" s="4">
        <f>SUMIFS('Aceite Virgen'!EB$6:EB$257,'Aceite Virgen'!$A$6:$A$257,"&gt;="&amp;$A264,'Aceite Virgen'!$B$6:$B$257,"&lt;="&amp;$B264)</f>
        <v>34.130000000000003</v>
      </c>
      <c r="EC264" s="4">
        <f>SUMIFS('Aceite Virgen'!EC$6:EC$257,'Aceite Virgen'!$A$6:$A$257,"&gt;="&amp;$A264,'Aceite Virgen'!$B$6:$B$257,"&lt;="&amp;$B264)</f>
        <v>35.950000000000003</v>
      </c>
      <c r="EG264" s="4">
        <f>SUMIFS('Aceite Virgen'!EG$6:EG$257,'Aceite Virgen'!$A$6:$A$257,"&gt;="&amp;$A264,'Aceite Virgen'!$B$6:$B$257,"&lt;="&amp;$B264)</f>
        <v>26.04</v>
      </c>
      <c r="EH264" s="4">
        <f>SUMIFS('Aceite Virgen'!EH$6:EH$257,'Aceite Virgen'!$A$6:$A$257,"&gt;="&amp;$A264,'Aceite Virgen'!$B$6:$B$257,"&lt;="&amp;$B264)</f>
        <v>9.3699999999999992</v>
      </c>
      <c r="EI264" s="4">
        <f>SUMIFS('Aceite Virgen'!EI$6:EI$257,'Aceite Virgen'!$A$6:$A$257,"&gt;="&amp;$A264,'Aceite Virgen'!$B$6:$B$257,"&lt;="&amp;$B264)</f>
        <v>32.19</v>
      </c>
      <c r="EJ264" s="4">
        <f>SUMIFS('Aceite Virgen'!EJ$6:EJ$257,'Aceite Virgen'!$A$6:$A$257,"&gt;="&amp;$A264,'Aceite Virgen'!$B$6:$B$257,"&lt;="&amp;$B264)</f>
        <v>42.98</v>
      </c>
      <c r="EN264" s="4">
        <f>SUMIFS('Aceite Virgen'!EN$6:EN$257,'Aceite Virgen'!$A$6:$A$257,"&gt;="&amp;$A264,'Aceite Virgen'!$B$6:$B$257,"&lt;="&amp;$B264)</f>
        <v>22.55</v>
      </c>
      <c r="EO264" s="4">
        <f>SUMIFS('Aceite Virgen'!EO$6:EO$257,'Aceite Virgen'!$A$6:$A$257,"&gt;="&amp;$A264,'Aceite Virgen'!$B$6:$B$257,"&lt;="&amp;$B264)</f>
        <v>3.13</v>
      </c>
      <c r="EP264" s="4">
        <f>SUMIFS('Aceite Virgen'!EP$6:EP$257,'Aceite Virgen'!$A$6:$A$257,"&gt;="&amp;$A264,'Aceite Virgen'!$B$6:$B$257,"&lt;="&amp;$B264)</f>
        <v>34.510000000000005</v>
      </c>
      <c r="EQ264" s="4">
        <f>SUMIFS('Aceite Virgen'!EQ$6:EQ$257,'Aceite Virgen'!$A$6:$A$257,"&gt;="&amp;$A264,'Aceite Virgen'!$B$6:$B$257,"&lt;="&amp;$B264)</f>
        <v>23.7</v>
      </c>
      <c r="EU264" s="4">
        <f>SUMIFS('Aceite Virgen'!EU$6:EU$257,'Aceite Virgen'!$A$6:$A$257,"&gt;="&amp;$A264,'Aceite Virgen'!$B$6:$B$257,"&lt;="&amp;$B264)</f>
        <v>10.95</v>
      </c>
      <c r="EV264" s="4">
        <f>SUMIFS('Aceite Virgen'!EV$6:EV$257,'Aceite Virgen'!$A$6:$A$257,"&gt;="&amp;$A264,'Aceite Virgen'!$B$6:$B$257,"&lt;="&amp;$B264)</f>
        <v>1.5699999999999998</v>
      </c>
      <c r="EW264" s="4">
        <f>SUMIFS('Aceite Virgen'!EW$6:EW$257,'Aceite Virgen'!$A$6:$A$257,"&gt;="&amp;$A264,'Aceite Virgen'!$B$6:$B$257,"&lt;="&amp;$B264)</f>
        <v>17.189999999999998</v>
      </c>
      <c r="EX264" s="4">
        <f>SUMIFS('Aceite Virgen'!EX$6:EX$257,'Aceite Virgen'!$A$6:$A$257,"&gt;="&amp;$A264,'Aceite Virgen'!$B$6:$B$257,"&lt;="&amp;$B264)</f>
        <v>1.55</v>
      </c>
      <c r="FB264" s="4">
        <f>SUMIFS('Aceite Virgen'!FB$6:FB$257,'Aceite Virgen'!$A$6:$A$257,"&gt;="&amp;$A264,'Aceite Virgen'!$B$6:$B$257,"&lt;="&amp;$B264)</f>
        <v>1.2</v>
      </c>
      <c r="FC264" s="4">
        <f>SUMIFS('Aceite Virgen'!FC$6:FC$257,'Aceite Virgen'!$A$6:$A$257,"&gt;="&amp;$A264,'Aceite Virgen'!$B$6:$B$257,"&lt;="&amp;$B264)</f>
        <v>0</v>
      </c>
      <c r="FD264" s="4">
        <f>SUMIFS('Aceite Virgen'!FD$6:FD$257,'Aceite Virgen'!$A$6:$A$257,"&gt;="&amp;$A264,'Aceite Virgen'!$B$6:$B$257,"&lt;="&amp;$B264)</f>
        <v>1.79</v>
      </c>
      <c r="FE264" s="4">
        <f>SUMIFS('Aceite Virgen'!FE$6:FE$257,'Aceite Virgen'!$A$6:$A$257,"&gt;="&amp;$A264,'Aceite Virgen'!$B$6:$B$257,"&lt;="&amp;$B264)</f>
        <v>0</v>
      </c>
      <c r="FI264" s="4">
        <f>SUMIFS('Aceite Virgen'!FI$6:FI$257,'Aceite Virgen'!$A$6:$A$257,"&gt;="&amp;$A264,'Aceite Virgen'!$B$6:$B$257,"&lt;="&amp;$B264)</f>
        <v>0.19</v>
      </c>
      <c r="FJ264" s="4">
        <f>SUMIFS('Aceite Virgen'!FJ$6:FJ$257,'Aceite Virgen'!$A$6:$A$257,"&gt;="&amp;$A264,'Aceite Virgen'!$B$6:$B$257,"&lt;="&amp;$B264)</f>
        <v>0</v>
      </c>
      <c r="FK264" s="4">
        <f>SUMIFS('Aceite Virgen'!FK$6:FK$257,'Aceite Virgen'!$A$6:$A$257,"&gt;="&amp;$A264,'Aceite Virgen'!$B$6:$B$257,"&lt;="&amp;$B264)</f>
        <v>0.28999999999999998</v>
      </c>
      <c r="FL264" s="4">
        <f>SUMIFS('Aceite Virgen'!FL$6:FL$257,'Aceite Virgen'!$A$6:$A$257,"&gt;="&amp;$A264,'Aceite Virgen'!$B$6:$B$257,"&lt;="&amp;$B264)</f>
        <v>0</v>
      </c>
      <c r="FP264" s="4">
        <f>SUMIFS('Aceite Virgen'!FP$6:FP$257,'Aceite Virgen'!$A$6:$A$257,"&gt;="&amp;$A264,'Aceite Virgen'!$B$6:$B$257,"&lt;="&amp;$B264)</f>
        <v>0.84</v>
      </c>
      <c r="FQ264" s="4">
        <f>SUMIFS('Aceite Virgen'!FQ$6:FQ$257,'Aceite Virgen'!$A$6:$A$257,"&gt;="&amp;$A264,'Aceite Virgen'!$B$6:$B$257,"&lt;="&amp;$B264)</f>
        <v>1.04</v>
      </c>
      <c r="FR264" s="4">
        <f>SUMIFS('Aceite Virgen'!FR$6:FR$257,'Aceite Virgen'!$A$6:$A$257,"&gt;="&amp;$A264,'Aceite Virgen'!$B$6:$B$257,"&lt;="&amp;$B264)</f>
        <v>0.28999999999999998</v>
      </c>
      <c r="FS264" s="4">
        <f>SUMIFS('Aceite Virgen'!FS$6:FS$257,'Aceite Virgen'!$A$6:$A$257,"&gt;="&amp;$A264,'Aceite Virgen'!$B$6:$B$257,"&lt;="&amp;$B264)</f>
        <v>4.24</v>
      </c>
      <c r="FW264" s="4">
        <f>SUMIFS('Aceite Virgen'!FW$6:FW$257,'Aceite Virgen'!$A$6:$A$257,"&gt;="&amp;$A264,'Aceite Virgen'!$B$6:$B$257,"&lt;="&amp;$B264)</f>
        <v>0.43</v>
      </c>
      <c r="FX264" s="4">
        <f>SUMIFS('Aceite Virgen'!FX$6:FX$257,'Aceite Virgen'!$A$6:$A$257,"&gt;="&amp;$A264,'Aceite Virgen'!$B$6:$B$257,"&lt;="&amp;$B264)</f>
        <v>0</v>
      </c>
      <c r="FY264" s="4">
        <f>SUMIFS('Aceite Virgen'!FY$6:FY$257,'Aceite Virgen'!$A$6:$A$257,"&gt;="&amp;$A264,'Aceite Virgen'!$B$6:$B$257,"&lt;="&amp;$B264)</f>
        <v>0.6</v>
      </c>
      <c r="FZ264" s="4">
        <f>SUMIFS('Aceite Virgen'!FZ$6:FZ$257,'Aceite Virgen'!$A$6:$A$257,"&gt;="&amp;$A264,'Aceite Virgen'!$B$6:$B$257,"&lt;="&amp;$B264)</f>
        <v>0</v>
      </c>
      <c r="GD264" s="4">
        <f>SUMIFS('Aceite Virgen'!GD$6:GD$257,'Aceite Virgen'!$A$6:$A$257,"&gt;="&amp;$A264,'Aceite Virgen'!$B$6:$B$257,"&lt;="&amp;$B264)</f>
        <v>0.3</v>
      </c>
      <c r="GE264" s="4">
        <f>SUMIFS('Aceite Virgen'!GE$6:GE$257,'Aceite Virgen'!$A$6:$A$257,"&gt;="&amp;$A264,'Aceite Virgen'!$B$6:$B$257,"&lt;="&amp;$B264)</f>
        <v>0</v>
      </c>
      <c r="GF264" s="4">
        <f>SUMIFS('Aceite Virgen'!GF$6:GF$257,'Aceite Virgen'!$A$6:$A$257,"&gt;="&amp;$A264,'Aceite Virgen'!$B$6:$B$257,"&lt;="&amp;$B264)</f>
        <v>0.45</v>
      </c>
      <c r="GG264" s="4">
        <f>SUMIFS('Aceite Virgen'!GG$6:GG$257,'Aceite Virgen'!$A$6:$A$257,"&gt;="&amp;$A264,'Aceite Virgen'!$B$6:$B$257,"&lt;="&amp;$B264)</f>
        <v>0</v>
      </c>
      <c r="GK264" s="4">
        <f>SUMIFS('Aceite Virgen'!GK$6:GK$257,'Aceite Virgen'!$A$6:$A$257,"&gt;="&amp;$A264,'Aceite Virgen'!$B$6:$B$257,"&lt;="&amp;$B264)</f>
        <v>1.27</v>
      </c>
      <c r="GL264" s="4">
        <f>SUMIFS('Aceite Virgen'!GL$6:GL$257,'Aceite Virgen'!$A$6:$A$257,"&gt;="&amp;$A264,'Aceite Virgen'!$B$6:$B$257,"&lt;="&amp;$B264)</f>
        <v>0</v>
      </c>
      <c r="GM264" s="4">
        <f>SUMIFS('Aceite Virgen'!GM$6:GM$257,'Aceite Virgen'!$A$6:$A$257,"&gt;="&amp;$A264,'Aceite Virgen'!$B$6:$B$257,"&lt;="&amp;$B264)</f>
        <v>1.64</v>
      </c>
      <c r="GN264" s="4">
        <f>SUMIFS('Aceite Virgen'!GN$6:GN$257,'Aceite Virgen'!$A$6:$A$257,"&gt;="&amp;$A264,'Aceite Virgen'!$B$6:$B$257,"&lt;="&amp;$B264)</f>
        <v>2.52</v>
      </c>
      <c r="GR264" s="4">
        <f>SUMIFS('Aceite Virgen'!GR$6:GR$257,'Aceite Virgen'!$A$6:$A$257,"&gt;="&amp;$A264,'Aceite Virgen'!$B$6:$B$257,"&lt;="&amp;$B264)</f>
        <v>0.34</v>
      </c>
      <c r="GS264" s="4">
        <f>SUMIFS('Aceite Virgen'!GS$6:GS$257,'Aceite Virgen'!$A$6:$A$257,"&gt;="&amp;$A264,'Aceite Virgen'!$B$6:$B$257,"&lt;="&amp;$B264)</f>
        <v>0</v>
      </c>
      <c r="GT264" s="4">
        <f>SUMIFS('Aceite Virgen'!GT$6:GT$257,'Aceite Virgen'!$A$6:$A$257,"&gt;="&amp;$A264,'Aceite Virgen'!$B$6:$B$257,"&lt;="&amp;$B264)</f>
        <v>0.47</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0.19</v>
      </c>
      <c r="HG264" s="4">
        <f>SUMIFS('Aceite Virgen'!HG$6:HG$257,'Aceite Virgen'!$A$6:$A$257,"&gt;="&amp;$A264,'Aceite Virgen'!$B$6:$B$257,"&lt;="&amp;$B264)</f>
        <v>1.39</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0.75</v>
      </c>
      <c r="HN264" s="4">
        <f>SUMIFS('Aceite Virgen'!HN$6:HN$257,'Aceite Virgen'!$A$6:$A$257,"&gt;="&amp;$A264,'Aceite Virgen'!$B$6:$B$257,"&lt;="&amp;$B264)</f>
        <v>0</v>
      </c>
      <c r="HO264" s="4">
        <f>SUMIFS('Aceite Virgen'!HO$6:HO$257,'Aceite Virgen'!$A$6:$A$257,"&gt;="&amp;$A264,'Aceite Virgen'!$B$6:$B$257,"&lt;="&amp;$B264)</f>
        <v>1.1599999999999999</v>
      </c>
      <c r="HP264" s="4">
        <f>SUMIFS('Aceite Virgen'!HP$6:HP$257,'Aceite Virgen'!$A$6:$A$257,"&gt;="&amp;$A264,'Aceite Virgen'!$B$6:$B$257,"&lt;="&amp;$B264)</f>
        <v>0</v>
      </c>
      <c r="HT264" s="4">
        <f>SUMIFS('Aceite Virgen'!HT$6:HT$257,'Aceite Virgen'!$A$6:$A$257,"&gt;="&amp;$A264,'Aceite Virgen'!$B$6:$B$257,"&lt;="&amp;$B264)</f>
        <v>0.18</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0.63</v>
      </c>
      <c r="IB264" s="4">
        <f>SUMIFS('Aceite Virgen'!IB$6:IB$257,'Aceite Virgen'!$A$6:$A$257,"&gt;="&amp;$A264,'Aceite Virgen'!$B$6:$B$257,"&lt;="&amp;$B264)</f>
        <v>0</v>
      </c>
      <c r="IC264" s="4">
        <f>SUMIFS('Aceite Virgen'!IC$6:IC$257,'Aceite Virgen'!$A$6:$A$257,"&gt;="&amp;$A264,'Aceite Virgen'!$B$6:$B$257,"&lt;="&amp;$B264)</f>
        <v>1.02</v>
      </c>
      <c r="ID264" s="4">
        <f>SUMIFS('Aceite Virgen'!ID$6:ID$257,'Aceite Virgen'!$A$6:$A$257,"&gt;="&amp;$A264,'Aceite Virgen'!$B$6:$B$257,"&lt;="&amp;$B264)</f>
        <v>0</v>
      </c>
      <c r="IH264" s="4">
        <f>SUMIFS('Aceite Virgen'!IH$6:IH$257,'Aceite Virgen'!$A$6:$A$257,"&gt;="&amp;$A264,'Aceite Virgen'!$B$6:$B$257,"&lt;="&amp;$B264)</f>
        <v>1.01</v>
      </c>
      <c r="II264" s="4">
        <f>SUMIFS('Aceite Virgen'!II$6:II$257,'Aceite Virgen'!$A$6:$A$257,"&gt;="&amp;$A264,'Aceite Virgen'!$B$6:$B$257,"&lt;="&amp;$B264)</f>
        <v>1.39</v>
      </c>
      <c r="IJ264" s="4">
        <f>SUMIFS('Aceite Virgen'!IJ$6:IJ$257,'Aceite Virgen'!$A$6:$A$257,"&gt;="&amp;$A264,'Aceite Virgen'!$B$6:$B$257,"&lt;="&amp;$B264)</f>
        <v>1.19</v>
      </c>
      <c r="IK264" s="4">
        <f>SUMIFS('Aceite Virgen'!IK$6:IK$257,'Aceite Virgen'!$A$6:$A$257,"&gt;="&amp;$A264,'Aceite Virgen'!$B$6:$B$257,"&lt;="&amp;$B264)</f>
        <v>0</v>
      </c>
      <c r="IO264" s="4">
        <f>SUMIFS('Aceite Virgen'!IO$6:IO$257,'Aceite Virgen'!$A$6:$A$257,"&gt;="&amp;$A264,'Aceite Virgen'!$B$6:$B$257,"&lt;="&amp;$B264)</f>
        <v>0.81</v>
      </c>
      <c r="IP264" s="4">
        <f>SUMIFS('Aceite Virgen'!IP$6:IP$257,'Aceite Virgen'!$A$6:$A$257,"&gt;="&amp;$A264,'Aceite Virgen'!$B$6:$B$257,"&lt;="&amp;$B264)</f>
        <v>0.92</v>
      </c>
      <c r="IQ264" s="4">
        <f>SUMIFS('Aceite Virgen'!IQ$6:IQ$257,'Aceite Virgen'!$A$6:$A$257,"&gt;="&amp;$A264,'Aceite Virgen'!$B$6:$B$257,"&lt;="&amp;$B264)</f>
        <v>0.78</v>
      </c>
      <c r="IR264" s="4">
        <f>SUMIFS('Aceite Virgen'!IR$6:IR$257,'Aceite Virgen'!$A$6:$A$257,"&gt;="&amp;$A264,'Aceite Virgen'!$B$6:$B$257,"&lt;="&amp;$B264)</f>
        <v>1</v>
      </c>
      <c r="IV264" s="4">
        <f>SUMIFS('Aceite Virgen'!IV$6:IV$257,'Aceite Virgen'!$A$6:$A$257,"&gt;="&amp;$A264,'Aceite Virgen'!$B$6:$B$257,"&lt;="&amp;$B264)</f>
        <v>1.39</v>
      </c>
      <c r="IW264" s="4">
        <f>SUMIFS('Aceite Virgen'!IW$6:IW$257,'Aceite Virgen'!$A$6:$A$257,"&gt;="&amp;$A264,'Aceite Virgen'!$B$6:$B$257,"&lt;="&amp;$B264)</f>
        <v>1.29</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0.09</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0.7</v>
      </c>
      <c r="JJ264" s="4">
        <f>SUMIFS('Aceite Virgen'!JJ$6:JJ$257,'Aceite Virgen'!$A$6:$A$257,"&gt;="&amp;$A264,'Aceite Virgen'!$B$6:$B$257,"&lt;="&amp;$B264)</f>
        <v>0.23</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0.31</v>
      </c>
      <c r="JR264" s="4">
        <f>SUMIFS('Aceite Virgen'!JR$6:JR$257,'Aceite Virgen'!$A$6:$A$257,"&gt;="&amp;$A264,'Aceite Virgen'!$B$6:$B$257,"&lt;="&amp;$B264)</f>
        <v>0</v>
      </c>
      <c r="JS264" s="4">
        <f>SUMIFS('Aceite Virgen'!JS$6:JS$257,'Aceite Virgen'!$A$6:$A$257,"&gt;="&amp;$A264,'Aceite Virgen'!$B$6:$B$257,"&lt;="&amp;$B264)</f>
        <v>0.5</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0.35</v>
      </c>
      <c r="KF264" s="4">
        <f>SUMIFS('Aceite Virgen'!KF$6:KF$257,'Aceite Virgen'!$A$6:$A$257,"&gt;="&amp;$A264,'Aceite Virgen'!$B$6:$B$257,"&lt;="&amp;$B264)</f>
        <v>0</v>
      </c>
      <c r="KG264" s="4">
        <f>SUMIFS('Aceite Virgen'!KG$6:KG$257,'Aceite Virgen'!$A$6:$A$257,"&gt;="&amp;$A264,'Aceite Virgen'!$B$6:$B$257,"&lt;="&amp;$B264)</f>
        <v>0.33</v>
      </c>
      <c r="KH264" s="4">
        <f>SUMIFS('Aceite Virgen'!KH$6:KH$257,'Aceite Virgen'!$A$6:$A$257,"&gt;="&amp;$A264,'Aceite Virgen'!$B$6:$B$257,"&lt;="&amp;$B264)</f>
        <v>0</v>
      </c>
      <c r="KL264" s="4">
        <f>SUMIFS('Aceite Virgen'!KL$6:KL$257,'Aceite Virgen'!$A$6:$A$257,"&gt;="&amp;$A264,'Aceite Virgen'!$B$6:$B$257,"&lt;="&amp;$B264)</f>
        <v>0.44</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0.51</v>
      </c>
      <c r="KT264" s="4">
        <f>SUMIFS('Aceite Virgen'!KT$6:KT$257,'Aceite Virgen'!$A$6:$A$257,"&gt;="&amp;$A264,'Aceite Virgen'!$B$6:$B$257,"&lt;="&amp;$B264)</f>
        <v>1.03</v>
      </c>
      <c r="KU264" s="4">
        <f>SUMIFS('Aceite Virgen'!KU$6:KU$257,'Aceite Virgen'!$A$6:$A$257,"&gt;="&amp;$A264,'Aceite Virgen'!$B$6:$B$257,"&lt;="&amp;$B264)</f>
        <v>0.55000000000000004</v>
      </c>
      <c r="KV264" s="4">
        <f>SUMIFS('Aceite Virgen'!KV$6:KV$257,'Aceite Virgen'!$A$6:$A$257,"&gt;="&amp;$A264,'Aceite Virgen'!$B$6:$B$257,"&lt;="&amp;$B264)</f>
        <v>0</v>
      </c>
      <c r="KZ264" s="4">
        <f>SUMIFS('Aceite Virgen'!KZ$6:KZ$257,'Aceite Virgen'!$A$6:$A$257,"&gt;="&amp;$A264,'Aceite Virgen'!$B$6:$B$257,"&lt;="&amp;$B264)</f>
        <v>0.33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1.1299999999999999</v>
      </c>
      <c r="LG264" s="4">
        <f>SUMIFS('Aceite Virgen'!LG$6:LG$257,'Aceite Virgen'!$A$6:$A$257,"&gt;="&amp;$A264,'Aceite Virgen'!$B$6:$B$257,"&lt;="&amp;$B264)</f>
        <v>0.84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1.7799999999999998</v>
      </c>
      <c r="LO264" s="4">
        <f>SUMIFS('Aceite Virgen'!LO$6:LO$257,'Aceite Virgen'!$A$6:$A$257,"&gt;="&amp;$A264,'Aceite Virgen'!$B$6:$B$257,"&lt;="&amp;$B264)</f>
        <v>3.59</v>
      </c>
      <c r="LP264" s="4">
        <f>SUMIFS('Aceite Virgen'!LP$6:LP$257,'Aceite Virgen'!$A$6:$A$257,"&gt;="&amp;$A264,'Aceite Virgen'!$B$6:$B$257,"&lt;="&amp;$B264)</f>
        <v>0</v>
      </c>
      <c r="LQ264" s="4">
        <f>SUMIFS('Aceite Virgen'!LQ$6:LQ$257,'Aceite Virgen'!$A$6:$A$257,"&gt;="&amp;$A264,'Aceite Virgen'!$B$6:$B$257,"&lt;="&amp;$B264)</f>
        <v>5.36</v>
      </c>
      <c r="LU264" s="4">
        <f>SUMIFS('Aceite Virgen'!LU$6:LU$257,'Aceite Virgen'!$A$6:$A$257,"&gt;="&amp;$A264,'Aceite Virgen'!$B$6:$B$257,"&lt;="&amp;$B264)</f>
        <v>1.18</v>
      </c>
      <c r="LV264" s="4">
        <f>SUMIFS('Aceite Virgen'!LV$6:LV$257,'Aceite Virgen'!$A$6:$A$257,"&gt;="&amp;$A264,'Aceite Virgen'!$B$6:$B$257,"&lt;="&amp;$B264)</f>
        <v>0</v>
      </c>
      <c r="LW264" s="4">
        <f>SUMIFS('Aceite Virgen'!LW$6:LW$257,'Aceite Virgen'!$A$6:$A$257,"&gt;="&amp;$A264,'Aceite Virgen'!$B$6:$B$257,"&lt;="&amp;$B264)</f>
        <v>0.53</v>
      </c>
      <c r="LX264" s="4">
        <f>SUMIFS('Aceite Virgen'!LX$6:LX$257,'Aceite Virgen'!$A$6:$A$257,"&gt;="&amp;$A264,'Aceite Virgen'!$B$6:$B$257,"&lt;="&amp;$B264)</f>
        <v>2.72</v>
      </c>
      <c r="MB264" s="4">
        <f>SUMIFS('Aceite Virgen'!MB$6:MB$257,'Aceite Virgen'!$A$6:$A$257,"&gt;="&amp;$A264,'Aceite Virgen'!$B$6:$B$257,"&lt;="&amp;$B264)</f>
        <v>2.6</v>
      </c>
      <c r="MC264" s="4">
        <f>SUMIFS('Aceite Virgen'!MC$6:MC$257,'Aceite Virgen'!$A$6:$A$257,"&gt;="&amp;$A264,'Aceite Virgen'!$B$6:$B$257,"&lt;="&amp;$B264)</f>
        <v>2.78</v>
      </c>
      <c r="MD264" s="4">
        <f>SUMIFS('Aceite Virgen'!MD$6:MD$257,'Aceite Virgen'!$A$6:$A$257,"&gt;="&amp;$A264,'Aceite Virgen'!$B$6:$B$257,"&lt;="&amp;$B264)</f>
        <v>3.55</v>
      </c>
      <c r="ME264" s="4">
        <f>SUMIFS('Aceite Virgen'!ME$6:ME$257,'Aceite Virgen'!$A$6:$A$257,"&gt;="&amp;$A264,'Aceite Virgen'!$B$6:$B$257,"&lt;="&amp;$B264)</f>
        <v>0</v>
      </c>
      <c r="MI264" s="4">
        <f>SUMIFS('Aceite Virgen'!MI$6:MI$257,'Aceite Virgen'!$A$6:$A$257,"&gt;="&amp;$A264,'Aceite Virgen'!$B$6:$B$257,"&lt;="&amp;$B264)</f>
        <v>22.689999999999998</v>
      </c>
      <c r="MJ264" s="4">
        <f>SUMIFS('Aceite Virgen'!MJ$6:MJ$257,'Aceite Virgen'!$A$6:$A$257,"&gt;="&amp;$A264,'Aceite Virgen'!$B$6:$B$257,"&lt;="&amp;$B264)</f>
        <v>6.89</v>
      </c>
      <c r="MK264" s="4">
        <f>SUMIFS('Aceite Virgen'!MK$6:MK$257,'Aceite Virgen'!$A$6:$A$257,"&gt;="&amp;$A264,'Aceite Virgen'!$B$6:$B$257,"&lt;="&amp;$B264)</f>
        <v>29.75</v>
      </c>
      <c r="ML264" s="4">
        <f>SUMIFS('Aceite Virgen'!ML$6:ML$257,'Aceite Virgen'!$A$6:$A$257,"&gt;="&amp;$A264,'Aceite Virgen'!$B$6:$B$257,"&lt;="&amp;$B264)</f>
        <v>12.13</v>
      </c>
      <c r="MP264" s="4">
        <f>SUMIFS('Aceite Virgen'!MP$6:MP$257,'Aceite Virgen'!$A$6:$A$257,"&gt;="&amp;$A264,'Aceite Virgen'!$B$6:$B$257,"&lt;="&amp;$B264)</f>
        <v>23.94</v>
      </c>
      <c r="MQ264" s="4">
        <f>SUMIFS('Aceite Virgen'!MQ$6:MQ$257,'Aceite Virgen'!$A$6:$A$257,"&gt;="&amp;$A264,'Aceite Virgen'!$B$6:$B$257,"&lt;="&amp;$B264)</f>
        <v>20.52</v>
      </c>
      <c r="MR264" s="4">
        <f>SUMIFS('Aceite Virgen'!MR$6:MR$257,'Aceite Virgen'!$A$6:$A$257,"&gt;="&amp;$A264,'Aceite Virgen'!$B$6:$B$257,"&lt;="&amp;$B264)</f>
        <v>28.12</v>
      </c>
      <c r="MS264" s="4">
        <f>SUMIFS('Aceite Virgen'!MS$6:MS$257,'Aceite Virgen'!$A$6:$A$257,"&gt;="&amp;$A264,'Aceite Virgen'!$B$6:$B$257,"&lt;="&amp;$B264)</f>
        <v>11.89</v>
      </c>
      <c r="MW264" s="4">
        <f>SUMIFS('Aceite Virgen'!MW$6:MW$257,'Aceite Virgen'!$A$6:$A$257,"&gt;="&amp;$A264,'Aceite Virgen'!$B$6:$B$257,"&lt;="&amp;$B264)</f>
        <v>24.34</v>
      </c>
      <c r="MX264" s="4">
        <f>SUMIFS('Aceite Virgen'!MX$6:MX$257,'Aceite Virgen'!$A$6:$A$257,"&gt;="&amp;$A264,'Aceite Virgen'!$B$6:$B$257,"&lt;="&amp;$B264)</f>
        <v>11.43</v>
      </c>
      <c r="MY264" s="4">
        <f>SUMIFS('Aceite Virgen'!MY$6:MY$257,'Aceite Virgen'!$A$6:$A$257,"&gt;="&amp;$A264,'Aceite Virgen'!$B$6:$B$257,"&lt;="&amp;$B264)</f>
        <v>28.08</v>
      </c>
      <c r="MZ264" s="4">
        <f>SUMIFS('Aceite Virgen'!MZ$6:MZ$257,'Aceite Virgen'!$A$6:$A$257,"&gt;="&amp;$A264,'Aceite Virgen'!$B$6:$B$257,"&lt;="&amp;$B264)</f>
        <v>24.68</v>
      </c>
      <c r="ND264" s="4">
        <f>SUMIFS('Aceite Virgen'!ND$6:ND$257,'Aceite Virgen'!$A$6:$A$257,"&gt;="&amp;$A264,'Aceite Virgen'!$B$6:$B$257,"&lt;="&amp;$B264)</f>
        <v>26.63</v>
      </c>
      <c r="NE264" s="4">
        <f>SUMIFS('Aceite Virgen'!NE$6:NE$257,'Aceite Virgen'!$A$6:$A$257,"&gt;="&amp;$A264,'Aceite Virgen'!$B$6:$B$257,"&lt;="&amp;$B264)</f>
        <v>11.99</v>
      </c>
      <c r="NF264" s="4">
        <f>SUMIFS('Aceite Virgen'!NF$6:NF$257,'Aceite Virgen'!$A$6:$A$257,"&gt;="&amp;$A264,'Aceite Virgen'!$B$6:$B$257,"&lt;="&amp;$B264)</f>
        <v>28.58</v>
      </c>
      <c r="NG264" s="4">
        <f>SUMIFS('Aceite Virgen'!NG$6:NG$257,'Aceite Virgen'!$A$6:$A$257,"&gt;="&amp;$A264,'Aceite Virgen'!$B$6:$B$257,"&lt;="&amp;$B264)</f>
        <v>41.18</v>
      </c>
      <c r="NK264" s="4">
        <f>SUMIFS('Aceite Virgen'!NK$6:NK$257,'Aceite Virgen'!$A$6:$A$257,"&gt;="&amp;$A264,'Aceite Virgen'!$B$6:$B$257,"&lt;="&amp;$B264)</f>
        <v>24.88</v>
      </c>
      <c r="NL264" s="4">
        <f>SUMIFS('Aceite Virgen'!NL$6:NL$257,'Aceite Virgen'!$A$6:$A$257,"&gt;="&amp;$A264,'Aceite Virgen'!$B$6:$B$257,"&lt;="&amp;$B264)</f>
        <v>19.54</v>
      </c>
      <c r="NM264" s="4">
        <f>SUMIFS('Aceite Virgen'!NM$6:NM$257,'Aceite Virgen'!$A$6:$A$257,"&gt;="&amp;$A264,'Aceite Virgen'!$B$6:$B$257,"&lt;="&amp;$B264)</f>
        <v>23.65</v>
      </c>
      <c r="NN264" s="4">
        <f>SUMIFS('Aceite Virgen'!NN$6:NN$257,'Aceite Virgen'!$A$6:$A$257,"&gt;="&amp;$A264,'Aceite Virgen'!$B$6:$B$257,"&lt;="&amp;$B264)</f>
        <v>34.24</v>
      </c>
      <c r="NR264" s="4">
        <f>SUMIFS('Aceite Virgen'!NR$6:NR$257,'Aceite Virgen'!$A$6:$A$257,"&gt;="&amp;$A264,'Aceite Virgen'!$B$6:$B$257,"&lt;="&amp;$B264)</f>
        <v>24.189999999999998</v>
      </c>
      <c r="NS264" s="4">
        <f>SUMIFS('Aceite Virgen'!NS$6:NS$257,'Aceite Virgen'!$A$6:$A$257,"&gt;="&amp;$A264,'Aceite Virgen'!$B$6:$B$257,"&lt;="&amp;$B264)</f>
        <v>14.8</v>
      </c>
      <c r="NT264" s="4">
        <f>SUMIFS('Aceite Virgen'!NT$6:NT$257,'Aceite Virgen'!$A$6:$A$257,"&gt;="&amp;$A264,'Aceite Virgen'!$B$6:$B$257,"&lt;="&amp;$B264)</f>
        <v>28.97</v>
      </c>
      <c r="NU264" s="4">
        <f>SUMIFS('Aceite Virgen'!NU$6:NU$257,'Aceite Virgen'!$A$6:$A$257,"&gt;="&amp;$A264,'Aceite Virgen'!$B$6:$B$257,"&lt;="&amp;$B264)</f>
        <v>22.79</v>
      </c>
      <c r="NY264" s="4">
        <f>SUMIFS('Aceite Virgen'!NY$6:NY$257,'Aceite Virgen'!$A$6:$A$257,"&gt;="&amp;$A264,'Aceite Virgen'!$B$6:$B$257,"&lt;="&amp;$B264)</f>
        <v>3.74</v>
      </c>
      <c r="NZ264" s="4">
        <f>SUMIFS('Aceite Virgen'!NZ$6:NZ$257,'Aceite Virgen'!$A$6:$A$257,"&gt;="&amp;$A264,'Aceite Virgen'!$B$6:$B$257,"&lt;="&amp;$B264)</f>
        <v>9.44</v>
      </c>
      <c r="OA264" s="4">
        <f>SUMIFS('Aceite Virgen'!OA$6:OA$257,'Aceite Virgen'!$A$6:$A$257,"&gt;="&amp;$A264,'Aceite Virgen'!$B$6:$B$257,"&lt;="&amp;$B264)</f>
        <v>2.52</v>
      </c>
      <c r="OB264" s="4">
        <f>SUMIFS('Aceite Virgen'!OB$6:OB$257,'Aceite Virgen'!$A$6:$A$257,"&gt;="&amp;$A264,'Aceite Virgen'!$B$6:$B$257,"&lt;="&amp;$B264)</f>
        <v>3.18</v>
      </c>
      <c r="OF264" s="4">
        <f>SUMIFS('Aceite Virgen'!OF$6:OF$257,'Aceite Virgen'!$A$6:$A$257,"&gt;="&amp;$A264,'Aceite Virgen'!$B$6:$B$257,"&lt;="&amp;$B264)</f>
        <v>0.97</v>
      </c>
      <c r="OG264" s="4">
        <f>SUMIFS('Aceite Virgen'!OG$6:OG$257,'Aceite Virgen'!$A$6:$A$257,"&gt;="&amp;$A264,'Aceite Virgen'!$B$6:$B$257,"&lt;="&amp;$B264)</f>
        <v>2.65</v>
      </c>
      <c r="OH264" s="4">
        <f>SUMIFS('Aceite Virgen'!OH$6:OH$257,'Aceite Virgen'!$A$6:$A$257,"&gt;="&amp;$A264,'Aceite Virgen'!$B$6:$B$257,"&lt;="&amp;$B264)</f>
        <v>0</v>
      </c>
      <c r="OI264" s="4">
        <f>SUMIFS('Aceite Virgen'!OI$6:OI$257,'Aceite Virgen'!$A$6:$A$257,"&gt;="&amp;$A264,'Aceite Virgen'!$B$6:$B$257,"&lt;="&amp;$B264)</f>
        <v>1.62</v>
      </c>
      <c r="OM264" s="4">
        <f>SUMIFS('Aceite Virgen'!OM$6:OM$257,'Aceite Virgen'!$A$6:$A$257,"&gt;="&amp;$A264,'Aceite Virgen'!$B$6:$B$257,"&lt;="&amp;$B264)</f>
        <v>0.28999999999999998</v>
      </c>
      <c r="ON264" s="4">
        <f>SUMIFS('Aceite Virgen'!ON$6:ON$257,'Aceite Virgen'!$A$6:$A$257,"&gt;="&amp;$A264,'Aceite Virgen'!$B$6:$B$257,"&lt;="&amp;$B264)</f>
        <v>0.45</v>
      </c>
      <c r="OO264" s="4">
        <f>SUMIFS('Aceite Virgen'!OO$6:OO$257,'Aceite Virgen'!$A$6:$A$257,"&gt;="&amp;$A264,'Aceite Virgen'!$B$6:$B$257,"&lt;="&amp;$B264)</f>
        <v>0.17</v>
      </c>
      <c r="OP264" s="4">
        <f>SUMIFS('Aceite Virgen'!OP$6:OP$257,'Aceite Virgen'!$A$6:$A$257,"&gt;="&amp;$A264,'Aceite Virgen'!$B$6:$B$257,"&lt;="&amp;$B264)</f>
        <v>0.66</v>
      </c>
      <c r="OT264" s="4">
        <f>SUMIFS('Aceite Virgen'!OT$6:OT$257,'Aceite Virgen'!$A$6:$A$257,"&gt;="&amp;$A264,'Aceite Virgen'!$B$6:$B$257,"&lt;="&amp;$B264)</f>
        <v>1.6400000000000001</v>
      </c>
      <c r="OU264" s="4">
        <f>SUMIFS('Aceite Virgen'!OU$6:OU$257,'Aceite Virgen'!$A$6:$A$257,"&gt;="&amp;$A264,'Aceite Virgen'!$B$6:$B$257,"&lt;="&amp;$B264)</f>
        <v>7.62</v>
      </c>
      <c r="OV264" s="4">
        <f>SUMIFS('Aceite Virgen'!OV$6:OV$257,'Aceite Virgen'!$A$6:$A$257,"&gt;="&amp;$A264,'Aceite Virgen'!$B$6:$B$257,"&lt;="&amp;$B264)</f>
        <v>0.59</v>
      </c>
      <c r="OW264" s="4">
        <f>SUMIFS('Aceite Virgen'!OW$6:OW$257,'Aceite Virgen'!$A$6:$A$257,"&gt;="&amp;$A264,'Aceite Virgen'!$B$6:$B$257,"&lt;="&amp;$B264)</f>
        <v>1.1100000000000001</v>
      </c>
      <c r="PA264" s="4">
        <f>SUMIFS('Aceite Virgen'!PA$6:PA$257,'Aceite Virgen'!$A$6:$A$257,"&gt;="&amp;$A264,'Aceite Virgen'!$B$6:$B$257,"&lt;="&amp;$B264)</f>
        <v>1.94</v>
      </c>
      <c r="PB264" s="4">
        <f>SUMIFS('Aceite Virgen'!PB$6:PB$257,'Aceite Virgen'!$A$6:$A$257,"&gt;="&amp;$A264,'Aceite Virgen'!$B$6:$B$257,"&lt;="&amp;$B264)</f>
        <v>4.99</v>
      </c>
      <c r="PC264" s="4">
        <f>SUMIFS('Aceite Virgen'!PC$6:PC$257,'Aceite Virgen'!$A$6:$A$257,"&gt;="&amp;$A264,'Aceite Virgen'!$B$6:$B$257,"&lt;="&amp;$B264)</f>
        <v>1.65</v>
      </c>
      <c r="PD264" s="4">
        <f>SUMIFS('Aceite Virgen'!PD$6:PD$257,'Aceite Virgen'!$A$6:$A$257,"&gt;="&amp;$A264,'Aceite Virgen'!$B$6:$B$257,"&lt;="&amp;$B264)</f>
        <v>0</v>
      </c>
      <c r="PH264" s="4">
        <f>SUMIFS('Aceite Virgen'!PH$6:PH$257,'Aceite Virgen'!$A$6:$A$257,"&gt;="&amp;$A264,'Aceite Virgen'!$B$6:$B$257,"&lt;="&amp;$B264)</f>
        <v>0.84</v>
      </c>
      <c r="PI264" s="4">
        <f>SUMIFS('Aceite Virgen'!PI$6:PI$257,'Aceite Virgen'!$A$6:$A$257,"&gt;="&amp;$A264,'Aceite Virgen'!$B$6:$B$257,"&lt;="&amp;$B264)</f>
        <v>0</v>
      </c>
      <c r="PJ264" s="4">
        <f>SUMIFS('Aceite Virgen'!PJ$6:PJ$257,'Aceite Virgen'!$A$6:$A$257,"&gt;="&amp;$A264,'Aceite Virgen'!$B$6:$B$257,"&lt;="&amp;$B264)</f>
        <v>1.56</v>
      </c>
      <c r="PK264" s="4">
        <f>SUMIFS('Aceite Virgen'!PK$6:PK$257,'Aceite Virgen'!$A$6:$A$257,"&gt;="&amp;$A264,'Aceite Virgen'!$B$6:$B$257,"&lt;="&amp;$B264)</f>
        <v>0</v>
      </c>
      <c r="PO264" s="4">
        <f>SUMIFS('Aceite Virgen'!PO$6:PO$257,'Aceite Virgen'!$A$6:$A$257,"&gt;="&amp;$A264,'Aceite Virgen'!$B$6:$B$257,"&lt;="&amp;$B264)</f>
        <v>1.1000000000000001</v>
      </c>
      <c r="PP264" s="4">
        <f>SUMIFS('Aceite Virgen'!PP$6:PP$257,'Aceite Virgen'!$A$6:$A$257,"&gt;="&amp;$A264,'Aceite Virgen'!$B$6:$B$257,"&lt;="&amp;$B264)</f>
        <v>0</v>
      </c>
      <c r="PQ264" s="4">
        <f>SUMIFS('Aceite Virgen'!PQ$6:PQ$257,'Aceite Virgen'!$A$6:$A$257,"&gt;="&amp;$A264,'Aceite Virgen'!$B$6:$B$257,"&lt;="&amp;$B264)</f>
        <v>1.95</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0.36</v>
      </c>
      <c r="QD264" s="4">
        <f>SUMIFS('Aceite Virgen'!QD$6:QD$257,'Aceite Virgen'!$A$6:$A$257,"&gt;="&amp;$A264,'Aceite Virgen'!$B$6:$B$257,"&lt;="&amp;$B264)</f>
        <v>0</v>
      </c>
      <c r="QE264" s="4">
        <f>SUMIFS('Aceite Virgen'!QE$6:QE$257,'Aceite Virgen'!$A$6:$A$257,"&gt;="&amp;$A264,'Aceite Virgen'!$B$6:$B$257,"&lt;="&amp;$B264)</f>
        <v>0.67</v>
      </c>
      <c r="QF264" s="4">
        <f>SUMIFS('Aceite Virgen'!QF$6:QF$257,'Aceite Virgen'!$A$6:$A$257,"&gt;="&amp;$A264,'Aceite Virgen'!$B$6:$B$257,"&lt;="&amp;$B264)</f>
        <v>0</v>
      </c>
      <c r="QJ264" s="4">
        <f>SUMIFS('Aceite Virgen'!QJ$6:QJ$257,'Aceite Virgen'!$A$6:$A$257,"&gt;="&amp;$A264,'Aceite Virgen'!$B$6:$B$257,"&lt;="&amp;$B264)</f>
        <v>0.44</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2.27</v>
      </c>
      <c r="QQ264" s="4">
        <f>SUMIFS('Aceite Virgen'!QQ$6:QQ$257,'Aceite Virgen'!$A$6:$A$257,"&gt;="&amp;$A264,'Aceite Virgen'!$B$6:$B$257,"&lt;="&amp;$B264)</f>
        <v>0.25</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1.5</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0.68</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0.3</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row>
    <row r="265" spans="1:483" x14ac:dyDescent="0.25">
      <c r="A265" s="9">
        <f>'TAM Aceite Virgen'!B13</f>
        <v>3.4</v>
      </c>
      <c r="B265" s="9">
        <f>'TAM Aceite Virgen'!C13</f>
        <v>3.5</v>
      </c>
      <c r="C265" s="9"/>
      <c r="D265" s="4">
        <f>SUMIFS('Aceite Virgen'!D$6:D$257,'Aceite Virgen'!$A$6:$A$257,"&gt;="&amp;$A265,'Aceite Virgen'!$B$6:$B$257,"&lt;="&amp;$B265)</f>
        <v>0.36</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0.65999999999999992</v>
      </c>
      <c r="L265" s="4">
        <f>SUMIFS('Aceite Virgen'!L$6:L$257,'Aceite Virgen'!$A$6:$A$257,"&gt;="&amp;$A265,'Aceite Virgen'!$B$6:$B$257,"&lt;="&amp;$B265)</f>
        <v>1.7</v>
      </c>
      <c r="M265" s="4">
        <f>SUMIFS('Aceite Virgen'!M$6:M$257,'Aceite Virgen'!$A$6:$A$257,"&gt;="&amp;$A265,'Aceite Virgen'!$B$6:$B$257,"&lt;="&amp;$B265)</f>
        <v>0.55000000000000004</v>
      </c>
      <c r="N265" s="4">
        <f>SUMIFS('Aceite Virgen'!N$6:N$257,'Aceite Virgen'!$A$6:$A$257,"&gt;="&amp;$A265,'Aceite Virgen'!$B$6:$B$257,"&lt;="&amp;$B265)</f>
        <v>0</v>
      </c>
      <c r="O265" s="9"/>
      <c r="P265" s="9"/>
      <c r="Q265" s="9"/>
      <c r="R265" s="4">
        <f>SUMIFS('Aceite Virgen'!R$6:R$257,'Aceite Virgen'!$A$6:$A$257,"&gt;="&amp;$A265,'Aceite Virgen'!$B$6:$B$257,"&lt;="&amp;$B265)</f>
        <v>0.83</v>
      </c>
      <c r="S265" s="4">
        <f>SUMIFS('Aceite Virgen'!S$6:S$257,'Aceite Virgen'!$A$6:$A$257,"&gt;="&amp;$A265,'Aceite Virgen'!$B$6:$B$257,"&lt;="&amp;$B265)</f>
        <v>5.23</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0.38999999999999996</v>
      </c>
      <c r="AG265" s="4">
        <f>SUMIFS('Aceite Virgen'!AG$6:AG$257,'Aceite Virgen'!$A$6:$A$257,"&gt;="&amp;$A265,'Aceite Virgen'!$B$6:$B$257,"&lt;="&amp;$B265)</f>
        <v>2.95</v>
      </c>
      <c r="AH265" s="4">
        <f>SUMIFS('Aceite Virgen'!AH$6:AH$257,'Aceite Virgen'!$A$6:$A$257,"&gt;="&amp;$A265,'Aceite Virgen'!$B$6:$B$257,"&lt;="&amp;$B265)</f>
        <v>0.15000000000000002</v>
      </c>
      <c r="AI265" s="4">
        <f>SUMIFS('Aceite Virgen'!AI$6:AI$257,'Aceite Virgen'!$A$6:$A$257,"&gt;="&amp;$A265,'Aceite Virgen'!$B$6:$B$257,"&lt;="&amp;$B265)</f>
        <v>0</v>
      </c>
      <c r="AJ265" s="9"/>
      <c r="AK265" s="9"/>
      <c r="AL265" s="9"/>
      <c r="AM265" s="4">
        <f>SUMIFS('Aceite Virgen'!AM$6:AM$257,'Aceite Virgen'!$A$6:$A$257,"&gt;="&amp;$A265,'Aceite Virgen'!$B$6:$B$257,"&lt;="&amp;$B265)</f>
        <v>0.17</v>
      </c>
      <c r="AN265" s="4">
        <f>SUMIFS('Aceite Virgen'!AN$6:AN$257,'Aceite Virgen'!$A$6:$A$257,"&gt;="&amp;$A265,'Aceite Virgen'!$B$6:$B$257,"&lt;="&amp;$B265)</f>
        <v>0.92</v>
      </c>
      <c r="AO265" s="4">
        <f>SUMIFS('Aceite Virgen'!AO$6:AO$257,'Aceite Virgen'!$A$6:$A$257,"&gt;="&amp;$A265,'Aceite Virgen'!$B$6:$B$257,"&lt;="&amp;$B265)</f>
        <v>0.11</v>
      </c>
      <c r="AP265" s="4">
        <f>SUMIFS('Aceite Virgen'!AP$6:AP$257,'Aceite Virgen'!$A$6:$A$257,"&gt;="&amp;$A265,'Aceite Virgen'!$B$6:$B$257,"&lt;="&amp;$B265)</f>
        <v>0</v>
      </c>
      <c r="AQ265" s="9"/>
      <c r="AR265" s="9"/>
      <c r="AT265" s="4">
        <f>SUMIFS('Aceite Virgen'!AT$6:AT$257,'Aceite Virgen'!$A$6:$A$257,"&gt;="&amp;$A265,'Aceite Virgen'!$B$6:$B$257,"&lt;="&amp;$B265)</f>
        <v>0.94</v>
      </c>
      <c r="AU265" s="4">
        <f>SUMIFS('Aceite Virgen'!AU$6:AU$257,'Aceite Virgen'!$A$6:$A$257,"&gt;="&amp;$A265,'Aceite Virgen'!$B$6:$B$257,"&lt;="&amp;$B265)</f>
        <v>2.85</v>
      </c>
      <c r="AV265" s="4">
        <f>SUMIFS('Aceite Virgen'!AV$6:AV$257,'Aceite Virgen'!$A$6:$A$257,"&gt;="&amp;$A265,'Aceite Virgen'!$B$6:$B$257,"&lt;="&amp;$B265)</f>
        <v>0.52</v>
      </c>
      <c r="AW265" s="4">
        <f>SUMIFS('Aceite Virgen'!AW$6:AW$257,'Aceite Virgen'!$A$6:$A$257,"&gt;="&amp;$A265,'Aceite Virgen'!$B$6:$B$257,"&lt;="&amp;$B265)</f>
        <v>12</v>
      </c>
      <c r="BA265" s="4">
        <f>SUMIFS('Aceite Virgen'!BA$6:BA$257,'Aceite Virgen'!$A$6:$A$257,"&gt;="&amp;A265,'Aceite Virgen'!$B$6:$B$257,"&lt;="&amp;B265)</f>
        <v>0.26</v>
      </c>
      <c r="BB265" s="4">
        <f>SUMIFS('Aceite Virgen'!BB$6:BB$257,'Aceite Virgen'!$A$6:$A$257,"&gt;="&amp;$A265,'Aceite Virgen'!$B$6:$B$257,"&lt;="&amp;$B265)</f>
        <v>0</v>
      </c>
      <c r="BC265" s="4">
        <f>SUMIFS('Aceite Virgen'!BC$6:BC$257,'Aceite Virgen'!$A$6:$A$257,"&gt;="&amp;$A265,'Aceite Virgen'!$B$6:$B$257,"&lt;="&amp;$B265)</f>
        <v>0.31000000000000005</v>
      </c>
      <c r="BD265" s="4">
        <f>SUMIFS('Aceite Virgen'!BD$6:BD$257,'Aceite Virgen'!$A$6:$A$257,"&gt;="&amp;$A265,'Aceite Virgen'!$B$6:$B$257,"&lt;="&amp;$B265)</f>
        <v>0</v>
      </c>
      <c r="BH265" s="4">
        <f>SUMIFS('Aceite Virgen'!BH$6:BH$257,'Aceite Virgen'!$A$6:$A$257,"&gt;="&amp;$A265,'Aceite Virgen'!$B$6:$B$257,"&lt;="&amp;$B265)</f>
        <v>0.09</v>
      </c>
      <c r="BI265" s="4">
        <f>SUMIFS('Aceite Virgen'!BI$6:BI$257,'Aceite Virgen'!$A$6:$A$257,"&gt;="&amp;$A265,'Aceite Virgen'!$B$6:$B$257,"&lt;="&amp;$B265)</f>
        <v>0</v>
      </c>
      <c r="BJ265" s="4">
        <f>SUMIFS('Aceite Virgen'!BJ$6:BJ$257,'Aceite Virgen'!$A$6:$A$257,"&gt;="&amp;$A265,'Aceite Virgen'!$B$6:$B$257,"&lt;="&amp;$B265)</f>
        <v>0.1</v>
      </c>
      <c r="BK265" s="4">
        <f>SUMIFS('Aceite Virgen'!BK$6:BK$257,'Aceite Virgen'!$A$6:$A$257,"&gt;="&amp;$A265,'Aceite Virgen'!$B$6:$B$257,"&lt;="&amp;$B265)</f>
        <v>0</v>
      </c>
      <c r="BO265" s="4">
        <f>SUMIFS('Aceite Virgen'!BO$6:BO$257,'Aceite Virgen'!$A$6:$A$257,"&gt;="&amp;$A265,'Aceite Virgen'!$B$6:$B$257,"&lt;="&amp;$B265)</f>
        <v>0.27</v>
      </c>
      <c r="BP265" s="4">
        <f>SUMIFS('Aceite Virgen'!BP$6:BP$257,'Aceite Virgen'!$A$6:$A$257,"&gt;="&amp;$A265,'Aceite Virgen'!$B$6:$B$257,"&lt;="&amp;$B265)</f>
        <v>0</v>
      </c>
      <c r="BQ265" s="4">
        <f>SUMIFS('Aceite Virgen'!BQ$6:BQ$257,'Aceite Virgen'!$A$6:$A$257,"&gt;="&amp;$A265,'Aceite Virgen'!$B$6:$B$257,"&lt;="&amp;$B265)</f>
        <v>0.32</v>
      </c>
      <c r="BR265" s="4">
        <f>SUMIFS('Aceite Virgen'!BR$6:BR$257,'Aceite Virgen'!$A$6:$A$257,"&gt;="&amp;$A265,'Aceite Virgen'!$B$6:$B$257,"&lt;="&amp;$B265)</f>
        <v>0</v>
      </c>
      <c r="BV265" s="4">
        <f>SUMIFS('Aceite Virgen'!BV$6:BV$257,'Aceite Virgen'!$A$6:$A$257,"&gt;="&amp;$A265,'Aceite Virgen'!$B$6:$B$257,"&lt;="&amp;$B265)</f>
        <v>0.56000000000000005</v>
      </c>
      <c r="BW265" s="4">
        <f>SUMIFS('Aceite Virgen'!BW$6:BW$257,'Aceite Virgen'!$A$6:$A$257,"&gt;="&amp;$A265,'Aceite Virgen'!$B$6:$B$257,"&lt;="&amp;$B265)</f>
        <v>2.59</v>
      </c>
      <c r="BX265" s="4">
        <f>SUMIFS('Aceite Virgen'!BX$6:BX$257,'Aceite Virgen'!$A$6:$A$257,"&gt;="&amp;$A265,'Aceite Virgen'!$B$6:$B$257,"&lt;="&amp;$B265)</f>
        <v>0.38</v>
      </c>
      <c r="BY265" s="4">
        <f>SUMIFS('Aceite Virgen'!BY$6:BY$257,'Aceite Virgen'!$A$6:$A$257,"&gt;="&amp;$A265,'Aceite Virgen'!$B$6:$B$257,"&lt;="&amp;$B265)</f>
        <v>0</v>
      </c>
      <c r="CC265" s="4">
        <f>SUMIFS('Aceite Virgen'!CC$6:CC$257,'Aceite Virgen'!$A$6:$A$257,"&gt;="&amp;$A265,'Aceite Virgen'!$B$6:$B$257,"&lt;="&amp;$B265)</f>
        <v>0.05</v>
      </c>
      <c r="CD265" s="4">
        <f>SUMIFS('Aceite Virgen'!CD$6:CD$257,'Aceite Virgen'!$A$6:$A$257,"&gt;="&amp;$A265,'Aceite Virgen'!$B$6:$B$257,"&lt;="&amp;$B265)</f>
        <v>0</v>
      </c>
      <c r="CE265" s="4">
        <f>SUMIFS('Aceite Virgen'!CE$6:CE$257,'Aceite Virgen'!$A$6:$A$257,"&gt;="&amp;$A265,'Aceite Virgen'!$B$6:$B$257,"&lt;="&amp;$B265)</f>
        <v>0.06</v>
      </c>
      <c r="CF265" s="4">
        <f>SUMIFS('Aceite Virgen'!CF$6:CF$257,'Aceite Virgen'!$A$6:$A$257,"&gt;="&amp;$A265,'Aceite Virgen'!$B$6:$B$257,"&lt;="&amp;$B265)</f>
        <v>0</v>
      </c>
      <c r="CJ265" s="4">
        <f>SUMIFS('Aceite Virgen'!CJ$6:CJ$257,'Aceite Virgen'!$A$6:$A$257,"&gt;="&amp;$A265,'Aceite Virgen'!$B$6:$B$257,"&lt;="&amp;$B265)</f>
        <v>0.92999999999999994</v>
      </c>
      <c r="CK265" s="4">
        <f>SUMIFS('Aceite Virgen'!CK$6:CK$257,'Aceite Virgen'!$A$6:$A$257,"&gt;="&amp;$A265,'Aceite Virgen'!$B$6:$B$257,"&lt;="&amp;$B265)</f>
        <v>2.74</v>
      </c>
      <c r="CL265" s="4">
        <f>SUMIFS('Aceite Virgen'!CL$6:CL$257,'Aceite Virgen'!$A$6:$A$257,"&gt;="&amp;$A265,'Aceite Virgen'!$B$6:$B$257,"&lt;="&amp;$B265)</f>
        <v>0.23</v>
      </c>
      <c r="CM265" s="4">
        <f>SUMIFS('Aceite Virgen'!CM$6:CM$257,'Aceite Virgen'!$A$6:$A$257,"&gt;="&amp;$A265,'Aceite Virgen'!$B$6:$B$257,"&lt;="&amp;$B265)</f>
        <v>8.31</v>
      </c>
      <c r="CQ265" s="4">
        <f>SUMIFS('Aceite Virgen'!CQ$6:CQ$257,'Aceite Virgen'!$A$6:$A$257,"&gt;="&amp;$A265,'Aceite Virgen'!$B$6:$B$257,"&lt;="&amp;$B265)</f>
        <v>2.0699999999999998</v>
      </c>
      <c r="CR265" s="4">
        <f>SUMIFS('Aceite Virgen'!CR$6:CR$257,'Aceite Virgen'!$A$6:$A$257,"&gt;="&amp;$A265,'Aceite Virgen'!$B$6:$B$257,"&lt;="&amp;$B265)</f>
        <v>5.13</v>
      </c>
      <c r="CS265" s="4">
        <f>SUMIFS('Aceite Virgen'!CS$6:CS$257,'Aceite Virgen'!$A$6:$A$257,"&gt;="&amp;$A265,'Aceite Virgen'!$B$6:$B$257,"&lt;="&amp;$B265)</f>
        <v>1.44</v>
      </c>
      <c r="CT265" s="4">
        <f>SUMIFS('Aceite Virgen'!CT$6:CT$257,'Aceite Virgen'!$A$6:$A$257,"&gt;="&amp;$A265,'Aceite Virgen'!$B$6:$B$257,"&lt;="&amp;$B265)</f>
        <v>6.34</v>
      </c>
      <c r="CX265" s="4">
        <f>SUMIFS('Aceite Virgen'!CX$6:CX$257,'Aceite Virgen'!$A$6:$A$257,"&gt;="&amp;$A265,'Aceite Virgen'!$B$6:$B$257,"&lt;="&amp;$B265)</f>
        <v>4.6800000000000006</v>
      </c>
      <c r="CY265" s="4">
        <f>SUMIFS('Aceite Virgen'!CY$6:CY$257,'Aceite Virgen'!$A$6:$A$257,"&gt;="&amp;$A265,'Aceite Virgen'!$B$6:$B$257,"&lt;="&amp;$B265)</f>
        <v>7.32</v>
      </c>
      <c r="CZ265" s="4">
        <f>SUMIFS('Aceite Virgen'!CZ$6:CZ$257,'Aceite Virgen'!$A$6:$A$257,"&gt;="&amp;$A265,'Aceite Virgen'!$B$6:$B$257,"&lt;="&amp;$B265)</f>
        <v>4.37</v>
      </c>
      <c r="DA265" s="4">
        <f>SUMIFS('Aceite Virgen'!DA$6:DA$257,'Aceite Virgen'!$A$6:$A$257,"&gt;="&amp;$A265,'Aceite Virgen'!$B$6:$B$257,"&lt;="&amp;$B265)</f>
        <v>2.35</v>
      </c>
      <c r="DE265" s="4">
        <f>SUMIFS('Aceite Virgen'!DE$6:DE$257,'Aceite Virgen'!$A$6:$A$257,"&gt;="&amp;$A265,'Aceite Virgen'!$B$6:$B$257,"&lt;="&amp;$B265)</f>
        <v>1.67</v>
      </c>
      <c r="DF265" s="4">
        <f>SUMIFS('Aceite Virgen'!DF$6:DF$257,'Aceite Virgen'!$A$6:$A$257,"&gt;="&amp;$A265,'Aceite Virgen'!$B$6:$B$257,"&lt;="&amp;$B265)</f>
        <v>1.71</v>
      </c>
      <c r="DG265" s="4">
        <f>SUMIFS('Aceite Virgen'!DG$6:DG$257,'Aceite Virgen'!$A$6:$A$257,"&gt;="&amp;$A265,'Aceite Virgen'!$B$6:$B$257,"&lt;="&amp;$B265)</f>
        <v>1.62</v>
      </c>
      <c r="DH265" s="4">
        <f>SUMIFS('Aceite Virgen'!DH$6:DH$257,'Aceite Virgen'!$A$6:$A$257,"&gt;="&amp;$A265,'Aceite Virgen'!$B$6:$B$257,"&lt;="&amp;$B265)</f>
        <v>5.15</v>
      </c>
      <c r="DL265" s="4">
        <f>SUMIFS('Aceite Virgen'!DL$6:DL$257,'Aceite Virgen'!$A$6:$A$257,"&gt;="&amp;$A265,'Aceite Virgen'!$B$6:$B$257,"&lt;="&amp;$B265)</f>
        <v>3.0500000000000003</v>
      </c>
      <c r="DM265" s="4">
        <f>SUMIFS('Aceite Virgen'!DM$6:DM$257,'Aceite Virgen'!$A$6:$A$257,"&gt;="&amp;$A265,'Aceite Virgen'!$B$6:$B$257,"&lt;="&amp;$B265)</f>
        <v>10.02</v>
      </c>
      <c r="DN265" s="4">
        <f>SUMIFS('Aceite Virgen'!DN$6:DN$257,'Aceite Virgen'!$A$6:$A$257,"&gt;="&amp;$A265,'Aceite Virgen'!$B$6:$B$257,"&lt;="&amp;$B265)</f>
        <v>1.85</v>
      </c>
      <c r="DO265" s="4">
        <f>SUMIFS('Aceite Virgen'!DO$6:DO$257,'Aceite Virgen'!$A$6:$A$257,"&gt;="&amp;$A265,'Aceite Virgen'!$B$6:$B$257,"&lt;="&amp;$B265)</f>
        <v>0.6</v>
      </c>
      <c r="DS265" s="4">
        <f>SUMIFS('Aceite Virgen'!DS$6:DS$257,'Aceite Virgen'!$A$6:$A$257,"&gt;="&amp;$A265,'Aceite Virgen'!$B$6:$B$257,"&lt;="&amp;$B265)</f>
        <v>0.60000000000000009</v>
      </c>
      <c r="DT265" s="4">
        <f>SUMIFS('Aceite Virgen'!DT$6:DT$257,'Aceite Virgen'!$A$6:$A$257,"&gt;="&amp;$A265,'Aceite Virgen'!$B$6:$B$257,"&lt;="&amp;$B265)</f>
        <v>1.96</v>
      </c>
      <c r="DU265" s="4">
        <f>SUMIFS('Aceite Virgen'!DU$6:DU$257,'Aceite Virgen'!$A$6:$A$257,"&gt;="&amp;$A265,'Aceite Virgen'!$B$6:$B$257,"&lt;="&amp;$B265)</f>
        <v>0.1</v>
      </c>
      <c r="DV265" s="4">
        <f>SUMIFS('Aceite Virgen'!DV$6:DV$257,'Aceite Virgen'!$A$6:$A$257,"&gt;="&amp;$A265,'Aceite Virgen'!$B$6:$B$257,"&lt;="&amp;$B265)</f>
        <v>0</v>
      </c>
      <c r="DZ265" s="4">
        <f>SUMIFS('Aceite Virgen'!DZ$6:DZ$257,'Aceite Virgen'!$A$6:$A$257,"&gt;="&amp;$A265,'Aceite Virgen'!$B$6:$B$257,"&lt;="&amp;$B265)</f>
        <v>1.8099999999999998</v>
      </c>
      <c r="EA265" s="4">
        <f>SUMIFS('Aceite Virgen'!EA$6:EA$257,'Aceite Virgen'!$A$6:$A$257,"&gt;="&amp;$A265,'Aceite Virgen'!$B$6:$B$257,"&lt;="&amp;$B265)</f>
        <v>10.24</v>
      </c>
      <c r="EB265" s="4">
        <f>SUMIFS('Aceite Virgen'!EB$6:EB$257,'Aceite Virgen'!$A$6:$A$257,"&gt;="&amp;$A265,'Aceite Virgen'!$B$6:$B$257,"&lt;="&amp;$B265)</f>
        <v>0.36</v>
      </c>
      <c r="EC265" s="4">
        <f>SUMIFS('Aceite Virgen'!EC$6:EC$257,'Aceite Virgen'!$A$6:$A$257,"&gt;="&amp;$A265,'Aceite Virgen'!$B$6:$B$257,"&lt;="&amp;$B265)</f>
        <v>0</v>
      </c>
      <c r="EG265" s="4">
        <f>SUMIFS('Aceite Virgen'!EG$6:EG$257,'Aceite Virgen'!$A$6:$A$257,"&gt;="&amp;$A265,'Aceite Virgen'!$B$6:$B$257,"&lt;="&amp;$B265)</f>
        <v>2.13</v>
      </c>
      <c r="EH265" s="4">
        <f>SUMIFS('Aceite Virgen'!EH$6:EH$257,'Aceite Virgen'!$A$6:$A$257,"&gt;="&amp;$A265,'Aceite Virgen'!$B$6:$B$257,"&lt;="&amp;$B265)</f>
        <v>0.54</v>
      </c>
      <c r="EI265" s="4">
        <f>SUMIFS('Aceite Virgen'!EI$6:EI$257,'Aceite Virgen'!$A$6:$A$257,"&gt;="&amp;$A265,'Aceite Virgen'!$B$6:$B$257,"&lt;="&amp;$B265)</f>
        <v>2.9</v>
      </c>
      <c r="EJ265" s="4">
        <f>SUMIFS('Aceite Virgen'!EJ$6:EJ$257,'Aceite Virgen'!$A$6:$A$257,"&gt;="&amp;$A265,'Aceite Virgen'!$B$6:$B$257,"&lt;="&amp;$B265)</f>
        <v>1.59</v>
      </c>
      <c r="EN265" s="4">
        <f>SUMIFS('Aceite Virgen'!EN$6:EN$257,'Aceite Virgen'!$A$6:$A$257,"&gt;="&amp;$A265,'Aceite Virgen'!$B$6:$B$257,"&lt;="&amp;$B265)</f>
        <v>0.57999999999999996</v>
      </c>
      <c r="EO265" s="4">
        <f>SUMIFS('Aceite Virgen'!EO$6:EO$257,'Aceite Virgen'!$A$6:$A$257,"&gt;="&amp;$A265,'Aceite Virgen'!$B$6:$B$257,"&lt;="&amp;$B265)</f>
        <v>2.04</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0.24</v>
      </c>
      <c r="EV265" s="4">
        <f>SUMIFS('Aceite Virgen'!EV$6:EV$257,'Aceite Virgen'!$A$6:$A$257,"&gt;="&amp;$A265,'Aceite Virgen'!$B$6:$B$257,"&lt;="&amp;$B265)</f>
        <v>1.56</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0.85000000000000009</v>
      </c>
      <c r="FC265" s="4">
        <f>SUMIFS('Aceite Virgen'!FC$6:FC$257,'Aceite Virgen'!$A$6:$A$257,"&gt;="&amp;$A265,'Aceite Virgen'!$B$6:$B$257,"&lt;="&amp;$B265)</f>
        <v>4.71</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0.39</v>
      </c>
      <c r="FJ265" s="4">
        <f>SUMIFS('Aceite Virgen'!FJ$6:FJ$257,'Aceite Virgen'!$A$6:$A$257,"&gt;="&amp;$A265,'Aceite Virgen'!$B$6:$B$257,"&lt;="&amp;$B265)</f>
        <v>0.68</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1.3599999999999999</v>
      </c>
      <c r="FQ265" s="4">
        <f>SUMIFS('Aceite Virgen'!FQ$6:FQ$257,'Aceite Virgen'!$A$6:$A$257,"&gt;="&amp;$A265,'Aceite Virgen'!$B$6:$B$257,"&lt;="&amp;$B265)</f>
        <v>2.79</v>
      </c>
      <c r="FR265" s="4">
        <f>SUMIFS('Aceite Virgen'!FR$6:FR$257,'Aceite Virgen'!$A$6:$A$257,"&gt;="&amp;$A265,'Aceite Virgen'!$B$6:$B$257,"&lt;="&amp;$B265)</f>
        <v>1.1399999999999999</v>
      </c>
      <c r="FS265" s="4">
        <f>SUMIFS('Aceite Virgen'!FS$6:FS$257,'Aceite Virgen'!$A$6:$A$257,"&gt;="&amp;$A265,'Aceite Virgen'!$B$6:$B$257,"&lt;="&amp;$B265)</f>
        <v>0</v>
      </c>
      <c r="FW265" s="4">
        <f>SUMIFS('Aceite Virgen'!FW$6:FW$257,'Aceite Virgen'!$A$6:$A$257,"&gt;="&amp;$A265,'Aceite Virgen'!$B$6:$B$257,"&lt;="&amp;$B265)</f>
        <v>3.75</v>
      </c>
      <c r="FX265" s="4">
        <f>SUMIFS('Aceite Virgen'!FX$6:FX$257,'Aceite Virgen'!$A$6:$A$257,"&gt;="&amp;$A265,'Aceite Virgen'!$B$6:$B$257,"&lt;="&amp;$B265)</f>
        <v>3.85</v>
      </c>
      <c r="FY265" s="4">
        <f>SUMIFS('Aceite Virgen'!FY$6:FY$257,'Aceite Virgen'!$A$6:$A$257,"&gt;="&amp;$A265,'Aceite Virgen'!$B$6:$B$257,"&lt;="&amp;$B265)</f>
        <v>2.3600000000000003</v>
      </c>
      <c r="FZ265" s="4">
        <f>SUMIFS('Aceite Virgen'!FZ$6:FZ$257,'Aceite Virgen'!$A$6:$A$257,"&gt;="&amp;$A265,'Aceite Virgen'!$B$6:$B$257,"&lt;="&amp;$B265)</f>
        <v>0</v>
      </c>
      <c r="GD265" s="4">
        <f>SUMIFS('Aceite Virgen'!GD$6:GD$257,'Aceite Virgen'!$A$6:$A$257,"&gt;="&amp;$A265,'Aceite Virgen'!$B$6:$B$257,"&lt;="&amp;$B265)</f>
        <v>0.71</v>
      </c>
      <c r="GE265" s="4">
        <f>SUMIFS('Aceite Virgen'!GE$6:GE$257,'Aceite Virgen'!$A$6:$A$257,"&gt;="&amp;$A265,'Aceite Virgen'!$B$6:$B$257,"&lt;="&amp;$B265)</f>
        <v>1.73</v>
      </c>
      <c r="GF265" s="4">
        <f>SUMIFS('Aceite Virgen'!GF$6:GF$257,'Aceite Virgen'!$A$6:$A$257,"&gt;="&amp;$A265,'Aceite Virgen'!$B$6:$B$257,"&lt;="&amp;$B265)</f>
        <v>0.59</v>
      </c>
      <c r="GG265" s="4">
        <f>SUMIFS('Aceite Virgen'!GG$6:GG$257,'Aceite Virgen'!$A$6:$A$257,"&gt;="&amp;$A265,'Aceite Virgen'!$B$6:$B$257,"&lt;="&amp;$B265)</f>
        <v>0</v>
      </c>
      <c r="GK265" s="4">
        <f>SUMIFS('Aceite Virgen'!GK$6:GK$257,'Aceite Virgen'!$A$6:$A$257,"&gt;="&amp;$A265,'Aceite Virgen'!$B$6:$B$257,"&lt;="&amp;$B265)</f>
        <v>3.45</v>
      </c>
      <c r="GL265" s="4">
        <f>SUMIFS('Aceite Virgen'!GL$6:GL$257,'Aceite Virgen'!$A$6:$A$257,"&gt;="&amp;$A265,'Aceite Virgen'!$B$6:$B$257,"&lt;="&amp;$B265)</f>
        <v>3.99</v>
      </c>
      <c r="GM265" s="4">
        <f>SUMIFS('Aceite Virgen'!GM$6:GM$257,'Aceite Virgen'!$A$6:$A$257,"&gt;="&amp;$A265,'Aceite Virgen'!$B$6:$B$257,"&lt;="&amp;$B265)</f>
        <v>2.9</v>
      </c>
      <c r="GN265" s="4">
        <f>SUMIFS('Aceite Virgen'!GN$6:GN$257,'Aceite Virgen'!$A$6:$A$257,"&gt;="&amp;$A265,'Aceite Virgen'!$B$6:$B$257,"&lt;="&amp;$B265)</f>
        <v>6.53</v>
      </c>
      <c r="GR265" s="4">
        <f>SUMIFS('Aceite Virgen'!GR$6:GR$257,'Aceite Virgen'!$A$6:$A$257,"&gt;="&amp;$A265,'Aceite Virgen'!$B$6:$B$257,"&lt;="&amp;$B265)</f>
        <v>0.73</v>
      </c>
      <c r="GS265" s="4">
        <f>SUMIFS('Aceite Virgen'!GS$6:GS$257,'Aceite Virgen'!$A$6:$A$257,"&gt;="&amp;$A265,'Aceite Virgen'!$B$6:$B$257,"&lt;="&amp;$B265)</f>
        <v>1.24</v>
      </c>
      <c r="GT265" s="4">
        <f>SUMIFS('Aceite Virgen'!GT$6:GT$257,'Aceite Virgen'!$A$6:$A$257,"&gt;="&amp;$A265,'Aceite Virgen'!$B$6:$B$257,"&lt;="&amp;$B265)</f>
        <v>0.66</v>
      </c>
      <c r="GU265" s="4">
        <f>SUMIFS('Aceite Virgen'!GU$6:GU$257,'Aceite Virgen'!$A$6:$A$257,"&gt;="&amp;$A265,'Aceite Virgen'!$B$6:$B$257,"&lt;="&amp;$B265)</f>
        <v>0.99</v>
      </c>
      <c r="GY265" s="4">
        <f>SUMIFS('Aceite Virgen'!GY$6:GY$257,'Aceite Virgen'!$A$6:$A$257,"&gt;="&amp;$A265,'Aceite Virgen'!$B$6:$B$257,"&lt;="&amp;$B265)</f>
        <v>0.21</v>
      </c>
      <c r="GZ265" s="4">
        <f>SUMIFS('Aceite Virgen'!GZ$6:GZ$257,'Aceite Virgen'!$A$6:$A$257,"&gt;="&amp;$A265,'Aceite Virgen'!$B$6:$B$257,"&lt;="&amp;$B265)</f>
        <v>2.2599999999999998</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0.59</v>
      </c>
      <c r="HG265" s="4">
        <f>SUMIFS('Aceite Virgen'!HG$6:HG$257,'Aceite Virgen'!$A$6:$A$257,"&gt;="&amp;$A265,'Aceite Virgen'!$B$6:$B$257,"&lt;="&amp;$B265)</f>
        <v>4.33</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1.4200000000000002</v>
      </c>
      <c r="HN265" s="4">
        <f>SUMIFS('Aceite Virgen'!HN$6:HN$257,'Aceite Virgen'!$A$6:$A$257,"&gt;="&amp;$A265,'Aceite Virgen'!$B$6:$B$257,"&lt;="&amp;$B265)</f>
        <v>1.54</v>
      </c>
      <c r="HO265" s="4">
        <f>SUMIFS('Aceite Virgen'!HO$6:HO$257,'Aceite Virgen'!$A$6:$A$257,"&gt;="&amp;$A265,'Aceite Virgen'!$B$6:$B$257,"&lt;="&amp;$B265)</f>
        <v>1.69</v>
      </c>
      <c r="HP265" s="4">
        <f>SUMIFS('Aceite Virgen'!HP$6:HP$257,'Aceite Virgen'!$A$6:$A$257,"&gt;="&amp;$A265,'Aceite Virgen'!$B$6:$B$257,"&lt;="&amp;$B265)</f>
        <v>0</v>
      </c>
      <c r="HT265" s="4">
        <f>SUMIFS('Aceite Virgen'!HT$6:HT$257,'Aceite Virgen'!$A$6:$A$257,"&gt;="&amp;$A265,'Aceite Virgen'!$B$6:$B$257,"&lt;="&amp;$B265)</f>
        <v>2.42</v>
      </c>
      <c r="HU265" s="4">
        <f>SUMIFS('Aceite Virgen'!HU$6:HU$257,'Aceite Virgen'!$A$6:$A$257,"&gt;="&amp;$A265,'Aceite Virgen'!$B$6:$B$257,"&lt;="&amp;$B265)</f>
        <v>2.04</v>
      </c>
      <c r="HV265" s="4">
        <f>SUMIFS('Aceite Virgen'!HV$6:HV$257,'Aceite Virgen'!$A$6:$A$257,"&gt;="&amp;$A265,'Aceite Virgen'!$B$6:$B$257,"&lt;="&amp;$B265)</f>
        <v>3.04</v>
      </c>
      <c r="HW265" s="4">
        <f>SUMIFS('Aceite Virgen'!HW$6:HW$257,'Aceite Virgen'!$A$6:$A$257,"&gt;="&amp;$A265,'Aceite Virgen'!$B$6:$B$257,"&lt;="&amp;$B265)</f>
        <v>0</v>
      </c>
      <c r="IA265" s="4">
        <f>SUMIFS('Aceite Virgen'!IA$6:IA$257,'Aceite Virgen'!$A$6:$A$257,"&gt;="&amp;$A265,'Aceite Virgen'!$B$6:$B$257,"&lt;="&amp;$B265)</f>
        <v>2.4300000000000002</v>
      </c>
      <c r="IB265" s="4">
        <f>SUMIFS('Aceite Virgen'!IB$6:IB$257,'Aceite Virgen'!$A$6:$A$257,"&gt;="&amp;$A265,'Aceite Virgen'!$B$6:$B$257,"&lt;="&amp;$B265)</f>
        <v>4.9000000000000004</v>
      </c>
      <c r="IC265" s="4">
        <f>SUMIFS('Aceite Virgen'!IC$6:IC$257,'Aceite Virgen'!$A$6:$A$257,"&gt;="&amp;$A265,'Aceite Virgen'!$B$6:$B$257,"&lt;="&amp;$B265)</f>
        <v>2.04</v>
      </c>
      <c r="ID265" s="4">
        <f>SUMIFS('Aceite Virgen'!ID$6:ID$257,'Aceite Virgen'!$A$6:$A$257,"&gt;="&amp;$A265,'Aceite Virgen'!$B$6:$B$257,"&lt;="&amp;$B265)</f>
        <v>0</v>
      </c>
      <c r="IH265" s="4">
        <f>SUMIFS('Aceite Virgen'!IH$6:IH$257,'Aceite Virgen'!$A$6:$A$257,"&gt;="&amp;$A265,'Aceite Virgen'!$B$6:$B$257,"&lt;="&amp;$B265)</f>
        <v>3.6100000000000003</v>
      </c>
      <c r="II265" s="4">
        <f>SUMIFS('Aceite Virgen'!II$6:II$257,'Aceite Virgen'!$A$6:$A$257,"&gt;="&amp;$A265,'Aceite Virgen'!$B$6:$B$257,"&lt;="&amp;$B265)</f>
        <v>2.65</v>
      </c>
      <c r="IJ265" s="4">
        <f>SUMIFS('Aceite Virgen'!IJ$6:IJ$257,'Aceite Virgen'!$A$6:$A$257,"&gt;="&amp;$A265,'Aceite Virgen'!$B$6:$B$257,"&lt;="&amp;$B265)</f>
        <v>4.6900000000000004</v>
      </c>
      <c r="IK265" s="4">
        <f>SUMIFS('Aceite Virgen'!IK$6:IK$257,'Aceite Virgen'!$A$6:$A$257,"&gt;="&amp;$A265,'Aceite Virgen'!$B$6:$B$257,"&lt;="&amp;$B265)</f>
        <v>0</v>
      </c>
      <c r="IO265" s="4">
        <f>SUMIFS('Aceite Virgen'!IO$6:IO$257,'Aceite Virgen'!$A$6:$A$257,"&gt;="&amp;$A265,'Aceite Virgen'!$B$6:$B$257,"&lt;="&amp;$B265)</f>
        <v>5.17</v>
      </c>
      <c r="IP265" s="4">
        <f>SUMIFS('Aceite Virgen'!IP$6:IP$257,'Aceite Virgen'!$A$6:$A$257,"&gt;="&amp;$A265,'Aceite Virgen'!$B$6:$B$257,"&lt;="&amp;$B265)</f>
        <v>2.02</v>
      </c>
      <c r="IQ265" s="4">
        <f>SUMIFS('Aceite Virgen'!IQ$6:IQ$257,'Aceite Virgen'!$A$6:$A$257,"&gt;="&amp;$A265,'Aceite Virgen'!$B$6:$B$257,"&lt;="&amp;$B265)</f>
        <v>6.9700000000000006</v>
      </c>
      <c r="IR265" s="4">
        <f>SUMIFS('Aceite Virgen'!IR$6:IR$257,'Aceite Virgen'!$A$6:$A$257,"&gt;="&amp;$A265,'Aceite Virgen'!$B$6:$B$257,"&lt;="&amp;$B265)</f>
        <v>0</v>
      </c>
      <c r="IV265" s="4">
        <f>SUMIFS('Aceite Virgen'!IV$6:IV$257,'Aceite Virgen'!$A$6:$A$257,"&gt;="&amp;$A265,'Aceite Virgen'!$B$6:$B$257,"&lt;="&amp;$B265)</f>
        <v>4.8</v>
      </c>
      <c r="IW265" s="4">
        <f>SUMIFS('Aceite Virgen'!IW$6:IW$257,'Aceite Virgen'!$A$6:$A$257,"&gt;="&amp;$A265,'Aceite Virgen'!$B$6:$B$257,"&lt;="&amp;$B265)</f>
        <v>0</v>
      </c>
      <c r="IX265" s="4">
        <f>SUMIFS('Aceite Virgen'!IX$6:IX$257,'Aceite Virgen'!$A$6:$A$257,"&gt;="&amp;$A265,'Aceite Virgen'!$B$6:$B$257,"&lt;="&amp;$B265)</f>
        <v>7.07</v>
      </c>
      <c r="IY265" s="4">
        <f>SUMIFS('Aceite Virgen'!IY$6:IY$257,'Aceite Virgen'!$A$6:$A$257,"&gt;="&amp;$A265,'Aceite Virgen'!$B$6:$B$257,"&lt;="&amp;$B265)</f>
        <v>0</v>
      </c>
      <c r="JC265" s="4">
        <f>SUMIFS('Aceite Virgen'!JC$6:JC$257,'Aceite Virgen'!$A$6:$A$257,"&gt;="&amp;$A265,'Aceite Virgen'!$B$6:$B$257,"&lt;="&amp;$B265)</f>
        <v>6.4399999999999995</v>
      </c>
      <c r="JD265" s="4">
        <f>SUMIFS('Aceite Virgen'!JD$6:JD$257,'Aceite Virgen'!$A$6:$A$257,"&gt;="&amp;$A265,'Aceite Virgen'!$B$6:$B$257,"&lt;="&amp;$B265)</f>
        <v>8.48</v>
      </c>
      <c r="JE265" s="4">
        <f>SUMIFS('Aceite Virgen'!JE$6:JE$257,'Aceite Virgen'!$A$6:$A$257,"&gt;="&amp;$A265,'Aceite Virgen'!$B$6:$B$257,"&lt;="&amp;$B265)</f>
        <v>7.36</v>
      </c>
      <c r="JF265" s="4">
        <f>SUMIFS('Aceite Virgen'!JF$6:JF$257,'Aceite Virgen'!$A$6:$A$257,"&gt;="&amp;$A265,'Aceite Virgen'!$B$6:$B$257,"&lt;="&amp;$B265)</f>
        <v>0</v>
      </c>
      <c r="JJ265" s="4">
        <f>SUMIFS('Aceite Virgen'!JJ$6:JJ$257,'Aceite Virgen'!$A$6:$A$257,"&gt;="&amp;$A265,'Aceite Virgen'!$B$6:$B$257,"&lt;="&amp;$B265)</f>
        <v>2.91</v>
      </c>
      <c r="JK265" s="4">
        <f>SUMIFS('Aceite Virgen'!JK$6:JK$257,'Aceite Virgen'!$A$6:$A$257,"&gt;="&amp;$A265,'Aceite Virgen'!$B$6:$B$257,"&lt;="&amp;$B265)</f>
        <v>0</v>
      </c>
      <c r="JL265" s="4">
        <f>SUMIFS('Aceite Virgen'!JL$6:JL$257,'Aceite Virgen'!$A$6:$A$257,"&gt;="&amp;$A265,'Aceite Virgen'!$B$6:$B$257,"&lt;="&amp;$B265)</f>
        <v>4.29</v>
      </c>
      <c r="JM265" s="4">
        <f>SUMIFS('Aceite Virgen'!JM$6:JM$257,'Aceite Virgen'!$A$6:$A$257,"&gt;="&amp;$A265,'Aceite Virgen'!$B$6:$B$257,"&lt;="&amp;$B265)</f>
        <v>0</v>
      </c>
      <c r="JQ265" s="4">
        <f>SUMIFS('Aceite Virgen'!JQ$6:JQ$257,'Aceite Virgen'!$A$6:$A$257,"&gt;="&amp;$A265,'Aceite Virgen'!$B$6:$B$257,"&lt;="&amp;$B265)</f>
        <v>3.89</v>
      </c>
      <c r="JR265" s="4">
        <f>SUMIFS('Aceite Virgen'!JR$6:JR$257,'Aceite Virgen'!$A$6:$A$257,"&gt;="&amp;$A265,'Aceite Virgen'!$B$6:$B$257,"&lt;="&amp;$B265)</f>
        <v>0</v>
      </c>
      <c r="JS265" s="4">
        <f>SUMIFS('Aceite Virgen'!JS$6:JS$257,'Aceite Virgen'!$A$6:$A$257,"&gt;="&amp;$A265,'Aceite Virgen'!$B$6:$B$257,"&lt;="&amp;$B265)</f>
        <v>6.29</v>
      </c>
      <c r="JT265" s="4">
        <f>SUMIFS('Aceite Virgen'!JT$6:JT$257,'Aceite Virgen'!$A$6:$A$257,"&gt;="&amp;$A265,'Aceite Virgen'!$B$6:$B$257,"&lt;="&amp;$B265)</f>
        <v>0</v>
      </c>
      <c r="JX265" s="4">
        <f>SUMIFS('Aceite Virgen'!JX$6:JX$257,'Aceite Virgen'!$A$6:$A$257,"&gt;="&amp;$A265,'Aceite Virgen'!$B$6:$B$257,"&lt;="&amp;$B265)</f>
        <v>4.8100000000000005</v>
      </c>
      <c r="JY265" s="4">
        <f>SUMIFS('Aceite Virgen'!JY$6:JY$257,'Aceite Virgen'!$A$6:$A$257,"&gt;="&amp;$A265,'Aceite Virgen'!$B$6:$B$257,"&lt;="&amp;$B265)</f>
        <v>8.01</v>
      </c>
      <c r="JZ265" s="4">
        <f>SUMIFS('Aceite Virgen'!JZ$6:JZ$257,'Aceite Virgen'!$A$6:$A$257,"&gt;="&amp;$A265,'Aceite Virgen'!$B$6:$B$257,"&lt;="&amp;$B265)</f>
        <v>5.38</v>
      </c>
      <c r="KA265" s="4">
        <f>SUMIFS('Aceite Virgen'!KA$6:KA$257,'Aceite Virgen'!$A$6:$A$257,"&gt;="&amp;$A265,'Aceite Virgen'!$B$6:$B$257,"&lt;="&amp;$B265)</f>
        <v>0</v>
      </c>
      <c r="KE265" s="4">
        <f>SUMIFS('Aceite Virgen'!KE$6:KE$257,'Aceite Virgen'!$A$6:$A$257,"&gt;="&amp;$A265,'Aceite Virgen'!$B$6:$B$257,"&lt;="&amp;$B265)</f>
        <v>4.08</v>
      </c>
      <c r="KF265" s="4">
        <f>SUMIFS('Aceite Virgen'!KF$6:KF$257,'Aceite Virgen'!$A$6:$A$257,"&gt;="&amp;$A265,'Aceite Virgen'!$B$6:$B$257,"&lt;="&amp;$B265)</f>
        <v>11.06</v>
      </c>
      <c r="KG265" s="4">
        <f>SUMIFS('Aceite Virgen'!KG$6:KG$257,'Aceite Virgen'!$A$6:$A$257,"&gt;="&amp;$A265,'Aceite Virgen'!$B$6:$B$257,"&lt;="&amp;$B265)</f>
        <v>2.8</v>
      </c>
      <c r="KH265" s="4">
        <f>SUMIFS('Aceite Virgen'!KH$6:KH$257,'Aceite Virgen'!$A$6:$A$257,"&gt;="&amp;$A265,'Aceite Virgen'!$B$6:$B$257,"&lt;="&amp;$B265)</f>
        <v>1.41</v>
      </c>
      <c r="KL265" s="4">
        <f>SUMIFS('Aceite Virgen'!KL$6:KL$257,'Aceite Virgen'!$A$6:$A$257,"&gt;="&amp;$A265,'Aceite Virgen'!$B$6:$B$257,"&lt;="&amp;$B265)</f>
        <v>1.75</v>
      </c>
      <c r="KM265" s="4">
        <f>SUMIFS('Aceite Virgen'!KM$6:KM$257,'Aceite Virgen'!$A$6:$A$257,"&gt;="&amp;$A265,'Aceite Virgen'!$B$6:$B$257,"&lt;="&amp;$B265)</f>
        <v>0</v>
      </c>
      <c r="KN265" s="4">
        <f>SUMIFS('Aceite Virgen'!KN$6:KN$257,'Aceite Virgen'!$A$6:$A$257,"&gt;="&amp;$A265,'Aceite Virgen'!$B$6:$B$257,"&lt;="&amp;$B265)</f>
        <v>2.79</v>
      </c>
      <c r="KO265" s="4">
        <f>SUMIFS('Aceite Virgen'!KO$6:KO$257,'Aceite Virgen'!$A$6:$A$257,"&gt;="&amp;$A265,'Aceite Virgen'!$B$6:$B$257,"&lt;="&amp;$B265)</f>
        <v>0</v>
      </c>
      <c r="KS265" s="4">
        <f>SUMIFS('Aceite Virgen'!KS$6:KS$257,'Aceite Virgen'!$A$6:$A$257,"&gt;="&amp;$A265,'Aceite Virgen'!$B$6:$B$257,"&lt;="&amp;$B265)</f>
        <v>2.95</v>
      </c>
      <c r="KT265" s="4">
        <f>SUMIFS('Aceite Virgen'!KT$6:KT$257,'Aceite Virgen'!$A$6:$A$257,"&gt;="&amp;$A265,'Aceite Virgen'!$B$6:$B$257,"&lt;="&amp;$B265)</f>
        <v>4.21</v>
      </c>
      <c r="KU265" s="4">
        <f>SUMIFS('Aceite Virgen'!KU$6:KU$257,'Aceite Virgen'!$A$6:$A$257,"&gt;="&amp;$A265,'Aceite Virgen'!$B$6:$B$257,"&lt;="&amp;$B265)</f>
        <v>3.6500000000000004</v>
      </c>
      <c r="KV265" s="4">
        <f>SUMIFS('Aceite Virgen'!KV$6:KV$257,'Aceite Virgen'!$A$6:$A$257,"&gt;="&amp;$A265,'Aceite Virgen'!$B$6:$B$257,"&lt;="&amp;$B265)</f>
        <v>0</v>
      </c>
      <c r="KZ265" s="4">
        <f>SUMIFS('Aceite Virgen'!KZ$6:KZ$257,'Aceite Virgen'!$A$6:$A$257,"&gt;="&amp;$A265,'Aceite Virgen'!$B$6:$B$257,"&lt;="&amp;$B265)</f>
        <v>1.91</v>
      </c>
      <c r="LA265" s="4">
        <f>SUMIFS('Aceite Virgen'!LA$6:LA$257,'Aceite Virgen'!$A$6:$A$257,"&gt;="&amp;$A265,'Aceite Virgen'!$B$6:$B$257,"&lt;="&amp;$B265)</f>
        <v>0.74</v>
      </c>
      <c r="LB265" s="4">
        <f>SUMIFS('Aceite Virgen'!LB$6:LB$257,'Aceite Virgen'!$A$6:$A$257,"&gt;="&amp;$A265,'Aceite Virgen'!$B$6:$B$257,"&lt;="&amp;$B265)</f>
        <v>2.77</v>
      </c>
      <c r="LC265" s="4">
        <f>SUMIFS('Aceite Virgen'!LC$6:LC$257,'Aceite Virgen'!$A$6:$A$257,"&gt;="&amp;$A265,'Aceite Virgen'!$B$6:$B$257,"&lt;="&amp;$B265)</f>
        <v>0</v>
      </c>
      <c r="LG265" s="4">
        <f>SUMIFS('Aceite Virgen'!LG$6:LG$257,'Aceite Virgen'!$A$6:$A$257,"&gt;="&amp;$A265,'Aceite Virgen'!$B$6:$B$257,"&lt;="&amp;$B265)</f>
        <v>2.2400000000000002</v>
      </c>
      <c r="LH265" s="4">
        <f>SUMIFS('Aceite Virgen'!LH$6:LH$257,'Aceite Virgen'!$A$6:$A$257,"&gt;="&amp;$A265,'Aceite Virgen'!$B$6:$B$257,"&lt;="&amp;$B265)</f>
        <v>0</v>
      </c>
      <c r="LI265" s="4">
        <f>SUMIFS('Aceite Virgen'!LI$6:LI$257,'Aceite Virgen'!$A$6:$A$257,"&gt;="&amp;$A265,'Aceite Virgen'!$B$6:$B$257,"&lt;="&amp;$B265)</f>
        <v>3.26</v>
      </c>
      <c r="LJ265" s="4">
        <f>SUMIFS('Aceite Virgen'!LJ$6:LJ$257,'Aceite Virgen'!$A$6:$A$257,"&gt;="&amp;$A265,'Aceite Virgen'!$B$6:$B$257,"&lt;="&amp;$B265)</f>
        <v>0</v>
      </c>
      <c r="LN265" s="4">
        <f>SUMIFS('Aceite Virgen'!LN$6:LN$257,'Aceite Virgen'!$A$6:$A$257,"&gt;="&amp;$A265,'Aceite Virgen'!$B$6:$B$257,"&lt;="&amp;$B265)</f>
        <v>4.88</v>
      </c>
      <c r="LO265" s="4">
        <f>SUMIFS('Aceite Virgen'!LO$6:LO$257,'Aceite Virgen'!$A$6:$A$257,"&gt;="&amp;$A265,'Aceite Virgen'!$B$6:$B$257,"&lt;="&amp;$B265)</f>
        <v>6.58</v>
      </c>
      <c r="LP265" s="4">
        <f>SUMIFS('Aceite Virgen'!LP$6:LP$257,'Aceite Virgen'!$A$6:$A$257,"&gt;="&amp;$A265,'Aceite Virgen'!$B$6:$B$257,"&lt;="&amp;$B265)</f>
        <v>3.78</v>
      </c>
      <c r="LQ265" s="4">
        <f>SUMIFS('Aceite Virgen'!LQ$6:LQ$257,'Aceite Virgen'!$A$6:$A$257,"&gt;="&amp;$A265,'Aceite Virgen'!$B$6:$B$257,"&lt;="&amp;$B265)</f>
        <v>10.48</v>
      </c>
      <c r="LU265" s="4">
        <f>SUMIFS('Aceite Virgen'!LU$6:LU$257,'Aceite Virgen'!$A$6:$A$257,"&gt;="&amp;$A265,'Aceite Virgen'!$B$6:$B$257,"&lt;="&amp;$B265)</f>
        <v>3.72</v>
      </c>
      <c r="LV265" s="4">
        <f>SUMIFS('Aceite Virgen'!LV$6:LV$257,'Aceite Virgen'!$A$6:$A$257,"&gt;="&amp;$A265,'Aceite Virgen'!$B$6:$B$257,"&lt;="&amp;$B265)</f>
        <v>14.01</v>
      </c>
      <c r="LW265" s="4">
        <f>SUMIFS('Aceite Virgen'!LW$6:LW$257,'Aceite Virgen'!$A$6:$A$257,"&gt;="&amp;$A265,'Aceite Virgen'!$B$6:$B$257,"&lt;="&amp;$B265)</f>
        <v>3.1799999999999997</v>
      </c>
      <c r="LX265" s="4">
        <f>SUMIFS('Aceite Virgen'!LX$6:LX$257,'Aceite Virgen'!$A$6:$A$257,"&gt;="&amp;$A265,'Aceite Virgen'!$B$6:$B$257,"&lt;="&amp;$B265)</f>
        <v>0</v>
      </c>
      <c r="MB265" s="4">
        <f>SUMIFS('Aceite Virgen'!MB$6:MB$257,'Aceite Virgen'!$A$6:$A$257,"&gt;="&amp;$A265,'Aceite Virgen'!$B$6:$B$257,"&lt;="&amp;$B265)</f>
        <v>3.13</v>
      </c>
      <c r="MC265" s="4">
        <f>SUMIFS('Aceite Virgen'!MC$6:MC$257,'Aceite Virgen'!$A$6:$A$257,"&gt;="&amp;$A265,'Aceite Virgen'!$B$6:$B$257,"&lt;="&amp;$B265)</f>
        <v>16.73</v>
      </c>
      <c r="MD265" s="4">
        <f>SUMIFS('Aceite Virgen'!MD$6:MD$257,'Aceite Virgen'!$A$6:$A$257,"&gt;="&amp;$A265,'Aceite Virgen'!$B$6:$B$257,"&lt;="&amp;$B265)</f>
        <v>1.04</v>
      </c>
      <c r="ME265" s="4">
        <f>SUMIFS('Aceite Virgen'!ME$6:ME$257,'Aceite Virgen'!$A$6:$A$257,"&gt;="&amp;$A265,'Aceite Virgen'!$B$6:$B$257,"&lt;="&amp;$B265)</f>
        <v>3.62</v>
      </c>
      <c r="MI265" s="4">
        <f>SUMIFS('Aceite Virgen'!MI$6:MI$257,'Aceite Virgen'!$A$6:$A$257,"&gt;="&amp;$A265,'Aceite Virgen'!$B$6:$B$257,"&lt;="&amp;$B265)</f>
        <v>2.2000000000000002</v>
      </c>
      <c r="MJ265" s="4">
        <f>SUMIFS('Aceite Virgen'!MJ$6:MJ$257,'Aceite Virgen'!$A$6:$A$257,"&gt;="&amp;$A265,'Aceite Virgen'!$B$6:$B$257,"&lt;="&amp;$B265)</f>
        <v>1.05</v>
      </c>
      <c r="MK265" s="4">
        <f>SUMIFS('Aceite Virgen'!MK$6:MK$257,'Aceite Virgen'!$A$6:$A$257,"&gt;="&amp;$A265,'Aceite Virgen'!$B$6:$B$257,"&lt;="&amp;$B265)</f>
        <v>0.93</v>
      </c>
      <c r="ML265" s="4">
        <f>SUMIFS('Aceite Virgen'!ML$6:ML$257,'Aceite Virgen'!$A$6:$A$257,"&gt;="&amp;$A265,'Aceite Virgen'!$B$6:$B$257,"&lt;="&amp;$B265)</f>
        <v>12.45</v>
      </c>
      <c r="MP265" s="4">
        <f>SUMIFS('Aceite Virgen'!MP$6:MP$257,'Aceite Virgen'!$A$6:$A$257,"&gt;="&amp;$A265,'Aceite Virgen'!$B$6:$B$257,"&lt;="&amp;$B265)</f>
        <v>4.45</v>
      </c>
      <c r="MQ265" s="4">
        <f>SUMIFS('Aceite Virgen'!MQ$6:MQ$257,'Aceite Virgen'!$A$6:$A$257,"&gt;="&amp;$A265,'Aceite Virgen'!$B$6:$B$257,"&lt;="&amp;$B265)</f>
        <v>2.81</v>
      </c>
      <c r="MR265" s="4">
        <f>SUMIFS('Aceite Virgen'!MR$6:MR$257,'Aceite Virgen'!$A$6:$A$257,"&gt;="&amp;$A265,'Aceite Virgen'!$B$6:$B$257,"&lt;="&amp;$B265)</f>
        <v>1.55</v>
      </c>
      <c r="MS265" s="4">
        <f>SUMIFS('Aceite Virgen'!MS$6:MS$257,'Aceite Virgen'!$A$6:$A$257,"&gt;="&amp;$A265,'Aceite Virgen'!$B$6:$B$257,"&lt;="&amp;$B265)</f>
        <v>20.34</v>
      </c>
      <c r="MW265" s="4">
        <f>SUMIFS('Aceite Virgen'!MW$6:MW$257,'Aceite Virgen'!$A$6:$A$257,"&gt;="&amp;$A265,'Aceite Virgen'!$B$6:$B$257,"&lt;="&amp;$B265)</f>
        <v>4.2700000000000005</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25.15</v>
      </c>
      <c r="ND265" s="4">
        <f>SUMIFS('Aceite Virgen'!ND$6:ND$257,'Aceite Virgen'!$A$6:$A$257,"&gt;="&amp;$A265,'Aceite Virgen'!$B$6:$B$257,"&lt;="&amp;$B265)</f>
        <v>6.13</v>
      </c>
      <c r="NE265" s="4">
        <f>SUMIFS('Aceite Virgen'!NE$6:NE$257,'Aceite Virgen'!$A$6:$A$257,"&gt;="&amp;$A265,'Aceite Virgen'!$B$6:$B$257,"&lt;="&amp;$B265)</f>
        <v>2.2000000000000002</v>
      </c>
      <c r="NF265" s="4">
        <f>SUMIFS('Aceite Virgen'!NF$6:NF$257,'Aceite Virgen'!$A$6:$A$257,"&gt;="&amp;$A265,'Aceite Virgen'!$B$6:$B$257,"&lt;="&amp;$B265)</f>
        <v>0.53</v>
      </c>
      <c r="NG265" s="4">
        <f>SUMIFS('Aceite Virgen'!NG$6:NG$257,'Aceite Virgen'!$A$6:$A$257,"&gt;="&amp;$A265,'Aceite Virgen'!$B$6:$B$257,"&lt;="&amp;$B265)</f>
        <v>28.03</v>
      </c>
      <c r="NK265" s="4">
        <f>SUMIFS('Aceite Virgen'!NK$6:NK$257,'Aceite Virgen'!$A$6:$A$257,"&gt;="&amp;$A265,'Aceite Virgen'!$B$6:$B$257,"&lt;="&amp;$B265)</f>
        <v>7.96</v>
      </c>
      <c r="NL265" s="4">
        <f>SUMIFS('Aceite Virgen'!NL$6:NL$257,'Aceite Virgen'!$A$6:$A$257,"&gt;="&amp;$A265,'Aceite Virgen'!$B$6:$B$257,"&lt;="&amp;$B265)</f>
        <v>5.1100000000000003</v>
      </c>
      <c r="NM265" s="4">
        <f>SUMIFS('Aceite Virgen'!NM$6:NM$257,'Aceite Virgen'!$A$6:$A$257,"&gt;="&amp;$A265,'Aceite Virgen'!$B$6:$B$257,"&lt;="&amp;$B265)</f>
        <v>0</v>
      </c>
      <c r="NN265" s="4">
        <f>SUMIFS('Aceite Virgen'!NN$6:NN$257,'Aceite Virgen'!$A$6:$A$257,"&gt;="&amp;$A265,'Aceite Virgen'!$B$6:$B$257,"&lt;="&amp;$B265)</f>
        <v>34.9</v>
      </c>
      <c r="NR265" s="4">
        <f>SUMIFS('Aceite Virgen'!NR$6:NR$257,'Aceite Virgen'!$A$6:$A$257,"&gt;="&amp;$A265,'Aceite Virgen'!$B$6:$B$257,"&lt;="&amp;$B265)</f>
        <v>6.23</v>
      </c>
      <c r="NS265" s="4">
        <f>SUMIFS('Aceite Virgen'!NS$6:NS$257,'Aceite Virgen'!$A$6:$A$257,"&gt;="&amp;$A265,'Aceite Virgen'!$B$6:$B$257,"&lt;="&amp;$B265)</f>
        <v>3.67</v>
      </c>
      <c r="NT265" s="4">
        <f>SUMIFS('Aceite Virgen'!NT$6:NT$257,'Aceite Virgen'!$A$6:$A$257,"&gt;="&amp;$A265,'Aceite Virgen'!$B$6:$B$257,"&lt;="&amp;$B265)</f>
        <v>2.02</v>
      </c>
      <c r="NU265" s="4">
        <f>SUMIFS('Aceite Virgen'!NU$6:NU$257,'Aceite Virgen'!$A$6:$A$257,"&gt;="&amp;$A265,'Aceite Virgen'!$B$6:$B$257,"&lt;="&amp;$B265)</f>
        <v>21.35</v>
      </c>
      <c r="NY265" s="4">
        <f>SUMIFS('Aceite Virgen'!NY$6:NY$257,'Aceite Virgen'!$A$6:$A$257,"&gt;="&amp;$A265,'Aceite Virgen'!$B$6:$B$257,"&lt;="&amp;$B265)</f>
        <v>3.38</v>
      </c>
      <c r="NZ265" s="4">
        <f>SUMIFS('Aceite Virgen'!NZ$6:NZ$257,'Aceite Virgen'!$A$6:$A$257,"&gt;="&amp;$A265,'Aceite Virgen'!$B$6:$B$257,"&lt;="&amp;$B265)</f>
        <v>2.5299999999999998</v>
      </c>
      <c r="OA265" s="4">
        <f>SUMIFS('Aceite Virgen'!OA$6:OA$257,'Aceite Virgen'!$A$6:$A$257,"&gt;="&amp;$A265,'Aceite Virgen'!$B$6:$B$257,"&lt;="&amp;$B265)</f>
        <v>2.5499999999999998</v>
      </c>
      <c r="OB265" s="4">
        <f>SUMIFS('Aceite Virgen'!OB$6:OB$257,'Aceite Virgen'!$A$6:$A$257,"&gt;="&amp;$A265,'Aceite Virgen'!$B$6:$B$257,"&lt;="&amp;$B265)</f>
        <v>5.16</v>
      </c>
      <c r="OF265" s="4">
        <f>SUMIFS('Aceite Virgen'!OF$6:OF$257,'Aceite Virgen'!$A$6:$A$257,"&gt;="&amp;$A265,'Aceite Virgen'!$B$6:$B$257,"&lt;="&amp;$B265)</f>
        <v>2.84</v>
      </c>
      <c r="OG265" s="4">
        <f>SUMIFS('Aceite Virgen'!OG$6:OG$257,'Aceite Virgen'!$A$6:$A$257,"&gt;="&amp;$A265,'Aceite Virgen'!$B$6:$B$257,"&lt;="&amp;$B265)</f>
        <v>5.5500000000000007</v>
      </c>
      <c r="OH265" s="4">
        <f>SUMIFS('Aceite Virgen'!OH$6:OH$257,'Aceite Virgen'!$A$6:$A$257,"&gt;="&amp;$A265,'Aceite Virgen'!$B$6:$B$257,"&lt;="&amp;$B265)</f>
        <v>2.5099999999999998</v>
      </c>
      <c r="OI265" s="4">
        <f>SUMIFS('Aceite Virgen'!OI$6:OI$257,'Aceite Virgen'!$A$6:$A$257,"&gt;="&amp;$A265,'Aceite Virgen'!$B$6:$B$257,"&lt;="&amp;$B265)</f>
        <v>1.78</v>
      </c>
      <c r="OM265" s="4">
        <f>SUMIFS('Aceite Virgen'!OM$6:OM$257,'Aceite Virgen'!$A$6:$A$257,"&gt;="&amp;$A265,'Aceite Virgen'!$B$6:$B$257,"&lt;="&amp;$B265)</f>
        <v>2.8899999999999997</v>
      </c>
      <c r="ON265" s="4">
        <f>SUMIFS('Aceite Virgen'!ON$6:ON$257,'Aceite Virgen'!$A$6:$A$257,"&gt;="&amp;$A265,'Aceite Virgen'!$B$6:$B$257,"&lt;="&amp;$B265)</f>
        <v>7.73</v>
      </c>
      <c r="OO265" s="4">
        <f>SUMIFS('Aceite Virgen'!OO$6:OO$257,'Aceite Virgen'!$A$6:$A$257,"&gt;="&amp;$A265,'Aceite Virgen'!$B$6:$B$257,"&lt;="&amp;$B265)</f>
        <v>1.36</v>
      </c>
      <c r="OP265" s="4">
        <f>SUMIFS('Aceite Virgen'!OP$6:OP$257,'Aceite Virgen'!$A$6:$A$257,"&gt;="&amp;$A265,'Aceite Virgen'!$B$6:$B$257,"&lt;="&amp;$B265)</f>
        <v>5.24</v>
      </c>
      <c r="OT265" s="4">
        <f>SUMIFS('Aceite Virgen'!OT$6:OT$257,'Aceite Virgen'!$A$6:$A$257,"&gt;="&amp;$A265,'Aceite Virgen'!$B$6:$B$257,"&lt;="&amp;$B265)</f>
        <v>0.68</v>
      </c>
      <c r="OU265" s="4">
        <f>SUMIFS('Aceite Virgen'!OU$6:OU$257,'Aceite Virgen'!$A$6:$A$257,"&gt;="&amp;$A265,'Aceite Virgen'!$B$6:$B$257,"&lt;="&amp;$B265)</f>
        <v>4.79</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0.7</v>
      </c>
      <c r="PB265" s="4">
        <f>SUMIFS('Aceite Virgen'!PB$6:PB$257,'Aceite Virgen'!$A$6:$A$257,"&gt;="&amp;$A265,'Aceite Virgen'!$B$6:$B$257,"&lt;="&amp;$B265)</f>
        <v>3.41</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1.61</v>
      </c>
      <c r="PI265" s="4">
        <f>SUMIFS('Aceite Virgen'!PI$6:PI$257,'Aceite Virgen'!$A$6:$A$257,"&gt;="&amp;$A265,'Aceite Virgen'!$B$6:$B$257,"&lt;="&amp;$B265)</f>
        <v>8.61</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0.61</v>
      </c>
      <c r="PP265" s="4">
        <f>SUMIFS('Aceite Virgen'!PP$6:PP$257,'Aceite Virgen'!$A$6:$A$257,"&gt;="&amp;$A265,'Aceite Virgen'!$B$6:$B$257,"&lt;="&amp;$B265)</f>
        <v>3.7</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0.22</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0.96</v>
      </c>
      <c r="QC265" s="4">
        <f>SUMIFS('Aceite Virgen'!QC$6:QC$257,'Aceite Virgen'!$A$6:$A$257,"&gt;="&amp;$A265,'Aceite Virgen'!$B$6:$B$257,"&lt;="&amp;$B265)</f>
        <v>1.58</v>
      </c>
      <c r="QD265" s="4">
        <f>SUMIFS('Aceite Virgen'!QD$6:QD$257,'Aceite Virgen'!$A$6:$A$257,"&gt;="&amp;$A265,'Aceite Virgen'!$B$6:$B$257,"&lt;="&amp;$B265)</f>
        <v>2.76</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0.42</v>
      </c>
      <c r="QR265" s="4">
        <f>SUMIFS('Aceite Virgen'!QR$6:QR$257,'Aceite Virgen'!$A$6:$A$257,"&gt;="&amp;$A265,'Aceite Virgen'!$B$6:$B$257,"&lt;="&amp;$B265)</f>
        <v>2.5499999999999998</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1.36</v>
      </c>
      <c r="QY265" s="4">
        <f>SUMIFS('Aceite Virgen'!QY$6:QY$257,'Aceite Virgen'!$A$6:$A$257,"&gt;="&amp;$A265,'Aceite Virgen'!$B$6:$B$257,"&lt;="&amp;$B265)</f>
        <v>8.0500000000000007</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1.05</v>
      </c>
      <c r="RF265" s="4">
        <f>SUMIFS('Aceite Virgen'!RF$6:RF$257,'Aceite Virgen'!$A$6:$A$257,"&gt;="&amp;$A265,'Aceite Virgen'!$B$6:$B$257,"&lt;="&amp;$B265)</f>
        <v>0</v>
      </c>
      <c r="RG265" s="4">
        <f>SUMIFS('Aceite Virgen'!RG$6:RG$257,'Aceite Virgen'!$A$6:$A$257,"&gt;="&amp;$A265,'Aceite Virgen'!$B$6:$B$257,"&lt;="&amp;$B265)</f>
        <v>0.67</v>
      </c>
      <c r="RH265" s="4">
        <f>SUMIFS('Aceite Virgen'!RH$6:RH$257,'Aceite Virgen'!$A$6:$A$257,"&gt;="&amp;$A265,'Aceite Virgen'!$B$6:$B$257,"&lt;="&amp;$B265)</f>
        <v>0</v>
      </c>
      <c r="RL265" s="4">
        <f>SUMIFS('Aceite Virgen'!RL$6:RL$257,'Aceite Virgen'!$A$6:$A$257,"&gt;="&amp;$A265,'Aceite Virgen'!$B$6:$B$257,"&lt;="&amp;$B265)</f>
        <v>1.95</v>
      </c>
      <c r="RM265" s="4">
        <f>SUMIFS('Aceite Virgen'!RM$6:RM$257,'Aceite Virgen'!$A$6:$A$257,"&gt;="&amp;$A265,'Aceite Virgen'!$B$6:$B$257,"&lt;="&amp;$B265)</f>
        <v>6.9</v>
      </c>
      <c r="RN265" s="4">
        <f>SUMIFS('Aceite Virgen'!RN$6:RN$257,'Aceite Virgen'!$A$6:$A$257,"&gt;="&amp;$A265,'Aceite Virgen'!$B$6:$B$257,"&lt;="&amp;$B265)</f>
        <v>0</v>
      </c>
      <c r="RO265" s="4">
        <f>SUMIFS('Aceite Virgen'!RO$6:RO$257,'Aceite Virgen'!$A$6:$A$257,"&gt;="&amp;$A265,'Aceite Virgen'!$B$6:$B$257,"&lt;="&amp;$B265)</f>
        <v>0</v>
      </c>
    </row>
    <row r="266" spans="1:483" x14ac:dyDescent="0.25">
      <c r="A266" s="9">
        <f>'TAM Aceite Virgen'!B14</f>
        <v>3.5</v>
      </c>
      <c r="B266" s="9">
        <f>'TAM Aceite Virgen'!C14</f>
        <v>3.6</v>
      </c>
      <c r="C266" s="9"/>
      <c r="D266" s="4">
        <f>SUMIFS('Aceite Virgen'!D$6:D$257,'Aceite Virgen'!$A$6:$A$257,"&gt;="&amp;$A266,'Aceite Virgen'!$B$6:$B$257,"&lt;="&amp;$B266)</f>
        <v>1.21</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3.11</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1.54</v>
      </c>
      <c r="AG266" s="4">
        <f>SUMIFS('Aceite Virgen'!AG$6:AG$257,'Aceite Virgen'!$A$6:$A$257,"&gt;="&amp;$A266,'Aceite Virgen'!$B$6:$B$257,"&lt;="&amp;$B266)</f>
        <v>0</v>
      </c>
      <c r="AH266" s="4">
        <f>SUMIFS('Aceite Virgen'!AH$6:AH$257,'Aceite Virgen'!$A$6:$A$257,"&gt;="&amp;$A266,'Aceite Virgen'!$B$6:$B$257,"&lt;="&amp;$B266)</f>
        <v>1.81</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1.36</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0</v>
      </c>
      <c r="BA266" s="4">
        <f>SUMIFS('Aceite Virgen'!BA$6:BA$257,'Aceite Virgen'!$A$6:$A$257,"&gt;="&amp;A266,'Aceite Virgen'!$B$6:$B$257,"&lt;="&amp;B266)</f>
        <v>1.31</v>
      </c>
      <c r="BB266" s="4">
        <f>SUMIFS('Aceite Virgen'!BB$6:BB$257,'Aceite Virgen'!$A$6:$A$257,"&gt;="&amp;$A266,'Aceite Virgen'!$B$6:$B$257,"&lt;="&amp;$B266)</f>
        <v>4.7300000000000004</v>
      </c>
      <c r="BC266" s="4">
        <f>SUMIFS('Aceite Virgen'!BC$6:BC$257,'Aceite Virgen'!$A$6:$A$257,"&gt;="&amp;$A266,'Aceite Virgen'!$B$6:$B$257,"&lt;="&amp;$B266)</f>
        <v>0.96</v>
      </c>
      <c r="BD266" s="4">
        <f>SUMIFS('Aceite Virgen'!BD$6:BD$257,'Aceite Virgen'!$A$6:$A$257,"&gt;="&amp;$A266,'Aceite Virgen'!$B$6:$B$257,"&lt;="&amp;$B266)</f>
        <v>0</v>
      </c>
      <c r="BH266" s="4">
        <f>SUMIFS('Aceite Virgen'!BH$6:BH$257,'Aceite Virgen'!$A$6:$A$257,"&gt;="&amp;$A266,'Aceite Virgen'!$B$6:$B$257,"&lt;="&amp;$B266)</f>
        <v>2.06</v>
      </c>
      <c r="BI266" s="4">
        <f>SUMIFS('Aceite Virgen'!BI$6:BI$257,'Aceite Virgen'!$A$6:$A$257,"&gt;="&amp;$A266,'Aceite Virgen'!$B$6:$B$257,"&lt;="&amp;$B266)</f>
        <v>1.58</v>
      </c>
      <c r="BJ266" s="4">
        <f>SUMIFS('Aceite Virgen'!BJ$6:BJ$257,'Aceite Virgen'!$A$6:$A$257,"&gt;="&amp;$A266,'Aceite Virgen'!$B$6:$B$257,"&lt;="&amp;$B266)</f>
        <v>2.06</v>
      </c>
      <c r="BK266" s="4">
        <f>SUMIFS('Aceite Virgen'!BK$6:BK$257,'Aceite Virgen'!$A$6:$A$257,"&gt;="&amp;$A266,'Aceite Virgen'!$B$6:$B$257,"&lt;="&amp;$B266)</f>
        <v>0</v>
      </c>
      <c r="BO266" s="4">
        <f>SUMIFS('Aceite Virgen'!BO$6:BO$257,'Aceite Virgen'!$A$6:$A$257,"&gt;="&amp;$A266,'Aceite Virgen'!$B$6:$B$257,"&lt;="&amp;$B266)</f>
        <v>2.5799999999999996</v>
      </c>
      <c r="BP266" s="4">
        <f>SUMIFS('Aceite Virgen'!BP$6:BP$257,'Aceite Virgen'!$A$6:$A$257,"&gt;="&amp;$A266,'Aceite Virgen'!$B$6:$B$257,"&lt;="&amp;$B266)</f>
        <v>0.92</v>
      </c>
      <c r="BQ266" s="4">
        <f>SUMIFS('Aceite Virgen'!BQ$6:BQ$257,'Aceite Virgen'!$A$6:$A$257,"&gt;="&amp;$A266,'Aceite Virgen'!$B$6:$B$257,"&lt;="&amp;$B266)</f>
        <v>2.97</v>
      </c>
      <c r="BR266" s="4">
        <f>SUMIFS('Aceite Virgen'!BR$6:BR$257,'Aceite Virgen'!$A$6:$A$257,"&gt;="&amp;$A266,'Aceite Virgen'!$B$6:$B$257,"&lt;="&amp;$B266)</f>
        <v>0</v>
      </c>
      <c r="BV266" s="4">
        <f>SUMIFS('Aceite Virgen'!BV$6:BV$257,'Aceite Virgen'!$A$6:$A$257,"&gt;="&amp;$A266,'Aceite Virgen'!$B$6:$B$257,"&lt;="&amp;$B266)</f>
        <v>7.6</v>
      </c>
      <c r="BW266" s="4">
        <f>SUMIFS('Aceite Virgen'!BW$6:BW$257,'Aceite Virgen'!$A$6:$A$257,"&gt;="&amp;$A266,'Aceite Virgen'!$B$6:$B$257,"&lt;="&amp;$B266)</f>
        <v>22.36</v>
      </c>
      <c r="BX266" s="4">
        <f>SUMIFS('Aceite Virgen'!BX$6:BX$257,'Aceite Virgen'!$A$6:$A$257,"&gt;="&amp;$A266,'Aceite Virgen'!$B$6:$B$257,"&lt;="&amp;$B266)</f>
        <v>6.17</v>
      </c>
      <c r="BY266" s="4">
        <f>SUMIFS('Aceite Virgen'!BY$6:BY$257,'Aceite Virgen'!$A$6:$A$257,"&gt;="&amp;$A266,'Aceite Virgen'!$B$6:$B$257,"&lt;="&amp;$B266)</f>
        <v>0</v>
      </c>
      <c r="CC266" s="4">
        <f>SUMIFS('Aceite Virgen'!CC$6:CC$257,'Aceite Virgen'!$A$6:$A$257,"&gt;="&amp;$A266,'Aceite Virgen'!$B$6:$B$257,"&lt;="&amp;$B266)</f>
        <v>15.34</v>
      </c>
      <c r="CD266" s="4">
        <f>SUMIFS('Aceite Virgen'!CD$6:CD$257,'Aceite Virgen'!$A$6:$A$257,"&gt;="&amp;$A266,'Aceite Virgen'!$B$6:$B$257,"&lt;="&amp;$B266)</f>
        <v>35.82</v>
      </c>
      <c r="CE266" s="4">
        <f>SUMIFS('Aceite Virgen'!CE$6:CE$257,'Aceite Virgen'!$A$6:$A$257,"&gt;="&amp;$A266,'Aceite Virgen'!$B$6:$B$257,"&lt;="&amp;$B266)</f>
        <v>14</v>
      </c>
      <c r="CF266" s="4">
        <f>SUMIFS('Aceite Virgen'!CF$6:CF$257,'Aceite Virgen'!$A$6:$A$257,"&gt;="&amp;$A266,'Aceite Virgen'!$B$6:$B$257,"&lt;="&amp;$B266)</f>
        <v>0</v>
      </c>
      <c r="CJ266" s="4">
        <f>SUMIFS('Aceite Virgen'!CJ$6:CJ$257,'Aceite Virgen'!$A$6:$A$257,"&gt;="&amp;$A266,'Aceite Virgen'!$B$6:$B$257,"&lt;="&amp;$B266)</f>
        <v>24.660000000000004</v>
      </c>
      <c r="CK266" s="4">
        <f>SUMIFS('Aceite Virgen'!CK$6:CK$257,'Aceite Virgen'!$A$6:$A$257,"&gt;="&amp;$A266,'Aceite Virgen'!$B$6:$B$257,"&lt;="&amp;$B266)</f>
        <v>35.909999999999997</v>
      </c>
      <c r="CL266" s="4">
        <f>SUMIFS('Aceite Virgen'!CL$6:CL$257,'Aceite Virgen'!$A$6:$A$257,"&gt;="&amp;$A266,'Aceite Virgen'!$B$6:$B$257,"&lt;="&amp;$B266)</f>
        <v>22.52</v>
      </c>
      <c r="CM266" s="4">
        <f>SUMIFS('Aceite Virgen'!CM$6:CM$257,'Aceite Virgen'!$A$6:$A$257,"&gt;="&amp;$A266,'Aceite Virgen'!$B$6:$B$257,"&lt;="&amp;$B266)</f>
        <v>45.68</v>
      </c>
      <c r="CQ266" s="4">
        <f>SUMIFS('Aceite Virgen'!CQ$6:CQ$257,'Aceite Virgen'!$A$6:$A$257,"&gt;="&amp;$A266,'Aceite Virgen'!$B$6:$B$257,"&lt;="&amp;$B266)</f>
        <v>31.92</v>
      </c>
      <c r="CR266" s="4">
        <f>SUMIFS('Aceite Virgen'!CR$6:CR$257,'Aceite Virgen'!$A$6:$A$257,"&gt;="&amp;$A266,'Aceite Virgen'!$B$6:$B$257,"&lt;="&amp;$B266)</f>
        <v>27.87</v>
      </c>
      <c r="CS266" s="4">
        <f>SUMIFS('Aceite Virgen'!CS$6:CS$257,'Aceite Virgen'!$A$6:$A$257,"&gt;="&amp;$A266,'Aceite Virgen'!$B$6:$B$257,"&lt;="&amp;$B266)</f>
        <v>32.880000000000003</v>
      </c>
      <c r="CT266" s="4">
        <f>SUMIFS('Aceite Virgen'!CT$6:CT$257,'Aceite Virgen'!$A$6:$A$257,"&gt;="&amp;$A266,'Aceite Virgen'!$B$6:$B$257,"&lt;="&amp;$B266)</f>
        <v>46.41</v>
      </c>
      <c r="CX266" s="4">
        <f>SUMIFS('Aceite Virgen'!CX$6:CX$257,'Aceite Virgen'!$A$6:$A$257,"&gt;="&amp;$A266,'Aceite Virgen'!$B$6:$B$257,"&lt;="&amp;$B266)</f>
        <v>27.63</v>
      </c>
      <c r="CY266" s="4">
        <f>SUMIFS('Aceite Virgen'!CY$6:CY$257,'Aceite Virgen'!$A$6:$A$257,"&gt;="&amp;$A266,'Aceite Virgen'!$B$6:$B$257,"&lt;="&amp;$B266)</f>
        <v>30.42</v>
      </c>
      <c r="CZ266" s="4">
        <f>SUMIFS('Aceite Virgen'!CZ$6:CZ$257,'Aceite Virgen'!$A$6:$A$257,"&gt;="&amp;$A266,'Aceite Virgen'!$B$6:$B$257,"&lt;="&amp;$B266)</f>
        <v>29.88</v>
      </c>
      <c r="DA266" s="4">
        <f>SUMIFS('Aceite Virgen'!DA$6:DA$257,'Aceite Virgen'!$A$6:$A$257,"&gt;="&amp;$A266,'Aceite Virgen'!$B$6:$B$257,"&lt;="&amp;$B266)</f>
        <v>16.66</v>
      </c>
      <c r="DE266" s="4">
        <f>SUMIFS('Aceite Virgen'!DE$6:DE$257,'Aceite Virgen'!$A$6:$A$257,"&gt;="&amp;$A266,'Aceite Virgen'!$B$6:$B$257,"&lt;="&amp;$B266)</f>
        <v>28.52</v>
      </c>
      <c r="DF266" s="4">
        <f>SUMIFS('Aceite Virgen'!DF$6:DF$257,'Aceite Virgen'!$A$6:$A$257,"&gt;="&amp;$A266,'Aceite Virgen'!$B$6:$B$257,"&lt;="&amp;$B266)</f>
        <v>28.68</v>
      </c>
      <c r="DG266" s="4">
        <f>SUMIFS('Aceite Virgen'!DG$6:DG$257,'Aceite Virgen'!$A$6:$A$257,"&gt;="&amp;$A266,'Aceite Virgen'!$B$6:$B$257,"&lt;="&amp;$B266)</f>
        <v>31.200000000000003</v>
      </c>
      <c r="DH266" s="4">
        <f>SUMIFS('Aceite Virgen'!DH$6:DH$257,'Aceite Virgen'!$A$6:$A$257,"&gt;="&amp;$A266,'Aceite Virgen'!$B$6:$B$257,"&lt;="&amp;$B266)</f>
        <v>0</v>
      </c>
      <c r="DL266" s="4">
        <f>SUMIFS('Aceite Virgen'!DL$6:DL$257,'Aceite Virgen'!$A$6:$A$257,"&gt;="&amp;$A266,'Aceite Virgen'!$B$6:$B$257,"&lt;="&amp;$B266)</f>
        <v>5.56</v>
      </c>
      <c r="DM266" s="4">
        <f>SUMIFS('Aceite Virgen'!DM$6:DM$257,'Aceite Virgen'!$A$6:$A$257,"&gt;="&amp;$A266,'Aceite Virgen'!$B$6:$B$257,"&lt;="&amp;$B266)</f>
        <v>8.61</v>
      </c>
      <c r="DN266" s="4">
        <f>SUMIFS('Aceite Virgen'!DN$6:DN$257,'Aceite Virgen'!$A$6:$A$257,"&gt;="&amp;$A266,'Aceite Virgen'!$B$6:$B$257,"&lt;="&amp;$B266)</f>
        <v>5.3599999999999994</v>
      </c>
      <c r="DO266" s="4">
        <f>SUMIFS('Aceite Virgen'!DO$6:DO$257,'Aceite Virgen'!$A$6:$A$257,"&gt;="&amp;$A266,'Aceite Virgen'!$B$6:$B$257,"&lt;="&amp;$B266)</f>
        <v>2.83</v>
      </c>
      <c r="DS266" s="4">
        <f>SUMIFS('Aceite Virgen'!DS$6:DS$257,'Aceite Virgen'!$A$6:$A$257,"&gt;="&amp;$A266,'Aceite Virgen'!$B$6:$B$257,"&lt;="&amp;$B266)</f>
        <v>1.69</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2.82</v>
      </c>
      <c r="EA266" s="4">
        <f>SUMIFS('Aceite Virgen'!EA$6:EA$257,'Aceite Virgen'!$A$6:$A$257,"&gt;="&amp;$A266,'Aceite Virgen'!$B$6:$B$257,"&lt;="&amp;$B266)</f>
        <v>1.08</v>
      </c>
      <c r="EB266" s="4">
        <f>SUMIFS('Aceite Virgen'!EB$6:EB$257,'Aceite Virgen'!$A$6:$A$257,"&gt;="&amp;$A266,'Aceite Virgen'!$B$6:$B$257,"&lt;="&amp;$B266)</f>
        <v>2.68</v>
      </c>
      <c r="EC266" s="4">
        <f>SUMIFS('Aceite Virgen'!EC$6:EC$257,'Aceite Virgen'!$A$6:$A$257,"&gt;="&amp;$A266,'Aceite Virgen'!$B$6:$B$257,"&lt;="&amp;$B266)</f>
        <v>0</v>
      </c>
      <c r="EG266" s="4">
        <f>SUMIFS('Aceite Virgen'!EG$6:EG$257,'Aceite Virgen'!$A$6:$A$257,"&gt;="&amp;$A266,'Aceite Virgen'!$B$6:$B$257,"&lt;="&amp;$B266)</f>
        <v>1.57</v>
      </c>
      <c r="EH266" s="4">
        <f>SUMIFS('Aceite Virgen'!EH$6:EH$257,'Aceite Virgen'!$A$6:$A$257,"&gt;="&amp;$A266,'Aceite Virgen'!$B$6:$B$257,"&lt;="&amp;$B266)</f>
        <v>1.54</v>
      </c>
      <c r="EI266" s="4">
        <f>SUMIFS('Aceite Virgen'!EI$6:EI$257,'Aceite Virgen'!$A$6:$A$257,"&gt;="&amp;$A266,'Aceite Virgen'!$B$6:$B$257,"&lt;="&amp;$B266)</f>
        <v>0.82000000000000006</v>
      </c>
      <c r="EJ266" s="4">
        <f>SUMIFS('Aceite Virgen'!EJ$6:EJ$257,'Aceite Virgen'!$A$6:$A$257,"&gt;="&amp;$A266,'Aceite Virgen'!$B$6:$B$257,"&lt;="&amp;$B266)</f>
        <v>0</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2.48</v>
      </c>
      <c r="FC266" s="4">
        <f>SUMIFS('Aceite Virgen'!FC$6:FC$257,'Aceite Virgen'!$A$6:$A$257,"&gt;="&amp;$A266,'Aceite Virgen'!$B$6:$B$257,"&lt;="&amp;$B266)</f>
        <v>1</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3.5300000000000002</v>
      </c>
      <c r="FQ266" s="4">
        <f>SUMIFS('Aceite Virgen'!FQ$6:FQ$257,'Aceite Virgen'!$A$6:$A$257,"&gt;="&amp;$A266,'Aceite Virgen'!$B$6:$B$257,"&lt;="&amp;$B266)</f>
        <v>3.57</v>
      </c>
      <c r="FR266" s="4">
        <f>SUMIFS('Aceite Virgen'!FR$6:FR$257,'Aceite Virgen'!$A$6:$A$257,"&gt;="&amp;$A266,'Aceite Virgen'!$B$6:$B$257,"&lt;="&amp;$B266)</f>
        <v>4.4000000000000004</v>
      </c>
      <c r="FS266" s="4">
        <f>SUMIFS('Aceite Virgen'!FS$6:FS$257,'Aceite Virgen'!$A$6:$A$257,"&gt;="&amp;$A266,'Aceite Virgen'!$B$6:$B$257,"&lt;="&amp;$B266)</f>
        <v>0</v>
      </c>
      <c r="FW266" s="4">
        <f>SUMIFS('Aceite Virgen'!FW$6:FW$257,'Aceite Virgen'!$A$6:$A$257,"&gt;="&amp;$A266,'Aceite Virgen'!$B$6:$B$257,"&lt;="&amp;$B266)</f>
        <v>3.82</v>
      </c>
      <c r="FX266" s="4">
        <f>SUMIFS('Aceite Virgen'!FX$6:FX$257,'Aceite Virgen'!$A$6:$A$257,"&gt;="&amp;$A266,'Aceite Virgen'!$B$6:$B$257,"&lt;="&amp;$B266)</f>
        <v>0</v>
      </c>
      <c r="FY266" s="4">
        <f>SUMIFS('Aceite Virgen'!FY$6:FY$257,'Aceite Virgen'!$A$6:$A$257,"&gt;="&amp;$A266,'Aceite Virgen'!$B$6:$B$257,"&lt;="&amp;$B266)</f>
        <v>5.01</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2.5499999999999998</v>
      </c>
      <c r="GL266" s="4">
        <f>SUMIFS('Aceite Virgen'!GL$6:GL$257,'Aceite Virgen'!$A$6:$A$257,"&gt;="&amp;$A266,'Aceite Virgen'!$B$6:$B$257,"&lt;="&amp;$B266)</f>
        <v>0</v>
      </c>
      <c r="GM266" s="4">
        <f>SUMIFS('Aceite Virgen'!GM$6:GM$257,'Aceite Virgen'!$A$6:$A$257,"&gt;="&amp;$A266,'Aceite Virgen'!$B$6:$B$257,"&lt;="&amp;$B266)</f>
        <v>2.64</v>
      </c>
      <c r="GN266" s="4">
        <f>SUMIFS('Aceite Virgen'!GN$6:GN$257,'Aceite Virgen'!$A$6:$A$257,"&gt;="&amp;$A266,'Aceite Virgen'!$B$6:$B$257,"&lt;="&amp;$B266)</f>
        <v>10.87</v>
      </c>
      <c r="GR266" s="4">
        <f>SUMIFS('Aceite Virgen'!GR$6:GR$257,'Aceite Virgen'!$A$6:$A$257,"&gt;="&amp;$A266,'Aceite Virgen'!$B$6:$B$257,"&lt;="&amp;$B266)</f>
        <v>2.46</v>
      </c>
      <c r="GS266" s="4">
        <f>SUMIFS('Aceite Virgen'!GS$6:GS$257,'Aceite Virgen'!$A$6:$A$257,"&gt;="&amp;$A266,'Aceite Virgen'!$B$6:$B$257,"&lt;="&amp;$B266)</f>
        <v>0</v>
      </c>
      <c r="GT266" s="4">
        <f>SUMIFS('Aceite Virgen'!GT$6:GT$257,'Aceite Virgen'!$A$6:$A$257,"&gt;="&amp;$A266,'Aceite Virgen'!$B$6:$B$257,"&lt;="&amp;$B266)</f>
        <v>3.46</v>
      </c>
      <c r="GU266" s="4">
        <f>SUMIFS('Aceite Virgen'!GU$6:GU$257,'Aceite Virgen'!$A$6:$A$257,"&gt;="&amp;$A266,'Aceite Virgen'!$B$6:$B$257,"&lt;="&amp;$B266)</f>
        <v>0</v>
      </c>
      <c r="GY266" s="4">
        <f>SUMIFS('Aceite Virgen'!GY$6:GY$257,'Aceite Virgen'!$A$6:$A$257,"&gt;="&amp;$A266,'Aceite Virgen'!$B$6:$B$257,"&lt;="&amp;$B266)</f>
        <v>4.18</v>
      </c>
      <c r="GZ266" s="4">
        <f>SUMIFS('Aceite Virgen'!GZ$6:GZ$257,'Aceite Virgen'!$A$6:$A$257,"&gt;="&amp;$A266,'Aceite Virgen'!$B$6:$B$257,"&lt;="&amp;$B266)</f>
        <v>0</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2.87</v>
      </c>
      <c r="HG266" s="4">
        <f>SUMIFS('Aceite Virgen'!HG$6:HG$257,'Aceite Virgen'!$A$6:$A$257,"&gt;="&amp;$A266,'Aceite Virgen'!$B$6:$B$257,"&lt;="&amp;$B266)</f>
        <v>0</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1.49</v>
      </c>
      <c r="HN266" s="4">
        <f>SUMIFS('Aceite Virgen'!HN$6:HN$257,'Aceite Virgen'!$A$6:$A$257,"&gt;="&amp;$A266,'Aceite Virgen'!$B$6:$B$257,"&lt;="&amp;$B266)</f>
        <v>0</v>
      </c>
      <c r="HO266" s="4">
        <f>SUMIFS('Aceite Virgen'!HO$6:HO$257,'Aceite Virgen'!$A$6:$A$257,"&gt;="&amp;$A266,'Aceite Virgen'!$B$6:$B$257,"&lt;="&amp;$B266)</f>
        <v>1.71</v>
      </c>
      <c r="HP266" s="4">
        <f>SUMIFS('Aceite Virgen'!HP$6:HP$257,'Aceite Virgen'!$A$6:$A$257,"&gt;="&amp;$A266,'Aceite Virgen'!$B$6:$B$257,"&lt;="&amp;$B266)</f>
        <v>5</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0.79</v>
      </c>
      <c r="IB266" s="4">
        <f>SUMIFS('Aceite Virgen'!IB$6:IB$257,'Aceite Virgen'!$A$6:$A$257,"&gt;="&amp;$A266,'Aceite Virgen'!$B$6:$B$257,"&lt;="&amp;$B266)</f>
        <v>2.06</v>
      </c>
      <c r="IC266" s="4">
        <f>SUMIFS('Aceite Virgen'!IC$6:IC$257,'Aceite Virgen'!$A$6:$A$257,"&gt;="&amp;$A266,'Aceite Virgen'!$B$6:$B$257,"&lt;="&amp;$B266)</f>
        <v>0.64</v>
      </c>
      <c r="ID266" s="4">
        <f>SUMIFS('Aceite Virgen'!ID$6:ID$257,'Aceite Virgen'!$A$6:$A$257,"&gt;="&amp;$A266,'Aceite Virgen'!$B$6:$B$257,"&lt;="&amp;$B266)</f>
        <v>0</v>
      </c>
      <c r="IH266" s="4">
        <f>SUMIFS('Aceite Virgen'!IH$6:IH$257,'Aceite Virgen'!$A$6:$A$257,"&gt;="&amp;$A266,'Aceite Virgen'!$B$6:$B$257,"&lt;="&amp;$B266)</f>
        <v>0.58000000000000007</v>
      </c>
      <c r="II266" s="4">
        <f>SUMIFS('Aceite Virgen'!II$6:II$257,'Aceite Virgen'!$A$6:$A$257,"&gt;="&amp;$A266,'Aceite Virgen'!$B$6:$B$257,"&lt;="&amp;$B266)</f>
        <v>0</v>
      </c>
      <c r="IJ266" s="4">
        <f>SUMIFS('Aceite Virgen'!IJ$6:IJ$257,'Aceite Virgen'!$A$6:$A$257,"&gt;="&amp;$A266,'Aceite Virgen'!$B$6:$B$257,"&lt;="&amp;$B266)</f>
        <v>0.2</v>
      </c>
      <c r="IK266" s="4">
        <f>SUMIFS('Aceite Virgen'!IK$6:IK$257,'Aceite Virgen'!$A$6:$A$257,"&gt;="&amp;$A266,'Aceite Virgen'!$B$6:$B$257,"&lt;="&amp;$B266)</f>
        <v>0</v>
      </c>
      <c r="IO266" s="4">
        <f>SUMIFS('Aceite Virgen'!IO$6:IO$257,'Aceite Virgen'!$A$6:$A$257,"&gt;="&amp;$A266,'Aceite Virgen'!$B$6:$B$257,"&lt;="&amp;$B266)</f>
        <v>0.47</v>
      </c>
      <c r="IP266" s="4">
        <f>SUMIFS('Aceite Virgen'!IP$6:IP$257,'Aceite Virgen'!$A$6:$A$257,"&gt;="&amp;$A266,'Aceite Virgen'!$B$6:$B$257,"&lt;="&amp;$B266)</f>
        <v>0</v>
      </c>
      <c r="IQ266" s="4">
        <f>SUMIFS('Aceite Virgen'!IQ$6:IQ$257,'Aceite Virgen'!$A$6:$A$257,"&gt;="&amp;$A266,'Aceite Virgen'!$B$6:$B$257,"&lt;="&amp;$B266)</f>
        <v>0.47</v>
      </c>
      <c r="IR266" s="4">
        <f>SUMIFS('Aceite Virgen'!IR$6:IR$257,'Aceite Virgen'!$A$6:$A$257,"&gt;="&amp;$A266,'Aceite Virgen'!$B$6:$B$257,"&lt;="&amp;$B266)</f>
        <v>0</v>
      </c>
      <c r="IV266" s="4">
        <f>SUMIFS('Aceite Virgen'!IV$6:IV$257,'Aceite Virgen'!$A$6:$A$257,"&gt;="&amp;$A266,'Aceite Virgen'!$B$6:$B$257,"&lt;="&amp;$B266)</f>
        <v>2.06</v>
      </c>
      <c r="IW266" s="4">
        <f>SUMIFS('Aceite Virgen'!IW$6:IW$257,'Aceite Virgen'!$A$6:$A$257,"&gt;="&amp;$A266,'Aceite Virgen'!$B$6:$B$257,"&lt;="&amp;$B266)</f>
        <v>0</v>
      </c>
      <c r="IX266" s="4">
        <f>SUMIFS('Aceite Virgen'!IX$6:IX$257,'Aceite Virgen'!$A$6:$A$257,"&gt;="&amp;$A266,'Aceite Virgen'!$B$6:$B$257,"&lt;="&amp;$B266)</f>
        <v>3.03</v>
      </c>
      <c r="IY266" s="4">
        <f>SUMIFS('Aceite Virgen'!IY$6:IY$257,'Aceite Virgen'!$A$6:$A$257,"&gt;="&amp;$A266,'Aceite Virgen'!$B$6:$B$257,"&lt;="&amp;$B266)</f>
        <v>0</v>
      </c>
      <c r="JC266" s="4">
        <f>SUMIFS('Aceite Virgen'!JC$6:JC$257,'Aceite Virgen'!$A$6:$A$257,"&gt;="&amp;$A266,'Aceite Virgen'!$B$6:$B$257,"&lt;="&amp;$B266)</f>
        <v>0.56000000000000005</v>
      </c>
      <c r="JD266" s="4">
        <f>SUMIFS('Aceite Virgen'!JD$6:JD$257,'Aceite Virgen'!$A$6:$A$257,"&gt;="&amp;$A266,'Aceite Virgen'!$B$6:$B$257,"&lt;="&amp;$B266)</f>
        <v>0</v>
      </c>
      <c r="JE266" s="4">
        <f>SUMIFS('Aceite Virgen'!JE$6:JE$257,'Aceite Virgen'!$A$6:$A$257,"&gt;="&amp;$A266,'Aceite Virgen'!$B$6:$B$257,"&lt;="&amp;$B266)</f>
        <v>0.87</v>
      </c>
      <c r="JF266" s="4">
        <f>SUMIFS('Aceite Virgen'!JF$6:JF$257,'Aceite Virgen'!$A$6:$A$257,"&gt;="&amp;$A266,'Aceite Virgen'!$B$6:$B$257,"&lt;="&amp;$B266)</f>
        <v>0</v>
      </c>
      <c r="JJ266" s="4">
        <f>SUMIFS('Aceite Virgen'!JJ$6:JJ$257,'Aceite Virgen'!$A$6:$A$257,"&gt;="&amp;$A266,'Aceite Virgen'!$B$6:$B$257,"&lt;="&amp;$B266)</f>
        <v>0.99</v>
      </c>
      <c r="JK266" s="4">
        <f>SUMIFS('Aceite Virgen'!JK$6:JK$257,'Aceite Virgen'!$A$6:$A$257,"&gt;="&amp;$A266,'Aceite Virgen'!$B$6:$B$257,"&lt;="&amp;$B266)</f>
        <v>2.2599999999999998</v>
      </c>
      <c r="JL266" s="4">
        <f>SUMIFS('Aceite Virgen'!JL$6:JL$257,'Aceite Virgen'!$A$6:$A$257,"&gt;="&amp;$A266,'Aceite Virgen'!$B$6:$B$257,"&lt;="&amp;$B266)</f>
        <v>1.04</v>
      </c>
      <c r="JM266" s="4">
        <f>SUMIFS('Aceite Virgen'!JM$6:JM$257,'Aceite Virgen'!$A$6:$A$257,"&gt;="&amp;$A266,'Aceite Virgen'!$B$6:$B$257,"&lt;="&amp;$B266)</f>
        <v>0</v>
      </c>
      <c r="JQ266" s="4">
        <f>SUMIFS('Aceite Virgen'!JQ$6:JQ$257,'Aceite Virgen'!$A$6:$A$257,"&gt;="&amp;$A266,'Aceite Virgen'!$B$6:$B$257,"&lt;="&amp;$B266)</f>
        <v>0.55000000000000004</v>
      </c>
      <c r="JR266" s="4">
        <f>SUMIFS('Aceite Virgen'!JR$6:JR$257,'Aceite Virgen'!$A$6:$A$257,"&gt;="&amp;$A266,'Aceite Virgen'!$B$6:$B$257,"&lt;="&amp;$B266)</f>
        <v>0</v>
      </c>
      <c r="JS266" s="4">
        <f>SUMIFS('Aceite Virgen'!JS$6:JS$257,'Aceite Virgen'!$A$6:$A$257,"&gt;="&amp;$A266,'Aceite Virgen'!$B$6:$B$257,"&lt;="&amp;$B266)</f>
        <v>0.87999999999999989</v>
      </c>
      <c r="JT266" s="4">
        <f>SUMIFS('Aceite Virgen'!JT$6:JT$257,'Aceite Virgen'!$A$6:$A$257,"&gt;="&amp;$A266,'Aceite Virgen'!$B$6:$B$257,"&lt;="&amp;$B266)</f>
        <v>0</v>
      </c>
      <c r="JX266" s="4">
        <f>SUMIFS('Aceite Virgen'!JX$6:JX$257,'Aceite Virgen'!$A$6:$A$257,"&gt;="&amp;$A266,'Aceite Virgen'!$B$6:$B$257,"&lt;="&amp;$B266)</f>
        <v>0.64</v>
      </c>
      <c r="JY266" s="4">
        <f>SUMIFS('Aceite Virgen'!JY$6:JY$257,'Aceite Virgen'!$A$6:$A$257,"&gt;="&amp;$A266,'Aceite Virgen'!$B$6:$B$257,"&lt;="&amp;$B266)</f>
        <v>0</v>
      </c>
      <c r="JZ266" s="4">
        <f>SUMIFS('Aceite Virgen'!JZ$6:JZ$257,'Aceite Virgen'!$A$6:$A$257,"&gt;="&amp;$A266,'Aceite Virgen'!$B$6:$B$257,"&lt;="&amp;$B266)</f>
        <v>0.83</v>
      </c>
      <c r="KA266" s="4">
        <f>SUMIFS('Aceite Virgen'!KA$6:KA$257,'Aceite Virgen'!$A$6:$A$257,"&gt;="&amp;$A266,'Aceite Virgen'!$B$6:$B$257,"&lt;="&amp;$B266)</f>
        <v>0</v>
      </c>
      <c r="KE266" s="4">
        <f>SUMIFS('Aceite Virgen'!KE$6:KE$257,'Aceite Virgen'!$A$6:$A$257,"&gt;="&amp;$A266,'Aceite Virgen'!$B$6:$B$257,"&lt;="&amp;$B266)</f>
        <v>0.73</v>
      </c>
      <c r="KF266" s="4">
        <f>SUMIFS('Aceite Virgen'!KF$6:KF$257,'Aceite Virgen'!$A$6:$A$257,"&gt;="&amp;$A266,'Aceite Virgen'!$B$6:$B$257,"&lt;="&amp;$B266)</f>
        <v>0.38</v>
      </c>
      <c r="KG266" s="4">
        <f>SUMIFS('Aceite Virgen'!KG$6:KG$257,'Aceite Virgen'!$A$6:$A$257,"&gt;="&amp;$A266,'Aceite Virgen'!$B$6:$B$257,"&lt;="&amp;$B266)</f>
        <v>0.24</v>
      </c>
      <c r="KH266" s="4">
        <f>SUMIFS('Aceite Virgen'!KH$6:KH$257,'Aceite Virgen'!$A$6:$A$257,"&gt;="&amp;$A266,'Aceite Virgen'!$B$6:$B$257,"&lt;="&amp;$B266)</f>
        <v>2.23</v>
      </c>
      <c r="KL266" s="4">
        <f>SUMIFS('Aceite Virgen'!KL$6:KL$257,'Aceite Virgen'!$A$6:$A$257,"&gt;="&amp;$A266,'Aceite Virgen'!$B$6:$B$257,"&lt;="&amp;$B266)</f>
        <v>0.3</v>
      </c>
      <c r="KM266" s="4">
        <f>SUMIFS('Aceite Virgen'!KM$6:KM$257,'Aceite Virgen'!$A$6:$A$257,"&gt;="&amp;$A266,'Aceite Virgen'!$B$6:$B$257,"&lt;="&amp;$B266)</f>
        <v>2.12</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5.04</v>
      </c>
      <c r="KT266" s="4">
        <f>SUMIFS('Aceite Virgen'!KT$6:KT$257,'Aceite Virgen'!$A$6:$A$257,"&gt;="&amp;$A266,'Aceite Virgen'!$B$6:$B$257,"&lt;="&amp;$B266)</f>
        <v>1.03</v>
      </c>
      <c r="KU266" s="4">
        <f>SUMIFS('Aceite Virgen'!KU$6:KU$257,'Aceite Virgen'!$A$6:$A$257,"&gt;="&amp;$A266,'Aceite Virgen'!$B$6:$B$257,"&lt;="&amp;$B266)</f>
        <v>7.3699999999999992</v>
      </c>
      <c r="KV266" s="4">
        <f>SUMIFS('Aceite Virgen'!KV$6:KV$257,'Aceite Virgen'!$A$6:$A$257,"&gt;="&amp;$A266,'Aceite Virgen'!$B$6:$B$257,"&lt;="&amp;$B266)</f>
        <v>0</v>
      </c>
      <c r="KZ266" s="4">
        <f>SUMIFS('Aceite Virgen'!KZ$6:KZ$257,'Aceite Virgen'!$A$6:$A$257,"&gt;="&amp;$A266,'Aceite Virgen'!$B$6:$B$257,"&lt;="&amp;$B266)</f>
        <v>1.7399999999999998</v>
      </c>
      <c r="LA266" s="4">
        <f>SUMIFS('Aceite Virgen'!LA$6:LA$257,'Aceite Virgen'!$A$6:$A$257,"&gt;="&amp;$A266,'Aceite Virgen'!$B$6:$B$257,"&lt;="&amp;$B266)</f>
        <v>1.37</v>
      </c>
      <c r="LB266" s="4">
        <f>SUMIFS('Aceite Virgen'!LB$6:LB$257,'Aceite Virgen'!$A$6:$A$257,"&gt;="&amp;$A266,'Aceite Virgen'!$B$6:$B$257,"&lt;="&amp;$B266)</f>
        <v>2.39</v>
      </c>
      <c r="LC266" s="4">
        <f>SUMIFS('Aceite Virgen'!LC$6:LC$257,'Aceite Virgen'!$A$6:$A$257,"&gt;="&amp;$A266,'Aceite Virgen'!$B$6:$B$257,"&lt;="&amp;$B266)</f>
        <v>0</v>
      </c>
      <c r="LG266" s="4">
        <f>SUMIFS('Aceite Virgen'!LG$6:LG$257,'Aceite Virgen'!$A$6:$A$257,"&gt;="&amp;$A266,'Aceite Virgen'!$B$6:$B$257,"&lt;="&amp;$B266)</f>
        <v>0.54</v>
      </c>
      <c r="LH266" s="4">
        <f>SUMIFS('Aceite Virgen'!LH$6:LH$257,'Aceite Virgen'!$A$6:$A$257,"&gt;="&amp;$A266,'Aceite Virgen'!$B$6:$B$257,"&lt;="&amp;$B266)</f>
        <v>0</v>
      </c>
      <c r="LI266" s="4">
        <f>SUMIFS('Aceite Virgen'!LI$6:LI$257,'Aceite Virgen'!$A$6:$A$257,"&gt;="&amp;$A266,'Aceite Virgen'!$B$6:$B$257,"&lt;="&amp;$B266)</f>
        <v>0.41</v>
      </c>
      <c r="LJ266" s="4">
        <f>SUMIFS('Aceite Virgen'!LJ$6:LJ$257,'Aceite Virgen'!$A$6:$A$257,"&gt;="&amp;$A266,'Aceite Virgen'!$B$6:$B$257,"&lt;="&amp;$B266)</f>
        <v>0</v>
      </c>
      <c r="LN266" s="4">
        <f>SUMIFS('Aceite Virgen'!LN$6:LN$257,'Aceite Virgen'!$A$6:$A$257,"&gt;="&amp;$A266,'Aceite Virgen'!$B$6:$B$257,"&lt;="&amp;$B266)</f>
        <v>0.49</v>
      </c>
      <c r="LO266" s="4">
        <f>SUMIFS('Aceite Virgen'!LO$6:LO$257,'Aceite Virgen'!$A$6:$A$257,"&gt;="&amp;$A266,'Aceite Virgen'!$B$6:$B$257,"&lt;="&amp;$B266)</f>
        <v>4.6900000000000004</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0.16</v>
      </c>
      <c r="LV266" s="4">
        <f>SUMIFS('Aceite Virgen'!LV$6:LV$257,'Aceite Virgen'!$A$6:$A$257,"&gt;="&amp;$A266,'Aceite Virgen'!$B$6:$B$257,"&lt;="&amp;$B266)</f>
        <v>0</v>
      </c>
      <c r="LW266" s="4">
        <f>SUMIFS('Aceite Virgen'!LW$6:LW$257,'Aceite Virgen'!$A$6:$A$257,"&gt;="&amp;$A266,'Aceite Virgen'!$B$6:$B$257,"&lt;="&amp;$B266)</f>
        <v>0.24</v>
      </c>
      <c r="LX266" s="4">
        <f>SUMIFS('Aceite Virgen'!LX$6:LX$257,'Aceite Virgen'!$A$6:$A$257,"&gt;="&amp;$A266,'Aceite Virgen'!$B$6:$B$257,"&lt;="&amp;$B266)</f>
        <v>0</v>
      </c>
      <c r="MB266" s="4">
        <f>SUMIFS('Aceite Virgen'!MB$6:MB$257,'Aceite Virgen'!$A$6:$A$257,"&gt;="&amp;$A266,'Aceite Virgen'!$B$6:$B$257,"&lt;="&amp;$B266)</f>
        <v>2.2999999999999998</v>
      </c>
      <c r="MC266" s="4">
        <f>SUMIFS('Aceite Virgen'!MC$6:MC$257,'Aceite Virgen'!$A$6:$A$257,"&gt;="&amp;$A266,'Aceite Virgen'!$B$6:$B$257,"&lt;="&amp;$B266)</f>
        <v>10.37</v>
      </c>
      <c r="MD266" s="4">
        <f>SUMIFS('Aceite Virgen'!MD$6:MD$257,'Aceite Virgen'!$A$6:$A$257,"&gt;="&amp;$A266,'Aceite Virgen'!$B$6:$B$257,"&lt;="&amp;$B266)</f>
        <v>1.89</v>
      </c>
      <c r="ME266" s="4">
        <f>SUMIFS('Aceite Virgen'!ME$6:ME$257,'Aceite Virgen'!$A$6:$A$257,"&gt;="&amp;$A266,'Aceite Virgen'!$B$6:$B$257,"&lt;="&amp;$B266)</f>
        <v>0</v>
      </c>
      <c r="MI266" s="4">
        <f>SUMIFS('Aceite Virgen'!MI$6:MI$257,'Aceite Virgen'!$A$6:$A$257,"&gt;="&amp;$A266,'Aceite Virgen'!$B$6:$B$257,"&lt;="&amp;$B266)</f>
        <v>34.809999999999995</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18.239999999999998</v>
      </c>
      <c r="MP266" s="4">
        <f>SUMIFS('Aceite Virgen'!MP$6:MP$257,'Aceite Virgen'!$A$6:$A$257,"&gt;="&amp;$A266,'Aceite Virgen'!$B$6:$B$257,"&lt;="&amp;$B266)</f>
        <v>32.340000000000003</v>
      </c>
      <c r="MQ266" s="4">
        <f>SUMIFS('Aceite Virgen'!MQ$6:MQ$257,'Aceite Virgen'!$A$6:$A$257,"&gt;="&amp;$A266,'Aceite Virgen'!$B$6:$B$257,"&lt;="&amp;$B266)</f>
        <v>19.899999999999999</v>
      </c>
      <c r="MR266" s="4">
        <f>SUMIFS('Aceite Virgen'!MR$6:MR$257,'Aceite Virgen'!$A$6:$A$257,"&gt;="&amp;$A266,'Aceite Virgen'!$B$6:$B$257,"&lt;="&amp;$B266)</f>
        <v>41.96</v>
      </c>
      <c r="MS266" s="4">
        <f>SUMIFS('Aceite Virgen'!MS$6:MS$257,'Aceite Virgen'!$A$6:$A$257,"&gt;="&amp;$A266,'Aceite Virgen'!$B$6:$B$257,"&lt;="&amp;$B266)</f>
        <v>4.62</v>
      </c>
      <c r="MW266" s="4">
        <f>SUMIFS('Aceite Virgen'!MW$6:MW$257,'Aceite Virgen'!$A$6:$A$257,"&gt;="&amp;$A266,'Aceite Virgen'!$B$6:$B$257,"&lt;="&amp;$B266)</f>
        <v>39.86</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4.5599999999999996</v>
      </c>
      <c r="ND266" s="4">
        <f>SUMIFS('Aceite Virgen'!ND$6:ND$257,'Aceite Virgen'!$A$6:$A$257,"&gt;="&amp;$A266,'Aceite Virgen'!$B$6:$B$257,"&lt;="&amp;$B266)</f>
        <v>33</v>
      </c>
      <c r="NE266" s="4">
        <f>SUMIFS('Aceite Virgen'!NE$6:NE$257,'Aceite Virgen'!$A$6:$A$257,"&gt;="&amp;$A266,'Aceite Virgen'!$B$6:$B$257,"&lt;="&amp;$B266)</f>
        <v>13.62</v>
      </c>
      <c r="NF266" s="4">
        <f>SUMIFS('Aceite Virgen'!NF$6:NF$257,'Aceite Virgen'!$A$6:$A$257,"&gt;="&amp;$A266,'Aceite Virgen'!$B$6:$B$257,"&lt;="&amp;$B266)</f>
        <v>49.57</v>
      </c>
      <c r="NG266" s="4">
        <f>SUMIFS('Aceite Virgen'!NG$6:NG$257,'Aceite Virgen'!$A$6:$A$257,"&gt;="&amp;$A266,'Aceite Virgen'!$B$6:$B$257,"&lt;="&amp;$B266)</f>
        <v>4.62</v>
      </c>
      <c r="NK266" s="4">
        <f>SUMIFS('Aceite Virgen'!NK$6:NK$257,'Aceite Virgen'!$A$6:$A$257,"&gt;="&amp;$A266,'Aceite Virgen'!$B$6:$B$257,"&lt;="&amp;$B266)</f>
        <v>28.93</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5.67</v>
      </c>
      <c r="NR266" s="4">
        <f>SUMIFS('Aceite Virgen'!NR$6:NR$257,'Aceite Virgen'!$A$6:$A$257,"&gt;="&amp;$A266,'Aceite Virgen'!$B$6:$B$257,"&lt;="&amp;$B266)</f>
        <v>34.9</v>
      </c>
      <c r="NS266" s="4">
        <f>SUMIFS('Aceite Virgen'!NS$6:NS$257,'Aceite Virgen'!$A$6:$A$257,"&gt;="&amp;$A266,'Aceite Virgen'!$B$6:$B$257,"&lt;="&amp;$B266)</f>
        <v>34.379999999999995</v>
      </c>
      <c r="NT266" s="4">
        <f>SUMIFS('Aceite Virgen'!NT$6:NT$257,'Aceite Virgen'!$A$6:$A$257,"&gt;="&amp;$A266,'Aceite Virgen'!$B$6:$B$257,"&lt;="&amp;$B266)</f>
        <v>48.54</v>
      </c>
      <c r="NU266" s="4">
        <f>SUMIFS('Aceite Virgen'!NU$6:NU$257,'Aceite Virgen'!$A$6:$A$257,"&gt;="&amp;$A266,'Aceite Virgen'!$B$6:$B$257,"&lt;="&amp;$B266)</f>
        <v>10.010000000000002</v>
      </c>
      <c r="NY266" s="4">
        <f>SUMIFS('Aceite Virgen'!NY$6:NY$257,'Aceite Virgen'!$A$6:$A$257,"&gt;="&amp;$A266,'Aceite Virgen'!$B$6:$B$257,"&lt;="&amp;$B266)</f>
        <v>9.129999999999999</v>
      </c>
      <c r="NZ266" s="4">
        <f>SUMIFS('Aceite Virgen'!NZ$6:NZ$257,'Aceite Virgen'!$A$6:$A$257,"&gt;="&amp;$A266,'Aceite Virgen'!$B$6:$B$257,"&lt;="&amp;$B266)</f>
        <v>26.4</v>
      </c>
      <c r="OA266" s="4">
        <f>SUMIFS('Aceite Virgen'!OA$6:OA$257,'Aceite Virgen'!$A$6:$A$257,"&gt;="&amp;$A266,'Aceite Virgen'!$B$6:$B$257,"&lt;="&amp;$B266)</f>
        <v>1.44</v>
      </c>
      <c r="OB266" s="4">
        <f>SUMIFS('Aceite Virgen'!OB$6:OB$257,'Aceite Virgen'!$A$6:$A$257,"&gt;="&amp;$A266,'Aceite Virgen'!$B$6:$B$257,"&lt;="&amp;$B266)</f>
        <v>16.23</v>
      </c>
      <c r="OF266" s="4">
        <f>SUMIFS('Aceite Virgen'!OF$6:OF$257,'Aceite Virgen'!$A$6:$A$257,"&gt;="&amp;$A266,'Aceite Virgen'!$B$6:$B$257,"&lt;="&amp;$B266)</f>
        <v>5.8900000000000006</v>
      </c>
      <c r="OG266" s="4">
        <f>SUMIFS('Aceite Virgen'!OG$6:OG$257,'Aceite Virgen'!$A$6:$A$257,"&gt;="&amp;$A266,'Aceite Virgen'!$B$6:$B$257,"&lt;="&amp;$B266)</f>
        <v>26.41</v>
      </c>
      <c r="OH266" s="4">
        <f>SUMIFS('Aceite Virgen'!OH$6:OH$257,'Aceite Virgen'!$A$6:$A$257,"&gt;="&amp;$A266,'Aceite Virgen'!$B$6:$B$257,"&lt;="&amp;$B266)</f>
        <v>1.72</v>
      </c>
      <c r="OI266" s="4">
        <f>SUMIFS('Aceite Virgen'!OI$6:OI$257,'Aceite Virgen'!$A$6:$A$257,"&gt;="&amp;$A266,'Aceite Virgen'!$B$6:$B$257,"&lt;="&amp;$B266)</f>
        <v>1.23</v>
      </c>
      <c r="OM266" s="4">
        <f>SUMIFS('Aceite Virgen'!OM$6:OM$257,'Aceite Virgen'!$A$6:$A$257,"&gt;="&amp;$A266,'Aceite Virgen'!$B$6:$B$257,"&lt;="&amp;$B266)</f>
        <v>5.41</v>
      </c>
      <c r="ON266" s="4">
        <f>SUMIFS('Aceite Virgen'!ON$6:ON$257,'Aceite Virgen'!$A$6:$A$257,"&gt;="&amp;$A266,'Aceite Virgen'!$B$6:$B$257,"&lt;="&amp;$B266)</f>
        <v>30.42</v>
      </c>
      <c r="OO266" s="4">
        <f>SUMIFS('Aceite Virgen'!OO$6:OO$257,'Aceite Virgen'!$A$6:$A$257,"&gt;="&amp;$A266,'Aceite Virgen'!$B$6:$B$257,"&lt;="&amp;$B266)</f>
        <v>1.3399999999999999</v>
      </c>
      <c r="OP266" s="4">
        <f>SUMIFS('Aceite Virgen'!OP$6:OP$257,'Aceite Virgen'!$A$6:$A$257,"&gt;="&amp;$A266,'Aceite Virgen'!$B$6:$B$257,"&lt;="&amp;$B266)</f>
        <v>1.1599999999999999</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0.93</v>
      </c>
      <c r="PB266" s="4">
        <f>SUMIFS('Aceite Virgen'!PB$6:PB$257,'Aceite Virgen'!$A$6:$A$257,"&gt;="&amp;$A266,'Aceite Virgen'!$B$6:$B$257,"&lt;="&amp;$B266)</f>
        <v>3.31</v>
      </c>
      <c r="PC266" s="4">
        <f>SUMIFS('Aceite Virgen'!PC$6:PC$257,'Aceite Virgen'!$A$6:$A$257,"&gt;="&amp;$A266,'Aceite Virgen'!$B$6:$B$257,"&lt;="&amp;$B266)</f>
        <v>0.45</v>
      </c>
      <c r="PD266" s="4">
        <f>SUMIFS('Aceite Virgen'!PD$6:PD$257,'Aceite Virgen'!$A$6:$A$257,"&gt;="&amp;$A266,'Aceite Virgen'!$B$6:$B$257,"&lt;="&amp;$B266)</f>
        <v>0</v>
      </c>
      <c r="PH266" s="4">
        <f>SUMIFS('Aceite Virgen'!PH$6:PH$257,'Aceite Virgen'!$A$6:$A$257,"&gt;="&amp;$A266,'Aceite Virgen'!$B$6:$B$257,"&lt;="&amp;$B266)</f>
        <v>1.55</v>
      </c>
      <c r="PI266" s="4">
        <f>SUMIFS('Aceite Virgen'!PI$6:PI$257,'Aceite Virgen'!$A$6:$A$257,"&gt;="&amp;$A266,'Aceite Virgen'!$B$6:$B$257,"&lt;="&amp;$B266)</f>
        <v>0</v>
      </c>
      <c r="PJ266" s="4">
        <f>SUMIFS('Aceite Virgen'!PJ$6:PJ$257,'Aceite Virgen'!$A$6:$A$257,"&gt;="&amp;$A266,'Aceite Virgen'!$B$6:$B$257,"&lt;="&amp;$B266)</f>
        <v>1.74</v>
      </c>
      <c r="PK266" s="4">
        <f>SUMIFS('Aceite Virgen'!PK$6:PK$257,'Aceite Virgen'!$A$6:$A$257,"&gt;="&amp;$A266,'Aceite Virgen'!$B$6:$B$257,"&lt;="&amp;$B266)</f>
        <v>2.8</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0.52</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1.3</v>
      </c>
      <c r="QJ266" s="4">
        <f>SUMIFS('Aceite Virgen'!QJ$6:QJ$257,'Aceite Virgen'!$A$6:$A$257,"&gt;="&amp;$A266,'Aceite Virgen'!$B$6:$B$257,"&lt;="&amp;$B266)</f>
        <v>2.08</v>
      </c>
      <c r="QK266" s="4">
        <f>SUMIFS('Aceite Virgen'!QK$6:QK$257,'Aceite Virgen'!$A$6:$A$257,"&gt;="&amp;$A266,'Aceite Virgen'!$B$6:$B$257,"&lt;="&amp;$B266)</f>
        <v>0</v>
      </c>
      <c r="QL266" s="4">
        <f>SUMIFS('Aceite Virgen'!QL$6:QL$257,'Aceite Virgen'!$A$6:$A$257,"&gt;="&amp;$A266,'Aceite Virgen'!$B$6:$B$257,"&lt;="&amp;$B266)</f>
        <v>1.07</v>
      </c>
      <c r="QM266" s="4">
        <f>SUMIFS('Aceite Virgen'!QM$6:QM$257,'Aceite Virgen'!$A$6:$A$257,"&gt;="&amp;$A266,'Aceite Virgen'!$B$6:$B$257,"&lt;="&amp;$B266)</f>
        <v>5.72</v>
      </c>
      <c r="QQ266" s="4">
        <f>SUMIFS('Aceite Virgen'!QQ$6:QQ$257,'Aceite Virgen'!$A$6:$A$257,"&gt;="&amp;$A266,'Aceite Virgen'!$B$6:$B$257,"&lt;="&amp;$B266)</f>
        <v>0.21</v>
      </c>
      <c r="QR266" s="4">
        <f>SUMIFS('Aceite Virgen'!QR$6:QR$257,'Aceite Virgen'!$A$6:$A$257,"&gt;="&amp;$A266,'Aceite Virgen'!$B$6:$B$257,"&lt;="&amp;$B266)</f>
        <v>0</v>
      </c>
      <c r="QS266" s="4">
        <f>SUMIFS('Aceite Virgen'!QS$6:QS$257,'Aceite Virgen'!$A$6:$A$257,"&gt;="&amp;$A266,'Aceite Virgen'!$B$6:$B$257,"&lt;="&amp;$B266)</f>
        <v>0.34</v>
      </c>
      <c r="QT266" s="4">
        <f>SUMIFS('Aceite Virgen'!QT$6:QT$257,'Aceite Virgen'!$A$6:$A$257,"&gt;="&amp;$A266,'Aceite Virgen'!$B$6:$B$257,"&lt;="&amp;$B266)</f>
        <v>0</v>
      </c>
      <c r="QX266" s="4">
        <f>SUMIFS('Aceite Virgen'!QX$6:QX$257,'Aceite Virgen'!$A$6:$A$257,"&gt;="&amp;$A266,'Aceite Virgen'!$B$6:$B$257,"&lt;="&amp;$B266)</f>
        <v>0.24</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row>
    <row r="267" spans="1:483" x14ac:dyDescent="0.25">
      <c r="A267" s="9">
        <f>'TAM Aceite Virgen'!B15</f>
        <v>3.6</v>
      </c>
      <c r="B267" s="9">
        <f>'TAM Aceite Virgen'!C15</f>
        <v>3.7</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1.62</v>
      </c>
      <c r="AG267" s="4">
        <f>SUMIFS('Aceite Virgen'!AG$6:AG$257,'Aceite Virgen'!$A$6:$A$257,"&gt;="&amp;$A267,'Aceite Virgen'!$B$6:$B$257,"&lt;="&amp;$B267)</f>
        <v>1.05</v>
      </c>
      <c r="AH267" s="4">
        <f>SUMIFS('Aceite Virgen'!AH$6:AH$257,'Aceite Virgen'!$A$6:$A$257,"&gt;="&amp;$A267,'Aceite Virgen'!$B$6:$B$257,"&lt;="&amp;$B267)</f>
        <v>1.42</v>
      </c>
      <c r="AI267" s="4">
        <f>SUMIFS('Aceite Virgen'!AI$6:AI$257,'Aceite Virgen'!$A$6:$A$257,"&gt;="&amp;$A267,'Aceite Virgen'!$B$6:$B$257,"&lt;="&amp;$B267)</f>
        <v>0</v>
      </c>
      <c r="AJ267" s="9"/>
      <c r="AK267" s="9"/>
      <c r="AL267" s="9"/>
      <c r="AM267" s="4">
        <f>SUMIFS('Aceite Virgen'!AM$6:AM$257,'Aceite Virgen'!$A$6:$A$257,"&gt;="&amp;$A267,'Aceite Virgen'!$B$6:$B$257,"&lt;="&amp;$B267)</f>
        <v>3.95</v>
      </c>
      <c r="AN267" s="4">
        <f>SUMIFS('Aceite Virgen'!AN$6:AN$257,'Aceite Virgen'!$A$6:$A$257,"&gt;="&amp;$A267,'Aceite Virgen'!$B$6:$B$257,"&lt;="&amp;$B267)</f>
        <v>1.1299999999999999</v>
      </c>
      <c r="AO267" s="4">
        <f>SUMIFS('Aceite Virgen'!AO$6:AO$257,'Aceite Virgen'!$A$6:$A$257,"&gt;="&amp;$A267,'Aceite Virgen'!$B$6:$B$257,"&lt;="&amp;$B267)</f>
        <v>1.19</v>
      </c>
      <c r="AP267" s="4">
        <f>SUMIFS('Aceite Virgen'!AP$6:AP$257,'Aceite Virgen'!$A$6:$A$257,"&gt;="&amp;$A267,'Aceite Virgen'!$B$6:$B$257,"&lt;="&amp;$B267)</f>
        <v>50.49</v>
      </c>
      <c r="AQ267" s="9"/>
      <c r="AR267" s="9"/>
      <c r="AT267" s="4">
        <f>SUMIFS('Aceite Virgen'!AT$6:AT$257,'Aceite Virgen'!$A$6:$A$257,"&gt;="&amp;$A267,'Aceite Virgen'!$B$6:$B$257,"&lt;="&amp;$B267)</f>
        <v>2.5499999999999998</v>
      </c>
      <c r="AU267" s="4">
        <f>SUMIFS('Aceite Virgen'!AU$6:AU$257,'Aceite Virgen'!$A$6:$A$257,"&gt;="&amp;$A267,'Aceite Virgen'!$B$6:$B$257,"&lt;="&amp;$B267)</f>
        <v>0</v>
      </c>
      <c r="AV267" s="4">
        <f>SUMIFS('Aceite Virgen'!AV$6:AV$257,'Aceite Virgen'!$A$6:$A$257,"&gt;="&amp;$A267,'Aceite Virgen'!$B$6:$B$257,"&lt;="&amp;$B267)</f>
        <v>1.4300000000000002</v>
      </c>
      <c r="AW267" s="4">
        <f>SUMIFS('Aceite Virgen'!AW$6:AW$257,'Aceite Virgen'!$A$6:$A$257,"&gt;="&amp;$A267,'Aceite Virgen'!$B$6:$B$257,"&lt;="&amp;$B267)</f>
        <v>13.58</v>
      </c>
      <c r="BA267" s="4">
        <f>SUMIFS('Aceite Virgen'!BA$6:BA$257,'Aceite Virgen'!$A$6:$A$257,"&gt;="&amp;A267,'Aceite Virgen'!$B$6:$B$257,"&lt;="&amp;B267)</f>
        <v>11.260000000000002</v>
      </c>
      <c r="BB267" s="4">
        <f>SUMIFS('Aceite Virgen'!BB$6:BB$257,'Aceite Virgen'!$A$6:$A$257,"&gt;="&amp;$A267,'Aceite Virgen'!$B$6:$B$257,"&lt;="&amp;$B267)</f>
        <v>3.0599999999999996</v>
      </c>
      <c r="BC267" s="4">
        <f>SUMIFS('Aceite Virgen'!BC$6:BC$257,'Aceite Virgen'!$A$6:$A$257,"&gt;="&amp;$A267,'Aceite Virgen'!$B$6:$B$257,"&lt;="&amp;$B267)</f>
        <v>11.33</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5.33</v>
      </c>
      <c r="BP267" s="4">
        <f>SUMIFS('Aceite Virgen'!BP$6:BP$257,'Aceite Virgen'!$A$6:$A$257,"&gt;="&amp;$A267,'Aceite Virgen'!$B$6:$B$257,"&lt;="&amp;$B267)</f>
        <v>4.1500000000000004</v>
      </c>
      <c r="BQ267" s="4">
        <f>SUMIFS('Aceite Virgen'!BQ$6:BQ$257,'Aceite Virgen'!$A$6:$A$257,"&gt;="&amp;$A267,'Aceite Virgen'!$B$6:$B$257,"&lt;="&amp;$B267)</f>
        <v>5.83</v>
      </c>
      <c r="BR267" s="4">
        <f>SUMIFS('Aceite Virgen'!BR$6:BR$257,'Aceite Virgen'!$A$6:$A$257,"&gt;="&amp;$A267,'Aceite Virgen'!$B$6:$B$257,"&lt;="&amp;$B267)</f>
        <v>2.4</v>
      </c>
      <c r="BV267" s="4">
        <f>SUMIFS('Aceite Virgen'!BV$6:BV$257,'Aceite Virgen'!$A$6:$A$257,"&gt;="&amp;$A267,'Aceite Virgen'!$B$6:$B$257,"&lt;="&amp;$B267)</f>
        <v>7.47</v>
      </c>
      <c r="BW267" s="4">
        <f>SUMIFS('Aceite Virgen'!BW$6:BW$257,'Aceite Virgen'!$A$6:$A$257,"&gt;="&amp;$A267,'Aceite Virgen'!$B$6:$B$257,"&lt;="&amp;$B267)</f>
        <v>9.7899999999999991</v>
      </c>
      <c r="BX267" s="4">
        <f>SUMIFS('Aceite Virgen'!BX$6:BX$257,'Aceite Virgen'!$A$6:$A$257,"&gt;="&amp;$A267,'Aceite Virgen'!$B$6:$B$257,"&lt;="&amp;$B267)</f>
        <v>7.09</v>
      </c>
      <c r="BY267" s="4">
        <f>SUMIFS('Aceite Virgen'!BY$6:BY$257,'Aceite Virgen'!$A$6:$A$257,"&gt;="&amp;$A267,'Aceite Virgen'!$B$6:$B$257,"&lt;="&amp;$B267)</f>
        <v>6.82</v>
      </c>
      <c r="CC267" s="4">
        <f>SUMIFS('Aceite Virgen'!CC$6:CC$257,'Aceite Virgen'!$A$6:$A$257,"&gt;="&amp;$A267,'Aceite Virgen'!$B$6:$B$257,"&lt;="&amp;$B267)</f>
        <v>17.580000000000002</v>
      </c>
      <c r="CD267" s="4">
        <f>SUMIFS('Aceite Virgen'!CD$6:CD$257,'Aceite Virgen'!$A$6:$A$257,"&gt;="&amp;$A267,'Aceite Virgen'!$B$6:$B$257,"&lt;="&amp;$B267)</f>
        <v>12.29</v>
      </c>
      <c r="CE267" s="4">
        <f>SUMIFS('Aceite Virgen'!CE$6:CE$257,'Aceite Virgen'!$A$6:$A$257,"&gt;="&amp;$A267,'Aceite Virgen'!$B$6:$B$257,"&lt;="&amp;$B267)</f>
        <v>17.45</v>
      </c>
      <c r="CF267" s="4">
        <f>SUMIFS('Aceite Virgen'!CF$6:CF$257,'Aceite Virgen'!$A$6:$A$257,"&gt;="&amp;$A267,'Aceite Virgen'!$B$6:$B$257,"&lt;="&amp;$B267)</f>
        <v>32.01</v>
      </c>
      <c r="CJ267" s="4">
        <f>SUMIFS('Aceite Virgen'!CJ$6:CJ$257,'Aceite Virgen'!$A$6:$A$257,"&gt;="&amp;$A267,'Aceite Virgen'!$B$6:$B$257,"&lt;="&amp;$B267)</f>
        <v>15.690000000000001</v>
      </c>
      <c r="CK267" s="4">
        <f>SUMIFS('Aceite Virgen'!CK$6:CK$257,'Aceite Virgen'!$A$6:$A$257,"&gt;="&amp;$A267,'Aceite Virgen'!$B$6:$B$257,"&lt;="&amp;$B267)</f>
        <v>7.34</v>
      </c>
      <c r="CL267" s="4">
        <f>SUMIFS('Aceite Virgen'!CL$6:CL$257,'Aceite Virgen'!$A$6:$A$257,"&gt;="&amp;$A267,'Aceite Virgen'!$B$6:$B$257,"&lt;="&amp;$B267)</f>
        <v>16.91</v>
      </c>
      <c r="CM267" s="4">
        <f>SUMIFS('Aceite Virgen'!CM$6:CM$257,'Aceite Virgen'!$A$6:$A$257,"&gt;="&amp;$A267,'Aceite Virgen'!$B$6:$B$257,"&lt;="&amp;$B267)</f>
        <v>11.85</v>
      </c>
      <c r="CQ267" s="4">
        <f>SUMIFS('Aceite Virgen'!CQ$6:CQ$257,'Aceite Virgen'!$A$6:$A$257,"&gt;="&amp;$A267,'Aceite Virgen'!$B$6:$B$257,"&lt;="&amp;$B267)</f>
        <v>23.900000000000002</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2.9000000000000004</v>
      </c>
      <c r="EO267" s="4">
        <f>SUMIFS('Aceite Virgen'!EO$6:EO$257,'Aceite Virgen'!$A$6:$A$257,"&gt;="&amp;$A267,'Aceite Virgen'!$B$6:$B$257,"&lt;="&amp;$B267)</f>
        <v>0.48</v>
      </c>
      <c r="EP267" s="4">
        <f>SUMIFS('Aceite Virgen'!EP$6:EP$257,'Aceite Virgen'!$A$6:$A$257,"&gt;="&amp;$A267,'Aceite Virgen'!$B$6:$B$257,"&lt;="&amp;$B267)</f>
        <v>4.8500000000000005</v>
      </c>
      <c r="EQ267" s="4">
        <f>SUMIFS('Aceite Virgen'!EQ$6:EQ$257,'Aceite Virgen'!$A$6:$A$257,"&gt;="&amp;$A267,'Aceite Virgen'!$B$6:$B$257,"&lt;="&amp;$B267)</f>
        <v>1.02</v>
      </c>
      <c r="EU267" s="4">
        <f>SUMIFS('Aceite Virgen'!EU$6:EU$257,'Aceite Virgen'!$A$6:$A$257,"&gt;="&amp;$A267,'Aceite Virgen'!$B$6:$B$257,"&lt;="&amp;$B267)</f>
        <v>4.1899999999999995</v>
      </c>
      <c r="EV267" s="4">
        <f>SUMIFS('Aceite Virgen'!EV$6:EV$257,'Aceite Virgen'!$A$6:$A$257,"&gt;="&amp;$A267,'Aceite Virgen'!$B$6:$B$257,"&lt;="&amp;$B267)</f>
        <v>3.72</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3.64</v>
      </c>
      <c r="FC267" s="4">
        <f>SUMIFS('Aceite Virgen'!FC$6:FC$257,'Aceite Virgen'!$A$6:$A$257,"&gt;="&amp;$A267,'Aceite Virgen'!$B$6:$B$257,"&lt;="&amp;$B267)</f>
        <v>0</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0.96</v>
      </c>
      <c r="FJ267" s="4">
        <f>SUMIFS('Aceite Virgen'!FJ$6:FJ$257,'Aceite Virgen'!$A$6:$A$257,"&gt;="&amp;$A267,'Aceite Virgen'!$B$6:$B$257,"&lt;="&amp;$B267)</f>
        <v>2.5299999999999998</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3.64</v>
      </c>
      <c r="JR267" s="4">
        <f>SUMIFS('Aceite Virgen'!JR$6:JR$257,'Aceite Virgen'!$A$6:$A$257,"&gt;="&amp;$A267,'Aceite Virgen'!$B$6:$B$257,"&lt;="&amp;$B267)</f>
        <v>10.76</v>
      </c>
      <c r="JS267" s="4">
        <f>SUMIFS('Aceite Virgen'!JS$6:JS$257,'Aceite Virgen'!$A$6:$A$257,"&gt;="&amp;$A267,'Aceite Virgen'!$B$6:$B$257,"&lt;="&amp;$B267)</f>
        <v>1.79</v>
      </c>
      <c r="JT267" s="4">
        <f>SUMIFS('Aceite Virgen'!JT$6:JT$257,'Aceite Virgen'!$A$6:$A$257,"&gt;="&amp;$A267,'Aceite Virgen'!$B$6:$B$257,"&lt;="&amp;$B267)</f>
        <v>0</v>
      </c>
      <c r="JX267" s="4">
        <f>SUMIFS('Aceite Virgen'!JX$6:JX$257,'Aceite Virgen'!$A$6:$A$257,"&gt;="&amp;$A267,'Aceite Virgen'!$B$6:$B$257,"&lt;="&amp;$B267)</f>
        <v>2.6799999999999997</v>
      </c>
      <c r="JY267" s="4">
        <f>SUMIFS('Aceite Virgen'!JY$6:JY$257,'Aceite Virgen'!$A$6:$A$257,"&gt;="&amp;$A267,'Aceite Virgen'!$B$6:$B$257,"&lt;="&amp;$B267)</f>
        <v>3.16</v>
      </c>
      <c r="JZ267" s="4">
        <f>SUMIFS('Aceite Virgen'!JZ$6:JZ$257,'Aceite Virgen'!$A$6:$A$257,"&gt;="&amp;$A267,'Aceite Virgen'!$B$6:$B$257,"&lt;="&amp;$B267)</f>
        <v>1.03</v>
      </c>
      <c r="KA267" s="4">
        <f>SUMIFS('Aceite Virgen'!KA$6:KA$257,'Aceite Virgen'!$A$6:$A$257,"&gt;="&amp;$A267,'Aceite Virgen'!$B$6:$B$257,"&lt;="&amp;$B267)</f>
        <v>0</v>
      </c>
      <c r="KE267" s="4">
        <f>SUMIFS('Aceite Virgen'!KE$6:KE$257,'Aceite Virgen'!$A$6:$A$257,"&gt;="&amp;$A267,'Aceite Virgen'!$B$6:$B$257,"&lt;="&amp;$B267)</f>
        <v>1.1299999999999999</v>
      </c>
      <c r="KF267" s="4">
        <f>SUMIFS('Aceite Virgen'!KF$6:KF$257,'Aceite Virgen'!$A$6:$A$257,"&gt;="&amp;$A267,'Aceite Virgen'!$B$6:$B$257,"&lt;="&amp;$B267)</f>
        <v>0</v>
      </c>
      <c r="KG267" s="4">
        <f>SUMIFS('Aceite Virgen'!KG$6:KG$257,'Aceite Virgen'!$A$6:$A$257,"&gt;="&amp;$A267,'Aceite Virgen'!$B$6:$B$257,"&lt;="&amp;$B267)</f>
        <v>1.6099999999999999</v>
      </c>
      <c r="KH267" s="4">
        <f>SUMIFS('Aceite Virgen'!KH$6:KH$257,'Aceite Virgen'!$A$6:$A$257,"&gt;="&amp;$A267,'Aceite Virgen'!$B$6:$B$257,"&lt;="&amp;$B267)</f>
        <v>0</v>
      </c>
      <c r="KL267" s="4">
        <f>SUMIFS('Aceite Virgen'!KL$6:KL$257,'Aceite Virgen'!$A$6:$A$257,"&gt;="&amp;$A267,'Aceite Virgen'!$B$6:$B$257,"&lt;="&amp;$B267)</f>
        <v>0.69</v>
      </c>
      <c r="KM267" s="4">
        <f>SUMIFS('Aceite Virgen'!KM$6:KM$257,'Aceite Virgen'!$A$6:$A$257,"&gt;="&amp;$A267,'Aceite Virgen'!$B$6:$B$257,"&lt;="&amp;$B267)</f>
        <v>0</v>
      </c>
      <c r="KN267" s="4">
        <f>SUMIFS('Aceite Virgen'!KN$6:KN$257,'Aceite Virgen'!$A$6:$A$257,"&gt;="&amp;$A267,'Aceite Virgen'!$B$6:$B$257,"&lt;="&amp;$B267)</f>
        <v>0.46</v>
      </c>
      <c r="KO267" s="4">
        <f>SUMIFS('Aceite Virgen'!KO$6:KO$257,'Aceite Virgen'!$A$6:$A$257,"&gt;="&amp;$A267,'Aceite Virgen'!$B$6:$B$257,"&lt;="&amp;$B267)</f>
        <v>2.93</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1.44</v>
      </c>
      <c r="LA267" s="4">
        <f>SUMIFS('Aceite Virgen'!LA$6:LA$257,'Aceite Virgen'!$A$6:$A$257,"&gt;="&amp;$A267,'Aceite Virgen'!$B$6:$B$257,"&lt;="&amp;$B267)</f>
        <v>1.82</v>
      </c>
      <c r="LB267" s="4">
        <f>SUMIFS('Aceite Virgen'!LB$6:LB$257,'Aceite Virgen'!$A$6:$A$257,"&gt;="&amp;$A267,'Aceite Virgen'!$B$6:$B$257,"&lt;="&amp;$B267)</f>
        <v>1.8299999999999998</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1.38</v>
      </c>
      <c r="MC267" s="4">
        <f>SUMIFS('Aceite Virgen'!MC$6:MC$257,'Aceite Virgen'!$A$6:$A$257,"&gt;="&amp;$A267,'Aceite Virgen'!$B$6:$B$257,"&lt;="&amp;$B267)</f>
        <v>0</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3.7600000000000002</v>
      </c>
      <c r="MJ267" s="4">
        <f>SUMIFS('Aceite Virgen'!MJ$6:MJ$257,'Aceite Virgen'!$A$6:$A$257,"&gt;="&amp;$A267,'Aceite Virgen'!$B$6:$B$257,"&lt;="&amp;$B267)</f>
        <v>0</v>
      </c>
      <c r="MK267" s="4">
        <f>SUMIFS('Aceite Virgen'!MK$6:MK$257,'Aceite Virgen'!$A$6:$A$257,"&gt;="&amp;$A267,'Aceite Virgen'!$B$6:$B$257,"&lt;="&amp;$B267)</f>
        <v>4.4499999999999993</v>
      </c>
      <c r="ML267" s="4">
        <f>SUMIFS('Aceite Virgen'!ML$6:ML$257,'Aceite Virgen'!$A$6:$A$257,"&gt;="&amp;$A267,'Aceite Virgen'!$B$6:$B$257,"&lt;="&amp;$B267)</f>
        <v>0</v>
      </c>
      <c r="MP267" s="4">
        <f>SUMIFS('Aceite Virgen'!MP$6:MP$257,'Aceite Virgen'!$A$6:$A$257,"&gt;="&amp;$A267,'Aceite Virgen'!$B$6:$B$257,"&lt;="&amp;$B267)</f>
        <v>6.31</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5.26</v>
      </c>
      <c r="NE267" s="4">
        <f>SUMIFS('Aceite Virgen'!NE$6:NE$257,'Aceite Virgen'!$A$6:$A$257,"&gt;="&amp;$A267,'Aceite Virgen'!$B$6:$B$257,"&lt;="&amp;$B267)</f>
        <v>8.64</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5.2899999999999991</v>
      </c>
      <c r="NS267" s="4">
        <f>SUMIFS('Aceite Virgen'!NS$6:NS$257,'Aceite Virgen'!$A$6:$A$257,"&gt;="&amp;$A267,'Aceite Virgen'!$B$6:$B$257,"&lt;="&amp;$B267)</f>
        <v>1.64</v>
      </c>
      <c r="NT267" s="4">
        <f>SUMIFS('Aceite Virgen'!NT$6:NT$257,'Aceite Virgen'!$A$6:$A$257,"&gt;="&amp;$A267,'Aceite Virgen'!$B$6:$B$257,"&lt;="&amp;$B267)</f>
        <v>0.77</v>
      </c>
      <c r="NU267" s="4">
        <f>SUMIFS('Aceite Virgen'!NU$6:NU$257,'Aceite Virgen'!$A$6:$A$257,"&gt;="&amp;$A267,'Aceite Virgen'!$B$6:$B$257,"&lt;="&amp;$B267)</f>
        <v>20.23</v>
      </c>
      <c r="NY267" s="4">
        <f>SUMIFS('Aceite Virgen'!NY$6:NY$257,'Aceite Virgen'!$A$6:$A$257,"&gt;="&amp;$A267,'Aceite Virgen'!$B$6:$B$257,"&lt;="&amp;$B267)</f>
        <v>2.6900000000000004</v>
      </c>
      <c r="NZ267" s="4">
        <f>SUMIFS('Aceite Virgen'!NZ$6:NZ$257,'Aceite Virgen'!$A$6:$A$257,"&gt;="&amp;$A267,'Aceite Virgen'!$B$6:$B$257,"&lt;="&amp;$B267)</f>
        <v>1.01</v>
      </c>
      <c r="OA267" s="4">
        <f>SUMIFS('Aceite Virgen'!OA$6:OA$257,'Aceite Virgen'!$A$6:$A$257,"&gt;="&amp;$A267,'Aceite Virgen'!$B$6:$B$257,"&lt;="&amp;$B267)</f>
        <v>1.1299999999999999</v>
      </c>
      <c r="OB267" s="4">
        <f>SUMIFS('Aceite Virgen'!OB$6:OB$257,'Aceite Virgen'!$A$6:$A$257,"&gt;="&amp;$A267,'Aceite Virgen'!$B$6:$B$257,"&lt;="&amp;$B267)</f>
        <v>8.66</v>
      </c>
      <c r="OF267" s="4">
        <f>SUMIFS('Aceite Virgen'!OF$6:OF$257,'Aceite Virgen'!$A$6:$A$257,"&gt;="&amp;$A267,'Aceite Virgen'!$B$6:$B$257,"&lt;="&amp;$B267)</f>
        <v>0.54</v>
      </c>
      <c r="OG267" s="4">
        <f>SUMIFS('Aceite Virgen'!OG$6:OG$257,'Aceite Virgen'!$A$6:$A$257,"&gt;="&amp;$A267,'Aceite Virgen'!$B$6:$B$257,"&lt;="&amp;$B267)</f>
        <v>0</v>
      </c>
      <c r="OH267" s="4">
        <f>SUMIFS('Aceite Virgen'!OH$6:OH$257,'Aceite Virgen'!$A$6:$A$257,"&gt;="&amp;$A267,'Aceite Virgen'!$B$6:$B$257,"&lt;="&amp;$B267)</f>
        <v>0.28000000000000003</v>
      </c>
      <c r="OI267" s="4">
        <f>SUMIFS('Aceite Virgen'!OI$6:OI$257,'Aceite Virgen'!$A$6:$A$257,"&gt;="&amp;$A267,'Aceite Virgen'!$B$6:$B$257,"&lt;="&amp;$B267)</f>
        <v>0.95</v>
      </c>
      <c r="OM267" s="4">
        <f>SUMIFS('Aceite Virgen'!OM$6:OM$257,'Aceite Virgen'!$A$6:$A$257,"&gt;="&amp;$A267,'Aceite Virgen'!$B$6:$B$257,"&lt;="&amp;$B267)</f>
        <v>5.32</v>
      </c>
      <c r="ON267" s="4">
        <f>SUMIFS('Aceite Virgen'!ON$6:ON$257,'Aceite Virgen'!$A$6:$A$257,"&gt;="&amp;$A267,'Aceite Virgen'!$B$6:$B$257,"&lt;="&amp;$B267)</f>
        <v>17.55</v>
      </c>
      <c r="OO267" s="4">
        <f>SUMIFS('Aceite Virgen'!OO$6:OO$257,'Aceite Virgen'!$A$6:$A$257,"&gt;="&amp;$A267,'Aceite Virgen'!$B$6:$B$257,"&lt;="&amp;$B267)</f>
        <v>3.5</v>
      </c>
      <c r="OP267" s="4">
        <f>SUMIFS('Aceite Virgen'!OP$6:OP$257,'Aceite Virgen'!$A$6:$A$257,"&gt;="&amp;$A267,'Aceite Virgen'!$B$6:$B$257,"&lt;="&amp;$B267)</f>
        <v>2.11</v>
      </c>
      <c r="OT267" s="4">
        <f>SUMIFS('Aceite Virgen'!OT$6:OT$257,'Aceite Virgen'!$A$6:$A$257,"&gt;="&amp;$A267,'Aceite Virgen'!$B$6:$B$257,"&lt;="&amp;$B267)</f>
        <v>0.60000000000000009</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1.1599999999999999</v>
      </c>
      <c r="PA267" s="4">
        <f>SUMIFS('Aceite Virgen'!PA$6:PA$257,'Aceite Virgen'!$A$6:$A$257,"&gt;="&amp;$A267,'Aceite Virgen'!$B$6:$B$257,"&lt;="&amp;$B267)</f>
        <v>1.53</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1.59</v>
      </c>
      <c r="PH267" s="4">
        <f>SUMIFS('Aceite Virgen'!PH$6:PH$257,'Aceite Virgen'!$A$6:$A$257,"&gt;="&amp;$A267,'Aceite Virgen'!$B$6:$B$257,"&lt;="&amp;$B267)</f>
        <v>2.04</v>
      </c>
      <c r="PI267" s="4">
        <f>SUMIFS('Aceite Virgen'!PI$6:PI$257,'Aceite Virgen'!$A$6:$A$257,"&gt;="&amp;$A267,'Aceite Virgen'!$B$6:$B$257,"&lt;="&amp;$B267)</f>
        <v>5.58</v>
      </c>
      <c r="PJ267" s="4">
        <f>SUMIFS('Aceite Virgen'!PJ$6:PJ$257,'Aceite Virgen'!$A$6:$A$257,"&gt;="&amp;$A267,'Aceite Virgen'!$B$6:$B$257,"&lt;="&amp;$B267)</f>
        <v>0</v>
      </c>
      <c r="PK267" s="4">
        <f>SUMIFS('Aceite Virgen'!PK$6:PK$257,'Aceite Virgen'!$A$6:$A$257,"&gt;="&amp;$A267,'Aceite Virgen'!$B$6:$B$257,"&lt;="&amp;$B267)</f>
        <v>4.66</v>
      </c>
      <c r="PO267" s="4">
        <f>SUMIFS('Aceite Virgen'!PO$6:PO$257,'Aceite Virgen'!$A$6:$A$257,"&gt;="&amp;$A267,'Aceite Virgen'!$B$6:$B$257,"&lt;="&amp;$B267)</f>
        <v>1.1299999999999999</v>
      </c>
      <c r="PP267" s="4">
        <f>SUMIFS('Aceite Virgen'!PP$6:PP$257,'Aceite Virgen'!$A$6:$A$257,"&gt;="&amp;$A267,'Aceite Virgen'!$B$6:$B$257,"&lt;="&amp;$B267)</f>
        <v>3.97</v>
      </c>
      <c r="PQ267" s="4">
        <f>SUMIFS('Aceite Virgen'!PQ$6:PQ$257,'Aceite Virgen'!$A$6:$A$257,"&gt;="&amp;$A267,'Aceite Virgen'!$B$6:$B$257,"&lt;="&amp;$B267)</f>
        <v>0.35</v>
      </c>
      <c r="PR267" s="4">
        <f>SUMIFS('Aceite Virgen'!PR$6:PR$257,'Aceite Virgen'!$A$6:$A$257,"&gt;="&amp;$A267,'Aceite Virgen'!$B$6:$B$257,"&lt;="&amp;$B267)</f>
        <v>1.28</v>
      </c>
      <c r="PV267" s="4">
        <f>SUMIFS('Aceite Virgen'!PV$6:PV$257,'Aceite Virgen'!$A$6:$A$257,"&gt;="&amp;$A267,'Aceite Virgen'!$B$6:$B$257,"&lt;="&amp;$B267)</f>
        <v>1.44</v>
      </c>
      <c r="PW267" s="4">
        <f>SUMIFS('Aceite Virgen'!PW$6:PW$257,'Aceite Virgen'!$A$6:$A$257,"&gt;="&amp;$A267,'Aceite Virgen'!$B$6:$B$257,"&lt;="&amp;$B267)</f>
        <v>3.2</v>
      </c>
      <c r="PX267" s="4">
        <f>SUMIFS('Aceite Virgen'!PX$6:PX$257,'Aceite Virgen'!$A$6:$A$257,"&gt;="&amp;$A267,'Aceite Virgen'!$B$6:$B$257,"&lt;="&amp;$B267)</f>
        <v>0.95</v>
      </c>
      <c r="PY267" s="4">
        <f>SUMIFS('Aceite Virgen'!PY$6:PY$257,'Aceite Virgen'!$A$6:$A$257,"&gt;="&amp;$A267,'Aceite Virgen'!$B$6:$B$257,"&lt;="&amp;$B267)</f>
        <v>0</v>
      </c>
      <c r="QC267" s="4">
        <f>SUMIFS('Aceite Virgen'!QC$6:QC$257,'Aceite Virgen'!$A$6:$A$257,"&gt;="&amp;$A267,'Aceite Virgen'!$B$6:$B$257,"&lt;="&amp;$B267)</f>
        <v>2.5300000000000002</v>
      </c>
      <c r="QD267" s="4">
        <f>SUMIFS('Aceite Virgen'!QD$6:QD$257,'Aceite Virgen'!$A$6:$A$257,"&gt;="&amp;$A267,'Aceite Virgen'!$B$6:$B$257,"&lt;="&amp;$B267)</f>
        <v>7.39</v>
      </c>
      <c r="QE267" s="4">
        <f>SUMIFS('Aceite Virgen'!QE$6:QE$257,'Aceite Virgen'!$A$6:$A$257,"&gt;="&amp;$A267,'Aceite Virgen'!$B$6:$B$257,"&lt;="&amp;$B267)</f>
        <v>0.95</v>
      </c>
      <c r="QF267" s="4">
        <f>SUMIFS('Aceite Virgen'!QF$6:QF$257,'Aceite Virgen'!$A$6:$A$257,"&gt;="&amp;$A267,'Aceite Virgen'!$B$6:$B$257,"&lt;="&amp;$B267)</f>
        <v>1.35</v>
      </c>
      <c r="QJ267" s="4">
        <f>SUMIFS('Aceite Virgen'!QJ$6:QJ$257,'Aceite Virgen'!$A$6:$A$257,"&gt;="&amp;$A267,'Aceite Virgen'!$B$6:$B$257,"&lt;="&amp;$B267)</f>
        <v>1.61</v>
      </c>
      <c r="QK267" s="4">
        <f>SUMIFS('Aceite Virgen'!QK$6:QK$257,'Aceite Virgen'!$A$6:$A$257,"&gt;="&amp;$A267,'Aceite Virgen'!$B$6:$B$257,"&lt;="&amp;$B267)</f>
        <v>4.54</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0.45</v>
      </c>
      <c r="QR267" s="4">
        <f>SUMIFS('Aceite Virgen'!QR$6:QR$257,'Aceite Virgen'!$A$6:$A$257,"&gt;="&amp;$A267,'Aceite Virgen'!$B$6:$B$257,"&lt;="&amp;$B267)</f>
        <v>0</v>
      </c>
      <c r="QS267" s="4">
        <f>SUMIFS('Aceite Virgen'!QS$6:QS$257,'Aceite Virgen'!$A$6:$A$257,"&gt;="&amp;$A267,'Aceite Virgen'!$B$6:$B$257,"&lt;="&amp;$B267)</f>
        <v>0.39</v>
      </c>
      <c r="QT267" s="4">
        <f>SUMIFS('Aceite Virgen'!QT$6:QT$257,'Aceite Virgen'!$A$6:$A$257,"&gt;="&amp;$A267,'Aceite Virgen'!$B$6:$B$257,"&lt;="&amp;$B267)</f>
        <v>1.2</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0.31</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1.24</v>
      </c>
    </row>
    <row r="268" spans="1:483" x14ac:dyDescent="0.25">
      <c r="A268" s="9">
        <f>'TAM Aceite Virgen'!B16</f>
        <v>3.7</v>
      </c>
      <c r="B268" s="9">
        <f>'TAM Aceite Virgen'!C16</f>
        <v>3.8</v>
      </c>
      <c r="C268" s="9"/>
      <c r="D268" s="4">
        <f>SUMIFS('Aceite Virgen'!D$6:D$257,'Aceite Virgen'!$A$6:$A$257,"&gt;="&amp;$A268,'Aceite Virgen'!$B$6:$B$257,"&lt;="&amp;$B268)</f>
        <v>0.52</v>
      </c>
      <c r="E268" s="4">
        <f>SUMIFS('Aceite Virgen'!E$6:E$257,'Aceite Virgen'!$A$6:$A$257,"&gt;="&amp;$A268,'Aceite Virgen'!$B$6:$B$257,"&lt;="&amp;$B268)</f>
        <v>3.46</v>
      </c>
      <c r="F268" s="4">
        <f>SUMIFS('Aceite Virgen'!F$6:F$257,'Aceite Virgen'!$A$6:$A$257,"&gt;="&amp;$A268,'Aceite Virgen'!$B$6:$B$257,"&lt;="&amp;$B268)</f>
        <v>0.11</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6.69</v>
      </c>
      <c r="Z268" s="4">
        <f>SUMIFS('Aceite Virgen'!Z$6:Z$257,'Aceite Virgen'!$A$6:$A$257,"&gt;="&amp;$A268,'Aceite Virgen'!$B$6:$B$257,"&lt;="&amp;$B268)</f>
        <v>36.700000000000003</v>
      </c>
      <c r="AA268" s="4">
        <f>SUMIFS('Aceite Virgen'!AA$6:AA$257,'Aceite Virgen'!$A$6:$A$257,"&gt;="&amp;$A268,'Aceite Virgen'!$B$6:$B$257,"&lt;="&amp;$B268)</f>
        <v>0.45</v>
      </c>
      <c r="AB268" s="4">
        <f>SUMIFS('Aceite Virgen'!AB$6:AB$257,'Aceite Virgen'!$A$6:$A$257,"&gt;="&amp;$A268,'Aceite Virgen'!$B$6:$B$257,"&lt;="&amp;$B268)</f>
        <v>0</v>
      </c>
      <c r="AC268" s="9"/>
      <c r="AD268" s="9"/>
      <c r="AE268" s="9"/>
      <c r="AF268" s="4">
        <f>SUMIFS('Aceite Virgen'!AF$6:AF$257,'Aceite Virgen'!$A$6:$A$257,"&gt;="&amp;$A268,'Aceite Virgen'!$B$6:$B$257,"&lt;="&amp;$B268)</f>
        <v>0.91</v>
      </c>
      <c r="AG268" s="4">
        <f>SUMIFS('Aceite Virgen'!AG$6:AG$257,'Aceite Virgen'!$A$6:$A$257,"&gt;="&amp;$A268,'Aceite Virgen'!$B$6:$B$257,"&lt;="&amp;$B268)</f>
        <v>7.75</v>
      </c>
      <c r="AH268" s="4">
        <f>SUMIFS('Aceite Virgen'!AH$6:AH$257,'Aceite Virgen'!$A$6:$A$257,"&gt;="&amp;$A268,'Aceite Virgen'!$B$6:$B$257,"&lt;="&amp;$B268)</f>
        <v>0.17</v>
      </c>
      <c r="AI268" s="4">
        <f>SUMIFS('Aceite Virgen'!AI$6:AI$257,'Aceite Virgen'!$A$6:$A$257,"&gt;="&amp;$A268,'Aceite Virgen'!$B$6:$B$257,"&lt;="&amp;$B268)</f>
        <v>0</v>
      </c>
      <c r="AJ268" s="9"/>
      <c r="AK268" s="9"/>
      <c r="AL268" s="9"/>
      <c r="AM268" s="4">
        <f>SUMIFS('Aceite Virgen'!AM$6:AM$257,'Aceite Virgen'!$A$6:$A$257,"&gt;="&amp;$A268,'Aceite Virgen'!$B$6:$B$257,"&lt;="&amp;$B268)</f>
        <v>0.44</v>
      </c>
      <c r="AN268" s="4">
        <f>SUMIFS('Aceite Virgen'!AN$6:AN$257,'Aceite Virgen'!$A$6:$A$257,"&gt;="&amp;$A268,'Aceite Virgen'!$B$6:$B$257,"&lt;="&amp;$B268)</f>
        <v>3.16</v>
      </c>
      <c r="AO268" s="4">
        <f>SUMIFS('Aceite Virgen'!AO$6:AO$257,'Aceite Virgen'!$A$6:$A$257,"&gt;="&amp;$A268,'Aceite Virgen'!$B$6:$B$257,"&lt;="&amp;$B268)</f>
        <v>0.05</v>
      </c>
      <c r="AP268" s="4">
        <f>SUMIFS('Aceite Virgen'!AP$6:AP$257,'Aceite Virgen'!$A$6:$A$257,"&gt;="&amp;$A268,'Aceite Virgen'!$B$6:$B$257,"&lt;="&amp;$B268)</f>
        <v>0</v>
      </c>
      <c r="AQ268" s="9"/>
      <c r="AR268" s="9"/>
      <c r="AT268" s="4">
        <f>SUMIFS('Aceite Virgen'!AT$6:AT$257,'Aceite Virgen'!$A$6:$A$257,"&gt;="&amp;$A268,'Aceite Virgen'!$B$6:$B$257,"&lt;="&amp;$B268)</f>
        <v>3.37</v>
      </c>
      <c r="AU268" s="4">
        <f>SUMIFS('Aceite Virgen'!AU$6:AU$257,'Aceite Virgen'!$A$6:$A$257,"&gt;="&amp;$A268,'Aceite Virgen'!$B$6:$B$257,"&lt;="&amp;$B268)</f>
        <v>28.87</v>
      </c>
      <c r="AV268" s="4">
        <f>SUMIFS('Aceite Virgen'!AV$6:AV$257,'Aceite Virgen'!$A$6:$A$257,"&gt;="&amp;$A268,'Aceite Virgen'!$B$6:$B$257,"&lt;="&amp;$B268)</f>
        <v>0.29000000000000004</v>
      </c>
      <c r="AW268" s="4">
        <f>SUMIFS('Aceite Virgen'!AW$6:AW$257,'Aceite Virgen'!$A$6:$A$257,"&gt;="&amp;$A268,'Aceite Virgen'!$B$6:$B$257,"&lt;="&amp;$B268)</f>
        <v>5.78</v>
      </c>
      <c r="BA268" s="4">
        <f>SUMIFS('Aceite Virgen'!BA$6:BA$257,'Aceite Virgen'!$A$6:$A$257,"&gt;="&amp;A268,'Aceite Virgen'!$B$6:$B$257,"&lt;="&amp;B268)</f>
        <v>4.93</v>
      </c>
      <c r="BB268" s="4">
        <f>SUMIFS('Aceite Virgen'!BB$6:BB$257,'Aceite Virgen'!$A$6:$A$257,"&gt;="&amp;$A268,'Aceite Virgen'!$B$6:$B$257,"&lt;="&amp;$B268)</f>
        <v>37.5</v>
      </c>
      <c r="BC268" s="4">
        <f>SUMIFS('Aceite Virgen'!BC$6:BC$257,'Aceite Virgen'!$A$6:$A$257,"&gt;="&amp;$A268,'Aceite Virgen'!$B$6:$B$257,"&lt;="&amp;$B268)</f>
        <v>0.91999999999999993</v>
      </c>
      <c r="BD268" s="4">
        <f>SUMIFS('Aceite Virgen'!BD$6:BD$257,'Aceite Virgen'!$A$6:$A$257,"&gt;="&amp;$A268,'Aceite Virgen'!$B$6:$B$257,"&lt;="&amp;$B268)</f>
        <v>0</v>
      </c>
      <c r="BH268" s="4">
        <f>SUMIFS('Aceite Virgen'!BH$6:BH$257,'Aceite Virgen'!$A$6:$A$257,"&gt;="&amp;$A268,'Aceite Virgen'!$B$6:$B$257,"&lt;="&amp;$B268)</f>
        <v>1.9</v>
      </c>
      <c r="BI268" s="4">
        <f>SUMIFS('Aceite Virgen'!BI$6:BI$257,'Aceite Virgen'!$A$6:$A$257,"&gt;="&amp;$A268,'Aceite Virgen'!$B$6:$B$257,"&lt;="&amp;$B268)</f>
        <v>21.43</v>
      </c>
      <c r="BJ268" s="4">
        <f>SUMIFS('Aceite Virgen'!BJ$6:BJ$257,'Aceite Virgen'!$A$6:$A$257,"&gt;="&amp;$A268,'Aceite Virgen'!$B$6:$B$257,"&lt;="&amp;$B268)</f>
        <v>0.13</v>
      </c>
      <c r="BK268" s="4">
        <f>SUMIFS('Aceite Virgen'!BK$6:BK$257,'Aceite Virgen'!$A$6:$A$257,"&gt;="&amp;$A268,'Aceite Virgen'!$B$6:$B$257,"&lt;="&amp;$B268)</f>
        <v>0</v>
      </c>
      <c r="BO268" s="4">
        <f>SUMIFS('Aceite Virgen'!BO$6:BO$257,'Aceite Virgen'!$A$6:$A$257,"&gt;="&amp;$A268,'Aceite Virgen'!$B$6:$B$257,"&lt;="&amp;$B268)</f>
        <v>5.34</v>
      </c>
      <c r="BP268" s="4">
        <f>SUMIFS('Aceite Virgen'!BP$6:BP$257,'Aceite Virgen'!$A$6:$A$257,"&gt;="&amp;$A268,'Aceite Virgen'!$B$6:$B$257,"&lt;="&amp;$B268)</f>
        <v>33.700000000000003</v>
      </c>
      <c r="BQ268" s="4">
        <f>SUMIFS('Aceite Virgen'!BQ$6:BQ$257,'Aceite Virgen'!$A$6:$A$257,"&gt;="&amp;$A268,'Aceite Virgen'!$B$6:$B$257,"&lt;="&amp;$B268)</f>
        <v>0.8600000000000001</v>
      </c>
      <c r="BR268" s="4">
        <f>SUMIFS('Aceite Virgen'!BR$6:BR$257,'Aceite Virgen'!$A$6:$A$257,"&gt;="&amp;$A268,'Aceite Virgen'!$B$6:$B$257,"&lt;="&amp;$B268)</f>
        <v>47.3</v>
      </c>
      <c r="BV268" s="4">
        <f>SUMIFS('Aceite Virgen'!BV$6:BV$257,'Aceite Virgen'!$A$6:$A$257,"&gt;="&amp;$A268,'Aceite Virgen'!$B$6:$B$257,"&lt;="&amp;$B268)</f>
        <v>1.67</v>
      </c>
      <c r="BW268" s="4">
        <f>SUMIFS('Aceite Virgen'!BW$6:BW$257,'Aceite Virgen'!$A$6:$A$257,"&gt;="&amp;$A268,'Aceite Virgen'!$B$6:$B$257,"&lt;="&amp;$B268)</f>
        <v>6.33</v>
      </c>
      <c r="BX268" s="4">
        <f>SUMIFS('Aceite Virgen'!BX$6:BX$257,'Aceite Virgen'!$A$6:$A$257,"&gt;="&amp;$A268,'Aceite Virgen'!$B$6:$B$257,"&lt;="&amp;$B268)</f>
        <v>0.76</v>
      </c>
      <c r="BY268" s="4">
        <f>SUMIFS('Aceite Virgen'!BY$6:BY$257,'Aceite Virgen'!$A$6:$A$257,"&gt;="&amp;$A268,'Aceite Virgen'!$B$6:$B$257,"&lt;="&amp;$B268)</f>
        <v>9.2799999999999994</v>
      </c>
      <c r="CC268" s="4">
        <f>SUMIFS('Aceite Virgen'!CC$6:CC$257,'Aceite Virgen'!$A$6:$A$257,"&gt;="&amp;$A268,'Aceite Virgen'!$B$6:$B$257,"&lt;="&amp;$B268)</f>
        <v>0.67999999999999994</v>
      </c>
      <c r="CD268" s="4">
        <f>SUMIFS('Aceite Virgen'!CD$6:CD$257,'Aceite Virgen'!$A$6:$A$257,"&gt;="&amp;$A268,'Aceite Virgen'!$B$6:$B$257,"&lt;="&amp;$B268)</f>
        <v>0.49</v>
      </c>
      <c r="CE268" s="4">
        <f>SUMIFS('Aceite Virgen'!CE$6:CE$257,'Aceite Virgen'!$A$6:$A$257,"&gt;="&amp;$A268,'Aceite Virgen'!$B$6:$B$257,"&lt;="&amp;$B268)</f>
        <v>0.64</v>
      </c>
      <c r="CF268" s="4">
        <f>SUMIFS('Aceite Virgen'!CF$6:CF$257,'Aceite Virgen'!$A$6:$A$257,"&gt;="&amp;$A268,'Aceite Virgen'!$B$6:$B$257,"&lt;="&amp;$B268)</f>
        <v>0</v>
      </c>
      <c r="CJ268" s="4">
        <f>SUMIFS('Aceite Virgen'!CJ$6:CJ$257,'Aceite Virgen'!$A$6:$A$257,"&gt;="&amp;$A268,'Aceite Virgen'!$B$6:$B$257,"&lt;="&amp;$B268)</f>
        <v>0.4</v>
      </c>
      <c r="CK268" s="4">
        <f>SUMIFS('Aceite Virgen'!CK$6:CK$257,'Aceite Virgen'!$A$6:$A$257,"&gt;="&amp;$A268,'Aceite Virgen'!$B$6:$B$257,"&lt;="&amp;$B268)</f>
        <v>0</v>
      </c>
      <c r="CL268" s="4">
        <f>SUMIFS('Aceite Virgen'!CL$6:CL$257,'Aceite Virgen'!$A$6:$A$257,"&gt;="&amp;$A268,'Aceite Virgen'!$B$6:$B$257,"&lt;="&amp;$B268)</f>
        <v>0.49</v>
      </c>
      <c r="CM268" s="4">
        <f>SUMIFS('Aceite Virgen'!CM$6:CM$257,'Aceite Virgen'!$A$6:$A$257,"&gt;="&amp;$A268,'Aceite Virgen'!$B$6:$B$257,"&lt;="&amp;$B268)</f>
        <v>0</v>
      </c>
      <c r="CQ268" s="4">
        <f>SUMIFS('Aceite Virgen'!CQ$6:CQ$257,'Aceite Virgen'!$A$6:$A$257,"&gt;="&amp;$A268,'Aceite Virgen'!$B$6:$B$257,"&lt;="&amp;$B268)</f>
        <v>0.92999999999999994</v>
      </c>
      <c r="CR268" s="4">
        <f>SUMIFS('Aceite Virgen'!CR$6:CR$257,'Aceite Virgen'!$A$6:$A$257,"&gt;="&amp;$A268,'Aceite Virgen'!$B$6:$B$257,"&lt;="&amp;$B268)</f>
        <v>7.22</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0.15</v>
      </c>
      <c r="CY268" s="4">
        <f>SUMIFS('Aceite Virgen'!CY$6:CY$257,'Aceite Virgen'!$A$6:$A$257,"&gt;="&amp;$A268,'Aceite Virgen'!$B$6:$B$257,"&lt;="&amp;$B268)</f>
        <v>0</v>
      </c>
      <c r="CZ268" s="4">
        <f>SUMIFS('Aceite Virgen'!CZ$6:CZ$257,'Aceite Virgen'!$A$6:$A$257,"&gt;="&amp;$A268,'Aceite Virgen'!$B$6:$B$257,"&lt;="&amp;$B268)</f>
        <v>0.2</v>
      </c>
      <c r="DA268" s="4">
        <f>SUMIFS('Aceite Virgen'!DA$6:DA$257,'Aceite Virgen'!$A$6:$A$257,"&gt;="&amp;$A268,'Aceite Virgen'!$B$6:$B$257,"&lt;="&amp;$B268)</f>
        <v>0</v>
      </c>
      <c r="DE268" s="4">
        <f>SUMIFS('Aceite Virgen'!DE$6:DE$257,'Aceite Virgen'!$A$6:$A$257,"&gt;="&amp;$A268,'Aceite Virgen'!$B$6:$B$257,"&lt;="&amp;$B268)</f>
        <v>0.31</v>
      </c>
      <c r="DF268" s="4">
        <f>SUMIFS('Aceite Virgen'!DF$6:DF$257,'Aceite Virgen'!$A$6:$A$257,"&gt;="&amp;$A268,'Aceite Virgen'!$B$6:$B$257,"&lt;="&amp;$B268)</f>
        <v>1.42</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0.27</v>
      </c>
      <c r="DM268" s="4">
        <f>SUMIFS('Aceite Virgen'!DM$6:DM$257,'Aceite Virgen'!$A$6:$A$257,"&gt;="&amp;$A268,'Aceite Virgen'!$B$6:$B$257,"&lt;="&amp;$B268)</f>
        <v>0.75</v>
      </c>
      <c r="DN268" s="4">
        <f>SUMIFS('Aceite Virgen'!DN$6:DN$257,'Aceite Virgen'!$A$6:$A$257,"&gt;="&amp;$A268,'Aceite Virgen'!$B$6:$B$257,"&lt;="&amp;$B268)</f>
        <v>0.21</v>
      </c>
      <c r="DO268" s="4">
        <f>SUMIFS('Aceite Virgen'!DO$6:DO$257,'Aceite Virgen'!$A$6:$A$257,"&gt;="&amp;$A268,'Aceite Virgen'!$B$6:$B$257,"&lt;="&amp;$B268)</f>
        <v>0</v>
      </c>
      <c r="DS268" s="4">
        <f>SUMIFS('Aceite Virgen'!DS$6:DS$257,'Aceite Virgen'!$A$6:$A$257,"&gt;="&amp;$A268,'Aceite Virgen'!$B$6:$B$257,"&lt;="&amp;$B268)</f>
        <v>3.69</v>
      </c>
      <c r="DT268" s="4">
        <f>SUMIFS('Aceite Virgen'!DT$6:DT$257,'Aceite Virgen'!$A$6:$A$257,"&gt;="&amp;$A268,'Aceite Virgen'!$B$6:$B$257,"&lt;="&amp;$B268)</f>
        <v>1.8</v>
      </c>
      <c r="DU268" s="4">
        <f>SUMIFS('Aceite Virgen'!DU$6:DU$257,'Aceite Virgen'!$A$6:$A$257,"&gt;="&amp;$A268,'Aceite Virgen'!$B$6:$B$257,"&lt;="&amp;$B268)</f>
        <v>4.53</v>
      </c>
      <c r="DV268" s="4">
        <f>SUMIFS('Aceite Virgen'!DV$6:DV$257,'Aceite Virgen'!$A$6:$A$257,"&gt;="&amp;$A268,'Aceite Virgen'!$B$6:$B$257,"&lt;="&amp;$B268)</f>
        <v>0</v>
      </c>
      <c r="DZ268" s="4">
        <f>SUMIFS('Aceite Virgen'!DZ$6:DZ$257,'Aceite Virgen'!$A$6:$A$257,"&gt;="&amp;$A268,'Aceite Virgen'!$B$6:$B$257,"&lt;="&amp;$B268)</f>
        <v>3.03</v>
      </c>
      <c r="EA268" s="4">
        <f>SUMIFS('Aceite Virgen'!EA$6:EA$257,'Aceite Virgen'!$A$6:$A$257,"&gt;="&amp;$A268,'Aceite Virgen'!$B$6:$B$257,"&lt;="&amp;$B268)</f>
        <v>0</v>
      </c>
      <c r="EB268" s="4">
        <f>SUMIFS('Aceite Virgen'!EB$6:EB$257,'Aceite Virgen'!$A$6:$A$257,"&gt;="&amp;$A268,'Aceite Virgen'!$B$6:$B$257,"&lt;="&amp;$B268)</f>
        <v>4.0599999999999996</v>
      </c>
      <c r="EC268" s="4">
        <f>SUMIFS('Aceite Virgen'!EC$6:EC$257,'Aceite Virgen'!$A$6:$A$257,"&gt;="&amp;$A268,'Aceite Virgen'!$B$6:$B$257,"&lt;="&amp;$B268)</f>
        <v>0</v>
      </c>
      <c r="EG268" s="4">
        <f>SUMIFS('Aceite Virgen'!EG$6:EG$257,'Aceite Virgen'!$A$6:$A$257,"&gt;="&amp;$A268,'Aceite Virgen'!$B$6:$B$257,"&lt;="&amp;$B268)</f>
        <v>2.35</v>
      </c>
      <c r="EH268" s="4">
        <f>SUMIFS('Aceite Virgen'!EH$6:EH$257,'Aceite Virgen'!$A$6:$A$257,"&gt;="&amp;$A268,'Aceite Virgen'!$B$6:$B$257,"&lt;="&amp;$B268)</f>
        <v>0.89</v>
      </c>
      <c r="EI268" s="4">
        <f>SUMIFS('Aceite Virgen'!EI$6:EI$257,'Aceite Virgen'!$A$6:$A$257,"&gt;="&amp;$A268,'Aceite Virgen'!$B$6:$B$257,"&lt;="&amp;$B268)</f>
        <v>3.24</v>
      </c>
      <c r="EJ268" s="4">
        <f>SUMIFS('Aceite Virgen'!EJ$6:EJ$257,'Aceite Virgen'!$A$6:$A$257,"&gt;="&amp;$A268,'Aceite Virgen'!$B$6:$B$257,"&lt;="&amp;$B268)</f>
        <v>0</v>
      </c>
      <c r="EN268" s="4">
        <f>SUMIFS('Aceite Virgen'!EN$6:EN$257,'Aceite Virgen'!$A$6:$A$257,"&gt;="&amp;$A268,'Aceite Virgen'!$B$6:$B$257,"&lt;="&amp;$B268)</f>
        <v>1.63</v>
      </c>
      <c r="EO268" s="4">
        <f>SUMIFS('Aceite Virgen'!EO$6:EO$257,'Aceite Virgen'!$A$6:$A$257,"&gt;="&amp;$A268,'Aceite Virgen'!$B$6:$B$257,"&lt;="&amp;$B268)</f>
        <v>1.48</v>
      </c>
      <c r="EP268" s="4">
        <f>SUMIFS('Aceite Virgen'!EP$6:EP$257,'Aceite Virgen'!$A$6:$A$257,"&gt;="&amp;$A268,'Aceite Virgen'!$B$6:$B$257,"&lt;="&amp;$B268)</f>
        <v>2.2000000000000002</v>
      </c>
      <c r="EQ268" s="4">
        <f>SUMIFS('Aceite Virgen'!EQ$6:EQ$257,'Aceite Virgen'!$A$6:$A$257,"&gt;="&amp;$A268,'Aceite Virgen'!$B$6:$B$257,"&lt;="&amp;$B268)</f>
        <v>0</v>
      </c>
      <c r="EU268" s="4">
        <f>SUMIFS('Aceite Virgen'!EU$6:EU$257,'Aceite Virgen'!$A$6:$A$257,"&gt;="&amp;$A268,'Aceite Virgen'!$B$6:$B$257,"&lt;="&amp;$B268)</f>
        <v>1.05</v>
      </c>
      <c r="EV268" s="4">
        <f>SUMIFS('Aceite Virgen'!EV$6:EV$257,'Aceite Virgen'!$A$6:$A$257,"&gt;="&amp;$A268,'Aceite Virgen'!$B$6:$B$257,"&lt;="&amp;$B268)</f>
        <v>2.1800000000000002</v>
      </c>
      <c r="EW268" s="4">
        <f>SUMIFS('Aceite Virgen'!EW$6:EW$257,'Aceite Virgen'!$A$6:$A$257,"&gt;="&amp;$A268,'Aceite Virgen'!$B$6:$B$257,"&lt;="&amp;$B268)</f>
        <v>0.88</v>
      </c>
      <c r="EX268" s="4">
        <f>SUMIFS('Aceite Virgen'!EX$6:EX$257,'Aceite Virgen'!$A$6:$A$257,"&gt;="&amp;$A268,'Aceite Virgen'!$B$6:$B$257,"&lt;="&amp;$B268)</f>
        <v>0</v>
      </c>
      <c r="FB268" s="4">
        <f>SUMIFS('Aceite Virgen'!FB$6:FB$257,'Aceite Virgen'!$A$6:$A$257,"&gt;="&amp;$A268,'Aceite Virgen'!$B$6:$B$257,"&lt;="&amp;$B268)</f>
        <v>0.90999999999999992</v>
      </c>
      <c r="FC268" s="4">
        <f>SUMIFS('Aceite Virgen'!FC$6:FC$257,'Aceite Virgen'!$A$6:$A$257,"&gt;="&amp;$A268,'Aceite Virgen'!$B$6:$B$257,"&lt;="&amp;$B268)</f>
        <v>3.99</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0.46</v>
      </c>
      <c r="FJ268" s="4">
        <f>SUMIFS('Aceite Virgen'!FJ$6:FJ$257,'Aceite Virgen'!$A$6:$A$257,"&gt;="&amp;$A268,'Aceite Virgen'!$B$6:$B$257,"&lt;="&amp;$B268)</f>
        <v>2.23</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1.65</v>
      </c>
      <c r="GS268" s="4">
        <f>SUMIFS('Aceite Virgen'!GS$6:GS$257,'Aceite Virgen'!$A$6:$A$257,"&gt;="&amp;$A268,'Aceite Virgen'!$B$6:$B$257,"&lt;="&amp;$B268)</f>
        <v>1.35</v>
      </c>
      <c r="GT268" s="4">
        <f>SUMIFS('Aceite Virgen'!GT$6:GT$257,'Aceite Virgen'!$A$6:$A$257,"&gt;="&amp;$A268,'Aceite Virgen'!$B$6:$B$257,"&lt;="&amp;$B268)</f>
        <v>2.0699999999999998</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0.31</v>
      </c>
      <c r="HN268" s="4">
        <f>SUMIFS('Aceite Virgen'!HN$6:HN$257,'Aceite Virgen'!$A$6:$A$257,"&gt;="&amp;$A268,'Aceite Virgen'!$B$6:$B$257,"&lt;="&amp;$B268)</f>
        <v>1.51</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0.25</v>
      </c>
      <c r="HU268" s="4">
        <f>SUMIFS('Aceite Virgen'!HU$6:HU$257,'Aceite Virgen'!$A$6:$A$257,"&gt;="&amp;$A268,'Aceite Virgen'!$B$6:$B$257,"&lt;="&amp;$B268)</f>
        <v>0</v>
      </c>
      <c r="HV268" s="4">
        <f>SUMIFS('Aceite Virgen'!HV$6:HV$257,'Aceite Virgen'!$A$6:$A$257,"&gt;="&amp;$A268,'Aceite Virgen'!$B$6:$B$257,"&lt;="&amp;$B268)</f>
        <v>0.38</v>
      </c>
      <c r="HW268" s="4">
        <f>SUMIFS('Aceite Virgen'!HW$6:HW$257,'Aceite Virgen'!$A$6:$A$257,"&gt;="&amp;$A268,'Aceite Virgen'!$B$6:$B$257,"&lt;="&amp;$B268)</f>
        <v>0</v>
      </c>
      <c r="IA268" s="4">
        <f>SUMIFS('Aceite Virgen'!IA$6:IA$257,'Aceite Virgen'!$A$6:$A$257,"&gt;="&amp;$A268,'Aceite Virgen'!$B$6:$B$257,"&lt;="&amp;$B268)</f>
        <v>0.28000000000000003</v>
      </c>
      <c r="IB268" s="4">
        <f>SUMIFS('Aceite Virgen'!IB$6:IB$257,'Aceite Virgen'!$A$6:$A$257,"&gt;="&amp;$A268,'Aceite Virgen'!$B$6:$B$257,"&lt;="&amp;$B268)</f>
        <v>0</v>
      </c>
      <c r="IC268" s="4">
        <f>SUMIFS('Aceite Virgen'!IC$6:IC$257,'Aceite Virgen'!$A$6:$A$257,"&gt;="&amp;$A268,'Aceite Virgen'!$B$6:$B$257,"&lt;="&amp;$B268)</f>
        <v>0.45</v>
      </c>
      <c r="ID268" s="4">
        <f>SUMIFS('Aceite Virgen'!ID$6:ID$257,'Aceite Virgen'!$A$6:$A$257,"&gt;="&amp;$A268,'Aceite Virgen'!$B$6:$B$257,"&lt;="&amp;$B268)</f>
        <v>0</v>
      </c>
      <c r="IH268" s="4">
        <f>SUMIFS('Aceite Virgen'!IH$6:IH$257,'Aceite Virgen'!$A$6:$A$257,"&gt;="&amp;$A268,'Aceite Virgen'!$B$6:$B$257,"&lt;="&amp;$B268)</f>
        <v>1.1499999999999999</v>
      </c>
      <c r="II268" s="4">
        <f>SUMIFS('Aceite Virgen'!II$6:II$257,'Aceite Virgen'!$A$6:$A$257,"&gt;="&amp;$A268,'Aceite Virgen'!$B$6:$B$257,"&lt;="&amp;$B268)</f>
        <v>3.01</v>
      </c>
      <c r="IJ268" s="4">
        <f>SUMIFS('Aceite Virgen'!IJ$6:IJ$257,'Aceite Virgen'!$A$6:$A$257,"&gt;="&amp;$A268,'Aceite Virgen'!$B$6:$B$257,"&lt;="&amp;$B268)</f>
        <v>0.84</v>
      </c>
      <c r="IK268" s="4">
        <f>SUMIFS('Aceite Virgen'!IK$6:IK$257,'Aceite Virgen'!$A$6:$A$257,"&gt;="&amp;$A268,'Aceite Virgen'!$B$6:$B$257,"&lt;="&amp;$B268)</f>
        <v>0</v>
      </c>
      <c r="IO268" s="4">
        <f>SUMIFS('Aceite Virgen'!IO$6:IO$257,'Aceite Virgen'!$A$6:$A$257,"&gt;="&amp;$A268,'Aceite Virgen'!$B$6:$B$257,"&lt;="&amp;$B268)</f>
        <v>0.26</v>
      </c>
      <c r="IP268" s="4">
        <f>SUMIFS('Aceite Virgen'!IP$6:IP$257,'Aceite Virgen'!$A$6:$A$257,"&gt;="&amp;$A268,'Aceite Virgen'!$B$6:$B$257,"&lt;="&amp;$B268)</f>
        <v>0</v>
      </c>
      <c r="IQ268" s="4">
        <f>SUMIFS('Aceite Virgen'!IQ$6:IQ$257,'Aceite Virgen'!$A$6:$A$257,"&gt;="&amp;$A268,'Aceite Virgen'!$B$6:$B$257,"&lt;="&amp;$B268)</f>
        <v>0.37</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0.67</v>
      </c>
      <c r="JD268" s="4">
        <f>SUMIFS('Aceite Virgen'!JD$6:JD$257,'Aceite Virgen'!$A$6:$A$257,"&gt;="&amp;$A268,'Aceite Virgen'!$B$6:$B$257,"&lt;="&amp;$B268)</f>
        <v>2.87</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1.58</v>
      </c>
      <c r="JK268" s="4">
        <f>SUMIFS('Aceite Virgen'!JK$6:JK$257,'Aceite Virgen'!$A$6:$A$257,"&gt;="&amp;$A268,'Aceite Virgen'!$B$6:$B$257,"&lt;="&amp;$B268)</f>
        <v>8.4600000000000009</v>
      </c>
      <c r="JL268" s="4">
        <f>SUMIFS('Aceite Virgen'!JL$6:JL$257,'Aceite Virgen'!$A$6:$A$257,"&gt;="&amp;$A268,'Aceite Virgen'!$B$6:$B$257,"&lt;="&amp;$B268)</f>
        <v>0.36</v>
      </c>
      <c r="JM268" s="4">
        <f>SUMIFS('Aceite Virgen'!JM$6:JM$257,'Aceite Virgen'!$A$6:$A$257,"&gt;="&amp;$A268,'Aceite Virgen'!$B$6:$B$257,"&lt;="&amp;$B268)</f>
        <v>0</v>
      </c>
      <c r="JQ268" s="4">
        <f>SUMIFS('Aceite Virgen'!JQ$6:JQ$257,'Aceite Virgen'!$A$6:$A$257,"&gt;="&amp;$A268,'Aceite Virgen'!$B$6:$B$257,"&lt;="&amp;$B268)</f>
        <v>1.8399999999999999</v>
      </c>
      <c r="JR268" s="4">
        <f>SUMIFS('Aceite Virgen'!JR$6:JR$257,'Aceite Virgen'!$A$6:$A$257,"&gt;="&amp;$A268,'Aceite Virgen'!$B$6:$B$257,"&lt;="&amp;$B268)</f>
        <v>4.2699999999999996</v>
      </c>
      <c r="JS268" s="4">
        <f>SUMIFS('Aceite Virgen'!JS$6:JS$257,'Aceite Virgen'!$A$6:$A$257,"&gt;="&amp;$A268,'Aceite Virgen'!$B$6:$B$257,"&lt;="&amp;$B268)</f>
        <v>1.58</v>
      </c>
      <c r="JT268" s="4">
        <f>SUMIFS('Aceite Virgen'!JT$6:JT$257,'Aceite Virgen'!$A$6:$A$257,"&gt;="&amp;$A268,'Aceite Virgen'!$B$6:$B$257,"&lt;="&amp;$B268)</f>
        <v>0</v>
      </c>
      <c r="JX268" s="4">
        <f>SUMIFS('Aceite Virgen'!JX$6:JX$257,'Aceite Virgen'!$A$6:$A$257,"&gt;="&amp;$A268,'Aceite Virgen'!$B$6:$B$257,"&lt;="&amp;$B268)</f>
        <v>0.35</v>
      </c>
      <c r="JY268" s="4">
        <f>SUMIFS('Aceite Virgen'!JY$6:JY$257,'Aceite Virgen'!$A$6:$A$257,"&gt;="&amp;$A268,'Aceite Virgen'!$B$6:$B$257,"&lt;="&amp;$B268)</f>
        <v>0</v>
      </c>
      <c r="JZ268" s="4">
        <f>SUMIFS('Aceite Virgen'!JZ$6:JZ$257,'Aceite Virgen'!$A$6:$A$257,"&gt;="&amp;$A268,'Aceite Virgen'!$B$6:$B$257,"&lt;="&amp;$B268)</f>
        <v>0.18</v>
      </c>
      <c r="KA268" s="4">
        <f>SUMIFS('Aceite Virgen'!KA$6:KA$257,'Aceite Virgen'!$A$6:$A$257,"&gt;="&amp;$A268,'Aceite Virgen'!$B$6:$B$257,"&lt;="&amp;$B268)</f>
        <v>0</v>
      </c>
      <c r="KE268" s="4">
        <f>SUMIFS('Aceite Virgen'!KE$6:KE$257,'Aceite Virgen'!$A$6:$A$257,"&gt;="&amp;$A268,'Aceite Virgen'!$B$6:$B$257,"&lt;="&amp;$B268)</f>
        <v>1.47</v>
      </c>
      <c r="KF268" s="4">
        <f>SUMIFS('Aceite Virgen'!KF$6:KF$257,'Aceite Virgen'!$A$6:$A$257,"&gt;="&amp;$A268,'Aceite Virgen'!$B$6:$B$257,"&lt;="&amp;$B268)</f>
        <v>0</v>
      </c>
      <c r="KG268" s="4">
        <f>SUMIFS('Aceite Virgen'!KG$6:KG$257,'Aceite Virgen'!$A$6:$A$257,"&gt;="&amp;$A268,'Aceite Virgen'!$B$6:$B$257,"&lt;="&amp;$B268)</f>
        <v>2.39</v>
      </c>
      <c r="KH268" s="4">
        <f>SUMIFS('Aceite Virgen'!KH$6:KH$257,'Aceite Virgen'!$A$6:$A$257,"&gt;="&amp;$A268,'Aceite Virgen'!$B$6:$B$257,"&lt;="&amp;$B268)</f>
        <v>0</v>
      </c>
      <c r="KL268" s="4">
        <f>SUMIFS('Aceite Virgen'!KL$6:KL$257,'Aceite Virgen'!$A$6:$A$257,"&gt;="&amp;$A268,'Aceite Virgen'!$B$6:$B$257,"&lt;="&amp;$B268)</f>
        <v>6.15</v>
      </c>
      <c r="KM268" s="4">
        <f>SUMIFS('Aceite Virgen'!KM$6:KM$257,'Aceite Virgen'!$A$6:$A$257,"&gt;="&amp;$A268,'Aceite Virgen'!$B$6:$B$257,"&lt;="&amp;$B268)</f>
        <v>15.43</v>
      </c>
      <c r="KN268" s="4">
        <f>SUMIFS('Aceite Virgen'!KN$6:KN$257,'Aceite Virgen'!$A$6:$A$257,"&gt;="&amp;$A268,'Aceite Virgen'!$B$6:$B$257,"&lt;="&amp;$B268)</f>
        <v>6.34</v>
      </c>
      <c r="KO268" s="4">
        <f>SUMIFS('Aceite Virgen'!KO$6:KO$257,'Aceite Virgen'!$A$6:$A$257,"&gt;="&amp;$A268,'Aceite Virgen'!$B$6:$B$257,"&lt;="&amp;$B268)</f>
        <v>0</v>
      </c>
      <c r="KS268" s="4">
        <f>SUMIFS('Aceite Virgen'!KS$6:KS$257,'Aceite Virgen'!$A$6:$A$257,"&gt;="&amp;$A268,'Aceite Virgen'!$B$6:$B$257,"&lt;="&amp;$B268)</f>
        <v>2.09</v>
      </c>
      <c r="KT268" s="4">
        <f>SUMIFS('Aceite Virgen'!KT$6:KT$257,'Aceite Virgen'!$A$6:$A$257,"&gt;="&amp;$A268,'Aceite Virgen'!$B$6:$B$257,"&lt;="&amp;$B268)</f>
        <v>1.03</v>
      </c>
      <c r="KU268" s="4">
        <f>SUMIFS('Aceite Virgen'!KU$6:KU$257,'Aceite Virgen'!$A$6:$A$257,"&gt;="&amp;$A268,'Aceite Virgen'!$B$6:$B$257,"&lt;="&amp;$B268)</f>
        <v>1.65</v>
      </c>
      <c r="KV268" s="4">
        <f>SUMIFS('Aceite Virgen'!KV$6:KV$257,'Aceite Virgen'!$A$6:$A$257,"&gt;="&amp;$A268,'Aceite Virgen'!$B$6:$B$257,"&lt;="&amp;$B268)</f>
        <v>5.97</v>
      </c>
      <c r="KZ268" s="4">
        <f>SUMIFS('Aceite Virgen'!KZ$6:KZ$257,'Aceite Virgen'!$A$6:$A$257,"&gt;="&amp;$A268,'Aceite Virgen'!$B$6:$B$257,"&lt;="&amp;$B268)</f>
        <v>0.31</v>
      </c>
      <c r="LA268" s="4">
        <f>SUMIFS('Aceite Virgen'!LA$6:LA$257,'Aceite Virgen'!$A$6:$A$257,"&gt;="&amp;$A268,'Aceite Virgen'!$B$6:$B$257,"&lt;="&amp;$B268)</f>
        <v>1.34</v>
      </c>
      <c r="LB268" s="4">
        <f>SUMIFS('Aceite Virgen'!LB$6:LB$257,'Aceite Virgen'!$A$6:$A$257,"&gt;="&amp;$A268,'Aceite Virgen'!$B$6:$B$257,"&lt;="&amp;$B268)</f>
        <v>0.19</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1.07</v>
      </c>
      <c r="LV268" s="4">
        <f>SUMIFS('Aceite Virgen'!LV$6:LV$257,'Aceite Virgen'!$A$6:$A$257,"&gt;="&amp;$A268,'Aceite Virgen'!$B$6:$B$257,"&lt;="&amp;$B268)</f>
        <v>4.87</v>
      </c>
      <c r="LW268" s="4">
        <f>SUMIFS('Aceite Virgen'!LW$6:LW$257,'Aceite Virgen'!$A$6:$A$257,"&gt;="&amp;$A268,'Aceite Virgen'!$B$6:$B$257,"&lt;="&amp;$B268)</f>
        <v>0.78</v>
      </c>
      <c r="LX268" s="4">
        <f>SUMIFS('Aceite Virgen'!LX$6:LX$257,'Aceite Virgen'!$A$6:$A$257,"&gt;="&amp;$A268,'Aceite Virgen'!$B$6:$B$257,"&lt;="&amp;$B268)</f>
        <v>0</v>
      </c>
      <c r="MB268" s="4">
        <f>SUMIFS('Aceite Virgen'!MB$6:MB$257,'Aceite Virgen'!$A$6:$A$257,"&gt;="&amp;$A268,'Aceite Virgen'!$B$6:$B$257,"&lt;="&amp;$B268)</f>
        <v>0.8600000000000001</v>
      </c>
      <c r="MC268" s="4">
        <f>SUMIFS('Aceite Virgen'!MC$6:MC$257,'Aceite Virgen'!$A$6:$A$257,"&gt;="&amp;$A268,'Aceite Virgen'!$B$6:$B$257,"&lt;="&amp;$B268)</f>
        <v>4.0600000000000005</v>
      </c>
      <c r="MD268" s="4">
        <f>SUMIFS('Aceite Virgen'!MD$6:MD$257,'Aceite Virgen'!$A$6:$A$257,"&gt;="&amp;$A268,'Aceite Virgen'!$B$6:$B$257,"&lt;="&amp;$B268)</f>
        <v>0.43</v>
      </c>
      <c r="ME268" s="4">
        <f>SUMIFS('Aceite Virgen'!ME$6:ME$257,'Aceite Virgen'!$A$6:$A$257,"&gt;="&amp;$A268,'Aceite Virgen'!$B$6:$B$257,"&lt;="&amp;$B268)</f>
        <v>0</v>
      </c>
      <c r="MI268" s="4">
        <f>SUMIFS('Aceite Virgen'!MI$6:MI$257,'Aceite Virgen'!$A$6:$A$257,"&gt;="&amp;$A268,'Aceite Virgen'!$B$6:$B$257,"&lt;="&amp;$B268)</f>
        <v>3.56</v>
      </c>
      <c r="MJ268" s="4">
        <f>SUMIFS('Aceite Virgen'!MJ$6:MJ$257,'Aceite Virgen'!$A$6:$A$257,"&gt;="&amp;$A268,'Aceite Virgen'!$B$6:$B$257,"&lt;="&amp;$B268)</f>
        <v>11.45</v>
      </c>
      <c r="MK268" s="4">
        <f>SUMIFS('Aceite Virgen'!MK$6:MK$257,'Aceite Virgen'!$A$6:$A$257,"&gt;="&amp;$A268,'Aceite Virgen'!$B$6:$B$257,"&lt;="&amp;$B268)</f>
        <v>1.23</v>
      </c>
      <c r="ML268" s="4">
        <f>SUMIFS('Aceite Virgen'!ML$6:ML$257,'Aceite Virgen'!$A$6:$A$257,"&gt;="&amp;$A268,'Aceite Virgen'!$B$6:$B$257,"&lt;="&amp;$B268)</f>
        <v>5.82</v>
      </c>
      <c r="MP268" s="4">
        <f>SUMIFS('Aceite Virgen'!MP$6:MP$257,'Aceite Virgen'!$A$6:$A$257,"&gt;="&amp;$A268,'Aceite Virgen'!$B$6:$B$257,"&lt;="&amp;$B268)</f>
        <v>2.88</v>
      </c>
      <c r="MQ268" s="4">
        <f>SUMIFS('Aceite Virgen'!MQ$6:MQ$257,'Aceite Virgen'!$A$6:$A$257,"&gt;="&amp;$A268,'Aceite Virgen'!$B$6:$B$257,"&lt;="&amp;$B268)</f>
        <v>8.5</v>
      </c>
      <c r="MR268" s="4">
        <f>SUMIFS('Aceite Virgen'!MR$6:MR$257,'Aceite Virgen'!$A$6:$A$257,"&gt;="&amp;$A268,'Aceite Virgen'!$B$6:$B$257,"&lt;="&amp;$B268)</f>
        <v>0.47</v>
      </c>
      <c r="MS268" s="4">
        <f>SUMIFS('Aceite Virgen'!MS$6:MS$257,'Aceite Virgen'!$A$6:$A$257,"&gt;="&amp;$A268,'Aceite Virgen'!$B$6:$B$257,"&lt;="&amp;$B268)</f>
        <v>6.92</v>
      </c>
      <c r="MW268" s="4">
        <f>SUMIFS('Aceite Virgen'!MW$6:MW$257,'Aceite Virgen'!$A$6:$A$257,"&gt;="&amp;$A268,'Aceite Virgen'!$B$6:$B$257,"&lt;="&amp;$B268)</f>
        <v>2.61</v>
      </c>
      <c r="MX268" s="4">
        <f>SUMIFS('Aceite Virgen'!MX$6:MX$257,'Aceite Virgen'!$A$6:$A$257,"&gt;="&amp;$A268,'Aceite Virgen'!$B$6:$B$257,"&lt;="&amp;$B268)</f>
        <v>2.14</v>
      </c>
      <c r="MY268" s="4">
        <f>SUMIFS('Aceite Virgen'!MY$6:MY$257,'Aceite Virgen'!$A$6:$A$257,"&gt;="&amp;$A268,'Aceite Virgen'!$B$6:$B$257,"&lt;="&amp;$B268)</f>
        <v>0.35</v>
      </c>
      <c r="MZ268" s="4">
        <f>SUMIFS('Aceite Virgen'!MZ$6:MZ$257,'Aceite Virgen'!$A$6:$A$257,"&gt;="&amp;$A268,'Aceite Virgen'!$B$6:$B$257,"&lt;="&amp;$B268)</f>
        <v>13.06</v>
      </c>
      <c r="ND268" s="4">
        <f>SUMIFS('Aceite Virgen'!ND$6:ND$257,'Aceite Virgen'!$A$6:$A$257,"&gt;="&amp;$A268,'Aceite Virgen'!$B$6:$B$257,"&lt;="&amp;$B268)</f>
        <v>4.1800000000000006</v>
      </c>
      <c r="NE268" s="4">
        <f>SUMIFS('Aceite Virgen'!NE$6:NE$257,'Aceite Virgen'!$A$6:$A$257,"&gt;="&amp;$A268,'Aceite Virgen'!$B$6:$B$257,"&lt;="&amp;$B268)</f>
        <v>10.729999999999999</v>
      </c>
      <c r="NF268" s="4">
        <f>SUMIFS('Aceite Virgen'!NF$6:NF$257,'Aceite Virgen'!$A$6:$A$257,"&gt;="&amp;$A268,'Aceite Virgen'!$B$6:$B$257,"&lt;="&amp;$B268)</f>
        <v>2.1</v>
      </c>
      <c r="NG268" s="4">
        <f>SUMIFS('Aceite Virgen'!NG$6:NG$257,'Aceite Virgen'!$A$6:$A$257,"&gt;="&amp;$A268,'Aceite Virgen'!$B$6:$B$257,"&lt;="&amp;$B268)</f>
        <v>6.36</v>
      </c>
      <c r="NK268" s="4">
        <f>SUMIFS('Aceite Virgen'!NK$6:NK$257,'Aceite Virgen'!$A$6:$A$257,"&gt;="&amp;$A268,'Aceite Virgen'!$B$6:$B$257,"&lt;="&amp;$B268)</f>
        <v>1.83</v>
      </c>
      <c r="NL268" s="4">
        <f>SUMIFS('Aceite Virgen'!NL$6:NL$257,'Aceite Virgen'!$A$6:$A$257,"&gt;="&amp;$A268,'Aceite Virgen'!$B$6:$B$257,"&lt;="&amp;$B268)</f>
        <v>1.87</v>
      </c>
      <c r="NM268" s="4">
        <f>SUMIFS('Aceite Virgen'!NM$6:NM$257,'Aceite Virgen'!$A$6:$A$257,"&gt;="&amp;$A268,'Aceite Virgen'!$B$6:$B$257,"&lt;="&amp;$B268)</f>
        <v>0.85</v>
      </c>
      <c r="NN268" s="4">
        <f>SUMIFS('Aceite Virgen'!NN$6:NN$257,'Aceite Virgen'!$A$6:$A$257,"&gt;="&amp;$A268,'Aceite Virgen'!$B$6:$B$257,"&lt;="&amp;$B268)</f>
        <v>5.1100000000000003</v>
      </c>
      <c r="NR268" s="4">
        <f>SUMIFS('Aceite Virgen'!NR$6:NR$257,'Aceite Virgen'!$A$6:$A$257,"&gt;="&amp;$A268,'Aceite Virgen'!$B$6:$B$257,"&lt;="&amp;$B268)</f>
        <v>1.03</v>
      </c>
      <c r="NS268" s="4">
        <f>SUMIFS('Aceite Virgen'!NS$6:NS$257,'Aceite Virgen'!$A$6:$A$257,"&gt;="&amp;$A268,'Aceite Virgen'!$B$6:$B$257,"&lt;="&amp;$B268)</f>
        <v>0</v>
      </c>
      <c r="NT268" s="4">
        <f>SUMIFS('Aceite Virgen'!NT$6:NT$257,'Aceite Virgen'!$A$6:$A$257,"&gt;="&amp;$A268,'Aceite Virgen'!$B$6:$B$257,"&lt;="&amp;$B268)</f>
        <v>0.87</v>
      </c>
      <c r="NU268" s="4">
        <f>SUMIFS('Aceite Virgen'!NU$6:NU$257,'Aceite Virgen'!$A$6:$A$257,"&gt;="&amp;$A268,'Aceite Virgen'!$B$6:$B$257,"&lt;="&amp;$B268)</f>
        <v>2.61</v>
      </c>
      <c r="NY268" s="4">
        <f>SUMIFS('Aceite Virgen'!NY$6:NY$257,'Aceite Virgen'!$A$6:$A$257,"&gt;="&amp;$A268,'Aceite Virgen'!$B$6:$B$257,"&lt;="&amp;$B268)</f>
        <v>23.990000000000002</v>
      </c>
      <c r="NZ268" s="4">
        <f>SUMIFS('Aceite Virgen'!NZ$6:NZ$257,'Aceite Virgen'!$A$6:$A$257,"&gt;="&amp;$A268,'Aceite Virgen'!$B$6:$B$257,"&lt;="&amp;$B268)</f>
        <v>3.82</v>
      </c>
      <c r="OA268" s="4">
        <f>SUMIFS('Aceite Virgen'!OA$6:OA$257,'Aceite Virgen'!$A$6:$A$257,"&gt;="&amp;$A268,'Aceite Virgen'!$B$6:$B$257,"&lt;="&amp;$B268)</f>
        <v>28.53</v>
      </c>
      <c r="OB268" s="4">
        <f>SUMIFS('Aceite Virgen'!OB$6:OB$257,'Aceite Virgen'!$A$6:$A$257,"&gt;="&amp;$A268,'Aceite Virgen'!$B$6:$B$257,"&lt;="&amp;$B268)</f>
        <v>29.53</v>
      </c>
      <c r="OF268" s="4">
        <f>SUMIFS('Aceite Virgen'!OF$6:OF$257,'Aceite Virgen'!$A$6:$A$257,"&gt;="&amp;$A268,'Aceite Virgen'!$B$6:$B$257,"&lt;="&amp;$B268)</f>
        <v>25.4</v>
      </c>
      <c r="OG268" s="4">
        <f>SUMIFS('Aceite Virgen'!OG$6:OG$257,'Aceite Virgen'!$A$6:$A$257,"&gt;="&amp;$A268,'Aceite Virgen'!$B$6:$B$257,"&lt;="&amp;$B268)</f>
        <v>3.75</v>
      </c>
      <c r="OH268" s="4">
        <f>SUMIFS('Aceite Virgen'!OH$6:OH$257,'Aceite Virgen'!$A$6:$A$257,"&gt;="&amp;$A268,'Aceite Virgen'!$B$6:$B$257,"&lt;="&amp;$B268)</f>
        <v>27.159999999999997</v>
      </c>
      <c r="OI268" s="4">
        <f>SUMIFS('Aceite Virgen'!OI$6:OI$257,'Aceite Virgen'!$A$6:$A$257,"&gt;="&amp;$A268,'Aceite Virgen'!$B$6:$B$257,"&lt;="&amp;$B268)</f>
        <v>40.47</v>
      </c>
      <c r="OM268" s="4">
        <f>SUMIFS('Aceite Virgen'!OM$6:OM$257,'Aceite Virgen'!$A$6:$A$257,"&gt;="&amp;$A268,'Aceite Virgen'!$B$6:$B$257,"&lt;="&amp;$B268)</f>
        <v>12.1</v>
      </c>
      <c r="ON268" s="4">
        <f>SUMIFS('Aceite Virgen'!ON$6:ON$257,'Aceite Virgen'!$A$6:$A$257,"&gt;="&amp;$A268,'Aceite Virgen'!$B$6:$B$257,"&lt;="&amp;$B268)</f>
        <v>5.35</v>
      </c>
      <c r="OO268" s="4">
        <f>SUMIFS('Aceite Virgen'!OO$6:OO$257,'Aceite Virgen'!$A$6:$A$257,"&gt;="&amp;$A268,'Aceite Virgen'!$B$6:$B$257,"&lt;="&amp;$B268)</f>
        <v>9.8800000000000008</v>
      </c>
      <c r="OP268" s="4">
        <f>SUMIFS('Aceite Virgen'!OP$6:OP$257,'Aceite Virgen'!$A$6:$A$257,"&gt;="&amp;$A268,'Aceite Virgen'!$B$6:$B$257,"&lt;="&amp;$B268)</f>
        <v>28.259999999999998</v>
      </c>
      <c r="OT268" s="4">
        <f>SUMIFS('Aceite Virgen'!OT$6:OT$257,'Aceite Virgen'!$A$6:$A$257,"&gt;="&amp;$A268,'Aceite Virgen'!$B$6:$B$257,"&lt;="&amp;$B268)</f>
        <v>3.05</v>
      </c>
      <c r="OU268" s="4">
        <f>SUMIFS('Aceite Virgen'!OU$6:OU$257,'Aceite Virgen'!$A$6:$A$257,"&gt;="&amp;$A268,'Aceite Virgen'!$B$6:$B$257,"&lt;="&amp;$B268)</f>
        <v>5.45</v>
      </c>
      <c r="OV268" s="4">
        <f>SUMIFS('Aceite Virgen'!OV$6:OV$257,'Aceite Virgen'!$A$6:$A$257,"&gt;="&amp;$A268,'Aceite Virgen'!$B$6:$B$257,"&lt;="&amp;$B268)</f>
        <v>0.97</v>
      </c>
      <c r="OW268" s="4">
        <f>SUMIFS('Aceite Virgen'!OW$6:OW$257,'Aceite Virgen'!$A$6:$A$257,"&gt;="&amp;$A268,'Aceite Virgen'!$B$6:$B$257,"&lt;="&amp;$B268)</f>
        <v>9.59</v>
      </c>
      <c r="PA268" s="4">
        <f>SUMIFS('Aceite Virgen'!PA$6:PA$257,'Aceite Virgen'!$A$6:$A$257,"&gt;="&amp;$A268,'Aceite Virgen'!$B$6:$B$257,"&lt;="&amp;$B268)</f>
        <v>2.15</v>
      </c>
      <c r="PB268" s="4">
        <f>SUMIFS('Aceite Virgen'!PB$6:PB$257,'Aceite Virgen'!$A$6:$A$257,"&gt;="&amp;$A268,'Aceite Virgen'!$B$6:$B$257,"&lt;="&amp;$B268)</f>
        <v>2.7</v>
      </c>
      <c r="PC268" s="4">
        <f>SUMIFS('Aceite Virgen'!PC$6:PC$257,'Aceite Virgen'!$A$6:$A$257,"&gt;="&amp;$A268,'Aceite Virgen'!$B$6:$B$257,"&lt;="&amp;$B268)</f>
        <v>1.7</v>
      </c>
      <c r="PD268" s="4">
        <f>SUMIFS('Aceite Virgen'!PD$6:PD$257,'Aceite Virgen'!$A$6:$A$257,"&gt;="&amp;$A268,'Aceite Virgen'!$B$6:$B$257,"&lt;="&amp;$B268)</f>
        <v>0.94</v>
      </c>
      <c r="PH268" s="4">
        <f>SUMIFS('Aceite Virgen'!PH$6:PH$257,'Aceite Virgen'!$A$6:$A$257,"&gt;="&amp;$A268,'Aceite Virgen'!$B$6:$B$257,"&lt;="&amp;$B268)</f>
        <v>2.7800000000000002</v>
      </c>
      <c r="PI268" s="4">
        <f>SUMIFS('Aceite Virgen'!PI$6:PI$257,'Aceite Virgen'!$A$6:$A$257,"&gt;="&amp;$A268,'Aceite Virgen'!$B$6:$B$257,"&lt;="&amp;$B268)</f>
        <v>0</v>
      </c>
      <c r="PJ268" s="4">
        <f>SUMIFS('Aceite Virgen'!PJ$6:PJ$257,'Aceite Virgen'!$A$6:$A$257,"&gt;="&amp;$A268,'Aceite Virgen'!$B$6:$B$257,"&lt;="&amp;$B268)</f>
        <v>3.79</v>
      </c>
      <c r="PK268" s="4">
        <f>SUMIFS('Aceite Virgen'!PK$6:PK$257,'Aceite Virgen'!$A$6:$A$257,"&gt;="&amp;$A268,'Aceite Virgen'!$B$6:$B$257,"&lt;="&amp;$B268)</f>
        <v>3.39</v>
      </c>
      <c r="PO268" s="4">
        <f>SUMIFS('Aceite Virgen'!PO$6:PO$257,'Aceite Virgen'!$A$6:$A$257,"&gt;="&amp;$A268,'Aceite Virgen'!$B$6:$B$257,"&lt;="&amp;$B268)</f>
        <v>3.87</v>
      </c>
      <c r="PP268" s="4">
        <f>SUMIFS('Aceite Virgen'!PP$6:PP$257,'Aceite Virgen'!$A$6:$A$257,"&gt;="&amp;$A268,'Aceite Virgen'!$B$6:$B$257,"&lt;="&amp;$B268)</f>
        <v>4.4800000000000004</v>
      </c>
      <c r="PQ268" s="4">
        <f>SUMIFS('Aceite Virgen'!PQ$6:PQ$257,'Aceite Virgen'!$A$6:$A$257,"&gt;="&amp;$A268,'Aceite Virgen'!$B$6:$B$257,"&lt;="&amp;$B268)</f>
        <v>3.8499999999999996</v>
      </c>
      <c r="PR268" s="4">
        <f>SUMIFS('Aceite Virgen'!PR$6:PR$257,'Aceite Virgen'!$A$6:$A$257,"&gt;="&amp;$A268,'Aceite Virgen'!$B$6:$B$257,"&lt;="&amp;$B268)</f>
        <v>4.34</v>
      </c>
      <c r="PV268" s="4">
        <f>SUMIFS('Aceite Virgen'!PV$6:PV$257,'Aceite Virgen'!$A$6:$A$257,"&gt;="&amp;$A268,'Aceite Virgen'!$B$6:$B$257,"&lt;="&amp;$B268)</f>
        <v>6.85</v>
      </c>
      <c r="PW268" s="4">
        <f>SUMIFS('Aceite Virgen'!PW$6:PW$257,'Aceite Virgen'!$A$6:$A$257,"&gt;="&amp;$A268,'Aceite Virgen'!$B$6:$B$257,"&lt;="&amp;$B268)</f>
        <v>9.83</v>
      </c>
      <c r="PX268" s="4">
        <f>SUMIFS('Aceite Virgen'!PX$6:PX$257,'Aceite Virgen'!$A$6:$A$257,"&gt;="&amp;$A268,'Aceite Virgen'!$B$6:$B$257,"&lt;="&amp;$B268)</f>
        <v>7.36</v>
      </c>
      <c r="PY268" s="4">
        <f>SUMIFS('Aceite Virgen'!PY$6:PY$257,'Aceite Virgen'!$A$6:$A$257,"&gt;="&amp;$A268,'Aceite Virgen'!$B$6:$B$257,"&lt;="&amp;$B268)</f>
        <v>4.45</v>
      </c>
      <c r="QC268" s="4">
        <f>SUMIFS('Aceite Virgen'!QC$6:QC$257,'Aceite Virgen'!$A$6:$A$257,"&gt;="&amp;$A268,'Aceite Virgen'!$B$6:$B$257,"&lt;="&amp;$B268)</f>
        <v>4.3099999999999996</v>
      </c>
      <c r="QD268" s="4">
        <f>SUMIFS('Aceite Virgen'!QD$6:QD$257,'Aceite Virgen'!$A$6:$A$257,"&gt;="&amp;$A268,'Aceite Virgen'!$B$6:$B$257,"&lt;="&amp;$B268)</f>
        <v>0.85</v>
      </c>
      <c r="QE268" s="4">
        <f>SUMIFS('Aceite Virgen'!QE$6:QE$257,'Aceite Virgen'!$A$6:$A$257,"&gt;="&amp;$A268,'Aceite Virgen'!$B$6:$B$257,"&lt;="&amp;$B268)</f>
        <v>7.65</v>
      </c>
      <c r="QF268" s="4">
        <f>SUMIFS('Aceite Virgen'!QF$6:QF$257,'Aceite Virgen'!$A$6:$A$257,"&gt;="&amp;$A268,'Aceite Virgen'!$B$6:$B$257,"&lt;="&amp;$B268)</f>
        <v>0</v>
      </c>
      <c r="QJ268" s="4">
        <f>SUMIFS('Aceite Virgen'!QJ$6:QJ$257,'Aceite Virgen'!$A$6:$A$257,"&gt;="&amp;$A268,'Aceite Virgen'!$B$6:$B$257,"&lt;="&amp;$B268)</f>
        <v>1.75</v>
      </c>
      <c r="QK268" s="4">
        <f>SUMIFS('Aceite Virgen'!QK$6:QK$257,'Aceite Virgen'!$A$6:$A$257,"&gt;="&amp;$A268,'Aceite Virgen'!$B$6:$B$257,"&lt;="&amp;$B268)</f>
        <v>2.39</v>
      </c>
      <c r="QL268" s="4">
        <f>SUMIFS('Aceite Virgen'!QL$6:QL$257,'Aceite Virgen'!$A$6:$A$257,"&gt;="&amp;$A268,'Aceite Virgen'!$B$6:$B$257,"&lt;="&amp;$B268)</f>
        <v>1.74</v>
      </c>
      <c r="QM268" s="4">
        <f>SUMIFS('Aceite Virgen'!QM$6:QM$257,'Aceite Virgen'!$A$6:$A$257,"&gt;="&amp;$A268,'Aceite Virgen'!$B$6:$B$257,"&lt;="&amp;$B268)</f>
        <v>1.3</v>
      </c>
      <c r="QQ268" s="4">
        <f>SUMIFS('Aceite Virgen'!QQ$6:QQ$257,'Aceite Virgen'!$A$6:$A$257,"&gt;="&amp;$A268,'Aceite Virgen'!$B$6:$B$257,"&lt;="&amp;$B268)</f>
        <v>1.08</v>
      </c>
      <c r="QR268" s="4">
        <f>SUMIFS('Aceite Virgen'!QR$6:QR$257,'Aceite Virgen'!$A$6:$A$257,"&gt;="&amp;$A268,'Aceite Virgen'!$B$6:$B$257,"&lt;="&amp;$B268)</f>
        <v>4.8599999999999994</v>
      </c>
      <c r="QS268" s="4">
        <f>SUMIFS('Aceite Virgen'!QS$6:QS$257,'Aceite Virgen'!$A$6:$A$257,"&gt;="&amp;$A268,'Aceite Virgen'!$B$6:$B$257,"&lt;="&amp;$B268)</f>
        <v>0</v>
      </c>
      <c r="QT268" s="4">
        <f>SUMIFS('Aceite Virgen'!QT$6:QT$257,'Aceite Virgen'!$A$6:$A$257,"&gt;="&amp;$A268,'Aceite Virgen'!$B$6:$B$257,"&lt;="&amp;$B268)</f>
        <v>1.66</v>
      </c>
      <c r="QX268" s="4">
        <f>SUMIFS('Aceite Virgen'!QX$6:QX$257,'Aceite Virgen'!$A$6:$A$257,"&gt;="&amp;$A268,'Aceite Virgen'!$B$6:$B$257,"&lt;="&amp;$B268)</f>
        <v>1.19</v>
      </c>
      <c r="QY268" s="4">
        <f>SUMIFS('Aceite Virgen'!QY$6:QY$257,'Aceite Virgen'!$A$6:$A$257,"&gt;="&amp;$A268,'Aceite Virgen'!$B$6:$B$257,"&lt;="&amp;$B268)</f>
        <v>0</v>
      </c>
      <c r="QZ268" s="4">
        <f>SUMIFS('Aceite Virgen'!QZ$6:QZ$257,'Aceite Virgen'!$A$6:$A$257,"&gt;="&amp;$A268,'Aceite Virgen'!$B$6:$B$257,"&lt;="&amp;$B268)</f>
        <v>2.0099999999999998</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1.25</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4.93</v>
      </c>
    </row>
    <row r="269" spans="1:483" x14ac:dyDescent="0.25">
      <c r="A269" s="9">
        <f>'TAM Aceite Virgen'!B17</f>
        <v>3.8</v>
      </c>
      <c r="B269" s="9">
        <f>'TAM Aceite Virgen'!C17</f>
        <v>3.9</v>
      </c>
      <c r="C269" s="9"/>
      <c r="D269" s="4">
        <f>SUMIFS('Aceite Virgen'!D$6:D$257,'Aceite Virgen'!$A$6:$A$257,"&gt;="&amp;$A269,'Aceite Virgen'!$B$6:$B$257,"&lt;="&amp;$B269)</f>
        <v>0.35</v>
      </c>
      <c r="E269" s="4">
        <f>SUMIFS('Aceite Virgen'!E$6:E$257,'Aceite Virgen'!$A$6:$A$257,"&gt;="&amp;$A269,'Aceite Virgen'!$B$6:$B$257,"&lt;="&amp;$B269)</f>
        <v>1.08</v>
      </c>
      <c r="F269" s="4">
        <f>SUMIFS('Aceite Virgen'!F$6:F$257,'Aceite Virgen'!$A$6:$A$257,"&gt;="&amp;$A269,'Aceite Virgen'!$B$6:$B$257,"&lt;="&amp;$B269)</f>
        <v>0.28000000000000003</v>
      </c>
      <c r="G269" s="4">
        <f>SUMIFS('Aceite Virgen'!G$6:G$257,'Aceite Virgen'!$A$6:$A$257,"&gt;="&amp;$A269,'Aceite Virgen'!$B$6:$B$257,"&lt;="&amp;$B269)</f>
        <v>0</v>
      </c>
      <c r="H269" s="9"/>
      <c r="I269" s="9"/>
      <c r="J269" s="9"/>
      <c r="K269" s="4">
        <f>SUMIFS('Aceite Virgen'!K$6:K$257,'Aceite Virgen'!$A$6:$A$257,"&gt;="&amp;$A269,'Aceite Virgen'!$B$6:$B$257,"&lt;="&amp;$B269)</f>
        <v>0.41</v>
      </c>
      <c r="L269" s="4">
        <f>SUMIFS('Aceite Virgen'!L$6:L$257,'Aceite Virgen'!$A$6:$A$257,"&gt;="&amp;$A269,'Aceite Virgen'!$B$6:$B$257,"&lt;="&amp;$B269)</f>
        <v>0</v>
      </c>
      <c r="M269" s="4">
        <f>SUMIFS('Aceite Virgen'!M$6:M$257,'Aceite Virgen'!$A$6:$A$257,"&gt;="&amp;$A269,'Aceite Virgen'!$B$6:$B$257,"&lt;="&amp;$B269)</f>
        <v>0.54</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1.1800000000000002</v>
      </c>
      <c r="Z269" s="4">
        <f>SUMIFS('Aceite Virgen'!Z$6:Z$257,'Aceite Virgen'!$A$6:$A$257,"&gt;="&amp;$A269,'Aceite Virgen'!$B$6:$B$257,"&lt;="&amp;$B269)</f>
        <v>1.5999999999999999</v>
      </c>
      <c r="AA269" s="4">
        <f>SUMIFS('Aceite Virgen'!AA$6:AA$257,'Aceite Virgen'!$A$6:$A$257,"&gt;="&amp;$A269,'Aceite Virgen'!$B$6:$B$257,"&lt;="&amp;$B269)</f>
        <v>0.52</v>
      </c>
      <c r="AB269" s="4">
        <f>SUMIFS('Aceite Virgen'!AB$6:AB$257,'Aceite Virgen'!$A$6:$A$257,"&gt;="&amp;$A269,'Aceite Virgen'!$B$6:$B$257,"&lt;="&amp;$B269)</f>
        <v>0</v>
      </c>
      <c r="AC269" s="9"/>
      <c r="AD269" s="9"/>
      <c r="AE269" s="9"/>
      <c r="AF269" s="4">
        <f>SUMIFS('Aceite Virgen'!AF$6:AF$257,'Aceite Virgen'!$A$6:$A$257,"&gt;="&amp;$A269,'Aceite Virgen'!$B$6:$B$257,"&lt;="&amp;$B269)</f>
        <v>24.05</v>
      </c>
      <c r="AG269" s="4">
        <f>SUMIFS('Aceite Virgen'!AG$6:AG$257,'Aceite Virgen'!$A$6:$A$257,"&gt;="&amp;$A269,'Aceite Virgen'!$B$6:$B$257,"&lt;="&amp;$B269)</f>
        <v>0.32</v>
      </c>
      <c r="AH269" s="4">
        <f>SUMIFS('Aceite Virgen'!AH$6:AH$257,'Aceite Virgen'!$A$6:$A$257,"&gt;="&amp;$A269,'Aceite Virgen'!$B$6:$B$257,"&lt;="&amp;$B269)</f>
        <v>27.59</v>
      </c>
      <c r="AI269" s="4">
        <f>SUMIFS('Aceite Virgen'!AI$6:AI$257,'Aceite Virgen'!$A$6:$A$257,"&gt;="&amp;$A269,'Aceite Virgen'!$B$6:$B$257,"&lt;="&amp;$B269)</f>
        <v>0</v>
      </c>
      <c r="AJ269" s="9"/>
      <c r="AK269" s="9"/>
      <c r="AL269" s="9"/>
      <c r="AM269" s="4">
        <f>SUMIFS('Aceite Virgen'!AM$6:AM$257,'Aceite Virgen'!$A$6:$A$257,"&gt;="&amp;$A269,'Aceite Virgen'!$B$6:$B$257,"&lt;="&amp;$B269)</f>
        <v>24.720000000000002</v>
      </c>
      <c r="AN269" s="4">
        <f>SUMIFS('Aceite Virgen'!AN$6:AN$257,'Aceite Virgen'!$A$6:$A$257,"&gt;="&amp;$A269,'Aceite Virgen'!$B$6:$B$257,"&lt;="&amp;$B269)</f>
        <v>5.14</v>
      </c>
      <c r="AO269" s="4">
        <f>SUMIFS('Aceite Virgen'!AO$6:AO$257,'Aceite Virgen'!$A$6:$A$257,"&gt;="&amp;$A269,'Aceite Virgen'!$B$6:$B$257,"&lt;="&amp;$B269)</f>
        <v>29.24</v>
      </c>
      <c r="AP269" s="4">
        <f>SUMIFS('Aceite Virgen'!AP$6:AP$257,'Aceite Virgen'!$A$6:$A$257,"&gt;="&amp;$A269,'Aceite Virgen'!$B$6:$B$257,"&lt;="&amp;$B269)</f>
        <v>0.55000000000000004</v>
      </c>
      <c r="AQ269" s="9"/>
      <c r="AR269" s="9"/>
      <c r="AT269" s="4">
        <f>SUMIFS('Aceite Virgen'!AT$6:AT$257,'Aceite Virgen'!$A$6:$A$257,"&gt;="&amp;$A269,'Aceite Virgen'!$B$6:$B$257,"&lt;="&amp;$B269)</f>
        <v>25.05</v>
      </c>
      <c r="AU269" s="4">
        <f>SUMIFS('Aceite Virgen'!AU$6:AU$257,'Aceite Virgen'!$A$6:$A$257,"&gt;="&amp;$A269,'Aceite Virgen'!$B$6:$B$257,"&lt;="&amp;$B269)</f>
        <v>0.93</v>
      </c>
      <c r="AV269" s="4">
        <f>SUMIFS('Aceite Virgen'!AV$6:AV$257,'Aceite Virgen'!$A$6:$A$257,"&gt;="&amp;$A269,'Aceite Virgen'!$B$6:$B$257,"&lt;="&amp;$B269)</f>
        <v>29.25</v>
      </c>
      <c r="AW269" s="4">
        <f>SUMIFS('Aceite Virgen'!AW$6:AW$257,'Aceite Virgen'!$A$6:$A$257,"&gt;="&amp;$A269,'Aceite Virgen'!$B$6:$B$257,"&lt;="&amp;$B269)</f>
        <v>0</v>
      </c>
      <c r="BA269" s="4">
        <f>SUMIFS('Aceite Virgen'!BA$6:BA$257,'Aceite Virgen'!$A$6:$A$257,"&gt;="&amp;A269,'Aceite Virgen'!$B$6:$B$257,"&lt;="&amp;B269)</f>
        <v>20.57</v>
      </c>
      <c r="BB269" s="4">
        <f>SUMIFS('Aceite Virgen'!BB$6:BB$257,'Aceite Virgen'!$A$6:$A$257,"&gt;="&amp;$A269,'Aceite Virgen'!$B$6:$B$257,"&lt;="&amp;$B269)</f>
        <v>4.13</v>
      </c>
      <c r="BC269" s="4">
        <f>SUMIFS('Aceite Virgen'!BC$6:BC$257,'Aceite Virgen'!$A$6:$A$257,"&gt;="&amp;$A269,'Aceite Virgen'!$B$6:$B$257,"&lt;="&amp;$B269)</f>
        <v>23.95</v>
      </c>
      <c r="BD269" s="4">
        <f>SUMIFS('Aceite Virgen'!BD$6:BD$257,'Aceite Virgen'!$A$6:$A$257,"&gt;="&amp;$A269,'Aceite Virgen'!$B$6:$B$257,"&lt;="&amp;$B269)</f>
        <v>0</v>
      </c>
      <c r="BH269" s="4">
        <f>SUMIFS('Aceite Virgen'!BH$6:BH$257,'Aceite Virgen'!$A$6:$A$257,"&gt;="&amp;$A269,'Aceite Virgen'!$B$6:$B$257,"&lt;="&amp;$B269)</f>
        <v>21.540000000000003</v>
      </c>
      <c r="BI269" s="4">
        <f>SUMIFS('Aceite Virgen'!BI$6:BI$257,'Aceite Virgen'!$A$6:$A$257,"&gt;="&amp;$A269,'Aceite Virgen'!$B$6:$B$257,"&lt;="&amp;$B269)</f>
        <v>13.87</v>
      </c>
      <c r="BJ269" s="4">
        <f>SUMIFS('Aceite Virgen'!BJ$6:BJ$257,'Aceite Virgen'!$A$6:$A$257,"&gt;="&amp;$A269,'Aceite Virgen'!$B$6:$B$257,"&lt;="&amp;$B269)</f>
        <v>23.22</v>
      </c>
      <c r="BK269" s="4">
        <f>SUMIFS('Aceite Virgen'!BK$6:BK$257,'Aceite Virgen'!$A$6:$A$257,"&gt;="&amp;$A269,'Aceite Virgen'!$B$6:$B$257,"&lt;="&amp;$B269)</f>
        <v>0</v>
      </c>
      <c r="BO269" s="4">
        <f>SUMIFS('Aceite Virgen'!BO$6:BO$257,'Aceite Virgen'!$A$6:$A$257,"&gt;="&amp;$A269,'Aceite Virgen'!$B$6:$B$257,"&lt;="&amp;$B269)</f>
        <v>25.900000000000002</v>
      </c>
      <c r="BP269" s="4">
        <f>SUMIFS('Aceite Virgen'!BP$6:BP$257,'Aceite Virgen'!$A$6:$A$257,"&gt;="&amp;$A269,'Aceite Virgen'!$B$6:$B$257,"&lt;="&amp;$B269)</f>
        <v>0.75</v>
      </c>
      <c r="BQ269" s="4">
        <f>SUMIFS('Aceite Virgen'!BQ$6:BQ$257,'Aceite Virgen'!$A$6:$A$257,"&gt;="&amp;$A269,'Aceite Virgen'!$B$6:$B$257,"&lt;="&amp;$B269)</f>
        <v>30.13</v>
      </c>
      <c r="BR269" s="4">
        <f>SUMIFS('Aceite Virgen'!BR$6:BR$257,'Aceite Virgen'!$A$6:$A$257,"&gt;="&amp;$A269,'Aceite Virgen'!$B$6:$B$257,"&lt;="&amp;$B269)</f>
        <v>0</v>
      </c>
      <c r="BV269" s="4">
        <f>SUMIFS('Aceite Virgen'!BV$6:BV$257,'Aceite Virgen'!$A$6:$A$257,"&gt;="&amp;$A269,'Aceite Virgen'!$B$6:$B$257,"&lt;="&amp;$B269)</f>
        <v>22.64</v>
      </c>
      <c r="BW269" s="4">
        <f>SUMIFS('Aceite Virgen'!BW$6:BW$257,'Aceite Virgen'!$A$6:$A$257,"&gt;="&amp;$A269,'Aceite Virgen'!$B$6:$B$257,"&lt;="&amp;$B269)</f>
        <v>15</v>
      </c>
      <c r="BX269" s="4">
        <f>SUMIFS('Aceite Virgen'!BX$6:BX$257,'Aceite Virgen'!$A$6:$A$257,"&gt;="&amp;$A269,'Aceite Virgen'!$B$6:$B$257,"&lt;="&amp;$B269)</f>
        <v>25.8</v>
      </c>
      <c r="BY269" s="4">
        <f>SUMIFS('Aceite Virgen'!BY$6:BY$257,'Aceite Virgen'!$A$6:$A$257,"&gt;="&amp;$A269,'Aceite Virgen'!$B$6:$B$257,"&lt;="&amp;$B269)</f>
        <v>0</v>
      </c>
      <c r="CC269" s="4">
        <f>SUMIFS('Aceite Virgen'!CC$6:CC$257,'Aceite Virgen'!$A$6:$A$257,"&gt;="&amp;$A269,'Aceite Virgen'!$B$6:$B$257,"&lt;="&amp;$B269)</f>
        <v>11.84</v>
      </c>
      <c r="CD269" s="4">
        <f>SUMIFS('Aceite Virgen'!CD$6:CD$257,'Aceite Virgen'!$A$6:$A$257,"&gt;="&amp;$A269,'Aceite Virgen'!$B$6:$B$257,"&lt;="&amp;$B269)</f>
        <v>14.580000000000002</v>
      </c>
      <c r="CE269" s="4">
        <f>SUMIFS('Aceite Virgen'!CE$6:CE$257,'Aceite Virgen'!$A$6:$A$257,"&gt;="&amp;$A269,'Aceite Virgen'!$B$6:$B$257,"&lt;="&amp;$B269)</f>
        <v>12.39</v>
      </c>
      <c r="CF269" s="4">
        <f>SUMIFS('Aceite Virgen'!CF$6:CF$257,'Aceite Virgen'!$A$6:$A$257,"&gt;="&amp;$A269,'Aceite Virgen'!$B$6:$B$257,"&lt;="&amp;$B269)</f>
        <v>0</v>
      </c>
      <c r="CJ269" s="4">
        <f>SUMIFS('Aceite Virgen'!CJ$6:CJ$257,'Aceite Virgen'!$A$6:$A$257,"&gt;="&amp;$A269,'Aceite Virgen'!$B$6:$B$257,"&lt;="&amp;$B269)</f>
        <v>7.17</v>
      </c>
      <c r="CK269" s="4">
        <f>SUMIFS('Aceite Virgen'!CK$6:CK$257,'Aceite Virgen'!$A$6:$A$257,"&gt;="&amp;$A269,'Aceite Virgen'!$B$6:$B$257,"&lt;="&amp;$B269)</f>
        <v>7.97</v>
      </c>
      <c r="CL269" s="4">
        <f>SUMIFS('Aceite Virgen'!CL$6:CL$257,'Aceite Virgen'!$A$6:$A$257,"&gt;="&amp;$A269,'Aceite Virgen'!$B$6:$B$257,"&lt;="&amp;$B269)</f>
        <v>7.95</v>
      </c>
      <c r="CM269" s="4">
        <f>SUMIFS('Aceite Virgen'!CM$6:CM$257,'Aceite Virgen'!$A$6:$A$257,"&gt;="&amp;$A269,'Aceite Virgen'!$B$6:$B$257,"&lt;="&amp;$B269)</f>
        <v>0</v>
      </c>
      <c r="CQ269" s="4">
        <f>SUMIFS('Aceite Virgen'!CQ$6:CQ$257,'Aceite Virgen'!$A$6:$A$257,"&gt;="&amp;$A269,'Aceite Virgen'!$B$6:$B$257,"&lt;="&amp;$B269)</f>
        <v>3.01</v>
      </c>
      <c r="CR269" s="4">
        <f>SUMIFS('Aceite Virgen'!CR$6:CR$257,'Aceite Virgen'!$A$6:$A$257,"&gt;="&amp;$A269,'Aceite Virgen'!$B$6:$B$257,"&lt;="&amp;$B269)</f>
        <v>2.78</v>
      </c>
      <c r="CS269" s="4">
        <f>SUMIFS('Aceite Virgen'!CS$6:CS$257,'Aceite Virgen'!$A$6:$A$257,"&gt;="&amp;$A269,'Aceite Virgen'!$B$6:$B$257,"&lt;="&amp;$B269)</f>
        <v>3.4399999999999995</v>
      </c>
      <c r="CT269" s="4">
        <f>SUMIFS('Aceite Virgen'!CT$6:CT$257,'Aceite Virgen'!$A$6:$A$257,"&gt;="&amp;$A269,'Aceite Virgen'!$B$6:$B$257,"&lt;="&amp;$B269)</f>
        <v>0</v>
      </c>
      <c r="CX269" s="4">
        <f>SUMIFS('Aceite Virgen'!CX$6:CX$257,'Aceite Virgen'!$A$6:$A$257,"&gt;="&amp;$A269,'Aceite Virgen'!$B$6:$B$257,"&lt;="&amp;$B269)</f>
        <v>1.04</v>
      </c>
      <c r="CY269" s="4">
        <f>SUMIFS('Aceite Virgen'!CY$6:CY$257,'Aceite Virgen'!$A$6:$A$257,"&gt;="&amp;$A269,'Aceite Virgen'!$B$6:$B$257,"&lt;="&amp;$B269)</f>
        <v>0</v>
      </c>
      <c r="CZ269" s="4">
        <f>SUMIFS('Aceite Virgen'!CZ$6:CZ$257,'Aceite Virgen'!$A$6:$A$257,"&gt;="&amp;$A269,'Aceite Virgen'!$B$6:$B$257,"&lt;="&amp;$B269)</f>
        <v>1.46</v>
      </c>
      <c r="DA269" s="4">
        <f>SUMIFS('Aceite Virgen'!DA$6:DA$257,'Aceite Virgen'!$A$6:$A$257,"&gt;="&amp;$A269,'Aceite Virgen'!$B$6:$B$257,"&lt;="&amp;$B269)</f>
        <v>0</v>
      </c>
      <c r="DE269" s="4">
        <f>SUMIFS('Aceite Virgen'!DE$6:DE$257,'Aceite Virgen'!$A$6:$A$257,"&gt;="&amp;$A269,'Aceite Virgen'!$B$6:$B$257,"&lt;="&amp;$B269)</f>
        <v>1.8</v>
      </c>
      <c r="DF269" s="4">
        <f>SUMIFS('Aceite Virgen'!DF$6:DF$257,'Aceite Virgen'!$A$6:$A$257,"&gt;="&amp;$A269,'Aceite Virgen'!$B$6:$B$257,"&lt;="&amp;$B269)</f>
        <v>8.17</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2.7</v>
      </c>
      <c r="DM269" s="4">
        <f>SUMIFS('Aceite Virgen'!DM$6:DM$257,'Aceite Virgen'!$A$6:$A$257,"&gt;="&amp;$A269,'Aceite Virgen'!$B$6:$B$257,"&lt;="&amp;$B269)</f>
        <v>7.62</v>
      </c>
      <c r="DN269" s="4">
        <f>SUMIFS('Aceite Virgen'!DN$6:DN$257,'Aceite Virgen'!$A$6:$A$257,"&gt;="&amp;$A269,'Aceite Virgen'!$B$6:$B$257,"&lt;="&amp;$B269)</f>
        <v>1.99</v>
      </c>
      <c r="DO269" s="4">
        <f>SUMIFS('Aceite Virgen'!DO$6:DO$257,'Aceite Virgen'!$A$6:$A$257,"&gt;="&amp;$A269,'Aceite Virgen'!$B$6:$B$257,"&lt;="&amp;$B269)</f>
        <v>0</v>
      </c>
      <c r="DS269" s="4">
        <f>SUMIFS('Aceite Virgen'!DS$6:DS$257,'Aceite Virgen'!$A$6:$A$257,"&gt;="&amp;$A269,'Aceite Virgen'!$B$6:$B$257,"&lt;="&amp;$B269)</f>
        <v>0.67999999999999994</v>
      </c>
      <c r="DT269" s="4">
        <f>SUMIFS('Aceite Virgen'!DT$6:DT$257,'Aceite Virgen'!$A$6:$A$257,"&gt;="&amp;$A269,'Aceite Virgen'!$B$6:$B$257,"&lt;="&amp;$B269)</f>
        <v>4.7</v>
      </c>
      <c r="DU269" s="4">
        <f>SUMIFS('Aceite Virgen'!DU$6:DU$257,'Aceite Virgen'!$A$6:$A$257,"&gt;="&amp;$A269,'Aceite Virgen'!$B$6:$B$257,"&lt;="&amp;$B269)</f>
        <v>0.13</v>
      </c>
      <c r="DV269" s="4">
        <f>SUMIFS('Aceite Virgen'!DV$6:DV$257,'Aceite Virgen'!$A$6:$A$257,"&gt;="&amp;$A269,'Aceite Virgen'!$B$6:$B$257,"&lt;="&amp;$B269)</f>
        <v>0</v>
      </c>
      <c r="DZ269" s="4">
        <f>SUMIFS('Aceite Virgen'!DZ$6:DZ$257,'Aceite Virgen'!$A$6:$A$257,"&gt;="&amp;$A269,'Aceite Virgen'!$B$6:$B$257,"&lt;="&amp;$B269)</f>
        <v>0.94</v>
      </c>
      <c r="EA269" s="4">
        <f>SUMIFS('Aceite Virgen'!EA$6:EA$257,'Aceite Virgen'!$A$6:$A$257,"&gt;="&amp;$A269,'Aceite Virgen'!$B$6:$B$257,"&lt;="&amp;$B269)</f>
        <v>0</v>
      </c>
      <c r="EB269" s="4">
        <f>SUMIFS('Aceite Virgen'!EB$6:EB$257,'Aceite Virgen'!$A$6:$A$257,"&gt;="&amp;$A269,'Aceite Virgen'!$B$6:$B$257,"&lt;="&amp;$B269)</f>
        <v>1.29</v>
      </c>
      <c r="EC269" s="4">
        <f>SUMIFS('Aceite Virgen'!EC$6:EC$257,'Aceite Virgen'!$A$6:$A$257,"&gt;="&amp;$A269,'Aceite Virgen'!$B$6:$B$257,"&lt;="&amp;$B269)</f>
        <v>0</v>
      </c>
      <c r="EG269" s="4">
        <f>SUMIFS('Aceite Virgen'!EG$6:EG$257,'Aceite Virgen'!$A$6:$A$257,"&gt;="&amp;$A269,'Aceite Virgen'!$B$6:$B$257,"&lt;="&amp;$B269)</f>
        <v>0.8600000000000001</v>
      </c>
      <c r="EH269" s="4">
        <f>SUMIFS('Aceite Virgen'!EH$6:EH$257,'Aceite Virgen'!$A$6:$A$257,"&gt;="&amp;$A269,'Aceite Virgen'!$B$6:$B$257,"&lt;="&amp;$B269)</f>
        <v>2.37</v>
      </c>
      <c r="EI269" s="4">
        <f>SUMIFS('Aceite Virgen'!EI$6:EI$257,'Aceite Virgen'!$A$6:$A$257,"&gt;="&amp;$A269,'Aceite Virgen'!$B$6:$B$257,"&lt;="&amp;$B269)</f>
        <v>0.48</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0.42000000000000004</v>
      </c>
      <c r="EV269" s="4">
        <f>SUMIFS('Aceite Virgen'!EV$6:EV$257,'Aceite Virgen'!$A$6:$A$257,"&gt;="&amp;$A269,'Aceite Virgen'!$B$6:$B$257,"&lt;="&amp;$B269)</f>
        <v>0</v>
      </c>
      <c r="EW269" s="4">
        <f>SUMIFS('Aceite Virgen'!EW$6:EW$257,'Aceite Virgen'!$A$6:$A$257,"&gt;="&amp;$A269,'Aceite Virgen'!$B$6:$B$257,"&lt;="&amp;$B269)</f>
        <v>0.69000000000000006</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1.1100000000000001</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11.06</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0.1</v>
      </c>
      <c r="GS269" s="4">
        <f>SUMIFS('Aceite Virgen'!GS$6:GS$257,'Aceite Virgen'!$A$6:$A$257,"&gt;="&amp;$A269,'Aceite Virgen'!$B$6:$B$257,"&lt;="&amp;$B269)</f>
        <v>0</v>
      </c>
      <c r="GT269" s="4">
        <f>SUMIFS('Aceite Virgen'!GT$6:GT$257,'Aceite Virgen'!$A$6:$A$257,"&gt;="&amp;$A269,'Aceite Virgen'!$B$6:$B$257,"&lt;="&amp;$B269)</f>
        <v>0.14000000000000001</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0.28000000000000003</v>
      </c>
      <c r="HN269" s="4">
        <f>SUMIFS('Aceite Virgen'!HN$6:HN$257,'Aceite Virgen'!$A$6:$A$257,"&gt;="&amp;$A269,'Aceite Virgen'!$B$6:$B$257,"&lt;="&amp;$B269)</f>
        <v>0</v>
      </c>
      <c r="HO269" s="4">
        <f>SUMIFS('Aceite Virgen'!HO$6:HO$257,'Aceite Virgen'!$A$6:$A$257,"&gt;="&amp;$A269,'Aceite Virgen'!$B$6:$B$257,"&lt;="&amp;$B269)</f>
        <v>0.44</v>
      </c>
      <c r="HP269" s="4">
        <f>SUMIFS('Aceite Virgen'!HP$6:HP$257,'Aceite Virgen'!$A$6:$A$257,"&gt;="&amp;$A269,'Aceite Virgen'!$B$6:$B$257,"&lt;="&amp;$B269)</f>
        <v>0</v>
      </c>
      <c r="HT269" s="4">
        <f>SUMIFS('Aceite Virgen'!HT$6:HT$257,'Aceite Virgen'!$A$6:$A$257,"&gt;="&amp;$A269,'Aceite Virgen'!$B$6:$B$257,"&lt;="&amp;$B269)</f>
        <v>0.36</v>
      </c>
      <c r="HU269" s="4">
        <f>SUMIFS('Aceite Virgen'!HU$6:HU$257,'Aceite Virgen'!$A$6:$A$257,"&gt;="&amp;$A269,'Aceite Virgen'!$B$6:$B$257,"&lt;="&amp;$B269)</f>
        <v>0</v>
      </c>
      <c r="HV269" s="4">
        <f>SUMIFS('Aceite Virgen'!HV$6:HV$257,'Aceite Virgen'!$A$6:$A$257,"&gt;="&amp;$A269,'Aceite Virgen'!$B$6:$B$257,"&lt;="&amp;$B269)</f>
        <v>0.55000000000000004</v>
      </c>
      <c r="HW269" s="4">
        <f>SUMIFS('Aceite Virgen'!HW$6:HW$257,'Aceite Virgen'!$A$6:$A$257,"&gt;="&amp;$A269,'Aceite Virgen'!$B$6:$B$257,"&lt;="&amp;$B269)</f>
        <v>0</v>
      </c>
      <c r="IA269" s="4">
        <f>SUMIFS('Aceite Virgen'!IA$6:IA$257,'Aceite Virgen'!$A$6:$A$257,"&gt;="&amp;$A269,'Aceite Virgen'!$B$6:$B$257,"&lt;="&amp;$B269)</f>
        <v>1.07</v>
      </c>
      <c r="IB269" s="4">
        <f>SUMIFS('Aceite Virgen'!IB$6:IB$257,'Aceite Virgen'!$A$6:$A$257,"&gt;="&amp;$A269,'Aceite Virgen'!$B$6:$B$257,"&lt;="&amp;$B269)</f>
        <v>0</v>
      </c>
      <c r="IC269" s="4">
        <f>SUMIFS('Aceite Virgen'!IC$6:IC$257,'Aceite Virgen'!$A$6:$A$257,"&gt;="&amp;$A269,'Aceite Virgen'!$B$6:$B$257,"&lt;="&amp;$B269)</f>
        <v>1.74</v>
      </c>
      <c r="ID269" s="4">
        <f>SUMIFS('Aceite Virgen'!ID$6:ID$257,'Aceite Virgen'!$A$6:$A$257,"&gt;="&amp;$A269,'Aceite Virgen'!$B$6:$B$257,"&lt;="&amp;$B269)</f>
        <v>0</v>
      </c>
      <c r="IH269" s="4">
        <f>SUMIFS('Aceite Virgen'!IH$6:IH$257,'Aceite Virgen'!$A$6:$A$257,"&gt;="&amp;$A269,'Aceite Virgen'!$B$6:$B$257,"&lt;="&amp;$B269)</f>
        <v>1.66</v>
      </c>
      <c r="II269" s="4">
        <f>SUMIFS('Aceite Virgen'!II$6:II$257,'Aceite Virgen'!$A$6:$A$257,"&gt;="&amp;$A269,'Aceite Virgen'!$B$6:$B$257,"&lt;="&amp;$B269)</f>
        <v>2.77</v>
      </c>
      <c r="IJ269" s="4">
        <f>SUMIFS('Aceite Virgen'!IJ$6:IJ$257,'Aceite Virgen'!$A$6:$A$257,"&gt;="&amp;$A269,'Aceite Virgen'!$B$6:$B$257,"&lt;="&amp;$B269)</f>
        <v>1.22</v>
      </c>
      <c r="IK269" s="4">
        <f>SUMIFS('Aceite Virgen'!IK$6:IK$257,'Aceite Virgen'!$A$6:$A$257,"&gt;="&amp;$A269,'Aceite Virgen'!$B$6:$B$257,"&lt;="&amp;$B269)</f>
        <v>3.6</v>
      </c>
      <c r="IO269" s="4">
        <f>SUMIFS('Aceite Virgen'!IO$6:IO$257,'Aceite Virgen'!$A$6:$A$257,"&gt;="&amp;$A269,'Aceite Virgen'!$B$6:$B$257,"&lt;="&amp;$B269)</f>
        <v>0.33</v>
      </c>
      <c r="IP269" s="4">
        <f>SUMIFS('Aceite Virgen'!IP$6:IP$257,'Aceite Virgen'!$A$6:$A$257,"&gt;="&amp;$A269,'Aceite Virgen'!$B$6:$B$257,"&lt;="&amp;$B269)</f>
        <v>1.69</v>
      </c>
      <c r="IQ269" s="4">
        <f>SUMIFS('Aceite Virgen'!IQ$6:IQ$257,'Aceite Virgen'!$A$6:$A$257,"&gt;="&amp;$A269,'Aceite Virgen'!$B$6:$B$257,"&lt;="&amp;$B269)</f>
        <v>0.16</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4.0199999999999996</v>
      </c>
      <c r="JD269" s="4">
        <f>SUMIFS('Aceite Virgen'!JD$6:JD$257,'Aceite Virgen'!$A$6:$A$257,"&gt;="&amp;$A269,'Aceite Virgen'!$B$6:$B$257,"&lt;="&amp;$B269)</f>
        <v>11.3</v>
      </c>
      <c r="JE269" s="4">
        <f>SUMIFS('Aceite Virgen'!JE$6:JE$257,'Aceite Virgen'!$A$6:$A$257,"&gt;="&amp;$A269,'Aceite Virgen'!$B$6:$B$257,"&lt;="&amp;$B269)</f>
        <v>3.23</v>
      </c>
      <c r="JF269" s="4">
        <f>SUMIFS('Aceite Virgen'!JF$6:JF$257,'Aceite Virgen'!$A$6:$A$257,"&gt;="&amp;$A269,'Aceite Virgen'!$B$6:$B$257,"&lt;="&amp;$B269)</f>
        <v>0</v>
      </c>
      <c r="JJ269" s="4">
        <f>SUMIFS('Aceite Virgen'!JJ$6:JJ$257,'Aceite Virgen'!$A$6:$A$257,"&gt;="&amp;$A269,'Aceite Virgen'!$B$6:$B$257,"&lt;="&amp;$B269)</f>
        <v>0.19</v>
      </c>
      <c r="JK269" s="4">
        <f>SUMIFS('Aceite Virgen'!JK$6:JK$257,'Aceite Virgen'!$A$6:$A$257,"&gt;="&amp;$A269,'Aceite Virgen'!$B$6:$B$257,"&lt;="&amp;$B269)</f>
        <v>0</v>
      </c>
      <c r="JL269" s="4">
        <f>SUMIFS('Aceite Virgen'!JL$6:JL$257,'Aceite Virgen'!$A$6:$A$257,"&gt;="&amp;$A269,'Aceite Virgen'!$B$6:$B$257,"&lt;="&amp;$B269)</f>
        <v>0.27</v>
      </c>
      <c r="JM269" s="4">
        <f>SUMIFS('Aceite Virgen'!JM$6:JM$257,'Aceite Virgen'!$A$6:$A$257,"&gt;="&amp;$A269,'Aceite Virgen'!$B$6:$B$257,"&lt;="&amp;$B269)</f>
        <v>0</v>
      </c>
      <c r="JQ269" s="4">
        <f>SUMIFS('Aceite Virgen'!JQ$6:JQ$257,'Aceite Virgen'!$A$6:$A$257,"&gt;="&amp;$A269,'Aceite Virgen'!$B$6:$B$257,"&lt;="&amp;$B269)</f>
        <v>3.5</v>
      </c>
      <c r="JR269" s="4">
        <f>SUMIFS('Aceite Virgen'!JR$6:JR$257,'Aceite Virgen'!$A$6:$A$257,"&gt;="&amp;$A269,'Aceite Virgen'!$B$6:$B$257,"&lt;="&amp;$B269)</f>
        <v>15.28</v>
      </c>
      <c r="JS269" s="4">
        <f>SUMIFS('Aceite Virgen'!JS$6:JS$257,'Aceite Virgen'!$A$6:$A$257,"&gt;="&amp;$A269,'Aceite Virgen'!$B$6:$B$257,"&lt;="&amp;$B269)</f>
        <v>0.33</v>
      </c>
      <c r="JT269" s="4">
        <f>SUMIFS('Aceite Virgen'!JT$6:JT$257,'Aceite Virgen'!$A$6:$A$257,"&gt;="&amp;$A269,'Aceite Virgen'!$B$6:$B$257,"&lt;="&amp;$B269)</f>
        <v>0</v>
      </c>
      <c r="JX269" s="4">
        <f>SUMIFS('Aceite Virgen'!JX$6:JX$257,'Aceite Virgen'!$A$6:$A$257,"&gt;="&amp;$A269,'Aceite Virgen'!$B$6:$B$257,"&lt;="&amp;$B269)</f>
        <v>2.7399999999999998</v>
      </c>
      <c r="JY269" s="4">
        <f>SUMIFS('Aceite Virgen'!JY$6:JY$257,'Aceite Virgen'!$A$6:$A$257,"&gt;="&amp;$A269,'Aceite Virgen'!$B$6:$B$257,"&lt;="&amp;$B269)</f>
        <v>13.62</v>
      </c>
      <c r="JZ269" s="4">
        <f>SUMIFS('Aceite Virgen'!JZ$6:JZ$257,'Aceite Virgen'!$A$6:$A$257,"&gt;="&amp;$A269,'Aceite Virgen'!$B$6:$B$257,"&lt;="&amp;$B269)</f>
        <v>0.2</v>
      </c>
      <c r="KA269" s="4">
        <f>SUMIFS('Aceite Virgen'!KA$6:KA$257,'Aceite Virgen'!$A$6:$A$257,"&gt;="&amp;$A269,'Aceite Virgen'!$B$6:$B$257,"&lt;="&amp;$B269)</f>
        <v>0</v>
      </c>
      <c r="KE269" s="4">
        <f>SUMIFS('Aceite Virgen'!KE$6:KE$257,'Aceite Virgen'!$A$6:$A$257,"&gt;="&amp;$A269,'Aceite Virgen'!$B$6:$B$257,"&lt;="&amp;$B269)</f>
        <v>3.85</v>
      </c>
      <c r="KF269" s="4">
        <f>SUMIFS('Aceite Virgen'!KF$6:KF$257,'Aceite Virgen'!$A$6:$A$257,"&gt;="&amp;$A269,'Aceite Virgen'!$B$6:$B$257,"&lt;="&amp;$B269)</f>
        <v>16.89</v>
      </c>
      <c r="KG269" s="4">
        <f>SUMIFS('Aceite Virgen'!KG$6:KG$257,'Aceite Virgen'!$A$6:$A$257,"&gt;="&amp;$A269,'Aceite Virgen'!$B$6:$B$257,"&lt;="&amp;$B269)</f>
        <v>0.76</v>
      </c>
      <c r="KH269" s="4">
        <f>SUMIFS('Aceite Virgen'!KH$6:KH$257,'Aceite Virgen'!$A$6:$A$257,"&gt;="&amp;$A269,'Aceite Virgen'!$B$6:$B$257,"&lt;="&amp;$B269)</f>
        <v>0</v>
      </c>
      <c r="KL269" s="4">
        <f>SUMIFS('Aceite Virgen'!KL$6:KL$257,'Aceite Virgen'!$A$6:$A$257,"&gt;="&amp;$A269,'Aceite Virgen'!$B$6:$B$257,"&lt;="&amp;$B269)</f>
        <v>1.6800000000000002</v>
      </c>
      <c r="KM269" s="4">
        <f>SUMIFS('Aceite Virgen'!KM$6:KM$257,'Aceite Virgen'!$A$6:$A$257,"&gt;="&amp;$A269,'Aceite Virgen'!$B$6:$B$257,"&lt;="&amp;$B269)</f>
        <v>3.83</v>
      </c>
      <c r="KN269" s="4">
        <f>SUMIFS('Aceite Virgen'!KN$6:KN$257,'Aceite Virgen'!$A$6:$A$257,"&gt;="&amp;$A269,'Aceite Virgen'!$B$6:$B$257,"&lt;="&amp;$B269)</f>
        <v>0.25</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0.25</v>
      </c>
      <c r="LQ269" s="4">
        <f>SUMIFS('Aceite Virgen'!LQ$6:LQ$257,'Aceite Virgen'!$A$6:$A$257,"&gt;="&amp;$A269,'Aceite Virgen'!$B$6:$B$257,"&lt;="&amp;$B269)</f>
        <v>0.89</v>
      </c>
      <c r="LU269" s="4">
        <f>SUMIFS('Aceite Virgen'!LU$6:LU$257,'Aceite Virgen'!$A$6:$A$257,"&gt;="&amp;$A269,'Aceite Virgen'!$B$6:$B$257,"&lt;="&amp;$B269)</f>
        <v>3.42</v>
      </c>
      <c r="LV269" s="4">
        <f>SUMIFS('Aceite Virgen'!LV$6:LV$257,'Aceite Virgen'!$A$6:$A$257,"&gt;="&amp;$A269,'Aceite Virgen'!$B$6:$B$257,"&lt;="&amp;$B269)</f>
        <v>0</v>
      </c>
      <c r="LW269" s="4">
        <f>SUMIFS('Aceite Virgen'!LW$6:LW$257,'Aceite Virgen'!$A$6:$A$257,"&gt;="&amp;$A269,'Aceite Virgen'!$B$6:$B$257,"&lt;="&amp;$B269)</f>
        <v>4.26</v>
      </c>
      <c r="LX269" s="4">
        <f>SUMIFS('Aceite Virgen'!LX$6:LX$257,'Aceite Virgen'!$A$6:$A$257,"&gt;="&amp;$A269,'Aceite Virgen'!$B$6:$B$257,"&lt;="&amp;$B269)</f>
        <v>3.0700000000000003</v>
      </c>
      <c r="MB269" s="4">
        <f>SUMIFS('Aceite Virgen'!MB$6:MB$257,'Aceite Virgen'!$A$6:$A$257,"&gt;="&amp;$A269,'Aceite Virgen'!$B$6:$B$257,"&lt;="&amp;$B269)</f>
        <v>4.51</v>
      </c>
      <c r="MC269" s="4">
        <f>SUMIFS('Aceite Virgen'!MC$6:MC$257,'Aceite Virgen'!$A$6:$A$257,"&gt;="&amp;$A269,'Aceite Virgen'!$B$6:$B$257,"&lt;="&amp;$B269)</f>
        <v>0</v>
      </c>
      <c r="MD269" s="4">
        <f>SUMIFS('Aceite Virgen'!MD$6:MD$257,'Aceite Virgen'!$A$6:$A$257,"&gt;="&amp;$A269,'Aceite Virgen'!$B$6:$B$257,"&lt;="&amp;$B269)</f>
        <v>2.67</v>
      </c>
      <c r="ME269" s="4">
        <f>SUMIFS('Aceite Virgen'!ME$6:ME$257,'Aceite Virgen'!$A$6:$A$257,"&gt;="&amp;$A269,'Aceite Virgen'!$B$6:$B$257,"&lt;="&amp;$B269)</f>
        <v>12.94</v>
      </c>
      <c r="MI269" s="4">
        <f>SUMIFS('Aceite Virgen'!MI$6:MI$257,'Aceite Virgen'!$A$6:$A$257,"&gt;="&amp;$A269,'Aceite Virgen'!$B$6:$B$257,"&lt;="&amp;$B269)</f>
        <v>5.57</v>
      </c>
      <c r="MJ269" s="4">
        <f>SUMIFS('Aceite Virgen'!MJ$6:MJ$257,'Aceite Virgen'!$A$6:$A$257,"&gt;="&amp;$A269,'Aceite Virgen'!$B$6:$B$257,"&lt;="&amp;$B269)</f>
        <v>4.53</v>
      </c>
      <c r="MK269" s="4">
        <f>SUMIFS('Aceite Virgen'!MK$6:MK$257,'Aceite Virgen'!$A$6:$A$257,"&gt;="&amp;$A269,'Aceite Virgen'!$B$6:$B$257,"&lt;="&amp;$B269)</f>
        <v>2.8</v>
      </c>
      <c r="ML269" s="4">
        <f>SUMIFS('Aceite Virgen'!ML$6:ML$257,'Aceite Virgen'!$A$6:$A$257,"&gt;="&amp;$A269,'Aceite Virgen'!$B$6:$B$257,"&lt;="&amp;$B269)</f>
        <v>16.59</v>
      </c>
      <c r="MP269" s="4">
        <f>SUMIFS('Aceite Virgen'!MP$6:MP$257,'Aceite Virgen'!$A$6:$A$257,"&gt;="&amp;$A269,'Aceite Virgen'!$B$6:$B$257,"&lt;="&amp;$B269)</f>
        <v>4.92</v>
      </c>
      <c r="MQ269" s="4">
        <f>SUMIFS('Aceite Virgen'!MQ$6:MQ$257,'Aceite Virgen'!$A$6:$A$257,"&gt;="&amp;$A269,'Aceite Virgen'!$B$6:$B$257,"&lt;="&amp;$B269)</f>
        <v>7.84</v>
      </c>
      <c r="MR269" s="4">
        <f>SUMIFS('Aceite Virgen'!MR$6:MR$257,'Aceite Virgen'!$A$6:$A$257,"&gt;="&amp;$A269,'Aceite Virgen'!$B$6:$B$257,"&lt;="&amp;$B269)</f>
        <v>4.04</v>
      </c>
      <c r="MS269" s="4">
        <f>SUMIFS('Aceite Virgen'!MS$6:MS$257,'Aceite Virgen'!$A$6:$A$257,"&gt;="&amp;$A269,'Aceite Virgen'!$B$6:$B$257,"&lt;="&amp;$B269)</f>
        <v>2.76</v>
      </c>
      <c r="MW269" s="4">
        <f>SUMIFS('Aceite Virgen'!MW$6:MW$257,'Aceite Virgen'!$A$6:$A$257,"&gt;="&amp;$A269,'Aceite Virgen'!$B$6:$B$257,"&lt;="&amp;$B269)</f>
        <v>3.5999999999999996</v>
      </c>
      <c r="MX269" s="4">
        <f>SUMIFS('Aceite Virgen'!MX$6:MX$257,'Aceite Virgen'!$A$6:$A$257,"&gt;="&amp;$A269,'Aceite Virgen'!$B$6:$B$257,"&lt;="&amp;$B269)</f>
        <v>1.35</v>
      </c>
      <c r="MY269" s="4">
        <f>SUMIFS('Aceite Virgen'!MY$6:MY$257,'Aceite Virgen'!$A$6:$A$257,"&gt;="&amp;$A269,'Aceite Virgen'!$B$6:$B$257,"&lt;="&amp;$B269)</f>
        <v>4.34</v>
      </c>
      <c r="MZ269" s="4">
        <f>SUMIFS('Aceite Virgen'!MZ$6:MZ$257,'Aceite Virgen'!$A$6:$A$257,"&gt;="&amp;$A269,'Aceite Virgen'!$B$6:$B$257,"&lt;="&amp;$B269)</f>
        <v>3.71</v>
      </c>
      <c r="ND269" s="4">
        <f>SUMIFS('Aceite Virgen'!ND$6:ND$257,'Aceite Virgen'!$A$6:$A$257,"&gt;="&amp;$A269,'Aceite Virgen'!$B$6:$B$257,"&lt;="&amp;$B269)</f>
        <v>1.8599999999999999</v>
      </c>
      <c r="NE269" s="4">
        <f>SUMIFS('Aceite Virgen'!NE$6:NE$257,'Aceite Virgen'!$A$6:$A$257,"&gt;="&amp;$A269,'Aceite Virgen'!$B$6:$B$257,"&lt;="&amp;$B269)</f>
        <v>0.54</v>
      </c>
      <c r="NF269" s="4">
        <f>SUMIFS('Aceite Virgen'!NF$6:NF$257,'Aceite Virgen'!$A$6:$A$257,"&gt;="&amp;$A269,'Aceite Virgen'!$B$6:$B$257,"&lt;="&amp;$B269)</f>
        <v>2.81</v>
      </c>
      <c r="NG269" s="4">
        <f>SUMIFS('Aceite Virgen'!NG$6:NG$257,'Aceite Virgen'!$A$6:$A$257,"&gt;="&amp;$A269,'Aceite Virgen'!$B$6:$B$257,"&lt;="&amp;$B269)</f>
        <v>0.72</v>
      </c>
      <c r="NK269" s="4">
        <f>SUMIFS('Aceite Virgen'!NK$6:NK$257,'Aceite Virgen'!$A$6:$A$257,"&gt;="&amp;$A269,'Aceite Virgen'!$B$6:$B$257,"&lt;="&amp;$B269)</f>
        <v>3.31</v>
      </c>
      <c r="NL269" s="4">
        <f>SUMIFS('Aceite Virgen'!NL$6:NL$257,'Aceite Virgen'!$A$6:$A$257,"&gt;="&amp;$A269,'Aceite Virgen'!$B$6:$B$257,"&lt;="&amp;$B269)</f>
        <v>3.89</v>
      </c>
      <c r="NM269" s="4">
        <f>SUMIFS('Aceite Virgen'!NM$6:NM$257,'Aceite Virgen'!$A$6:$A$257,"&gt;="&amp;$A269,'Aceite Virgen'!$B$6:$B$257,"&lt;="&amp;$B269)</f>
        <v>3.65</v>
      </c>
      <c r="NN269" s="4">
        <f>SUMIFS('Aceite Virgen'!NN$6:NN$257,'Aceite Virgen'!$A$6:$A$257,"&gt;="&amp;$A269,'Aceite Virgen'!$B$6:$B$257,"&lt;="&amp;$B269)</f>
        <v>2.6799999999999997</v>
      </c>
      <c r="NR269" s="4">
        <f>SUMIFS('Aceite Virgen'!NR$6:NR$257,'Aceite Virgen'!$A$6:$A$257,"&gt;="&amp;$A269,'Aceite Virgen'!$B$6:$B$257,"&lt;="&amp;$B269)</f>
        <v>1.1000000000000001</v>
      </c>
      <c r="NS269" s="4">
        <f>SUMIFS('Aceite Virgen'!NS$6:NS$257,'Aceite Virgen'!$A$6:$A$257,"&gt;="&amp;$A269,'Aceite Virgen'!$B$6:$B$257,"&lt;="&amp;$B269)</f>
        <v>4.1399999999999997</v>
      </c>
      <c r="NT269" s="4">
        <f>SUMIFS('Aceite Virgen'!NT$6:NT$257,'Aceite Virgen'!$A$6:$A$257,"&gt;="&amp;$A269,'Aceite Virgen'!$B$6:$B$257,"&lt;="&amp;$B269)</f>
        <v>0.23</v>
      </c>
      <c r="NU269" s="4">
        <f>SUMIFS('Aceite Virgen'!NU$6:NU$257,'Aceite Virgen'!$A$6:$A$257,"&gt;="&amp;$A269,'Aceite Virgen'!$B$6:$B$257,"&lt;="&amp;$B269)</f>
        <v>0</v>
      </c>
      <c r="NY269" s="4">
        <f>SUMIFS('Aceite Virgen'!NY$6:NY$257,'Aceite Virgen'!$A$6:$A$257,"&gt;="&amp;$A269,'Aceite Virgen'!$B$6:$B$257,"&lt;="&amp;$B269)</f>
        <v>35.94</v>
      </c>
      <c r="NZ269" s="4">
        <f>SUMIFS('Aceite Virgen'!NZ$6:NZ$257,'Aceite Virgen'!$A$6:$A$257,"&gt;="&amp;$A269,'Aceite Virgen'!$B$6:$B$257,"&lt;="&amp;$B269)</f>
        <v>33.78</v>
      </c>
      <c r="OA269" s="4">
        <f>SUMIFS('Aceite Virgen'!OA$6:OA$257,'Aceite Virgen'!$A$6:$A$257,"&gt;="&amp;$A269,'Aceite Virgen'!$B$6:$B$257,"&lt;="&amp;$B269)</f>
        <v>45.24</v>
      </c>
      <c r="OB269" s="4">
        <f>SUMIFS('Aceite Virgen'!OB$6:OB$257,'Aceite Virgen'!$A$6:$A$257,"&gt;="&amp;$A269,'Aceite Virgen'!$B$6:$B$257,"&lt;="&amp;$B269)</f>
        <v>19.490000000000002</v>
      </c>
      <c r="OF269" s="4">
        <f>SUMIFS('Aceite Virgen'!OF$6:OF$257,'Aceite Virgen'!$A$6:$A$257,"&gt;="&amp;$A269,'Aceite Virgen'!$B$6:$B$257,"&lt;="&amp;$B269)</f>
        <v>46.6</v>
      </c>
      <c r="OG269" s="4">
        <f>SUMIFS('Aceite Virgen'!OG$6:OG$257,'Aceite Virgen'!$A$6:$A$257,"&gt;="&amp;$A269,'Aceite Virgen'!$B$6:$B$257,"&lt;="&amp;$B269)</f>
        <v>16.21</v>
      </c>
      <c r="OH269" s="4">
        <f>SUMIFS('Aceite Virgen'!OH$6:OH$257,'Aceite Virgen'!$A$6:$A$257,"&gt;="&amp;$A269,'Aceite Virgen'!$B$6:$B$257,"&lt;="&amp;$B269)</f>
        <v>57.669999999999995</v>
      </c>
      <c r="OI269" s="4">
        <f>SUMIFS('Aceite Virgen'!OI$6:OI$257,'Aceite Virgen'!$A$6:$A$257,"&gt;="&amp;$A269,'Aceite Virgen'!$B$6:$B$257,"&lt;="&amp;$B269)</f>
        <v>42.57</v>
      </c>
      <c r="OM269" s="4">
        <f>SUMIFS('Aceite Virgen'!OM$6:OM$257,'Aceite Virgen'!$A$6:$A$257,"&gt;="&amp;$A269,'Aceite Virgen'!$B$6:$B$257,"&lt;="&amp;$B269)</f>
        <v>17.510000000000002</v>
      </c>
      <c r="ON269" s="4">
        <f>SUMIFS('Aceite Virgen'!ON$6:ON$257,'Aceite Virgen'!$A$6:$A$257,"&gt;="&amp;$A269,'Aceite Virgen'!$B$6:$B$257,"&lt;="&amp;$B269)</f>
        <v>11.290000000000001</v>
      </c>
      <c r="OO269" s="4">
        <f>SUMIFS('Aceite Virgen'!OO$6:OO$257,'Aceite Virgen'!$A$6:$A$257,"&gt;="&amp;$A269,'Aceite Virgen'!$B$6:$B$257,"&lt;="&amp;$B269)</f>
        <v>18.22</v>
      </c>
      <c r="OP269" s="4">
        <f>SUMIFS('Aceite Virgen'!OP$6:OP$257,'Aceite Virgen'!$A$6:$A$257,"&gt;="&amp;$A269,'Aceite Virgen'!$B$6:$B$257,"&lt;="&amp;$B269)</f>
        <v>21.68</v>
      </c>
      <c r="OT269" s="4">
        <f>SUMIFS('Aceite Virgen'!OT$6:OT$257,'Aceite Virgen'!$A$6:$A$257,"&gt;="&amp;$A269,'Aceite Virgen'!$B$6:$B$257,"&lt;="&amp;$B269)</f>
        <v>5.88</v>
      </c>
      <c r="OU269" s="4">
        <f>SUMIFS('Aceite Virgen'!OU$6:OU$257,'Aceite Virgen'!$A$6:$A$257,"&gt;="&amp;$A269,'Aceite Virgen'!$B$6:$B$257,"&lt;="&amp;$B269)</f>
        <v>14.62</v>
      </c>
      <c r="OV269" s="4">
        <f>SUMIFS('Aceite Virgen'!OV$6:OV$257,'Aceite Virgen'!$A$6:$A$257,"&gt;="&amp;$A269,'Aceite Virgen'!$B$6:$B$257,"&lt;="&amp;$B269)</f>
        <v>1.6600000000000001</v>
      </c>
      <c r="OW269" s="4">
        <f>SUMIFS('Aceite Virgen'!OW$6:OW$257,'Aceite Virgen'!$A$6:$A$257,"&gt;="&amp;$A269,'Aceite Virgen'!$B$6:$B$257,"&lt;="&amp;$B269)</f>
        <v>9.08</v>
      </c>
      <c r="PA269" s="4">
        <f>SUMIFS('Aceite Virgen'!PA$6:PA$257,'Aceite Virgen'!$A$6:$A$257,"&gt;="&amp;$A269,'Aceite Virgen'!$B$6:$B$257,"&lt;="&amp;$B269)</f>
        <v>1.51</v>
      </c>
      <c r="PB269" s="4">
        <f>SUMIFS('Aceite Virgen'!PB$6:PB$257,'Aceite Virgen'!$A$6:$A$257,"&gt;="&amp;$A269,'Aceite Virgen'!$B$6:$B$257,"&lt;="&amp;$B269)</f>
        <v>0</v>
      </c>
      <c r="PC269" s="4">
        <f>SUMIFS('Aceite Virgen'!PC$6:PC$257,'Aceite Virgen'!$A$6:$A$257,"&gt;="&amp;$A269,'Aceite Virgen'!$B$6:$B$257,"&lt;="&amp;$B269)</f>
        <v>2.0499999999999998</v>
      </c>
      <c r="PD269" s="4">
        <f>SUMIFS('Aceite Virgen'!PD$6:PD$257,'Aceite Virgen'!$A$6:$A$257,"&gt;="&amp;$A269,'Aceite Virgen'!$B$6:$B$257,"&lt;="&amp;$B269)</f>
        <v>1.99</v>
      </c>
      <c r="PH269" s="4">
        <f>SUMIFS('Aceite Virgen'!PH$6:PH$257,'Aceite Virgen'!$A$6:$A$257,"&gt;="&amp;$A269,'Aceite Virgen'!$B$6:$B$257,"&lt;="&amp;$B269)</f>
        <v>1.61</v>
      </c>
      <c r="PI269" s="4">
        <f>SUMIFS('Aceite Virgen'!PI$6:PI$257,'Aceite Virgen'!$A$6:$A$257,"&gt;="&amp;$A269,'Aceite Virgen'!$B$6:$B$257,"&lt;="&amp;$B269)</f>
        <v>2.11</v>
      </c>
      <c r="PJ269" s="4">
        <f>SUMIFS('Aceite Virgen'!PJ$6:PJ$257,'Aceite Virgen'!$A$6:$A$257,"&gt;="&amp;$A269,'Aceite Virgen'!$B$6:$B$257,"&lt;="&amp;$B269)</f>
        <v>1.48</v>
      </c>
      <c r="PK269" s="4">
        <f>SUMIFS('Aceite Virgen'!PK$6:PK$257,'Aceite Virgen'!$A$6:$A$257,"&gt;="&amp;$A269,'Aceite Virgen'!$B$6:$B$257,"&lt;="&amp;$B269)</f>
        <v>0</v>
      </c>
      <c r="PO269" s="4">
        <f>SUMIFS('Aceite Virgen'!PO$6:PO$257,'Aceite Virgen'!$A$6:$A$257,"&gt;="&amp;$A269,'Aceite Virgen'!$B$6:$B$257,"&lt;="&amp;$B269)</f>
        <v>2.73</v>
      </c>
      <c r="PP269" s="4">
        <f>SUMIFS('Aceite Virgen'!PP$6:PP$257,'Aceite Virgen'!$A$6:$A$257,"&gt;="&amp;$A269,'Aceite Virgen'!$B$6:$B$257,"&lt;="&amp;$B269)</f>
        <v>5.9399999999999995</v>
      </c>
      <c r="PQ269" s="4">
        <f>SUMIFS('Aceite Virgen'!PQ$6:PQ$257,'Aceite Virgen'!$A$6:$A$257,"&gt;="&amp;$A269,'Aceite Virgen'!$B$6:$B$257,"&lt;="&amp;$B269)</f>
        <v>2.66</v>
      </c>
      <c r="PR269" s="4">
        <f>SUMIFS('Aceite Virgen'!PR$6:PR$257,'Aceite Virgen'!$A$6:$A$257,"&gt;="&amp;$A269,'Aceite Virgen'!$B$6:$B$257,"&lt;="&amp;$B269)</f>
        <v>0</v>
      </c>
      <c r="PV269" s="4">
        <f>SUMIFS('Aceite Virgen'!PV$6:PV$257,'Aceite Virgen'!$A$6:$A$257,"&gt;="&amp;$A269,'Aceite Virgen'!$B$6:$B$257,"&lt;="&amp;$B269)</f>
        <v>5.45</v>
      </c>
      <c r="PW269" s="4">
        <f>SUMIFS('Aceite Virgen'!PW$6:PW$257,'Aceite Virgen'!$A$6:$A$257,"&gt;="&amp;$A269,'Aceite Virgen'!$B$6:$B$257,"&lt;="&amp;$B269)</f>
        <v>14.129999999999999</v>
      </c>
      <c r="PX269" s="4">
        <f>SUMIFS('Aceite Virgen'!PX$6:PX$257,'Aceite Virgen'!$A$6:$A$257,"&gt;="&amp;$A269,'Aceite Virgen'!$B$6:$B$257,"&lt;="&amp;$B269)</f>
        <v>5.42</v>
      </c>
      <c r="PY269" s="4">
        <f>SUMIFS('Aceite Virgen'!PY$6:PY$257,'Aceite Virgen'!$A$6:$A$257,"&gt;="&amp;$A269,'Aceite Virgen'!$B$6:$B$257,"&lt;="&amp;$B269)</f>
        <v>0</v>
      </c>
      <c r="QC269" s="4">
        <f>SUMIFS('Aceite Virgen'!QC$6:QC$257,'Aceite Virgen'!$A$6:$A$257,"&gt;="&amp;$A269,'Aceite Virgen'!$B$6:$B$257,"&lt;="&amp;$B269)</f>
        <v>11.23</v>
      </c>
      <c r="QD269" s="4">
        <f>SUMIFS('Aceite Virgen'!QD$6:QD$257,'Aceite Virgen'!$A$6:$A$257,"&gt;="&amp;$A269,'Aceite Virgen'!$B$6:$B$257,"&lt;="&amp;$B269)</f>
        <v>22.78</v>
      </c>
      <c r="QE269" s="4">
        <f>SUMIFS('Aceite Virgen'!QE$6:QE$257,'Aceite Virgen'!$A$6:$A$257,"&gt;="&amp;$A269,'Aceite Virgen'!$B$6:$B$257,"&lt;="&amp;$B269)</f>
        <v>9.1999999999999993</v>
      </c>
      <c r="QF269" s="4">
        <f>SUMIFS('Aceite Virgen'!QF$6:QF$257,'Aceite Virgen'!$A$6:$A$257,"&gt;="&amp;$A269,'Aceite Virgen'!$B$6:$B$257,"&lt;="&amp;$B269)</f>
        <v>2.33</v>
      </c>
      <c r="QJ269" s="4">
        <f>SUMIFS('Aceite Virgen'!QJ$6:QJ$257,'Aceite Virgen'!$A$6:$A$257,"&gt;="&amp;$A269,'Aceite Virgen'!$B$6:$B$257,"&lt;="&amp;$B269)</f>
        <v>5.0999999999999996</v>
      </c>
      <c r="QK269" s="4">
        <f>SUMIFS('Aceite Virgen'!QK$6:QK$257,'Aceite Virgen'!$A$6:$A$257,"&gt;="&amp;$A269,'Aceite Virgen'!$B$6:$B$257,"&lt;="&amp;$B269)</f>
        <v>12.28</v>
      </c>
      <c r="QL269" s="4">
        <f>SUMIFS('Aceite Virgen'!QL$6:QL$257,'Aceite Virgen'!$A$6:$A$257,"&gt;="&amp;$A269,'Aceite Virgen'!$B$6:$B$257,"&lt;="&amp;$B269)</f>
        <v>3.2</v>
      </c>
      <c r="QM269" s="4">
        <f>SUMIFS('Aceite Virgen'!QM$6:QM$257,'Aceite Virgen'!$A$6:$A$257,"&gt;="&amp;$A269,'Aceite Virgen'!$B$6:$B$257,"&lt;="&amp;$B269)</f>
        <v>2.91</v>
      </c>
      <c r="QQ269" s="4">
        <f>SUMIFS('Aceite Virgen'!QQ$6:QQ$257,'Aceite Virgen'!$A$6:$A$257,"&gt;="&amp;$A269,'Aceite Virgen'!$B$6:$B$257,"&lt;="&amp;$B269)</f>
        <v>0.16</v>
      </c>
      <c r="QR269" s="4">
        <f>SUMIFS('Aceite Virgen'!QR$6:QR$257,'Aceite Virgen'!$A$6:$A$257,"&gt;="&amp;$A269,'Aceite Virgen'!$B$6:$B$257,"&lt;="&amp;$B269)</f>
        <v>0</v>
      </c>
      <c r="QS269" s="4">
        <f>SUMIFS('Aceite Virgen'!QS$6:QS$257,'Aceite Virgen'!$A$6:$A$257,"&gt;="&amp;$A269,'Aceite Virgen'!$B$6:$B$257,"&lt;="&amp;$B269)</f>
        <v>0.25</v>
      </c>
      <c r="QT269" s="4">
        <f>SUMIFS('Aceite Virgen'!QT$6:QT$257,'Aceite Virgen'!$A$6:$A$257,"&gt;="&amp;$A269,'Aceite Virgen'!$B$6:$B$257,"&lt;="&amp;$B269)</f>
        <v>0</v>
      </c>
      <c r="QX269" s="4">
        <f>SUMIFS('Aceite Virgen'!QX$6:QX$257,'Aceite Virgen'!$A$6:$A$257,"&gt;="&amp;$A269,'Aceite Virgen'!$B$6:$B$257,"&lt;="&amp;$B269)</f>
        <v>0.2</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0.36</v>
      </c>
      <c r="RM269" s="4">
        <f>SUMIFS('Aceite Virgen'!RM$6:RM$257,'Aceite Virgen'!$A$6:$A$257,"&gt;="&amp;$A269,'Aceite Virgen'!$B$6:$B$257,"&lt;="&amp;$B269)</f>
        <v>2.09</v>
      </c>
      <c r="RN269" s="4">
        <f>SUMIFS('Aceite Virgen'!RN$6:RN$257,'Aceite Virgen'!$A$6:$A$257,"&gt;="&amp;$A269,'Aceite Virgen'!$B$6:$B$257,"&lt;="&amp;$B269)</f>
        <v>0</v>
      </c>
      <c r="RO269" s="4">
        <f>SUMIFS('Aceite Virgen'!RO$6:RO$257,'Aceite Virgen'!$A$6:$A$257,"&gt;="&amp;$A269,'Aceite Virgen'!$B$6:$B$257,"&lt;="&amp;$B269)</f>
        <v>0</v>
      </c>
    </row>
    <row r="270" spans="1:483" x14ac:dyDescent="0.25">
      <c r="A270" s="9">
        <f>'TAM Aceite Virgen'!B18</f>
        <v>3.9</v>
      </c>
      <c r="B270" s="9">
        <f>'TAM Aceite Virgen'!C18</f>
        <v>4</v>
      </c>
      <c r="C270" s="9"/>
      <c r="D270" s="4">
        <f>SUMIFS('Aceite Virgen'!D$6:D$257,'Aceite Virgen'!$A$6:$A$257,"&gt;="&amp;$A270,'Aceite Virgen'!$B$6:$B$257,"&lt;="&amp;$B270)</f>
        <v>6.34</v>
      </c>
      <c r="E270" s="4">
        <f>SUMIFS('Aceite Virgen'!E$6:E$257,'Aceite Virgen'!$A$6:$A$257,"&gt;="&amp;$A270,'Aceite Virgen'!$B$6:$B$257,"&lt;="&amp;$B270)</f>
        <v>14.27</v>
      </c>
      <c r="F270" s="4">
        <f>SUMIFS('Aceite Virgen'!F$6:F$257,'Aceite Virgen'!$A$6:$A$257,"&gt;="&amp;$A270,'Aceite Virgen'!$B$6:$B$257,"&lt;="&amp;$B270)</f>
        <v>5.36</v>
      </c>
      <c r="G270" s="4">
        <f>SUMIFS('Aceite Virgen'!G$6:G$257,'Aceite Virgen'!$A$6:$A$257,"&gt;="&amp;$A270,'Aceite Virgen'!$B$6:$B$257,"&lt;="&amp;$B270)</f>
        <v>6.83</v>
      </c>
      <c r="H270" s="9"/>
      <c r="I270" s="9"/>
      <c r="J270" s="9"/>
      <c r="K270" s="4">
        <f>SUMIFS('Aceite Virgen'!K$6:K$257,'Aceite Virgen'!$A$6:$A$257,"&gt;="&amp;$A270,'Aceite Virgen'!$B$6:$B$257,"&lt;="&amp;$B270)</f>
        <v>9.01</v>
      </c>
      <c r="L270" s="4">
        <f>SUMIFS('Aceite Virgen'!L$6:L$257,'Aceite Virgen'!$A$6:$A$257,"&gt;="&amp;$A270,'Aceite Virgen'!$B$6:$B$257,"&lt;="&amp;$B270)</f>
        <v>4.96</v>
      </c>
      <c r="M270" s="4">
        <f>SUMIFS('Aceite Virgen'!M$6:M$257,'Aceite Virgen'!$A$6:$A$257,"&gt;="&amp;$A270,'Aceite Virgen'!$B$6:$B$257,"&lt;="&amp;$B270)</f>
        <v>10.68</v>
      </c>
      <c r="N270" s="4">
        <f>SUMIFS('Aceite Virgen'!N$6:N$257,'Aceite Virgen'!$A$6:$A$257,"&gt;="&amp;$A270,'Aceite Virgen'!$B$6:$B$257,"&lt;="&amp;$B270)</f>
        <v>0</v>
      </c>
      <c r="O270" s="9"/>
      <c r="P270" s="9"/>
      <c r="Q270" s="9"/>
      <c r="R270" s="4">
        <f>SUMIFS('Aceite Virgen'!R$6:R$257,'Aceite Virgen'!$A$6:$A$257,"&gt;="&amp;$A270,'Aceite Virgen'!$B$6:$B$257,"&lt;="&amp;$B270)</f>
        <v>15.989999999999998</v>
      </c>
      <c r="S270" s="4">
        <f>SUMIFS('Aceite Virgen'!S$6:S$257,'Aceite Virgen'!$A$6:$A$257,"&gt;="&amp;$A270,'Aceite Virgen'!$B$6:$B$257,"&lt;="&amp;$B270)</f>
        <v>5.23</v>
      </c>
      <c r="T270" s="4">
        <f>SUMIFS('Aceite Virgen'!T$6:T$257,'Aceite Virgen'!$A$6:$A$257,"&gt;="&amp;$A270,'Aceite Virgen'!$B$6:$B$257,"&lt;="&amp;$B270)</f>
        <v>20.420000000000002</v>
      </c>
      <c r="U270" s="4">
        <f>SUMIFS('Aceite Virgen'!U$6:U$257,'Aceite Virgen'!$A$6:$A$257,"&gt;="&amp;$A270,'Aceite Virgen'!$B$6:$B$257,"&lt;="&amp;$B270)</f>
        <v>0</v>
      </c>
      <c r="V270" s="9"/>
      <c r="W270" s="9"/>
      <c r="X270" s="9"/>
      <c r="Y270" s="4">
        <f>SUMIFS('Aceite Virgen'!Y$6:Y$257,'Aceite Virgen'!$A$6:$A$257,"&gt;="&amp;$A270,'Aceite Virgen'!$B$6:$B$257,"&lt;="&amp;$B270)</f>
        <v>24.580000000000002</v>
      </c>
      <c r="Z270" s="4">
        <f>SUMIFS('Aceite Virgen'!Z$6:Z$257,'Aceite Virgen'!$A$6:$A$257,"&gt;="&amp;$A270,'Aceite Virgen'!$B$6:$B$257,"&lt;="&amp;$B270)</f>
        <v>8.7099999999999991</v>
      </c>
      <c r="AA270" s="4">
        <f>SUMIFS('Aceite Virgen'!AA$6:AA$257,'Aceite Virgen'!$A$6:$A$257,"&gt;="&amp;$A270,'Aceite Virgen'!$B$6:$B$257,"&lt;="&amp;$B270)</f>
        <v>33.230000000000004</v>
      </c>
      <c r="AB270" s="4">
        <f>SUMIFS('Aceite Virgen'!AB$6:AB$257,'Aceite Virgen'!$A$6:$A$257,"&gt;="&amp;$A270,'Aceite Virgen'!$B$6:$B$257,"&lt;="&amp;$B270)</f>
        <v>1.36</v>
      </c>
      <c r="AC270" s="9"/>
      <c r="AD270" s="9"/>
      <c r="AE270" s="9"/>
      <c r="AF270" s="4">
        <f>SUMIFS('Aceite Virgen'!AF$6:AF$257,'Aceite Virgen'!$A$6:$A$257,"&gt;="&amp;$A270,'Aceite Virgen'!$B$6:$B$257,"&lt;="&amp;$B270)</f>
        <v>12.809999999999999</v>
      </c>
      <c r="AG270" s="4">
        <f>SUMIFS('Aceite Virgen'!AG$6:AG$257,'Aceite Virgen'!$A$6:$A$257,"&gt;="&amp;$A270,'Aceite Virgen'!$B$6:$B$257,"&lt;="&amp;$B270)</f>
        <v>23.3</v>
      </c>
      <c r="AH270" s="4">
        <f>SUMIFS('Aceite Virgen'!AH$6:AH$257,'Aceite Virgen'!$A$6:$A$257,"&gt;="&amp;$A270,'Aceite Virgen'!$B$6:$B$257,"&lt;="&amp;$B270)</f>
        <v>12.15</v>
      </c>
      <c r="AI270" s="4">
        <f>SUMIFS('Aceite Virgen'!AI$6:AI$257,'Aceite Virgen'!$A$6:$A$257,"&gt;="&amp;$A270,'Aceite Virgen'!$B$6:$B$257,"&lt;="&amp;$B270)</f>
        <v>1.54</v>
      </c>
      <c r="AJ270" s="9"/>
      <c r="AK270" s="9"/>
      <c r="AL270" s="9"/>
      <c r="AM270" s="4">
        <f>SUMIFS('Aceite Virgen'!AM$6:AM$257,'Aceite Virgen'!$A$6:$A$257,"&gt;="&amp;$A270,'Aceite Virgen'!$B$6:$B$257,"&lt;="&amp;$B270)</f>
        <v>11.66</v>
      </c>
      <c r="AN270" s="4">
        <f>SUMIFS('Aceite Virgen'!AN$6:AN$257,'Aceite Virgen'!$A$6:$A$257,"&gt;="&amp;$A270,'Aceite Virgen'!$B$6:$B$257,"&lt;="&amp;$B270)</f>
        <v>32.549999999999997</v>
      </c>
      <c r="AO270" s="4">
        <f>SUMIFS('Aceite Virgen'!AO$6:AO$257,'Aceite Virgen'!$A$6:$A$257,"&gt;="&amp;$A270,'Aceite Virgen'!$B$6:$B$257,"&lt;="&amp;$B270)</f>
        <v>10.050000000000001</v>
      </c>
      <c r="AP270" s="4">
        <f>SUMIFS('Aceite Virgen'!AP$6:AP$257,'Aceite Virgen'!$A$6:$A$257,"&gt;="&amp;$A270,'Aceite Virgen'!$B$6:$B$257,"&lt;="&amp;$B270)</f>
        <v>0</v>
      </c>
      <c r="AQ270" s="9"/>
      <c r="AR270" s="9"/>
      <c r="AT270" s="4">
        <f>SUMIFS('Aceite Virgen'!AT$6:AT$257,'Aceite Virgen'!$A$6:$A$257,"&gt;="&amp;$A270,'Aceite Virgen'!$B$6:$B$257,"&lt;="&amp;$B270)</f>
        <v>8.66</v>
      </c>
      <c r="AU270" s="4">
        <f>SUMIFS('Aceite Virgen'!AU$6:AU$257,'Aceite Virgen'!$A$6:$A$257,"&gt;="&amp;$A270,'Aceite Virgen'!$B$6:$B$257,"&lt;="&amp;$B270)</f>
        <v>13.09</v>
      </c>
      <c r="AV270" s="4">
        <f>SUMIFS('Aceite Virgen'!AV$6:AV$257,'Aceite Virgen'!$A$6:$A$257,"&gt;="&amp;$A270,'Aceite Virgen'!$B$6:$B$257,"&lt;="&amp;$B270)</f>
        <v>8.6300000000000008</v>
      </c>
      <c r="AW270" s="4">
        <f>SUMIFS('Aceite Virgen'!AW$6:AW$257,'Aceite Virgen'!$A$6:$A$257,"&gt;="&amp;$A270,'Aceite Virgen'!$B$6:$B$257,"&lt;="&amp;$B270)</f>
        <v>7.14</v>
      </c>
      <c r="BA270" s="4">
        <f>SUMIFS('Aceite Virgen'!BA$6:BA$257,'Aceite Virgen'!$A$6:$A$257,"&gt;="&amp;A270,'Aceite Virgen'!$B$6:$B$257,"&lt;="&amp;B270)</f>
        <v>8.5500000000000007</v>
      </c>
      <c r="BB270" s="4">
        <f>SUMIFS('Aceite Virgen'!BB$6:BB$257,'Aceite Virgen'!$A$6:$A$257,"&gt;="&amp;$A270,'Aceite Virgen'!$B$6:$B$257,"&lt;="&amp;$B270)</f>
        <v>6.92</v>
      </c>
      <c r="BC270" s="4">
        <f>SUMIFS('Aceite Virgen'!BC$6:BC$257,'Aceite Virgen'!$A$6:$A$257,"&gt;="&amp;$A270,'Aceite Virgen'!$B$6:$B$257,"&lt;="&amp;$B270)</f>
        <v>8.9700000000000006</v>
      </c>
      <c r="BD270" s="4">
        <f>SUMIFS('Aceite Virgen'!BD$6:BD$257,'Aceite Virgen'!$A$6:$A$257,"&gt;="&amp;$A270,'Aceite Virgen'!$B$6:$B$257,"&lt;="&amp;$B270)</f>
        <v>8.98</v>
      </c>
      <c r="BH270" s="4">
        <f>SUMIFS('Aceite Virgen'!BH$6:BH$257,'Aceite Virgen'!$A$6:$A$257,"&gt;="&amp;$A270,'Aceite Virgen'!$B$6:$B$257,"&lt;="&amp;$B270)</f>
        <v>6.99</v>
      </c>
      <c r="BI270" s="4">
        <f>SUMIFS('Aceite Virgen'!BI$6:BI$257,'Aceite Virgen'!$A$6:$A$257,"&gt;="&amp;$A270,'Aceite Virgen'!$B$6:$B$257,"&lt;="&amp;$B270)</f>
        <v>2.06</v>
      </c>
      <c r="BJ270" s="4">
        <f>SUMIFS('Aceite Virgen'!BJ$6:BJ$257,'Aceite Virgen'!$A$6:$A$257,"&gt;="&amp;$A270,'Aceite Virgen'!$B$6:$B$257,"&lt;="&amp;$B270)</f>
        <v>7.52</v>
      </c>
      <c r="BK270" s="4">
        <f>SUMIFS('Aceite Virgen'!BK$6:BK$257,'Aceite Virgen'!$A$6:$A$257,"&gt;="&amp;$A270,'Aceite Virgen'!$B$6:$B$257,"&lt;="&amp;$B270)</f>
        <v>6.28</v>
      </c>
      <c r="BO270" s="4">
        <f>SUMIFS('Aceite Virgen'!BO$6:BO$257,'Aceite Virgen'!$A$6:$A$257,"&gt;="&amp;$A270,'Aceite Virgen'!$B$6:$B$257,"&lt;="&amp;$B270)</f>
        <v>5.17</v>
      </c>
      <c r="BP270" s="4">
        <f>SUMIFS('Aceite Virgen'!BP$6:BP$257,'Aceite Virgen'!$A$6:$A$257,"&gt;="&amp;$A270,'Aceite Virgen'!$B$6:$B$257,"&lt;="&amp;$B270)</f>
        <v>3.39</v>
      </c>
      <c r="BQ270" s="4">
        <f>SUMIFS('Aceite Virgen'!BQ$6:BQ$257,'Aceite Virgen'!$A$6:$A$257,"&gt;="&amp;$A270,'Aceite Virgen'!$B$6:$B$257,"&lt;="&amp;$B270)</f>
        <v>5.42</v>
      </c>
      <c r="BR270" s="4">
        <f>SUMIFS('Aceite Virgen'!BR$6:BR$257,'Aceite Virgen'!$A$6:$A$257,"&gt;="&amp;$A270,'Aceite Virgen'!$B$6:$B$257,"&lt;="&amp;$B270)</f>
        <v>5.48</v>
      </c>
      <c r="BV270" s="4">
        <f>SUMIFS('Aceite Virgen'!BV$6:BV$257,'Aceite Virgen'!$A$6:$A$257,"&gt;="&amp;$A270,'Aceite Virgen'!$B$6:$B$257,"&lt;="&amp;$B270)</f>
        <v>8.61</v>
      </c>
      <c r="BW270" s="4">
        <f>SUMIFS('Aceite Virgen'!BW$6:BW$257,'Aceite Virgen'!$A$6:$A$257,"&gt;="&amp;$A270,'Aceite Virgen'!$B$6:$B$257,"&lt;="&amp;$B270)</f>
        <v>4.09</v>
      </c>
      <c r="BX270" s="4">
        <f>SUMIFS('Aceite Virgen'!BX$6:BX$257,'Aceite Virgen'!$A$6:$A$257,"&gt;="&amp;$A270,'Aceite Virgen'!$B$6:$B$257,"&lt;="&amp;$B270)</f>
        <v>9.0299999999999994</v>
      </c>
      <c r="BY270" s="4">
        <f>SUMIFS('Aceite Virgen'!BY$6:BY$257,'Aceite Virgen'!$A$6:$A$257,"&gt;="&amp;$A270,'Aceite Virgen'!$B$6:$B$257,"&lt;="&amp;$B270)</f>
        <v>2.27</v>
      </c>
      <c r="CC270" s="4">
        <f>SUMIFS('Aceite Virgen'!CC$6:CC$257,'Aceite Virgen'!$A$6:$A$257,"&gt;="&amp;$A270,'Aceite Virgen'!$B$6:$B$257,"&lt;="&amp;$B270)</f>
        <v>23.32</v>
      </c>
      <c r="CD270" s="4">
        <f>SUMIFS('Aceite Virgen'!CD$6:CD$257,'Aceite Virgen'!$A$6:$A$257,"&gt;="&amp;$A270,'Aceite Virgen'!$B$6:$B$257,"&lt;="&amp;$B270)</f>
        <v>7.11</v>
      </c>
      <c r="CE270" s="4">
        <f>SUMIFS('Aceite Virgen'!CE$6:CE$257,'Aceite Virgen'!$A$6:$A$257,"&gt;="&amp;$A270,'Aceite Virgen'!$B$6:$B$257,"&lt;="&amp;$B270)</f>
        <v>25.509999999999998</v>
      </c>
      <c r="CF270" s="4">
        <f>SUMIFS('Aceite Virgen'!CF$6:CF$257,'Aceite Virgen'!$A$6:$A$257,"&gt;="&amp;$A270,'Aceite Virgen'!$B$6:$B$257,"&lt;="&amp;$B270)</f>
        <v>32.049999999999997</v>
      </c>
      <c r="CJ270" s="4">
        <f>SUMIFS('Aceite Virgen'!CJ$6:CJ$257,'Aceite Virgen'!$A$6:$A$257,"&gt;="&amp;$A270,'Aceite Virgen'!$B$6:$B$257,"&lt;="&amp;$B270)</f>
        <v>29.53</v>
      </c>
      <c r="CK270" s="4">
        <f>SUMIFS('Aceite Virgen'!CK$6:CK$257,'Aceite Virgen'!$A$6:$A$257,"&gt;="&amp;$A270,'Aceite Virgen'!$B$6:$B$257,"&lt;="&amp;$B270)</f>
        <v>4.8599999999999994</v>
      </c>
      <c r="CL270" s="4">
        <f>SUMIFS('Aceite Virgen'!CL$6:CL$257,'Aceite Virgen'!$A$6:$A$257,"&gt;="&amp;$A270,'Aceite Virgen'!$B$6:$B$257,"&lt;="&amp;$B270)</f>
        <v>32.950000000000003</v>
      </c>
      <c r="CM270" s="4">
        <f>SUMIFS('Aceite Virgen'!CM$6:CM$257,'Aceite Virgen'!$A$6:$A$257,"&gt;="&amp;$A270,'Aceite Virgen'!$B$6:$B$257,"&lt;="&amp;$B270)</f>
        <v>29.21</v>
      </c>
      <c r="CQ270" s="4">
        <f>SUMIFS('Aceite Virgen'!CQ$6:CQ$257,'Aceite Virgen'!$A$6:$A$257,"&gt;="&amp;$A270,'Aceite Virgen'!$B$6:$B$257,"&lt;="&amp;$B270)</f>
        <v>4.8899999999999997</v>
      </c>
      <c r="CR270" s="4">
        <f>SUMIFS('Aceite Virgen'!CR$6:CR$257,'Aceite Virgen'!$A$6:$A$257,"&gt;="&amp;$A270,'Aceite Virgen'!$B$6:$B$257,"&lt;="&amp;$B270)</f>
        <v>3.04</v>
      </c>
      <c r="CS270" s="4">
        <f>SUMIFS('Aceite Virgen'!CS$6:CS$257,'Aceite Virgen'!$A$6:$A$257,"&gt;="&amp;$A270,'Aceite Virgen'!$B$6:$B$257,"&lt;="&amp;$B270)</f>
        <v>3.8</v>
      </c>
      <c r="CT270" s="4">
        <f>SUMIFS('Aceite Virgen'!CT$6:CT$257,'Aceite Virgen'!$A$6:$A$257,"&gt;="&amp;$A270,'Aceite Virgen'!$B$6:$B$257,"&lt;="&amp;$B270)</f>
        <v>24.24</v>
      </c>
      <c r="CX270" s="4">
        <f>SUMIFS('Aceite Virgen'!CX$6:CX$257,'Aceite Virgen'!$A$6:$A$257,"&gt;="&amp;$A270,'Aceite Virgen'!$B$6:$B$257,"&lt;="&amp;$B270)</f>
        <v>4.05</v>
      </c>
      <c r="CY270" s="4">
        <f>SUMIFS('Aceite Virgen'!CY$6:CY$257,'Aceite Virgen'!$A$6:$A$257,"&gt;="&amp;$A270,'Aceite Virgen'!$B$6:$B$257,"&lt;="&amp;$B270)</f>
        <v>0</v>
      </c>
      <c r="CZ270" s="4">
        <f>SUMIFS('Aceite Virgen'!CZ$6:CZ$257,'Aceite Virgen'!$A$6:$A$257,"&gt;="&amp;$A270,'Aceite Virgen'!$B$6:$B$257,"&lt;="&amp;$B270)</f>
        <v>3.74</v>
      </c>
      <c r="DA270" s="4">
        <f>SUMIFS('Aceite Virgen'!DA$6:DA$257,'Aceite Virgen'!$A$6:$A$257,"&gt;="&amp;$A270,'Aceite Virgen'!$B$6:$B$257,"&lt;="&amp;$B270)</f>
        <v>23.44</v>
      </c>
      <c r="DE270" s="4">
        <f>SUMIFS('Aceite Virgen'!DE$6:DE$257,'Aceite Virgen'!$A$6:$A$257,"&gt;="&amp;$A270,'Aceite Virgen'!$B$6:$B$257,"&lt;="&amp;$B270)</f>
        <v>2.88</v>
      </c>
      <c r="DF270" s="4">
        <f>SUMIFS('Aceite Virgen'!DF$6:DF$257,'Aceite Virgen'!$A$6:$A$257,"&gt;="&amp;$A270,'Aceite Virgen'!$B$6:$B$257,"&lt;="&amp;$B270)</f>
        <v>0</v>
      </c>
      <c r="DG270" s="4">
        <f>SUMIFS('Aceite Virgen'!DG$6:DG$257,'Aceite Virgen'!$A$6:$A$257,"&gt;="&amp;$A270,'Aceite Virgen'!$B$6:$B$257,"&lt;="&amp;$B270)</f>
        <v>3.62</v>
      </c>
      <c r="DH270" s="4">
        <f>SUMIFS('Aceite Virgen'!DH$6:DH$257,'Aceite Virgen'!$A$6:$A$257,"&gt;="&amp;$A270,'Aceite Virgen'!$B$6:$B$257,"&lt;="&amp;$B270)</f>
        <v>0</v>
      </c>
      <c r="DL270" s="4">
        <f>SUMIFS('Aceite Virgen'!DL$6:DL$257,'Aceite Virgen'!$A$6:$A$257,"&gt;="&amp;$A270,'Aceite Virgen'!$B$6:$B$257,"&lt;="&amp;$B270)</f>
        <v>2.99</v>
      </c>
      <c r="DM270" s="4">
        <f>SUMIFS('Aceite Virgen'!DM$6:DM$257,'Aceite Virgen'!$A$6:$A$257,"&gt;="&amp;$A270,'Aceite Virgen'!$B$6:$B$257,"&lt;="&amp;$B270)</f>
        <v>1.49</v>
      </c>
      <c r="DN270" s="4">
        <f>SUMIFS('Aceite Virgen'!DN$6:DN$257,'Aceite Virgen'!$A$6:$A$257,"&gt;="&amp;$A270,'Aceite Virgen'!$B$6:$B$257,"&lt;="&amp;$B270)</f>
        <v>3.52</v>
      </c>
      <c r="DO270" s="4">
        <f>SUMIFS('Aceite Virgen'!DO$6:DO$257,'Aceite Virgen'!$A$6:$A$257,"&gt;="&amp;$A270,'Aceite Virgen'!$B$6:$B$257,"&lt;="&amp;$B270)</f>
        <v>2.1800000000000002</v>
      </c>
      <c r="DS270" s="4">
        <f>SUMIFS('Aceite Virgen'!DS$6:DS$257,'Aceite Virgen'!$A$6:$A$257,"&gt;="&amp;$A270,'Aceite Virgen'!$B$6:$B$257,"&lt;="&amp;$B270)</f>
        <v>1.3399999999999999</v>
      </c>
      <c r="DT270" s="4">
        <f>SUMIFS('Aceite Virgen'!DT$6:DT$257,'Aceite Virgen'!$A$6:$A$257,"&gt;="&amp;$A270,'Aceite Virgen'!$B$6:$B$257,"&lt;="&amp;$B270)</f>
        <v>4.5599999999999996</v>
      </c>
      <c r="DU270" s="4">
        <f>SUMIFS('Aceite Virgen'!DU$6:DU$257,'Aceite Virgen'!$A$6:$A$257,"&gt;="&amp;$A270,'Aceite Virgen'!$B$6:$B$257,"&lt;="&amp;$B270)</f>
        <v>0.75</v>
      </c>
      <c r="DV270" s="4">
        <f>SUMIFS('Aceite Virgen'!DV$6:DV$257,'Aceite Virgen'!$A$6:$A$257,"&gt;="&amp;$A270,'Aceite Virgen'!$B$6:$B$257,"&lt;="&amp;$B270)</f>
        <v>3.5</v>
      </c>
      <c r="DZ270" s="4">
        <f>SUMIFS('Aceite Virgen'!DZ$6:DZ$257,'Aceite Virgen'!$A$6:$A$257,"&gt;="&amp;$A270,'Aceite Virgen'!$B$6:$B$257,"&lt;="&amp;$B270)</f>
        <v>0.56000000000000005</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7.97</v>
      </c>
      <c r="EG270" s="4">
        <f>SUMIFS('Aceite Virgen'!EG$6:EG$257,'Aceite Virgen'!$A$6:$A$257,"&gt;="&amp;$A270,'Aceite Virgen'!$B$6:$B$257,"&lt;="&amp;$B270)</f>
        <v>1.02</v>
      </c>
      <c r="EH270" s="4">
        <f>SUMIFS('Aceite Virgen'!EH$6:EH$257,'Aceite Virgen'!$A$6:$A$257,"&gt;="&amp;$A270,'Aceite Virgen'!$B$6:$B$257,"&lt;="&amp;$B270)</f>
        <v>0.56000000000000005</v>
      </c>
      <c r="EI270" s="4">
        <f>SUMIFS('Aceite Virgen'!EI$6:EI$257,'Aceite Virgen'!$A$6:$A$257,"&gt;="&amp;$A270,'Aceite Virgen'!$B$6:$B$257,"&lt;="&amp;$B270)</f>
        <v>1.25</v>
      </c>
      <c r="EJ270" s="4">
        <f>SUMIFS('Aceite Virgen'!EJ$6:EJ$257,'Aceite Virgen'!$A$6:$A$257,"&gt;="&amp;$A270,'Aceite Virgen'!$B$6:$B$257,"&lt;="&amp;$B270)</f>
        <v>0</v>
      </c>
      <c r="EN270" s="4">
        <f>SUMIFS('Aceite Virgen'!EN$6:EN$257,'Aceite Virgen'!$A$6:$A$257,"&gt;="&amp;$A270,'Aceite Virgen'!$B$6:$B$257,"&lt;="&amp;$B270)</f>
        <v>1.01</v>
      </c>
      <c r="EO270" s="4">
        <f>SUMIFS('Aceite Virgen'!EO$6:EO$257,'Aceite Virgen'!$A$6:$A$257,"&gt;="&amp;$A270,'Aceite Virgen'!$B$6:$B$257,"&lt;="&amp;$B270)</f>
        <v>0</v>
      </c>
      <c r="EP270" s="4">
        <f>SUMIFS('Aceite Virgen'!EP$6:EP$257,'Aceite Virgen'!$A$6:$A$257,"&gt;="&amp;$A270,'Aceite Virgen'!$B$6:$B$257,"&lt;="&amp;$B270)</f>
        <v>1.4</v>
      </c>
      <c r="EQ270" s="4">
        <f>SUMIFS('Aceite Virgen'!EQ$6:EQ$257,'Aceite Virgen'!$A$6:$A$257,"&gt;="&amp;$A270,'Aceite Virgen'!$B$6:$B$257,"&lt;="&amp;$B270)</f>
        <v>0</v>
      </c>
      <c r="EU270" s="4">
        <f>SUMIFS('Aceite Virgen'!EU$6:EU$257,'Aceite Virgen'!$A$6:$A$257,"&gt;="&amp;$A270,'Aceite Virgen'!$B$6:$B$257,"&lt;="&amp;$B270)</f>
        <v>0.09</v>
      </c>
      <c r="EV270" s="4">
        <f>SUMIFS('Aceite Virgen'!EV$6:EV$257,'Aceite Virgen'!$A$6:$A$257,"&gt;="&amp;$A270,'Aceite Virgen'!$B$6:$B$257,"&lt;="&amp;$B270)</f>
        <v>0</v>
      </c>
      <c r="EW270" s="4">
        <f>SUMIFS('Aceite Virgen'!EW$6:EW$257,'Aceite Virgen'!$A$6:$A$257,"&gt;="&amp;$A270,'Aceite Virgen'!$B$6:$B$257,"&lt;="&amp;$B270)</f>
        <v>0.15</v>
      </c>
      <c r="EX270" s="4">
        <f>SUMIFS('Aceite Virgen'!EX$6:EX$257,'Aceite Virgen'!$A$6:$A$257,"&gt;="&amp;$A270,'Aceite Virgen'!$B$6:$B$257,"&lt;="&amp;$B270)</f>
        <v>0</v>
      </c>
      <c r="FB270" s="4">
        <f>SUMIFS('Aceite Virgen'!FB$6:FB$257,'Aceite Virgen'!$A$6:$A$257,"&gt;="&amp;$A270,'Aceite Virgen'!$B$6:$B$257,"&lt;="&amp;$B270)</f>
        <v>0.6</v>
      </c>
      <c r="FC270" s="4">
        <f>SUMIFS('Aceite Virgen'!FC$6:FC$257,'Aceite Virgen'!$A$6:$A$257,"&gt;="&amp;$A270,'Aceite Virgen'!$B$6:$B$257,"&lt;="&amp;$B270)</f>
        <v>0</v>
      </c>
      <c r="FD270" s="4">
        <f>SUMIFS('Aceite Virgen'!FD$6:FD$257,'Aceite Virgen'!$A$6:$A$257,"&gt;="&amp;$A270,'Aceite Virgen'!$B$6:$B$257,"&lt;="&amp;$B270)</f>
        <v>0.7</v>
      </c>
      <c r="FE270" s="4">
        <f>SUMIFS('Aceite Virgen'!FE$6:FE$257,'Aceite Virgen'!$A$6:$A$257,"&gt;="&amp;$A270,'Aceite Virgen'!$B$6:$B$257,"&lt;="&amp;$B270)</f>
        <v>1.22</v>
      </c>
      <c r="FI270" s="4">
        <f>SUMIFS('Aceite Virgen'!FI$6:FI$257,'Aceite Virgen'!$A$6:$A$257,"&gt;="&amp;$A270,'Aceite Virgen'!$B$6:$B$257,"&lt;="&amp;$B270)</f>
        <v>0.85999999999999988</v>
      </c>
      <c r="FJ270" s="4">
        <f>SUMIFS('Aceite Virgen'!FJ$6:FJ$257,'Aceite Virgen'!$A$6:$A$257,"&gt;="&amp;$A270,'Aceite Virgen'!$B$6:$B$257,"&lt;="&amp;$B270)</f>
        <v>1.22</v>
      </c>
      <c r="FK270" s="4">
        <f>SUMIFS('Aceite Virgen'!FK$6:FK$257,'Aceite Virgen'!$A$6:$A$257,"&gt;="&amp;$A270,'Aceite Virgen'!$B$6:$B$257,"&lt;="&amp;$B270)</f>
        <v>0.5</v>
      </c>
      <c r="FL270" s="4">
        <f>SUMIFS('Aceite Virgen'!FL$6:FL$257,'Aceite Virgen'!$A$6:$A$257,"&gt;="&amp;$A270,'Aceite Virgen'!$B$6:$B$257,"&lt;="&amp;$B270)</f>
        <v>0</v>
      </c>
      <c r="FP270" s="4">
        <f>SUMIFS('Aceite Virgen'!FP$6:FP$257,'Aceite Virgen'!$A$6:$A$257,"&gt;="&amp;$A270,'Aceite Virgen'!$B$6:$B$257,"&lt;="&amp;$B270)</f>
        <v>6.21</v>
      </c>
      <c r="FQ270" s="4">
        <f>SUMIFS('Aceite Virgen'!FQ$6:FQ$257,'Aceite Virgen'!$A$6:$A$257,"&gt;="&amp;$A270,'Aceite Virgen'!$B$6:$B$257,"&lt;="&amp;$B270)</f>
        <v>9</v>
      </c>
      <c r="FR270" s="4">
        <f>SUMIFS('Aceite Virgen'!FR$6:FR$257,'Aceite Virgen'!$A$6:$A$257,"&gt;="&amp;$A270,'Aceite Virgen'!$B$6:$B$257,"&lt;="&amp;$B270)</f>
        <v>4.1399999999999997</v>
      </c>
      <c r="FS270" s="4">
        <f>SUMIFS('Aceite Virgen'!FS$6:FS$257,'Aceite Virgen'!$A$6:$A$257,"&gt;="&amp;$A270,'Aceite Virgen'!$B$6:$B$257,"&lt;="&amp;$B270)</f>
        <v>2.7199999999999998</v>
      </c>
      <c r="FW270" s="4">
        <f>SUMIFS('Aceite Virgen'!FW$6:FW$257,'Aceite Virgen'!$A$6:$A$257,"&gt;="&amp;$A270,'Aceite Virgen'!$B$6:$B$257,"&lt;="&amp;$B270)</f>
        <v>0.92</v>
      </c>
      <c r="FX270" s="4">
        <f>SUMIFS('Aceite Virgen'!FX$6:FX$257,'Aceite Virgen'!$A$6:$A$257,"&gt;="&amp;$A270,'Aceite Virgen'!$B$6:$B$257,"&lt;="&amp;$B270)</f>
        <v>1.86</v>
      </c>
      <c r="FY270" s="4">
        <f>SUMIFS('Aceite Virgen'!FY$6:FY$257,'Aceite Virgen'!$A$6:$A$257,"&gt;="&amp;$A270,'Aceite Virgen'!$B$6:$B$257,"&lt;="&amp;$B270)</f>
        <v>0.46</v>
      </c>
      <c r="FZ270" s="4">
        <f>SUMIFS('Aceite Virgen'!FZ$6:FZ$257,'Aceite Virgen'!$A$6:$A$257,"&gt;="&amp;$A270,'Aceite Virgen'!$B$6:$B$257,"&lt;="&amp;$B270)</f>
        <v>3.81</v>
      </c>
      <c r="GD270" s="4">
        <f>SUMIFS('Aceite Virgen'!GD$6:GD$257,'Aceite Virgen'!$A$6:$A$257,"&gt;="&amp;$A270,'Aceite Virgen'!$B$6:$B$257,"&lt;="&amp;$B270)</f>
        <v>4.71</v>
      </c>
      <c r="GE270" s="4">
        <f>SUMIFS('Aceite Virgen'!GE$6:GE$257,'Aceite Virgen'!$A$6:$A$257,"&gt;="&amp;$A270,'Aceite Virgen'!$B$6:$B$257,"&lt;="&amp;$B270)</f>
        <v>10.42</v>
      </c>
      <c r="GF270" s="4">
        <f>SUMIFS('Aceite Virgen'!GF$6:GF$257,'Aceite Virgen'!$A$6:$A$257,"&gt;="&amp;$A270,'Aceite Virgen'!$B$6:$B$257,"&lt;="&amp;$B270)</f>
        <v>3.7</v>
      </c>
      <c r="GG270" s="4">
        <f>SUMIFS('Aceite Virgen'!GG$6:GG$257,'Aceite Virgen'!$A$6:$A$257,"&gt;="&amp;$A270,'Aceite Virgen'!$B$6:$B$257,"&lt;="&amp;$B270)</f>
        <v>2.77</v>
      </c>
      <c r="GK270" s="4">
        <f>SUMIFS('Aceite Virgen'!GK$6:GK$257,'Aceite Virgen'!$A$6:$A$257,"&gt;="&amp;$A270,'Aceite Virgen'!$B$6:$B$257,"&lt;="&amp;$B270)</f>
        <v>8.4499999999999993</v>
      </c>
      <c r="GL270" s="4">
        <f>SUMIFS('Aceite Virgen'!GL$6:GL$257,'Aceite Virgen'!$A$6:$A$257,"&gt;="&amp;$A270,'Aceite Virgen'!$B$6:$B$257,"&lt;="&amp;$B270)</f>
        <v>15.24</v>
      </c>
      <c r="GM270" s="4">
        <f>SUMIFS('Aceite Virgen'!GM$6:GM$257,'Aceite Virgen'!$A$6:$A$257,"&gt;="&amp;$A270,'Aceite Virgen'!$B$6:$B$257,"&lt;="&amp;$B270)</f>
        <v>7.05</v>
      </c>
      <c r="GN270" s="4">
        <f>SUMIFS('Aceite Virgen'!GN$6:GN$257,'Aceite Virgen'!$A$6:$A$257,"&gt;="&amp;$A270,'Aceite Virgen'!$B$6:$B$257,"&lt;="&amp;$B270)</f>
        <v>6.27</v>
      </c>
      <c r="GR270" s="4">
        <f>SUMIFS('Aceite Virgen'!GR$6:GR$257,'Aceite Virgen'!$A$6:$A$257,"&gt;="&amp;$A270,'Aceite Virgen'!$B$6:$B$257,"&lt;="&amp;$B270)</f>
        <v>10.450000000000001</v>
      </c>
      <c r="GS270" s="4">
        <f>SUMIFS('Aceite Virgen'!GS$6:GS$257,'Aceite Virgen'!$A$6:$A$257,"&gt;="&amp;$A270,'Aceite Virgen'!$B$6:$B$257,"&lt;="&amp;$B270)</f>
        <v>17.8</v>
      </c>
      <c r="GT270" s="4">
        <f>SUMIFS('Aceite Virgen'!GT$6:GT$257,'Aceite Virgen'!$A$6:$A$257,"&gt;="&amp;$A270,'Aceite Virgen'!$B$6:$B$257,"&lt;="&amp;$B270)</f>
        <v>10.9</v>
      </c>
      <c r="GU270" s="4">
        <f>SUMIFS('Aceite Virgen'!GU$6:GU$257,'Aceite Virgen'!$A$6:$A$257,"&gt;="&amp;$A270,'Aceite Virgen'!$B$6:$B$257,"&lt;="&amp;$B270)</f>
        <v>1.9</v>
      </c>
      <c r="GY270" s="4">
        <f>SUMIFS('Aceite Virgen'!GY$6:GY$257,'Aceite Virgen'!$A$6:$A$257,"&gt;="&amp;$A270,'Aceite Virgen'!$B$6:$B$257,"&lt;="&amp;$B270)</f>
        <v>11.98</v>
      </c>
      <c r="GZ270" s="4">
        <f>SUMIFS('Aceite Virgen'!GZ$6:GZ$257,'Aceite Virgen'!$A$6:$A$257,"&gt;="&amp;$A270,'Aceite Virgen'!$B$6:$B$257,"&lt;="&amp;$B270)</f>
        <v>48.68</v>
      </c>
      <c r="HA270" s="4">
        <f>SUMIFS('Aceite Virgen'!HA$6:HA$257,'Aceite Virgen'!$A$6:$A$257,"&gt;="&amp;$A270,'Aceite Virgen'!$B$6:$B$257,"&lt;="&amp;$B270)</f>
        <v>6.36</v>
      </c>
      <c r="HB270" s="4">
        <f>SUMIFS('Aceite Virgen'!HB$6:HB$257,'Aceite Virgen'!$A$6:$A$257,"&gt;="&amp;$A270,'Aceite Virgen'!$B$6:$B$257,"&lt;="&amp;$B270)</f>
        <v>16.34</v>
      </c>
      <c r="HF270" s="4">
        <f>SUMIFS('Aceite Virgen'!HF$6:HF$257,'Aceite Virgen'!$A$6:$A$257,"&gt;="&amp;$A270,'Aceite Virgen'!$B$6:$B$257,"&lt;="&amp;$B270)</f>
        <v>6.16</v>
      </c>
      <c r="HG270" s="4">
        <f>SUMIFS('Aceite Virgen'!HG$6:HG$257,'Aceite Virgen'!$A$6:$A$257,"&gt;="&amp;$A270,'Aceite Virgen'!$B$6:$B$257,"&lt;="&amp;$B270)</f>
        <v>19.100000000000001</v>
      </c>
      <c r="HH270" s="4">
        <f>SUMIFS('Aceite Virgen'!HH$6:HH$257,'Aceite Virgen'!$A$6:$A$257,"&gt;="&amp;$A270,'Aceite Virgen'!$B$6:$B$257,"&lt;="&amp;$B270)</f>
        <v>4.45</v>
      </c>
      <c r="HI270" s="4">
        <f>SUMIFS('Aceite Virgen'!HI$6:HI$257,'Aceite Virgen'!$A$6:$A$257,"&gt;="&amp;$A270,'Aceite Virgen'!$B$6:$B$257,"&lt;="&amp;$B270)</f>
        <v>0</v>
      </c>
      <c r="HM270" s="4">
        <f>SUMIFS('Aceite Virgen'!HM$6:HM$257,'Aceite Virgen'!$A$6:$A$257,"&gt;="&amp;$A270,'Aceite Virgen'!$B$6:$B$257,"&lt;="&amp;$B270)</f>
        <v>10.8</v>
      </c>
      <c r="HN270" s="4">
        <f>SUMIFS('Aceite Virgen'!HN$6:HN$257,'Aceite Virgen'!$A$6:$A$257,"&gt;="&amp;$A270,'Aceite Virgen'!$B$6:$B$257,"&lt;="&amp;$B270)</f>
        <v>17.96</v>
      </c>
      <c r="HO270" s="4">
        <f>SUMIFS('Aceite Virgen'!HO$6:HO$257,'Aceite Virgen'!$A$6:$A$257,"&gt;="&amp;$A270,'Aceite Virgen'!$B$6:$B$257,"&lt;="&amp;$B270)</f>
        <v>10.49</v>
      </c>
      <c r="HP270" s="4">
        <f>SUMIFS('Aceite Virgen'!HP$6:HP$257,'Aceite Virgen'!$A$6:$A$257,"&gt;="&amp;$A270,'Aceite Virgen'!$B$6:$B$257,"&lt;="&amp;$B270)</f>
        <v>0</v>
      </c>
      <c r="HT270" s="4">
        <f>SUMIFS('Aceite Virgen'!HT$6:HT$257,'Aceite Virgen'!$A$6:$A$257,"&gt;="&amp;$A270,'Aceite Virgen'!$B$6:$B$257,"&lt;="&amp;$B270)</f>
        <v>1.43</v>
      </c>
      <c r="HU270" s="4">
        <f>SUMIFS('Aceite Virgen'!HU$6:HU$257,'Aceite Virgen'!$A$6:$A$257,"&gt;="&amp;$A270,'Aceite Virgen'!$B$6:$B$257,"&lt;="&amp;$B270)</f>
        <v>4.13</v>
      </c>
      <c r="HV270" s="4">
        <f>SUMIFS('Aceite Virgen'!HV$6:HV$257,'Aceite Virgen'!$A$6:$A$257,"&gt;="&amp;$A270,'Aceite Virgen'!$B$6:$B$257,"&lt;="&amp;$B270)</f>
        <v>0.88</v>
      </c>
      <c r="HW270" s="4">
        <f>SUMIFS('Aceite Virgen'!HW$6:HW$257,'Aceite Virgen'!$A$6:$A$257,"&gt;="&amp;$A270,'Aceite Virgen'!$B$6:$B$257,"&lt;="&amp;$B270)</f>
        <v>0</v>
      </c>
      <c r="IA270" s="4">
        <f>SUMIFS('Aceite Virgen'!IA$6:IA$257,'Aceite Virgen'!$A$6:$A$257,"&gt;="&amp;$A270,'Aceite Virgen'!$B$6:$B$257,"&lt;="&amp;$B270)</f>
        <v>3.88</v>
      </c>
      <c r="IB270" s="4">
        <f>SUMIFS('Aceite Virgen'!IB$6:IB$257,'Aceite Virgen'!$A$6:$A$257,"&gt;="&amp;$A270,'Aceite Virgen'!$B$6:$B$257,"&lt;="&amp;$B270)</f>
        <v>7.74</v>
      </c>
      <c r="IC270" s="4">
        <f>SUMIFS('Aceite Virgen'!IC$6:IC$257,'Aceite Virgen'!$A$6:$A$257,"&gt;="&amp;$A270,'Aceite Virgen'!$B$6:$B$257,"&lt;="&amp;$B270)</f>
        <v>1.7599999999999998</v>
      </c>
      <c r="ID270" s="4">
        <f>SUMIFS('Aceite Virgen'!ID$6:ID$257,'Aceite Virgen'!$A$6:$A$257,"&gt;="&amp;$A270,'Aceite Virgen'!$B$6:$B$257,"&lt;="&amp;$B270)</f>
        <v>1.66</v>
      </c>
      <c r="IH270" s="4">
        <f>SUMIFS('Aceite Virgen'!IH$6:IH$257,'Aceite Virgen'!$A$6:$A$257,"&gt;="&amp;$A270,'Aceite Virgen'!$B$6:$B$257,"&lt;="&amp;$B270)</f>
        <v>3.88</v>
      </c>
      <c r="II270" s="4">
        <f>SUMIFS('Aceite Virgen'!II$6:II$257,'Aceite Virgen'!$A$6:$A$257,"&gt;="&amp;$A270,'Aceite Virgen'!$B$6:$B$257,"&lt;="&amp;$B270)</f>
        <v>8.7799999999999994</v>
      </c>
      <c r="IJ270" s="4">
        <f>SUMIFS('Aceite Virgen'!IJ$6:IJ$257,'Aceite Virgen'!$A$6:$A$257,"&gt;="&amp;$A270,'Aceite Virgen'!$B$6:$B$257,"&lt;="&amp;$B270)</f>
        <v>2.93</v>
      </c>
      <c r="IK270" s="4">
        <f>SUMIFS('Aceite Virgen'!IK$6:IK$257,'Aceite Virgen'!$A$6:$A$257,"&gt;="&amp;$A270,'Aceite Virgen'!$B$6:$B$257,"&lt;="&amp;$B270)</f>
        <v>5.5</v>
      </c>
      <c r="IO270" s="4">
        <f>SUMIFS('Aceite Virgen'!IO$6:IO$257,'Aceite Virgen'!$A$6:$A$257,"&gt;="&amp;$A270,'Aceite Virgen'!$B$6:$B$257,"&lt;="&amp;$B270)</f>
        <v>2.71</v>
      </c>
      <c r="IP270" s="4">
        <f>SUMIFS('Aceite Virgen'!IP$6:IP$257,'Aceite Virgen'!$A$6:$A$257,"&gt;="&amp;$A270,'Aceite Virgen'!$B$6:$B$257,"&lt;="&amp;$B270)</f>
        <v>0</v>
      </c>
      <c r="IQ270" s="4">
        <f>SUMIFS('Aceite Virgen'!IQ$6:IQ$257,'Aceite Virgen'!$A$6:$A$257,"&gt;="&amp;$A270,'Aceite Virgen'!$B$6:$B$257,"&lt;="&amp;$B270)</f>
        <v>3.01</v>
      </c>
      <c r="IR270" s="4">
        <f>SUMIFS('Aceite Virgen'!IR$6:IR$257,'Aceite Virgen'!$A$6:$A$257,"&gt;="&amp;$A270,'Aceite Virgen'!$B$6:$B$257,"&lt;="&amp;$B270)</f>
        <v>3.72</v>
      </c>
      <c r="IV270" s="4">
        <f>SUMIFS('Aceite Virgen'!IV$6:IV$257,'Aceite Virgen'!$A$6:$A$257,"&gt;="&amp;$A270,'Aceite Virgen'!$B$6:$B$257,"&lt;="&amp;$B270)</f>
        <v>3.22</v>
      </c>
      <c r="IW270" s="4">
        <f>SUMIFS('Aceite Virgen'!IW$6:IW$257,'Aceite Virgen'!$A$6:$A$257,"&gt;="&amp;$A270,'Aceite Virgen'!$B$6:$B$257,"&lt;="&amp;$B270)</f>
        <v>6.65</v>
      </c>
      <c r="IX270" s="4">
        <f>SUMIFS('Aceite Virgen'!IX$6:IX$257,'Aceite Virgen'!$A$6:$A$257,"&gt;="&amp;$A270,'Aceite Virgen'!$B$6:$B$257,"&lt;="&amp;$B270)</f>
        <v>2.95</v>
      </c>
      <c r="IY270" s="4">
        <f>SUMIFS('Aceite Virgen'!IY$6:IY$257,'Aceite Virgen'!$A$6:$A$257,"&gt;="&amp;$A270,'Aceite Virgen'!$B$6:$B$257,"&lt;="&amp;$B270)</f>
        <v>2.06</v>
      </c>
      <c r="JC270" s="4">
        <f>SUMIFS('Aceite Virgen'!JC$6:JC$257,'Aceite Virgen'!$A$6:$A$257,"&gt;="&amp;$A270,'Aceite Virgen'!$B$6:$B$257,"&lt;="&amp;$B270)</f>
        <v>1.2</v>
      </c>
      <c r="JD270" s="4">
        <f>SUMIFS('Aceite Virgen'!JD$6:JD$257,'Aceite Virgen'!$A$6:$A$257,"&gt;="&amp;$A270,'Aceite Virgen'!$B$6:$B$257,"&lt;="&amp;$B270)</f>
        <v>2.1100000000000003</v>
      </c>
      <c r="JE270" s="4">
        <f>SUMIFS('Aceite Virgen'!JE$6:JE$257,'Aceite Virgen'!$A$6:$A$257,"&gt;="&amp;$A270,'Aceite Virgen'!$B$6:$B$257,"&lt;="&amp;$B270)</f>
        <v>0.28999999999999998</v>
      </c>
      <c r="JF270" s="4">
        <f>SUMIFS('Aceite Virgen'!JF$6:JF$257,'Aceite Virgen'!$A$6:$A$257,"&gt;="&amp;$A270,'Aceite Virgen'!$B$6:$B$257,"&lt;="&amp;$B270)</f>
        <v>5.33</v>
      </c>
      <c r="JJ270" s="4">
        <f>SUMIFS('Aceite Virgen'!JJ$6:JJ$257,'Aceite Virgen'!$A$6:$A$257,"&gt;="&amp;$A270,'Aceite Virgen'!$B$6:$B$257,"&lt;="&amp;$B270)</f>
        <v>0.92</v>
      </c>
      <c r="JK270" s="4">
        <f>SUMIFS('Aceite Virgen'!JK$6:JK$257,'Aceite Virgen'!$A$6:$A$257,"&gt;="&amp;$A270,'Aceite Virgen'!$B$6:$B$257,"&lt;="&amp;$B270)</f>
        <v>0</v>
      </c>
      <c r="JL270" s="4">
        <f>SUMIFS('Aceite Virgen'!JL$6:JL$257,'Aceite Virgen'!$A$6:$A$257,"&gt;="&amp;$A270,'Aceite Virgen'!$B$6:$B$257,"&lt;="&amp;$B270)</f>
        <v>1.05</v>
      </c>
      <c r="JM270" s="4">
        <f>SUMIFS('Aceite Virgen'!JM$6:JM$257,'Aceite Virgen'!$A$6:$A$257,"&gt;="&amp;$A270,'Aceite Virgen'!$B$6:$B$257,"&lt;="&amp;$B270)</f>
        <v>0</v>
      </c>
      <c r="JQ270" s="4">
        <f>SUMIFS('Aceite Virgen'!JQ$6:JQ$257,'Aceite Virgen'!$A$6:$A$257,"&gt;="&amp;$A270,'Aceite Virgen'!$B$6:$B$257,"&lt;="&amp;$B270)</f>
        <v>0.96</v>
      </c>
      <c r="JR270" s="4">
        <f>SUMIFS('Aceite Virgen'!JR$6:JR$257,'Aceite Virgen'!$A$6:$A$257,"&gt;="&amp;$A270,'Aceite Virgen'!$B$6:$B$257,"&lt;="&amp;$B270)</f>
        <v>1.31</v>
      </c>
      <c r="JS270" s="4">
        <f>SUMIFS('Aceite Virgen'!JS$6:JS$257,'Aceite Virgen'!$A$6:$A$257,"&gt;="&amp;$A270,'Aceite Virgen'!$B$6:$B$257,"&lt;="&amp;$B270)</f>
        <v>0.78</v>
      </c>
      <c r="JT270" s="4">
        <f>SUMIFS('Aceite Virgen'!JT$6:JT$257,'Aceite Virgen'!$A$6:$A$257,"&gt;="&amp;$A270,'Aceite Virgen'!$B$6:$B$257,"&lt;="&amp;$B270)</f>
        <v>1.56</v>
      </c>
      <c r="JX270" s="4">
        <f>SUMIFS('Aceite Virgen'!JX$6:JX$257,'Aceite Virgen'!$A$6:$A$257,"&gt;="&amp;$A270,'Aceite Virgen'!$B$6:$B$257,"&lt;="&amp;$B270)</f>
        <v>0.75</v>
      </c>
      <c r="JY270" s="4">
        <f>SUMIFS('Aceite Virgen'!JY$6:JY$257,'Aceite Virgen'!$A$6:$A$257,"&gt;="&amp;$A270,'Aceite Virgen'!$B$6:$B$257,"&lt;="&amp;$B270)</f>
        <v>1.0900000000000001</v>
      </c>
      <c r="JZ270" s="4">
        <f>SUMIFS('Aceite Virgen'!JZ$6:JZ$257,'Aceite Virgen'!$A$6:$A$257,"&gt;="&amp;$A270,'Aceite Virgen'!$B$6:$B$257,"&lt;="&amp;$B270)</f>
        <v>0.61</v>
      </c>
      <c r="KA270" s="4">
        <f>SUMIFS('Aceite Virgen'!KA$6:KA$257,'Aceite Virgen'!$A$6:$A$257,"&gt;="&amp;$A270,'Aceite Virgen'!$B$6:$B$257,"&lt;="&amp;$B270)</f>
        <v>1.52</v>
      </c>
      <c r="KE270" s="4">
        <f>SUMIFS('Aceite Virgen'!KE$6:KE$257,'Aceite Virgen'!$A$6:$A$257,"&gt;="&amp;$A270,'Aceite Virgen'!$B$6:$B$257,"&lt;="&amp;$B270)</f>
        <v>0.27</v>
      </c>
      <c r="KF270" s="4">
        <f>SUMIFS('Aceite Virgen'!KF$6:KF$257,'Aceite Virgen'!$A$6:$A$257,"&gt;="&amp;$A270,'Aceite Virgen'!$B$6:$B$257,"&lt;="&amp;$B270)</f>
        <v>0</v>
      </c>
      <c r="KG270" s="4">
        <f>SUMIFS('Aceite Virgen'!KG$6:KG$257,'Aceite Virgen'!$A$6:$A$257,"&gt;="&amp;$A270,'Aceite Virgen'!$B$6:$B$257,"&lt;="&amp;$B270)</f>
        <v>0.44</v>
      </c>
      <c r="KH270" s="4">
        <f>SUMIFS('Aceite Virgen'!KH$6:KH$257,'Aceite Virgen'!$A$6:$A$257,"&gt;="&amp;$A270,'Aceite Virgen'!$B$6:$B$257,"&lt;="&amp;$B270)</f>
        <v>0</v>
      </c>
      <c r="KL270" s="4">
        <f>SUMIFS('Aceite Virgen'!KL$6:KL$257,'Aceite Virgen'!$A$6:$A$257,"&gt;="&amp;$A270,'Aceite Virgen'!$B$6:$B$257,"&lt;="&amp;$B270)</f>
        <v>2.34</v>
      </c>
      <c r="KM270" s="4">
        <f>SUMIFS('Aceite Virgen'!KM$6:KM$257,'Aceite Virgen'!$A$6:$A$257,"&gt;="&amp;$A270,'Aceite Virgen'!$B$6:$B$257,"&lt;="&amp;$B270)</f>
        <v>2.63</v>
      </c>
      <c r="KN270" s="4">
        <f>SUMIFS('Aceite Virgen'!KN$6:KN$257,'Aceite Virgen'!$A$6:$A$257,"&gt;="&amp;$A270,'Aceite Virgen'!$B$6:$B$257,"&lt;="&amp;$B270)</f>
        <v>2.15</v>
      </c>
      <c r="KO270" s="4">
        <f>SUMIFS('Aceite Virgen'!KO$6:KO$257,'Aceite Virgen'!$A$6:$A$257,"&gt;="&amp;$A270,'Aceite Virgen'!$B$6:$B$257,"&lt;="&amp;$B270)</f>
        <v>4.5599999999999996</v>
      </c>
      <c r="KS270" s="4">
        <f>SUMIFS('Aceite Virgen'!KS$6:KS$257,'Aceite Virgen'!$A$6:$A$257,"&gt;="&amp;$A270,'Aceite Virgen'!$B$6:$B$257,"&lt;="&amp;$B270)</f>
        <v>5.21</v>
      </c>
      <c r="KT270" s="4">
        <f>SUMIFS('Aceite Virgen'!KT$6:KT$257,'Aceite Virgen'!$A$6:$A$257,"&gt;="&amp;$A270,'Aceite Virgen'!$B$6:$B$257,"&lt;="&amp;$B270)</f>
        <v>15.26</v>
      </c>
      <c r="KU270" s="4">
        <f>SUMIFS('Aceite Virgen'!KU$6:KU$257,'Aceite Virgen'!$A$6:$A$257,"&gt;="&amp;$A270,'Aceite Virgen'!$B$6:$B$257,"&lt;="&amp;$B270)</f>
        <v>3.59</v>
      </c>
      <c r="KV270" s="4">
        <f>SUMIFS('Aceite Virgen'!KV$6:KV$257,'Aceite Virgen'!$A$6:$A$257,"&gt;="&amp;$A270,'Aceite Virgen'!$B$6:$B$257,"&lt;="&amp;$B270)</f>
        <v>0</v>
      </c>
      <c r="KZ270" s="4">
        <f>SUMIFS('Aceite Virgen'!KZ$6:KZ$257,'Aceite Virgen'!$A$6:$A$257,"&gt;="&amp;$A270,'Aceite Virgen'!$B$6:$B$257,"&lt;="&amp;$B270)</f>
        <v>1.1500000000000001</v>
      </c>
      <c r="LA270" s="4">
        <f>SUMIFS('Aceite Virgen'!LA$6:LA$257,'Aceite Virgen'!$A$6:$A$257,"&gt;="&amp;$A270,'Aceite Virgen'!$B$6:$B$257,"&lt;="&amp;$B270)</f>
        <v>0</v>
      </c>
      <c r="LB270" s="4">
        <f>SUMIFS('Aceite Virgen'!LB$6:LB$257,'Aceite Virgen'!$A$6:$A$257,"&gt;="&amp;$A270,'Aceite Virgen'!$B$6:$B$257,"&lt;="&amp;$B270)</f>
        <v>0.72</v>
      </c>
      <c r="LC270" s="4">
        <f>SUMIFS('Aceite Virgen'!LC$6:LC$257,'Aceite Virgen'!$A$6:$A$257,"&gt;="&amp;$A270,'Aceite Virgen'!$B$6:$B$257,"&lt;="&amp;$B270)</f>
        <v>4.7</v>
      </c>
      <c r="LG270" s="4">
        <f>SUMIFS('Aceite Virgen'!LG$6:LG$257,'Aceite Virgen'!$A$6:$A$257,"&gt;="&amp;$A270,'Aceite Virgen'!$B$6:$B$257,"&lt;="&amp;$B270)</f>
        <v>1.29</v>
      </c>
      <c r="LH270" s="4">
        <f>SUMIFS('Aceite Virgen'!LH$6:LH$257,'Aceite Virgen'!$A$6:$A$257,"&gt;="&amp;$A270,'Aceite Virgen'!$B$6:$B$257,"&lt;="&amp;$B270)</f>
        <v>0</v>
      </c>
      <c r="LI270" s="4">
        <f>SUMIFS('Aceite Virgen'!LI$6:LI$257,'Aceite Virgen'!$A$6:$A$257,"&gt;="&amp;$A270,'Aceite Virgen'!$B$6:$B$257,"&lt;="&amp;$B270)</f>
        <v>1.54</v>
      </c>
      <c r="LJ270" s="4">
        <f>SUMIFS('Aceite Virgen'!LJ$6:LJ$257,'Aceite Virgen'!$A$6:$A$257,"&gt;="&amp;$A270,'Aceite Virgen'!$B$6:$B$257,"&lt;="&amp;$B270)</f>
        <v>2.2400000000000002</v>
      </c>
      <c r="LN270" s="4">
        <f>SUMIFS('Aceite Virgen'!LN$6:LN$257,'Aceite Virgen'!$A$6:$A$257,"&gt;="&amp;$A270,'Aceite Virgen'!$B$6:$B$257,"&lt;="&amp;$B270)</f>
        <v>0.31</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0.94</v>
      </c>
      <c r="LV270" s="4">
        <f>SUMIFS('Aceite Virgen'!LV$6:LV$257,'Aceite Virgen'!$A$6:$A$257,"&gt;="&amp;$A270,'Aceite Virgen'!$B$6:$B$257,"&lt;="&amp;$B270)</f>
        <v>2.76</v>
      </c>
      <c r="LW270" s="4">
        <f>SUMIFS('Aceite Virgen'!LW$6:LW$257,'Aceite Virgen'!$A$6:$A$257,"&gt;="&amp;$A270,'Aceite Virgen'!$B$6:$B$257,"&lt;="&amp;$B270)</f>
        <v>0.42</v>
      </c>
      <c r="LX270" s="4">
        <f>SUMIFS('Aceite Virgen'!LX$6:LX$257,'Aceite Virgen'!$A$6:$A$257,"&gt;="&amp;$A270,'Aceite Virgen'!$B$6:$B$257,"&lt;="&amp;$B270)</f>
        <v>1.1399999999999999</v>
      </c>
      <c r="MB270" s="4">
        <f>SUMIFS('Aceite Virgen'!MB$6:MB$257,'Aceite Virgen'!$A$6:$A$257,"&gt;="&amp;$A270,'Aceite Virgen'!$B$6:$B$257,"&lt;="&amp;$B270)</f>
        <v>3.6399999999999997</v>
      </c>
      <c r="MC270" s="4">
        <f>SUMIFS('Aceite Virgen'!MC$6:MC$257,'Aceite Virgen'!$A$6:$A$257,"&gt;="&amp;$A270,'Aceite Virgen'!$B$6:$B$257,"&lt;="&amp;$B270)</f>
        <v>1.66</v>
      </c>
      <c r="MD270" s="4">
        <f>SUMIFS('Aceite Virgen'!MD$6:MD$257,'Aceite Virgen'!$A$6:$A$257,"&gt;="&amp;$A270,'Aceite Virgen'!$B$6:$B$257,"&lt;="&amp;$B270)</f>
        <v>3.1500000000000004</v>
      </c>
      <c r="ME270" s="4">
        <f>SUMIFS('Aceite Virgen'!ME$6:ME$257,'Aceite Virgen'!$A$6:$A$257,"&gt;="&amp;$A270,'Aceite Virgen'!$B$6:$B$257,"&lt;="&amp;$B270)</f>
        <v>7.11</v>
      </c>
      <c r="MI270" s="4">
        <f>SUMIFS('Aceite Virgen'!MI$6:MI$257,'Aceite Virgen'!$A$6:$A$257,"&gt;="&amp;$A270,'Aceite Virgen'!$B$6:$B$257,"&lt;="&amp;$B270)</f>
        <v>3.91</v>
      </c>
      <c r="MJ270" s="4">
        <f>SUMIFS('Aceite Virgen'!MJ$6:MJ$257,'Aceite Virgen'!$A$6:$A$257,"&gt;="&amp;$A270,'Aceite Virgen'!$B$6:$B$257,"&lt;="&amp;$B270)</f>
        <v>0.86</v>
      </c>
      <c r="MK270" s="4">
        <f>SUMIFS('Aceite Virgen'!MK$6:MK$257,'Aceite Virgen'!$A$6:$A$257,"&gt;="&amp;$A270,'Aceite Virgen'!$B$6:$B$257,"&lt;="&amp;$B270)</f>
        <v>3.66</v>
      </c>
      <c r="ML270" s="4">
        <f>SUMIFS('Aceite Virgen'!ML$6:ML$257,'Aceite Virgen'!$A$6:$A$257,"&gt;="&amp;$A270,'Aceite Virgen'!$B$6:$B$257,"&lt;="&amp;$B270)</f>
        <v>11.950000000000001</v>
      </c>
      <c r="MP270" s="4">
        <f>SUMIFS('Aceite Virgen'!MP$6:MP$257,'Aceite Virgen'!$A$6:$A$257,"&gt;="&amp;$A270,'Aceite Virgen'!$B$6:$B$257,"&lt;="&amp;$B270)</f>
        <v>3.77</v>
      </c>
      <c r="MQ270" s="4">
        <f>SUMIFS('Aceite Virgen'!MQ$6:MQ$257,'Aceite Virgen'!$A$6:$A$257,"&gt;="&amp;$A270,'Aceite Virgen'!$B$6:$B$257,"&lt;="&amp;$B270)</f>
        <v>0</v>
      </c>
      <c r="MR270" s="4">
        <f>SUMIFS('Aceite Virgen'!MR$6:MR$257,'Aceite Virgen'!$A$6:$A$257,"&gt;="&amp;$A270,'Aceite Virgen'!$B$6:$B$257,"&lt;="&amp;$B270)</f>
        <v>4.28</v>
      </c>
      <c r="MS270" s="4">
        <f>SUMIFS('Aceite Virgen'!MS$6:MS$257,'Aceite Virgen'!$A$6:$A$257,"&gt;="&amp;$A270,'Aceite Virgen'!$B$6:$B$257,"&lt;="&amp;$B270)</f>
        <v>6.35</v>
      </c>
      <c r="MW270" s="4">
        <f>SUMIFS('Aceite Virgen'!MW$6:MW$257,'Aceite Virgen'!$A$6:$A$257,"&gt;="&amp;$A270,'Aceite Virgen'!$B$6:$B$257,"&lt;="&amp;$B270)</f>
        <v>1.85</v>
      </c>
      <c r="MX270" s="4">
        <f>SUMIFS('Aceite Virgen'!MX$6:MX$257,'Aceite Virgen'!$A$6:$A$257,"&gt;="&amp;$A270,'Aceite Virgen'!$B$6:$B$257,"&lt;="&amp;$B270)</f>
        <v>4.63</v>
      </c>
      <c r="MY270" s="4">
        <f>SUMIFS('Aceite Virgen'!MY$6:MY$257,'Aceite Virgen'!$A$6:$A$257,"&gt;="&amp;$A270,'Aceite Virgen'!$B$6:$B$257,"&lt;="&amp;$B270)</f>
        <v>1.36</v>
      </c>
      <c r="MZ270" s="4">
        <f>SUMIFS('Aceite Virgen'!MZ$6:MZ$257,'Aceite Virgen'!$A$6:$A$257,"&gt;="&amp;$A270,'Aceite Virgen'!$B$6:$B$257,"&lt;="&amp;$B270)</f>
        <v>1.92</v>
      </c>
      <c r="ND270" s="4">
        <f>SUMIFS('Aceite Virgen'!ND$6:ND$257,'Aceite Virgen'!$A$6:$A$257,"&gt;="&amp;$A270,'Aceite Virgen'!$B$6:$B$257,"&lt;="&amp;$B270)</f>
        <v>1.93</v>
      </c>
      <c r="NE270" s="4">
        <f>SUMIFS('Aceite Virgen'!NE$6:NE$257,'Aceite Virgen'!$A$6:$A$257,"&gt;="&amp;$A270,'Aceite Virgen'!$B$6:$B$257,"&lt;="&amp;$B270)</f>
        <v>1</v>
      </c>
      <c r="NF270" s="4">
        <f>SUMIFS('Aceite Virgen'!NF$6:NF$257,'Aceite Virgen'!$A$6:$A$257,"&gt;="&amp;$A270,'Aceite Virgen'!$B$6:$B$257,"&lt;="&amp;$B270)</f>
        <v>2.15</v>
      </c>
      <c r="NG270" s="4">
        <f>SUMIFS('Aceite Virgen'!NG$6:NG$257,'Aceite Virgen'!$A$6:$A$257,"&gt;="&amp;$A270,'Aceite Virgen'!$B$6:$B$257,"&lt;="&amp;$B270)</f>
        <v>2.64</v>
      </c>
      <c r="NK270" s="4">
        <f>SUMIFS('Aceite Virgen'!NK$6:NK$257,'Aceite Virgen'!$A$6:$A$257,"&gt;="&amp;$A270,'Aceite Virgen'!$B$6:$B$257,"&lt;="&amp;$B270)</f>
        <v>2.86</v>
      </c>
      <c r="NL270" s="4">
        <f>SUMIFS('Aceite Virgen'!NL$6:NL$257,'Aceite Virgen'!$A$6:$A$257,"&gt;="&amp;$A270,'Aceite Virgen'!$B$6:$B$257,"&lt;="&amp;$B270)</f>
        <v>4.22</v>
      </c>
      <c r="NM270" s="4">
        <f>SUMIFS('Aceite Virgen'!NM$6:NM$257,'Aceite Virgen'!$A$6:$A$257,"&gt;="&amp;$A270,'Aceite Virgen'!$B$6:$B$257,"&lt;="&amp;$B270)</f>
        <v>3.5</v>
      </c>
      <c r="NN270" s="4">
        <f>SUMIFS('Aceite Virgen'!NN$6:NN$257,'Aceite Virgen'!$A$6:$A$257,"&gt;="&amp;$A270,'Aceite Virgen'!$B$6:$B$257,"&lt;="&amp;$B270)</f>
        <v>0.75</v>
      </c>
      <c r="NR270" s="4">
        <f>SUMIFS('Aceite Virgen'!NR$6:NR$257,'Aceite Virgen'!$A$6:$A$257,"&gt;="&amp;$A270,'Aceite Virgen'!$B$6:$B$257,"&lt;="&amp;$B270)</f>
        <v>4.7699999999999996</v>
      </c>
      <c r="NS270" s="4">
        <f>SUMIFS('Aceite Virgen'!NS$6:NS$257,'Aceite Virgen'!$A$6:$A$257,"&gt;="&amp;$A270,'Aceite Virgen'!$B$6:$B$257,"&lt;="&amp;$B270)</f>
        <v>3.54</v>
      </c>
      <c r="NT270" s="4">
        <f>SUMIFS('Aceite Virgen'!NT$6:NT$257,'Aceite Virgen'!$A$6:$A$257,"&gt;="&amp;$A270,'Aceite Virgen'!$B$6:$B$257,"&lt;="&amp;$B270)</f>
        <v>4.04</v>
      </c>
      <c r="NU270" s="4">
        <f>SUMIFS('Aceite Virgen'!NU$6:NU$257,'Aceite Virgen'!$A$6:$A$257,"&gt;="&amp;$A270,'Aceite Virgen'!$B$6:$B$257,"&lt;="&amp;$B270)</f>
        <v>5.0599999999999996</v>
      </c>
      <c r="NY270" s="4">
        <f>SUMIFS('Aceite Virgen'!NY$6:NY$257,'Aceite Virgen'!$A$6:$A$257,"&gt;="&amp;$A270,'Aceite Virgen'!$B$6:$B$257,"&lt;="&amp;$B270)</f>
        <v>4.8499999999999996</v>
      </c>
      <c r="NZ270" s="4">
        <f>SUMIFS('Aceite Virgen'!NZ$6:NZ$257,'Aceite Virgen'!$A$6:$A$257,"&gt;="&amp;$A270,'Aceite Virgen'!$B$6:$B$257,"&lt;="&amp;$B270)</f>
        <v>2.62</v>
      </c>
      <c r="OA270" s="4">
        <f>SUMIFS('Aceite Virgen'!OA$6:OA$257,'Aceite Virgen'!$A$6:$A$257,"&gt;="&amp;$A270,'Aceite Virgen'!$B$6:$B$257,"&lt;="&amp;$B270)</f>
        <v>3.02</v>
      </c>
      <c r="OB270" s="4">
        <f>SUMIFS('Aceite Virgen'!OB$6:OB$257,'Aceite Virgen'!$A$6:$A$257,"&gt;="&amp;$A270,'Aceite Virgen'!$B$6:$B$257,"&lt;="&amp;$B270)</f>
        <v>10.01</v>
      </c>
      <c r="OF270" s="4">
        <f>SUMIFS('Aceite Virgen'!OF$6:OF$257,'Aceite Virgen'!$A$6:$A$257,"&gt;="&amp;$A270,'Aceite Virgen'!$B$6:$B$257,"&lt;="&amp;$B270)</f>
        <v>3.04</v>
      </c>
      <c r="OG270" s="4">
        <f>SUMIFS('Aceite Virgen'!OG$6:OG$257,'Aceite Virgen'!$A$6:$A$257,"&gt;="&amp;$A270,'Aceite Virgen'!$B$6:$B$257,"&lt;="&amp;$B270)</f>
        <v>1</v>
      </c>
      <c r="OH270" s="4">
        <f>SUMIFS('Aceite Virgen'!OH$6:OH$257,'Aceite Virgen'!$A$6:$A$257,"&gt;="&amp;$A270,'Aceite Virgen'!$B$6:$B$257,"&lt;="&amp;$B270)</f>
        <v>2.2599999999999998</v>
      </c>
      <c r="OI270" s="4">
        <f>SUMIFS('Aceite Virgen'!OI$6:OI$257,'Aceite Virgen'!$A$6:$A$257,"&gt;="&amp;$A270,'Aceite Virgen'!$B$6:$B$257,"&lt;="&amp;$B270)</f>
        <v>7.64</v>
      </c>
      <c r="OM270" s="4">
        <f>SUMIFS('Aceite Virgen'!OM$6:OM$257,'Aceite Virgen'!$A$6:$A$257,"&gt;="&amp;$A270,'Aceite Virgen'!$B$6:$B$257,"&lt;="&amp;$B270)</f>
        <v>1.41</v>
      </c>
      <c r="ON270" s="4">
        <f>SUMIFS('Aceite Virgen'!ON$6:ON$257,'Aceite Virgen'!$A$6:$A$257,"&gt;="&amp;$A270,'Aceite Virgen'!$B$6:$B$257,"&lt;="&amp;$B270)</f>
        <v>0.76</v>
      </c>
      <c r="OO270" s="4">
        <f>SUMIFS('Aceite Virgen'!OO$6:OO$257,'Aceite Virgen'!$A$6:$A$257,"&gt;="&amp;$A270,'Aceite Virgen'!$B$6:$B$257,"&lt;="&amp;$B270)</f>
        <v>0.78</v>
      </c>
      <c r="OP270" s="4">
        <f>SUMIFS('Aceite Virgen'!OP$6:OP$257,'Aceite Virgen'!$A$6:$A$257,"&gt;="&amp;$A270,'Aceite Virgen'!$B$6:$B$257,"&lt;="&amp;$B270)</f>
        <v>4.63</v>
      </c>
      <c r="OT270" s="4">
        <f>SUMIFS('Aceite Virgen'!OT$6:OT$257,'Aceite Virgen'!$A$6:$A$257,"&gt;="&amp;$A270,'Aceite Virgen'!$B$6:$B$257,"&lt;="&amp;$B270)</f>
        <v>2.06</v>
      </c>
      <c r="OU270" s="4">
        <f>SUMIFS('Aceite Virgen'!OU$6:OU$257,'Aceite Virgen'!$A$6:$A$257,"&gt;="&amp;$A270,'Aceite Virgen'!$B$6:$B$257,"&lt;="&amp;$B270)</f>
        <v>1.47</v>
      </c>
      <c r="OV270" s="4">
        <f>SUMIFS('Aceite Virgen'!OV$6:OV$257,'Aceite Virgen'!$A$6:$A$257,"&gt;="&amp;$A270,'Aceite Virgen'!$B$6:$B$257,"&lt;="&amp;$B270)</f>
        <v>0.31</v>
      </c>
      <c r="OW270" s="4">
        <f>SUMIFS('Aceite Virgen'!OW$6:OW$257,'Aceite Virgen'!$A$6:$A$257,"&gt;="&amp;$A270,'Aceite Virgen'!$B$6:$B$257,"&lt;="&amp;$B270)</f>
        <v>5.95</v>
      </c>
      <c r="PA270" s="4">
        <f>SUMIFS('Aceite Virgen'!PA$6:PA$257,'Aceite Virgen'!$A$6:$A$257,"&gt;="&amp;$A270,'Aceite Virgen'!$B$6:$B$257,"&lt;="&amp;$B270)</f>
        <v>8.4599999999999991</v>
      </c>
      <c r="PB270" s="4">
        <f>SUMIFS('Aceite Virgen'!PB$6:PB$257,'Aceite Virgen'!$A$6:$A$257,"&gt;="&amp;$A270,'Aceite Virgen'!$B$6:$B$257,"&lt;="&amp;$B270)</f>
        <v>12.38</v>
      </c>
      <c r="PC270" s="4">
        <f>SUMIFS('Aceite Virgen'!PC$6:PC$257,'Aceite Virgen'!$A$6:$A$257,"&gt;="&amp;$A270,'Aceite Virgen'!$B$6:$B$257,"&lt;="&amp;$B270)</f>
        <v>9.35</v>
      </c>
      <c r="PD270" s="4">
        <f>SUMIFS('Aceite Virgen'!PD$6:PD$257,'Aceite Virgen'!$A$6:$A$257,"&gt;="&amp;$A270,'Aceite Virgen'!$B$6:$B$257,"&lt;="&amp;$B270)</f>
        <v>0</v>
      </c>
      <c r="PH270" s="4">
        <f>SUMIFS('Aceite Virgen'!PH$6:PH$257,'Aceite Virgen'!$A$6:$A$257,"&gt;="&amp;$A270,'Aceite Virgen'!$B$6:$B$257,"&lt;="&amp;$B270)</f>
        <v>10.34</v>
      </c>
      <c r="PI270" s="4">
        <f>SUMIFS('Aceite Virgen'!PI$6:PI$257,'Aceite Virgen'!$A$6:$A$257,"&gt;="&amp;$A270,'Aceite Virgen'!$B$6:$B$257,"&lt;="&amp;$B270)</f>
        <v>11.16</v>
      </c>
      <c r="PJ270" s="4">
        <f>SUMIFS('Aceite Virgen'!PJ$6:PJ$257,'Aceite Virgen'!$A$6:$A$257,"&gt;="&amp;$A270,'Aceite Virgen'!$B$6:$B$257,"&lt;="&amp;$B270)</f>
        <v>13.899999999999999</v>
      </c>
      <c r="PK270" s="4">
        <f>SUMIFS('Aceite Virgen'!PK$6:PK$257,'Aceite Virgen'!$A$6:$A$257,"&gt;="&amp;$A270,'Aceite Virgen'!$B$6:$B$257,"&lt;="&amp;$B270)</f>
        <v>2.19</v>
      </c>
      <c r="PO270" s="4">
        <f>SUMIFS('Aceite Virgen'!PO$6:PO$257,'Aceite Virgen'!$A$6:$A$257,"&gt;="&amp;$A270,'Aceite Virgen'!$B$6:$B$257,"&lt;="&amp;$B270)</f>
        <v>8.64</v>
      </c>
      <c r="PP270" s="4">
        <f>SUMIFS('Aceite Virgen'!PP$6:PP$257,'Aceite Virgen'!$A$6:$A$257,"&gt;="&amp;$A270,'Aceite Virgen'!$B$6:$B$257,"&lt;="&amp;$B270)</f>
        <v>23.529999999999998</v>
      </c>
      <c r="PQ270" s="4">
        <f>SUMIFS('Aceite Virgen'!PQ$6:PQ$257,'Aceite Virgen'!$A$6:$A$257,"&gt;="&amp;$A270,'Aceite Virgen'!$B$6:$B$257,"&lt;="&amp;$B270)</f>
        <v>4.6999999999999993</v>
      </c>
      <c r="PR270" s="4">
        <f>SUMIFS('Aceite Virgen'!PR$6:PR$257,'Aceite Virgen'!$A$6:$A$257,"&gt;="&amp;$A270,'Aceite Virgen'!$B$6:$B$257,"&lt;="&amp;$B270)</f>
        <v>3.47</v>
      </c>
      <c r="PV270" s="4">
        <f>SUMIFS('Aceite Virgen'!PV$6:PV$257,'Aceite Virgen'!$A$6:$A$257,"&gt;="&amp;$A270,'Aceite Virgen'!$B$6:$B$257,"&lt;="&amp;$B270)</f>
        <v>4.3600000000000003</v>
      </c>
      <c r="PW270" s="4">
        <f>SUMIFS('Aceite Virgen'!PW$6:PW$257,'Aceite Virgen'!$A$6:$A$257,"&gt;="&amp;$A270,'Aceite Virgen'!$B$6:$B$257,"&lt;="&amp;$B270)</f>
        <v>10.959999999999999</v>
      </c>
      <c r="PX270" s="4">
        <f>SUMIFS('Aceite Virgen'!PX$6:PX$257,'Aceite Virgen'!$A$6:$A$257,"&gt;="&amp;$A270,'Aceite Virgen'!$B$6:$B$257,"&lt;="&amp;$B270)</f>
        <v>0</v>
      </c>
      <c r="PY270" s="4">
        <f>SUMIFS('Aceite Virgen'!PY$6:PY$257,'Aceite Virgen'!$A$6:$A$257,"&gt;="&amp;$A270,'Aceite Virgen'!$B$6:$B$257,"&lt;="&amp;$B270)</f>
        <v>9.5399999999999991</v>
      </c>
      <c r="QC270" s="4">
        <f>SUMIFS('Aceite Virgen'!QC$6:QC$257,'Aceite Virgen'!$A$6:$A$257,"&gt;="&amp;$A270,'Aceite Virgen'!$B$6:$B$257,"&lt;="&amp;$B270)</f>
        <v>2.5500000000000003</v>
      </c>
      <c r="QD270" s="4">
        <f>SUMIFS('Aceite Virgen'!QD$6:QD$257,'Aceite Virgen'!$A$6:$A$257,"&gt;="&amp;$A270,'Aceite Virgen'!$B$6:$B$257,"&lt;="&amp;$B270)</f>
        <v>7.49</v>
      </c>
      <c r="QE270" s="4">
        <f>SUMIFS('Aceite Virgen'!QE$6:QE$257,'Aceite Virgen'!$A$6:$A$257,"&gt;="&amp;$A270,'Aceite Virgen'!$B$6:$B$257,"&lt;="&amp;$B270)</f>
        <v>0.97</v>
      </c>
      <c r="QF270" s="4">
        <f>SUMIFS('Aceite Virgen'!QF$6:QF$257,'Aceite Virgen'!$A$6:$A$257,"&gt;="&amp;$A270,'Aceite Virgen'!$B$6:$B$257,"&lt;="&amp;$B270)</f>
        <v>0</v>
      </c>
      <c r="QJ270" s="4">
        <f>SUMIFS('Aceite Virgen'!QJ$6:QJ$257,'Aceite Virgen'!$A$6:$A$257,"&gt;="&amp;$A270,'Aceite Virgen'!$B$6:$B$257,"&lt;="&amp;$B270)</f>
        <v>1.58</v>
      </c>
      <c r="QK270" s="4">
        <f>SUMIFS('Aceite Virgen'!QK$6:QK$257,'Aceite Virgen'!$A$6:$A$257,"&gt;="&amp;$A270,'Aceite Virgen'!$B$6:$B$257,"&lt;="&amp;$B270)</f>
        <v>0.8</v>
      </c>
      <c r="QL270" s="4">
        <f>SUMIFS('Aceite Virgen'!QL$6:QL$257,'Aceite Virgen'!$A$6:$A$257,"&gt;="&amp;$A270,'Aceite Virgen'!$B$6:$B$257,"&lt;="&amp;$B270)</f>
        <v>1.8900000000000001</v>
      </c>
      <c r="QM270" s="4">
        <f>SUMIFS('Aceite Virgen'!QM$6:QM$257,'Aceite Virgen'!$A$6:$A$257,"&gt;="&amp;$A270,'Aceite Virgen'!$B$6:$B$257,"&lt;="&amp;$B270)</f>
        <v>0</v>
      </c>
      <c r="QQ270" s="4">
        <f>SUMIFS('Aceite Virgen'!QQ$6:QQ$257,'Aceite Virgen'!$A$6:$A$257,"&gt;="&amp;$A270,'Aceite Virgen'!$B$6:$B$257,"&lt;="&amp;$B270)</f>
        <v>0.56000000000000005</v>
      </c>
      <c r="QR270" s="4">
        <f>SUMIFS('Aceite Virgen'!QR$6:QR$257,'Aceite Virgen'!$A$6:$A$257,"&gt;="&amp;$A270,'Aceite Virgen'!$B$6:$B$257,"&lt;="&amp;$B270)</f>
        <v>2.0499999999999998</v>
      </c>
      <c r="QS270" s="4">
        <f>SUMIFS('Aceite Virgen'!QS$6:QS$257,'Aceite Virgen'!$A$6:$A$257,"&gt;="&amp;$A270,'Aceite Virgen'!$B$6:$B$257,"&lt;="&amp;$B270)</f>
        <v>0.34</v>
      </c>
      <c r="QT270" s="4">
        <f>SUMIFS('Aceite Virgen'!QT$6:QT$257,'Aceite Virgen'!$A$6:$A$257,"&gt;="&amp;$A270,'Aceite Virgen'!$B$6:$B$257,"&lt;="&amp;$B270)</f>
        <v>0</v>
      </c>
      <c r="QX270" s="4">
        <f>SUMIFS('Aceite Virgen'!QX$6:QX$257,'Aceite Virgen'!$A$6:$A$257,"&gt;="&amp;$A270,'Aceite Virgen'!$B$6:$B$257,"&lt;="&amp;$B270)</f>
        <v>0.43</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1.32</v>
      </c>
      <c r="RE270" s="4">
        <f>SUMIFS('Aceite Virgen'!RE$6:RE$257,'Aceite Virgen'!$A$6:$A$257,"&gt;="&amp;$A270,'Aceite Virgen'!$B$6:$B$257,"&lt;="&amp;$B270)</f>
        <v>1.07</v>
      </c>
      <c r="RF270" s="4">
        <f>SUMIFS('Aceite Virgen'!RF$6:RF$257,'Aceite Virgen'!$A$6:$A$257,"&gt;="&amp;$A270,'Aceite Virgen'!$B$6:$B$257,"&lt;="&amp;$B270)</f>
        <v>2.99</v>
      </c>
      <c r="RG270" s="4">
        <f>SUMIFS('Aceite Virgen'!RG$6:RG$257,'Aceite Virgen'!$A$6:$A$257,"&gt;="&amp;$A270,'Aceite Virgen'!$B$6:$B$257,"&lt;="&amp;$B270)</f>
        <v>0.34</v>
      </c>
      <c r="RH270" s="4">
        <f>SUMIFS('Aceite Virgen'!RH$6:RH$257,'Aceite Virgen'!$A$6:$A$257,"&gt;="&amp;$A270,'Aceite Virgen'!$B$6:$B$257,"&lt;="&amp;$B270)</f>
        <v>1.81</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row>
    <row r="271" spans="1:483" x14ac:dyDescent="0.25">
      <c r="A271" s="9">
        <f>'TAM Aceite Virgen'!B19</f>
        <v>4</v>
      </c>
      <c r="B271" s="9">
        <f>'TAM Aceite Virgen'!C19</f>
        <v>4.0999999999999996</v>
      </c>
      <c r="C271" s="9"/>
      <c r="D271" s="4">
        <f>SUMIFS('Aceite Virgen'!D$6:D$257,'Aceite Virgen'!$A$6:$A$257,"&gt;="&amp;$A271,'Aceite Virgen'!$B$6:$B$257,"&lt;="&amp;$B271)</f>
        <v>16.28</v>
      </c>
      <c r="E271" s="4">
        <f>SUMIFS('Aceite Virgen'!E$6:E$257,'Aceite Virgen'!$A$6:$A$257,"&gt;="&amp;$A271,'Aceite Virgen'!$B$6:$B$257,"&lt;="&amp;$B271)</f>
        <v>5.71</v>
      </c>
      <c r="F271" s="4">
        <f>SUMIFS('Aceite Virgen'!F$6:F$257,'Aceite Virgen'!$A$6:$A$257,"&gt;="&amp;$A271,'Aceite Virgen'!$B$6:$B$257,"&lt;="&amp;$B271)</f>
        <v>12.42</v>
      </c>
      <c r="G271" s="4">
        <f>SUMIFS('Aceite Virgen'!G$6:G$257,'Aceite Virgen'!$A$6:$A$257,"&gt;="&amp;$A271,'Aceite Virgen'!$B$6:$B$257,"&lt;="&amp;$B271)</f>
        <v>76.52</v>
      </c>
      <c r="H271" s="9"/>
      <c r="I271" s="9"/>
      <c r="J271" s="9"/>
      <c r="K271" s="4">
        <f>SUMIFS('Aceite Virgen'!K$6:K$257,'Aceite Virgen'!$A$6:$A$257,"&gt;="&amp;$A271,'Aceite Virgen'!$B$6:$B$257,"&lt;="&amp;$B271)</f>
        <v>3.63</v>
      </c>
      <c r="L271" s="4">
        <f>SUMIFS('Aceite Virgen'!L$6:L$257,'Aceite Virgen'!$A$6:$A$257,"&gt;="&amp;$A271,'Aceite Virgen'!$B$6:$B$257,"&lt;="&amp;$B271)</f>
        <v>11.16</v>
      </c>
      <c r="M271" s="4">
        <f>SUMIFS('Aceite Virgen'!M$6:M$257,'Aceite Virgen'!$A$6:$A$257,"&gt;="&amp;$A271,'Aceite Virgen'!$B$6:$B$257,"&lt;="&amp;$B271)</f>
        <v>0.34</v>
      </c>
      <c r="N271" s="4">
        <f>SUMIFS('Aceite Virgen'!N$6:N$257,'Aceite Virgen'!$A$6:$A$257,"&gt;="&amp;$A271,'Aceite Virgen'!$B$6:$B$257,"&lt;="&amp;$B271)</f>
        <v>30.42</v>
      </c>
      <c r="O271" s="9"/>
      <c r="P271" s="9"/>
      <c r="Q271" s="9"/>
      <c r="R271" s="4">
        <f>SUMIFS('Aceite Virgen'!R$6:R$257,'Aceite Virgen'!$A$6:$A$257,"&gt;="&amp;$A271,'Aceite Virgen'!$B$6:$B$257,"&lt;="&amp;$B271)</f>
        <v>2.86</v>
      </c>
      <c r="S271" s="4">
        <f>SUMIFS('Aceite Virgen'!S$6:S$257,'Aceite Virgen'!$A$6:$A$257,"&gt;="&amp;$A271,'Aceite Virgen'!$B$6:$B$257,"&lt;="&amp;$B271)</f>
        <v>0.76</v>
      </c>
      <c r="T271" s="4">
        <f>SUMIFS('Aceite Virgen'!T$6:T$257,'Aceite Virgen'!$A$6:$A$257,"&gt;="&amp;$A271,'Aceite Virgen'!$B$6:$B$257,"&lt;="&amp;$B271)</f>
        <v>3.51</v>
      </c>
      <c r="U271" s="4">
        <f>SUMIFS('Aceite Virgen'!U$6:U$257,'Aceite Virgen'!$A$6:$A$257,"&gt;="&amp;$A271,'Aceite Virgen'!$B$6:$B$257,"&lt;="&amp;$B271)</f>
        <v>0</v>
      </c>
      <c r="V271" s="9"/>
      <c r="W271" s="9"/>
      <c r="X271" s="9"/>
      <c r="Y271" s="4">
        <f>SUMIFS('Aceite Virgen'!Y$6:Y$257,'Aceite Virgen'!$A$6:$A$257,"&gt;="&amp;$A271,'Aceite Virgen'!$B$6:$B$257,"&lt;="&amp;$B271)</f>
        <v>1.33</v>
      </c>
      <c r="Z271" s="4">
        <f>SUMIFS('Aceite Virgen'!Z$6:Z$257,'Aceite Virgen'!$A$6:$A$257,"&gt;="&amp;$A271,'Aceite Virgen'!$B$6:$B$257,"&lt;="&amp;$B271)</f>
        <v>0</v>
      </c>
      <c r="AA271" s="4">
        <f>SUMIFS('Aceite Virgen'!AA$6:AA$257,'Aceite Virgen'!$A$6:$A$257,"&gt;="&amp;$A271,'Aceite Virgen'!$B$6:$B$257,"&lt;="&amp;$B271)</f>
        <v>1.18</v>
      </c>
      <c r="AB271" s="4">
        <f>SUMIFS('Aceite Virgen'!AB$6:AB$257,'Aceite Virgen'!$A$6:$A$257,"&gt;="&amp;$A271,'Aceite Virgen'!$B$6:$B$257,"&lt;="&amp;$B271)</f>
        <v>0</v>
      </c>
      <c r="AC271" s="9"/>
      <c r="AD271" s="9"/>
      <c r="AE271" s="9"/>
      <c r="AF271" s="4">
        <f>SUMIFS('Aceite Virgen'!AF$6:AF$257,'Aceite Virgen'!$A$6:$A$257,"&gt;="&amp;$A271,'Aceite Virgen'!$B$6:$B$257,"&lt;="&amp;$B271)</f>
        <v>27.29</v>
      </c>
      <c r="AG271" s="4">
        <f>SUMIFS('Aceite Virgen'!AG$6:AG$257,'Aceite Virgen'!$A$6:$A$257,"&gt;="&amp;$A271,'Aceite Virgen'!$B$6:$B$257,"&lt;="&amp;$B271)</f>
        <v>2.4700000000000002</v>
      </c>
      <c r="AH271" s="4">
        <f>SUMIFS('Aceite Virgen'!AH$6:AH$257,'Aceite Virgen'!$A$6:$A$257,"&gt;="&amp;$A271,'Aceite Virgen'!$B$6:$B$257,"&lt;="&amp;$B271)</f>
        <v>31.18</v>
      </c>
      <c r="AI271" s="4">
        <f>SUMIFS('Aceite Virgen'!AI$6:AI$257,'Aceite Virgen'!$A$6:$A$257,"&gt;="&amp;$A271,'Aceite Virgen'!$B$6:$B$257,"&lt;="&amp;$B271)</f>
        <v>2.71</v>
      </c>
      <c r="AJ271" s="9"/>
      <c r="AK271" s="9"/>
      <c r="AL271" s="9"/>
      <c r="AM271" s="4">
        <f>SUMIFS('Aceite Virgen'!AM$6:AM$257,'Aceite Virgen'!$A$6:$A$257,"&gt;="&amp;$A271,'Aceite Virgen'!$B$6:$B$257,"&lt;="&amp;$B271)</f>
        <v>24.82</v>
      </c>
      <c r="AN271" s="4">
        <f>SUMIFS('Aceite Virgen'!AN$6:AN$257,'Aceite Virgen'!$A$6:$A$257,"&gt;="&amp;$A271,'Aceite Virgen'!$B$6:$B$257,"&lt;="&amp;$B271)</f>
        <v>7.53</v>
      </c>
      <c r="AO271" s="4">
        <f>SUMIFS('Aceite Virgen'!AO$6:AO$257,'Aceite Virgen'!$A$6:$A$257,"&gt;="&amp;$A271,'Aceite Virgen'!$B$6:$B$257,"&lt;="&amp;$B271)</f>
        <v>28.79</v>
      </c>
      <c r="AP271" s="4">
        <f>SUMIFS('Aceite Virgen'!AP$6:AP$257,'Aceite Virgen'!$A$6:$A$257,"&gt;="&amp;$A271,'Aceite Virgen'!$B$6:$B$257,"&lt;="&amp;$B271)</f>
        <v>0.99</v>
      </c>
      <c r="AQ271" s="9"/>
      <c r="AR271" s="9"/>
      <c r="AT271" s="4">
        <f>SUMIFS('Aceite Virgen'!AT$6:AT$257,'Aceite Virgen'!$A$6:$A$257,"&gt;="&amp;$A271,'Aceite Virgen'!$B$6:$B$257,"&lt;="&amp;$B271)</f>
        <v>29.139999999999997</v>
      </c>
      <c r="AU271" s="4">
        <f>SUMIFS('Aceite Virgen'!AU$6:AU$257,'Aceite Virgen'!$A$6:$A$257,"&gt;="&amp;$A271,'Aceite Virgen'!$B$6:$B$257,"&lt;="&amp;$B271)</f>
        <v>4.83</v>
      </c>
      <c r="AV271" s="4">
        <f>SUMIFS('Aceite Virgen'!AV$6:AV$257,'Aceite Virgen'!$A$6:$A$257,"&gt;="&amp;$A271,'Aceite Virgen'!$B$6:$B$257,"&lt;="&amp;$B271)</f>
        <v>34.049999999999997</v>
      </c>
      <c r="AW271" s="4">
        <f>SUMIFS('Aceite Virgen'!AW$6:AW$257,'Aceite Virgen'!$A$6:$A$257,"&gt;="&amp;$A271,'Aceite Virgen'!$B$6:$B$257,"&lt;="&amp;$B271)</f>
        <v>0</v>
      </c>
      <c r="BA271" s="4">
        <f>SUMIFS('Aceite Virgen'!BA$6:BA$257,'Aceite Virgen'!$A$6:$A$257,"&gt;="&amp;A271,'Aceite Virgen'!$B$6:$B$257,"&lt;="&amp;B271)</f>
        <v>25.63</v>
      </c>
      <c r="BB271" s="4">
        <f>SUMIFS('Aceite Virgen'!BB$6:BB$257,'Aceite Virgen'!$A$6:$A$257,"&gt;="&amp;$A271,'Aceite Virgen'!$B$6:$B$257,"&lt;="&amp;$B271)</f>
        <v>6.14</v>
      </c>
      <c r="BC271" s="4">
        <f>SUMIFS('Aceite Virgen'!BC$6:BC$257,'Aceite Virgen'!$A$6:$A$257,"&gt;="&amp;$A271,'Aceite Virgen'!$B$6:$B$257,"&lt;="&amp;$B271)</f>
        <v>29.36</v>
      </c>
      <c r="BD271" s="4">
        <f>SUMIFS('Aceite Virgen'!BD$6:BD$257,'Aceite Virgen'!$A$6:$A$257,"&gt;="&amp;$A271,'Aceite Virgen'!$B$6:$B$257,"&lt;="&amp;$B271)</f>
        <v>0</v>
      </c>
      <c r="BH271" s="4">
        <f>SUMIFS('Aceite Virgen'!BH$6:BH$257,'Aceite Virgen'!$A$6:$A$257,"&gt;="&amp;$A271,'Aceite Virgen'!$B$6:$B$257,"&lt;="&amp;$B271)</f>
        <v>29.880000000000003</v>
      </c>
      <c r="BI271" s="4">
        <f>SUMIFS('Aceite Virgen'!BI$6:BI$257,'Aceite Virgen'!$A$6:$A$257,"&gt;="&amp;$A271,'Aceite Virgen'!$B$6:$B$257,"&lt;="&amp;$B271)</f>
        <v>10.77</v>
      </c>
      <c r="BJ271" s="4">
        <f>SUMIFS('Aceite Virgen'!BJ$6:BJ$257,'Aceite Virgen'!$A$6:$A$257,"&gt;="&amp;$A271,'Aceite Virgen'!$B$6:$B$257,"&lt;="&amp;$B271)</f>
        <v>33.03</v>
      </c>
      <c r="BK271" s="4">
        <f>SUMIFS('Aceite Virgen'!BK$6:BK$257,'Aceite Virgen'!$A$6:$A$257,"&gt;="&amp;$A271,'Aceite Virgen'!$B$6:$B$257,"&lt;="&amp;$B271)</f>
        <v>3.09</v>
      </c>
      <c r="BO271" s="4">
        <f>SUMIFS('Aceite Virgen'!BO$6:BO$257,'Aceite Virgen'!$A$6:$A$257,"&gt;="&amp;$A271,'Aceite Virgen'!$B$6:$B$257,"&lt;="&amp;$B271)</f>
        <v>26.150000000000002</v>
      </c>
      <c r="BP271" s="4">
        <f>SUMIFS('Aceite Virgen'!BP$6:BP$257,'Aceite Virgen'!$A$6:$A$257,"&gt;="&amp;$A271,'Aceite Virgen'!$B$6:$B$257,"&lt;="&amp;$B271)</f>
        <v>3.89</v>
      </c>
      <c r="BQ271" s="4">
        <f>SUMIFS('Aceite Virgen'!BQ$6:BQ$257,'Aceite Virgen'!$A$6:$A$257,"&gt;="&amp;$A271,'Aceite Virgen'!$B$6:$B$257,"&lt;="&amp;$B271)</f>
        <v>29.68</v>
      </c>
      <c r="BR271" s="4">
        <f>SUMIFS('Aceite Virgen'!BR$6:BR$257,'Aceite Virgen'!$A$6:$A$257,"&gt;="&amp;$A271,'Aceite Virgen'!$B$6:$B$257,"&lt;="&amp;$B271)</f>
        <v>3.3</v>
      </c>
      <c r="BV271" s="4">
        <f>SUMIFS('Aceite Virgen'!BV$6:BV$257,'Aceite Virgen'!$A$6:$A$257,"&gt;="&amp;$A271,'Aceite Virgen'!$B$6:$B$257,"&lt;="&amp;$B271)</f>
        <v>21.86</v>
      </c>
      <c r="BW271" s="4">
        <f>SUMIFS('Aceite Virgen'!BW$6:BW$257,'Aceite Virgen'!$A$6:$A$257,"&gt;="&amp;$A271,'Aceite Virgen'!$B$6:$B$257,"&lt;="&amp;$B271)</f>
        <v>2.88</v>
      </c>
      <c r="BX271" s="4">
        <f>SUMIFS('Aceite Virgen'!BX$6:BX$257,'Aceite Virgen'!$A$6:$A$257,"&gt;="&amp;$A271,'Aceite Virgen'!$B$6:$B$257,"&lt;="&amp;$B271)</f>
        <v>25.49</v>
      </c>
      <c r="BY271" s="4">
        <f>SUMIFS('Aceite Virgen'!BY$6:BY$257,'Aceite Virgen'!$A$6:$A$257,"&gt;="&amp;$A271,'Aceite Virgen'!$B$6:$B$257,"&lt;="&amp;$B271)</f>
        <v>16.2</v>
      </c>
      <c r="CC271" s="4">
        <f>SUMIFS('Aceite Virgen'!CC$6:CC$257,'Aceite Virgen'!$A$6:$A$257,"&gt;="&amp;$A271,'Aceite Virgen'!$B$6:$B$257,"&lt;="&amp;$B271)</f>
        <v>9.2799999999999994</v>
      </c>
      <c r="CD271" s="4">
        <f>SUMIFS('Aceite Virgen'!CD$6:CD$257,'Aceite Virgen'!$A$6:$A$257,"&gt;="&amp;$A271,'Aceite Virgen'!$B$6:$B$257,"&lt;="&amp;$B271)</f>
        <v>0</v>
      </c>
      <c r="CE271" s="4">
        <f>SUMIFS('Aceite Virgen'!CE$6:CE$257,'Aceite Virgen'!$A$6:$A$257,"&gt;="&amp;$A271,'Aceite Virgen'!$B$6:$B$257,"&lt;="&amp;$B271)</f>
        <v>10.5</v>
      </c>
      <c r="CF271" s="4">
        <f>SUMIFS('Aceite Virgen'!CF$6:CF$257,'Aceite Virgen'!$A$6:$A$257,"&gt;="&amp;$A271,'Aceite Virgen'!$B$6:$B$257,"&lt;="&amp;$B271)</f>
        <v>0</v>
      </c>
      <c r="CJ271" s="4">
        <f>SUMIFS('Aceite Virgen'!CJ$6:CJ$257,'Aceite Virgen'!$A$6:$A$257,"&gt;="&amp;$A271,'Aceite Virgen'!$B$6:$B$257,"&lt;="&amp;$B271)</f>
        <v>0.38</v>
      </c>
      <c r="CK271" s="4">
        <f>SUMIFS('Aceite Virgen'!CK$6:CK$257,'Aceite Virgen'!$A$6:$A$257,"&gt;="&amp;$A271,'Aceite Virgen'!$B$6:$B$257,"&lt;="&amp;$B271)</f>
        <v>1.99</v>
      </c>
      <c r="CL271" s="4">
        <f>SUMIFS('Aceite Virgen'!CL$6:CL$257,'Aceite Virgen'!$A$6:$A$257,"&gt;="&amp;$A271,'Aceite Virgen'!$B$6:$B$257,"&lt;="&amp;$B271)</f>
        <v>0.25</v>
      </c>
      <c r="CM271" s="4">
        <f>SUMIFS('Aceite Virgen'!CM$6:CM$257,'Aceite Virgen'!$A$6:$A$257,"&gt;="&amp;$A271,'Aceite Virgen'!$B$6:$B$257,"&lt;="&amp;$B271)</f>
        <v>0</v>
      </c>
      <c r="CQ271" s="4">
        <f>SUMIFS('Aceite Virgen'!CQ$6:CQ$257,'Aceite Virgen'!$A$6:$A$257,"&gt;="&amp;$A271,'Aceite Virgen'!$B$6:$B$257,"&lt;="&amp;$B271)</f>
        <v>0.24</v>
      </c>
      <c r="CR271" s="4">
        <f>SUMIFS('Aceite Virgen'!CR$6:CR$257,'Aceite Virgen'!$A$6:$A$257,"&gt;="&amp;$A271,'Aceite Virgen'!$B$6:$B$257,"&lt;="&amp;$B271)</f>
        <v>0</v>
      </c>
      <c r="CS271" s="4">
        <f>SUMIFS('Aceite Virgen'!CS$6:CS$257,'Aceite Virgen'!$A$6:$A$257,"&gt;="&amp;$A271,'Aceite Virgen'!$B$6:$B$257,"&lt;="&amp;$B271)</f>
        <v>0.3</v>
      </c>
      <c r="CT271" s="4">
        <f>SUMIFS('Aceite Virgen'!CT$6:CT$257,'Aceite Virgen'!$A$6:$A$257,"&gt;="&amp;$A271,'Aceite Virgen'!$B$6:$B$257,"&lt;="&amp;$B271)</f>
        <v>0</v>
      </c>
      <c r="CX271" s="4">
        <f>SUMIFS('Aceite Virgen'!CX$6:CX$257,'Aceite Virgen'!$A$6:$A$257,"&gt;="&amp;$A271,'Aceite Virgen'!$B$6:$B$257,"&lt;="&amp;$B271)</f>
        <v>0.95000000000000007</v>
      </c>
      <c r="CY271" s="4">
        <f>SUMIFS('Aceite Virgen'!CY$6:CY$257,'Aceite Virgen'!$A$6:$A$257,"&gt;="&amp;$A271,'Aceite Virgen'!$B$6:$B$257,"&lt;="&amp;$B271)</f>
        <v>0</v>
      </c>
      <c r="CZ271" s="4">
        <f>SUMIFS('Aceite Virgen'!CZ$6:CZ$257,'Aceite Virgen'!$A$6:$A$257,"&gt;="&amp;$A271,'Aceite Virgen'!$B$6:$B$257,"&lt;="&amp;$B271)</f>
        <v>0.56000000000000005</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0.28999999999999998</v>
      </c>
      <c r="DH271" s="4">
        <f>SUMIFS('Aceite Virgen'!DH$6:DH$257,'Aceite Virgen'!$A$6:$A$257,"&gt;="&amp;$A271,'Aceite Virgen'!$B$6:$B$257,"&lt;="&amp;$B271)</f>
        <v>0</v>
      </c>
      <c r="DL271" s="4">
        <f>SUMIFS('Aceite Virgen'!DL$6:DL$257,'Aceite Virgen'!$A$6:$A$257,"&gt;="&amp;$A271,'Aceite Virgen'!$B$6:$B$257,"&lt;="&amp;$B271)</f>
        <v>0.56000000000000005</v>
      </c>
      <c r="DM271" s="4">
        <f>SUMIFS('Aceite Virgen'!DM$6:DM$257,'Aceite Virgen'!$A$6:$A$257,"&gt;="&amp;$A271,'Aceite Virgen'!$B$6:$B$257,"&lt;="&amp;$B271)</f>
        <v>0</v>
      </c>
      <c r="DN271" s="4">
        <f>SUMIFS('Aceite Virgen'!DN$6:DN$257,'Aceite Virgen'!$A$6:$A$257,"&gt;="&amp;$A271,'Aceite Virgen'!$B$6:$B$257,"&lt;="&amp;$B271)</f>
        <v>0.78</v>
      </c>
      <c r="DO271" s="4">
        <f>SUMIFS('Aceite Virgen'!DO$6:DO$257,'Aceite Virgen'!$A$6:$A$257,"&gt;="&amp;$A271,'Aceite Virgen'!$B$6:$B$257,"&lt;="&amp;$B271)</f>
        <v>0</v>
      </c>
      <c r="DS271" s="4">
        <f>SUMIFS('Aceite Virgen'!DS$6:DS$257,'Aceite Virgen'!$A$6:$A$257,"&gt;="&amp;$A271,'Aceite Virgen'!$B$6:$B$257,"&lt;="&amp;$B271)</f>
        <v>0.62</v>
      </c>
      <c r="DT271" s="4">
        <f>SUMIFS('Aceite Virgen'!DT$6:DT$257,'Aceite Virgen'!$A$6:$A$257,"&gt;="&amp;$A271,'Aceite Virgen'!$B$6:$B$257,"&lt;="&amp;$B271)</f>
        <v>0</v>
      </c>
      <c r="DU271" s="4">
        <f>SUMIFS('Aceite Virgen'!DU$6:DU$257,'Aceite Virgen'!$A$6:$A$257,"&gt;="&amp;$A271,'Aceite Virgen'!$B$6:$B$257,"&lt;="&amp;$B271)</f>
        <v>0.82000000000000006</v>
      </c>
      <c r="DV271" s="4">
        <f>SUMIFS('Aceite Virgen'!DV$6:DV$257,'Aceite Virgen'!$A$6:$A$257,"&gt;="&amp;$A271,'Aceite Virgen'!$B$6:$B$257,"&lt;="&amp;$B271)</f>
        <v>0</v>
      </c>
      <c r="DZ271" s="4">
        <f>SUMIFS('Aceite Virgen'!DZ$6:DZ$257,'Aceite Virgen'!$A$6:$A$257,"&gt;="&amp;$A271,'Aceite Virgen'!$B$6:$B$257,"&lt;="&amp;$B271)</f>
        <v>1.31</v>
      </c>
      <c r="EA271" s="4">
        <f>SUMIFS('Aceite Virgen'!EA$6:EA$257,'Aceite Virgen'!$A$6:$A$257,"&gt;="&amp;$A271,'Aceite Virgen'!$B$6:$B$257,"&lt;="&amp;$B271)</f>
        <v>0</v>
      </c>
      <c r="EB271" s="4">
        <f>SUMIFS('Aceite Virgen'!EB$6:EB$257,'Aceite Virgen'!$A$6:$A$257,"&gt;="&amp;$A271,'Aceite Virgen'!$B$6:$B$257,"&lt;="&amp;$B271)</f>
        <v>1.18</v>
      </c>
      <c r="EC271" s="4">
        <f>SUMIFS('Aceite Virgen'!EC$6:EC$257,'Aceite Virgen'!$A$6:$A$257,"&gt;="&amp;$A271,'Aceite Virgen'!$B$6:$B$257,"&lt;="&amp;$B271)</f>
        <v>7.27</v>
      </c>
      <c r="EG271" s="4">
        <f>SUMIFS('Aceite Virgen'!EG$6:EG$257,'Aceite Virgen'!$A$6:$A$257,"&gt;="&amp;$A271,'Aceite Virgen'!$B$6:$B$257,"&lt;="&amp;$B271)</f>
        <v>0.62</v>
      </c>
      <c r="EH271" s="4">
        <f>SUMIFS('Aceite Virgen'!EH$6:EH$257,'Aceite Virgen'!$A$6:$A$257,"&gt;="&amp;$A271,'Aceite Virgen'!$B$6:$B$257,"&lt;="&amp;$B271)</f>
        <v>0</v>
      </c>
      <c r="EI271" s="4">
        <f>SUMIFS('Aceite Virgen'!EI$6:EI$257,'Aceite Virgen'!$A$6:$A$257,"&gt;="&amp;$A271,'Aceite Virgen'!$B$6:$B$257,"&lt;="&amp;$B271)</f>
        <v>0.47</v>
      </c>
      <c r="EJ271" s="4">
        <f>SUMIFS('Aceite Virgen'!EJ$6:EJ$257,'Aceite Virgen'!$A$6:$A$257,"&gt;="&amp;$A271,'Aceite Virgen'!$B$6:$B$257,"&lt;="&amp;$B271)</f>
        <v>1.92</v>
      </c>
      <c r="EN271" s="4">
        <f>SUMIFS('Aceite Virgen'!EN$6:EN$257,'Aceite Virgen'!$A$6:$A$257,"&gt;="&amp;$A271,'Aceite Virgen'!$B$6:$B$257,"&lt;="&amp;$B271)</f>
        <v>0.38</v>
      </c>
      <c r="EO271" s="4">
        <f>SUMIFS('Aceite Virgen'!EO$6:EO$257,'Aceite Virgen'!$A$6:$A$257,"&gt;="&amp;$A271,'Aceite Virgen'!$B$6:$B$257,"&lt;="&amp;$B271)</f>
        <v>1.36</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1.5</v>
      </c>
      <c r="EV271" s="4">
        <f>SUMIFS('Aceite Virgen'!EV$6:EV$257,'Aceite Virgen'!$A$6:$A$257,"&gt;="&amp;$A271,'Aceite Virgen'!$B$6:$B$257,"&lt;="&amp;$B271)</f>
        <v>0</v>
      </c>
      <c r="EW271" s="4">
        <f>SUMIFS('Aceite Virgen'!EW$6:EW$257,'Aceite Virgen'!$A$6:$A$257,"&gt;="&amp;$A271,'Aceite Virgen'!$B$6:$B$257,"&lt;="&amp;$B271)</f>
        <v>1.97</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0.34</v>
      </c>
      <c r="FJ271" s="4">
        <f>SUMIFS('Aceite Virgen'!FJ$6:FJ$257,'Aceite Virgen'!$A$6:$A$257,"&gt;="&amp;$A271,'Aceite Virgen'!$B$6:$B$257,"&lt;="&amp;$B271)</f>
        <v>0</v>
      </c>
      <c r="FK271" s="4">
        <f>SUMIFS('Aceite Virgen'!FK$6:FK$257,'Aceite Virgen'!$A$6:$A$257,"&gt;="&amp;$A271,'Aceite Virgen'!$B$6:$B$257,"&lt;="&amp;$B271)</f>
        <v>0.4</v>
      </c>
      <c r="FL271" s="4">
        <f>SUMIFS('Aceite Virgen'!FL$6:FL$257,'Aceite Virgen'!$A$6:$A$257,"&gt;="&amp;$A271,'Aceite Virgen'!$B$6:$B$257,"&lt;="&amp;$B271)</f>
        <v>0.88</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0.48</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6.54</v>
      </c>
      <c r="GD271" s="4">
        <f>SUMIFS('Aceite Virgen'!GD$6:GD$257,'Aceite Virgen'!$A$6:$A$257,"&gt;="&amp;$A271,'Aceite Virgen'!$B$6:$B$257,"&lt;="&amp;$B271)</f>
        <v>0.16</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1.75</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0.32</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3.52</v>
      </c>
      <c r="HF271" s="4">
        <f>SUMIFS('Aceite Virgen'!HF$6:HF$257,'Aceite Virgen'!$A$6:$A$257,"&gt;="&amp;$A271,'Aceite Virgen'!$B$6:$B$257,"&lt;="&amp;$B271)</f>
        <v>1.3</v>
      </c>
      <c r="HG271" s="4">
        <f>SUMIFS('Aceite Virgen'!HG$6:HG$257,'Aceite Virgen'!$A$6:$A$257,"&gt;="&amp;$A271,'Aceite Virgen'!$B$6:$B$257,"&lt;="&amp;$B271)</f>
        <v>0</v>
      </c>
      <c r="HH271" s="4">
        <f>SUMIFS('Aceite Virgen'!HH$6:HH$257,'Aceite Virgen'!$A$6:$A$257,"&gt;="&amp;$A271,'Aceite Virgen'!$B$6:$B$257,"&lt;="&amp;$B271)</f>
        <v>1.8</v>
      </c>
      <c r="HI271" s="4">
        <f>SUMIFS('Aceite Virgen'!HI$6:HI$257,'Aceite Virgen'!$A$6:$A$257,"&gt;="&amp;$A271,'Aceite Virgen'!$B$6:$B$257,"&lt;="&amp;$B271)</f>
        <v>0</v>
      </c>
      <c r="HM271" s="4">
        <f>SUMIFS('Aceite Virgen'!HM$6:HM$257,'Aceite Virgen'!$A$6:$A$257,"&gt;="&amp;$A271,'Aceite Virgen'!$B$6:$B$257,"&lt;="&amp;$B271)</f>
        <v>1.47</v>
      </c>
      <c r="HN271" s="4">
        <f>SUMIFS('Aceite Virgen'!HN$6:HN$257,'Aceite Virgen'!$A$6:$A$257,"&gt;="&amp;$A271,'Aceite Virgen'!$B$6:$B$257,"&lt;="&amp;$B271)</f>
        <v>0</v>
      </c>
      <c r="HO271" s="4">
        <f>SUMIFS('Aceite Virgen'!HO$6:HO$257,'Aceite Virgen'!$A$6:$A$257,"&gt;="&amp;$A271,'Aceite Virgen'!$B$6:$B$257,"&lt;="&amp;$B271)</f>
        <v>0.43</v>
      </c>
      <c r="HP271" s="4">
        <f>SUMIFS('Aceite Virgen'!HP$6:HP$257,'Aceite Virgen'!$A$6:$A$257,"&gt;="&amp;$A271,'Aceite Virgen'!$B$6:$B$257,"&lt;="&amp;$B271)</f>
        <v>0</v>
      </c>
      <c r="HT271" s="4">
        <f>SUMIFS('Aceite Virgen'!HT$6:HT$257,'Aceite Virgen'!$A$6:$A$257,"&gt;="&amp;$A271,'Aceite Virgen'!$B$6:$B$257,"&lt;="&amp;$B271)</f>
        <v>3.09</v>
      </c>
      <c r="HU271" s="4">
        <f>SUMIFS('Aceite Virgen'!HU$6:HU$257,'Aceite Virgen'!$A$6:$A$257,"&gt;="&amp;$A271,'Aceite Virgen'!$B$6:$B$257,"&lt;="&amp;$B271)</f>
        <v>13.28</v>
      </c>
      <c r="HV271" s="4">
        <f>SUMIFS('Aceite Virgen'!HV$6:HV$257,'Aceite Virgen'!$A$6:$A$257,"&gt;="&amp;$A271,'Aceite Virgen'!$B$6:$B$257,"&lt;="&amp;$B271)</f>
        <v>0.51</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0.28000000000000003</v>
      </c>
      <c r="II271" s="4">
        <f>SUMIFS('Aceite Virgen'!II$6:II$257,'Aceite Virgen'!$A$6:$A$257,"&gt;="&amp;$A271,'Aceite Virgen'!$B$6:$B$257,"&lt;="&amp;$B271)</f>
        <v>0</v>
      </c>
      <c r="IJ271" s="4">
        <f>SUMIFS('Aceite Virgen'!IJ$6:IJ$257,'Aceite Virgen'!$A$6:$A$257,"&gt;="&amp;$A271,'Aceite Virgen'!$B$6:$B$257,"&lt;="&amp;$B271)</f>
        <v>0.41</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0.82000000000000006</v>
      </c>
      <c r="IW271" s="4">
        <f>SUMIFS('Aceite Virgen'!IW$6:IW$257,'Aceite Virgen'!$A$6:$A$257,"&gt;="&amp;$A271,'Aceite Virgen'!$B$6:$B$257,"&lt;="&amp;$B271)</f>
        <v>0</v>
      </c>
      <c r="IX271" s="4">
        <f>SUMIFS('Aceite Virgen'!IX$6:IX$257,'Aceite Virgen'!$A$6:$A$257,"&gt;="&amp;$A271,'Aceite Virgen'!$B$6:$B$257,"&lt;="&amp;$B271)</f>
        <v>0.5</v>
      </c>
      <c r="IY271" s="4">
        <f>SUMIFS('Aceite Virgen'!IY$6:IY$257,'Aceite Virgen'!$A$6:$A$257,"&gt;="&amp;$A271,'Aceite Virgen'!$B$6:$B$257,"&lt;="&amp;$B271)</f>
        <v>4.93</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0.11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0.26</v>
      </c>
      <c r="KF271" s="4">
        <f>SUMIFS('Aceite Virgen'!KF$6:KF$257,'Aceite Virgen'!$A$6:$A$257,"&gt;="&amp;$A271,'Aceite Virgen'!$B$6:$B$257,"&lt;="&amp;$B271)</f>
        <v>1.32</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1</v>
      </c>
      <c r="LA271" s="4">
        <f>SUMIFS('Aceite Virgen'!LA$6:LA$257,'Aceite Virgen'!$A$6:$A$257,"&gt;="&amp;$A271,'Aceite Virgen'!$B$6:$B$257,"&lt;="&amp;$B271)</f>
        <v>0</v>
      </c>
      <c r="LB271" s="4">
        <f>SUMIFS('Aceite Virgen'!LB$6:LB$257,'Aceite Virgen'!$A$6:$A$257,"&gt;="&amp;$A271,'Aceite Virgen'!$B$6:$B$257,"&lt;="&amp;$B271)</f>
        <v>1.54</v>
      </c>
      <c r="LC271" s="4">
        <f>SUMIFS('Aceite Virgen'!LC$6:LC$257,'Aceite Virgen'!$A$6:$A$257,"&gt;="&amp;$A271,'Aceite Virgen'!$B$6:$B$257,"&lt;="&amp;$B271)</f>
        <v>0</v>
      </c>
      <c r="LG271" s="4">
        <f>SUMIFS('Aceite Virgen'!LG$6:LG$257,'Aceite Virgen'!$A$6:$A$257,"&gt;="&amp;$A271,'Aceite Virgen'!$B$6:$B$257,"&lt;="&amp;$B271)</f>
        <v>1.3699999999999999</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2.86</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0.72</v>
      </c>
      <c r="MC271" s="4">
        <f>SUMIFS('Aceite Virgen'!MC$6:MC$257,'Aceite Virgen'!$A$6:$A$257,"&gt;="&amp;$A271,'Aceite Virgen'!$B$6:$B$257,"&lt;="&amp;$B271)</f>
        <v>0</v>
      </c>
      <c r="MD271" s="4">
        <f>SUMIFS('Aceite Virgen'!MD$6:MD$257,'Aceite Virgen'!$A$6:$A$257,"&gt;="&amp;$A271,'Aceite Virgen'!$B$6:$B$257,"&lt;="&amp;$B271)</f>
        <v>0.32</v>
      </c>
      <c r="ME271" s="4">
        <f>SUMIFS('Aceite Virgen'!ME$6:ME$257,'Aceite Virgen'!$A$6:$A$257,"&gt;="&amp;$A271,'Aceite Virgen'!$B$6:$B$257,"&lt;="&amp;$B271)</f>
        <v>2.56</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1.07</v>
      </c>
      <c r="MQ271" s="4">
        <f>SUMIFS('Aceite Virgen'!MQ$6:MQ$257,'Aceite Virgen'!$A$6:$A$257,"&gt;="&amp;$A271,'Aceite Virgen'!$B$6:$B$257,"&lt;="&amp;$B271)</f>
        <v>3.37</v>
      </c>
      <c r="MR271" s="4">
        <f>SUMIFS('Aceite Virgen'!MR$6:MR$257,'Aceite Virgen'!$A$6:$A$257,"&gt;="&amp;$A271,'Aceite Virgen'!$B$6:$B$257,"&lt;="&amp;$B271)</f>
        <v>0</v>
      </c>
      <c r="MS271" s="4">
        <f>SUMIFS('Aceite Virgen'!MS$6:MS$257,'Aceite Virgen'!$A$6:$A$257,"&gt;="&amp;$A271,'Aceite Virgen'!$B$6:$B$257,"&lt;="&amp;$B271)</f>
        <v>3.68</v>
      </c>
      <c r="MW271" s="4">
        <f>SUMIFS('Aceite Virgen'!MW$6:MW$257,'Aceite Virgen'!$A$6:$A$257,"&gt;="&amp;$A271,'Aceite Virgen'!$B$6:$B$257,"&lt;="&amp;$B271)</f>
        <v>0.48</v>
      </c>
      <c r="MX271" s="4">
        <f>SUMIFS('Aceite Virgen'!MX$6:MX$257,'Aceite Virgen'!$A$6:$A$257,"&gt;="&amp;$A271,'Aceite Virgen'!$B$6:$B$257,"&lt;="&amp;$B271)</f>
        <v>4.01</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0.53</v>
      </c>
      <c r="NE271" s="4">
        <f>SUMIFS('Aceite Virgen'!NE$6:NE$257,'Aceite Virgen'!$A$6:$A$257,"&gt;="&amp;$A271,'Aceite Virgen'!$B$6:$B$257,"&lt;="&amp;$B271)</f>
        <v>0.72</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0.57999999999999996</v>
      </c>
      <c r="NL271" s="4">
        <f>SUMIFS('Aceite Virgen'!NL$6:NL$257,'Aceite Virgen'!$A$6:$A$257,"&gt;="&amp;$A271,'Aceite Virgen'!$B$6:$B$257,"&lt;="&amp;$B271)</f>
        <v>4.57</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0.43</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2.0499999999999998</v>
      </c>
      <c r="NY271" s="4">
        <f>SUMIFS('Aceite Virgen'!NY$6:NY$257,'Aceite Virgen'!$A$6:$A$257,"&gt;="&amp;$A271,'Aceite Virgen'!$B$6:$B$257,"&lt;="&amp;$B271)</f>
        <v>0.67</v>
      </c>
      <c r="NZ271" s="4">
        <f>SUMIFS('Aceite Virgen'!NZ$6:NZ$257,'Aceite Virgen'!$A$6:$A$257,"&gt;="&amp;$A271,'Aceite Virgen'!$B$6:$B$257,"&lt;="&amp;$B271)</f>
        <v>2.99</v>
      </c>
      <c r="OA271" s="4">
        <f>SUMIFS('Aceite Virgen'!OA$6:OA$257,'Aceite Virgen'!$A$6:$A$257,"&gt;="&amp;$A271,'Aceite Virgen'!$B$6:$B$257,"&lt;="&amp;$B271)</f>
        <v>0</v>
      </c>
      <c r="OB271" s="4">
        <f>SUMIFS('Aceite Virgen'!OB$6:OB$257,'Aceite Virgen'!$A$6:$A$257,"&gt;="&amp;$A271,'Aceite Virgen'!$B$6:$B$257,"&lt;="&amp;$B271)</f>
        <v>0.67</v>
      </c>
      <c r="OF271" s="4">
        <f>SUMIFS('Aceite Virgen'!OF$6:OF$257,'Aceite Virgen'!$A$6:$A$257,"&gt;="&amp;$A271,'Aceite Virgen'!$B$6:$B$257,"&lt;="&amp;$B271)</f>
        <v>0.27</v>
      </c>
      <c r="OG271" s="4">
        <f>SUMIFS('Aceite Virgen'!OG$6:OG$257,'Aceite Virgen'!$A$6:$A$257,"&gt;="&amp;$A271,'Aceite Virgen'!$B$6:$B$257,"&lt;="&amp;$B271)</f>
        <v>0</v>
      </c>
      <c r="OH271" s="4">
        <f>SUMIFS('Aceite Virgen'!OH$6:OH$257,'Aceite Virgen'!$A$6:$A$257,"&gt;="&amp;$A271,'Aceite Virgen'!$B$6:$B$257,"&lt;="&amp;$B271)</f>
        <v>0.16</v>
      </c>
      <c r="OI271" s="4">
        <f>SUMIFS('Aceite Virgen'!OI$6:OI$257,'Aceite Virgen'!$A$6:$A$257,"&gt;="&amp;$A271,'Aceite Virgen'!$B$6:$B$257,"&lt;="&amp;$B271)</f>
        <v>0</v>
      </c>
      <c r="OM271" s="4">
        <f>SUMIFS('Aceite Virgen'!OM$6:OM$257,'Aceite Virgen'!$A$6:$A$257,"&gt;="&amp;$A271,'Aceite Virgen'!$B$6:$B$257,"&lt;="&amp;$B271)</f>
        <v>1.1599999999999999</v>
      </c>
      <c r="ON271" s="4">
        <f>SUMIFS('Aceite Virgen'!ON$6:ON$257,'Aceite Virgen'!$A$6:$A$257,"&gt;="&amp;$A271,'Aceite Virgen'!$B$6:$B$257,"&lt;="&amp;$B271)</f>
        <v>0</v>
      </c>
      <c r="OO271" s="4">
        <f>SUMIFS('Aceite Virgen'!OO$6:OO$257,'Aceite Virgen'!$A$6:$A$257,"&gt;="&amp;$A271,'Aceite Virgen'!$B$6:$B$257,"&lt;="&amp;$B271)</f>
        <v>1.85</v>
      </c>
      <c r="OP271" s="4">
        <f>SUMIFS('Aceite Virgen'!OP$6:OP$257,'Aceite Virgen'!$A$6:$A$257,"&gt;="&amp;$A271,'Aceite Virgen'!$B$6:$B$257,"&lt;="&amp;$B271)</f>
        <v>0</v>
      </c>
      <c r="OT271" s="4">
        <f>SUMIFS('Aceite Virgen'!OT$6:OT$257,'Aceite Virgen'!$A$6:$A$257,"&gt;="&amp;$A271,'Aceite Virgen'!$B$6:$B$257,"&lt;="&amp;$B271)</f>
        <v>0.56000000000000005</v>
      </c>
      <c r="OU271" s="4">
        <f>SUMIFS('Aceite Virgen'!OU$6:OU$257,'Aceite Virgen'!$A$6:$A$257,"&gt;="&amp;$A271,'Aceite Virgen'!$B$6:$B$257,"&lt;="&amp;$B271)</f>
        <v>0</v>
      </c>
      <c r="OV271" s="4">
        <f>SUMIFS('Aceite Virgen'!OV$6:OV$257,'Aceite Virgen'!$A$6:$A$257,"&gt;="&amp;$A271,'Aceite Virgen'!$B$6:$B$257,"&lt;="&amp;$B271)</f>
        <v>0.47</v>
      </c>
      <c r="OW271" s="4">
        <f>SUMIFS('Aceite Virgen'!OW$6:OW$257,'Aceite Virgen'!$A$6:$A$257,"&gt;="&amp;$A271,'Aceite Virgen'!$B$6:$B$257,"&lt;="&amp;$B271)</f>
        <v>0</v>
      </c>
      <c r="PA271" s="4">
        <f>SUMIFS('Aceite Virgen'!PA$6:PA$257,'Aceite Virgen'!$A$6:$A$257,"&gt;="&amp;$A271,'Aceite Virgen'!$B$6:$B$257,"&lt;="&amp;$B271)</f>
        <v>1.08</v>
      </c>
      <c r="PB271" s="4">
        <f>SUMIFS('Aceite Virgen'!PB$6:PB$257,'Aceite Virgen'!$A$6:$A$257,"&gt;="&amp;$A271,'Aceite Virgen'!$B$6:$B$257,"&lt;="&amp;$B271)</f>
        <v>1.29</v>
      </c>
      <c r="PC271" s="4">
        <f>SUMIFS('Aceite Virgen'!PC$6:PC$257,'Aceite Virgen'!$A$6:$A$257,"&gt;="&amp;$A271,'Aceite Virgen'!$B$6:$B$257,"&lt;="&amp;$B271)</f>
        <v>1.45</v>
      </c>
      <c r="PD271" s="4">
        <f>SUMIFS('Aceite Virgen'!PD$6:PD$257,'Aceite Virgen'!$A$6:$A$257,"&gt;="&amp;$A271,'Aceite Virgen'!$B$6:$B$257,"&lt;="&amp;$B271)</f>
        <v>0</v>
      </c>
      <c r="PH271" s="4">
        <f>SUMIFS('Aceite Virgen'!PH$6:PH$257,'Aceite Virgen'!$A$6:$A$257,"&gt;="&amp;$A271,'Aceite Virgen'!$B$6:$B$257,"&lt;="&amp;$B271)</f>
        <v>1.82</v>
      </c>
      <c r="PI271" s="4">
        <f>SUMIFS('Aceite Virgen'!PI$6:PI$257,'Aceite Virgen'!$A$6:$A$257,"&gt;="&amp;$A271,'Aceite Virgen'!$B$6:$B$257,"&lt;="&amp;$B271)</f>
        <v>0</v>
      </c>
      <c r="PJ271" s="4">
        <f>SUMIFS('Aceite Virgen'!PJ$6:PJ$257,'Aceite Virgen'!$A$6:$A$257,"&gt;="&amp;$A271,'Aceite Virgen'!$B$6:$B$257,"&lt;="&amp;$B271)</f>
        <v>2.85</v>
      </c>
      <c r="PK271" s="4">
        <f>SUMIFS('Aceite Virgen'!PK$6:PK$257,'Aceite Virgen'!$A$6:$A$257,"&gt;="&amp;$A271,'Aceite Virgen'!$B$6:$B$257,"&lt;="&amp;$B271)</f>
        <v>0</v>
      </c>
      <c r="PO271" s="4">
        <f>SUMIFS('Aceite Virgen'!PO$6:PO$257,'Aceite Virgen'!$A$6:$A$257,"&gt;="&amp;$A271,'Aceite Virgen'!$B$6:$B$257,"&lt;="&amp;$B271)</f>
        <v>1.1600000000000001</v>
      </c>
      <c r="PP271" s="4">
        <f>SUMIFS('Aceite Virgen'!PP$6:PP$257,'Aceite Virgen'!$A$6:$A$257,"&gt;="&amp;$A271,'Aceite Virgen'!$B$6:$B$257,"&lt;="&amp;$B271)</f>
        <v>1.99</v>
      </c>
      <c r="PQ271" s="4">
        <f>SUMIFS('Aceite Virgen'!PQ$6:PQ$257,'Aceite Virgen'!$A$6:$A$257,"&gt;="&amp;$A271,'Aceite Virgen'!$B$6:$B$257,"&lt;="&amp;$B271)</f>
        <v>0.4</v>
      </c>
      <c r="PR271" s="4">
        <f>SUMIFS('Aceite Virgen'!PR$6:PR$257,'Aceite Virgen'!$A$6:$A$257,"&gt;="&amp;$A271,'Aceite Virgen'!$B$6:$B$257,"&lt;="&amp;$B271)</f>
        <v>0</v>
      </c>
      <c r="PV271" s="4">
        <f>SUMIFS('Aceite Virgen'!PV$6:PV$257,'Aceite Virgen'!$A$6:$A$257,"&gt;="&amp;$A271,'Aceite Virgen'!$B$6:$B$257,"&lt;="&amp;$B271)</f>
        <v>1.9</v>
      </c>
      <c r="PW271" s="4">
        <f>SUMIFS('Aceite Virgen'!PW$6:PW$257,'Aceite Virgen'!$A$6:$A$257,"&gt;="&amp;$A271,'Aceite Virgen'!$B$6:$B$257,"&lt;="&amp;$B271)</f>
        <v>9.07</v>
      </c>
      <c r="PX271" s="4">
        <f>SUMIFS('Aceite Virgen'!PX$6:PX$257,'Aceite Virgen'!$A$6:$A$257,"&gt;="&amp;$A271,'Aceite Virgen'!$B$6:$B$257,"&lt;="&amp;$B271)</f>
        <v>0.65</v>
      </c>
      <c r="PY271" s="4">
        <f>SUMIFS('Aceite Virgen'!PY$6:PY$257,'Aceite Virgen'!$A$6:$A$257,"&gt;="&amp;$A271,'Aceite Virgen'!$B$6:$B$257,"&lt;="&amp;$B271)</f>
        <v>0</v>
      </c>
      <c r="QC271" s="4">
        <f>SUMIFS('Aceite Virgen'!QC$6:QC$257,'Aceite Virgen'!$A$6:$A$257,"&gt;="&amp;$A271,'Aceite Virgen'!$B$6:$B$257,"&lt;="&amp;$B271)</f>
        <v>3.13</v>
      </c>
      <c r="QD271" s="4">
        <f>SUMIFS('Aceite Virgen'!QD$6:QD$257,'Aceite Virgen'!$A$6:$A$257,"&gt;="&amp;$A271,'Aceite Virgen'!$B$6:$B$257,"&lt;="&amp;$B271)</f>
        <v>5.67</v>
      </c>
      <c r="QE271" s="4">
        <f>SUMIFS('Aceite Virgen'!QE$6:QE$257,'Aceite Virgen'!$A$6:$A$257,"&gt;="&amp;$A271,'Aceite Virgen'!$B$6:$B$257,"&lt;="&amp;$B271)</f>
        <v>2.2999999999999998</v>
      </c>
      <c r="QF271" s="4">
        <f>SUMIFS('Aceite Virgen'!QF$6:QF$257,'Aceite Virgen'!$A$6:$A$257,"&gt;="&amp;$A271,'Aceite Virgen'!$B$6:$B$257,"&lt;="&amp;$B271)</f>
        <v>4.04</v>
      </c>
      <c r="QJ271" s="4">
        <f>SUMIFS('Aceite Virgen'!QJ$6:QJ$257,'Aceite Virgen'!$A$6:$A$257,"&gt;="&amp;$A271,'Aceite Virgen'!$B$6:$B$257,"&lt;="&amp;$B271)</f>
        <v>4.5999999999999996</v>
      </c>
      <c r="QK271" s="4">
        <f>SUMIFS('Aceite Virgen'!QK$6:QK$257,'Aceite Virgen'!$A$6:$A$257,"&gt;="&amp;$A271,'Aceite Virgen'!$B$6:$B$257,"&lt;="&amp;$B271)</f>
        <v>12.29</v>
      </c>
      <c r="QL271" s="4">
        <f>SUMIFS('Aceite Virgen'!QL$6:QL$257,'Aceite Virgen'!$A$6:$A$257,"&gt;="&amp;$A271,'Aceite Virgen'!$B$6:$B$257,"&lt;="&amp;$B271)</f>
        <v>2.34</v>
      </c>
      <c r="QM271" s="4">
        <f>SUMIFS('Aceite Virgen'!QM$6:QM$257,'Aceite Virgen'!$A$6:$A$257,"&gt;="&amp;$A271,'Aceite Virgen'!$B$6:$B$257,"&lt;="&amp;$B271)</f>
        <v>2.7</v>
      </c>
      <c r="QQ271" s="4">
        <f>SUMIFS('Aceite Virgen'!QQ$6:QQ$257,'Aceite Virgen'!$A$6:$A$257,"&gt;="&amp;$A271,'Aceite Virgen'!$B$6:$B$257,"&lt;="&amp;$B271)</f>
        <v>1.24</v>
      </c>
      <c r="QR271" s="4">
        <f>SUMIFS('Aceite Virgen'!QR$6:QR$257,'Aceite Virgen'!$A$6:$A$257,"&gt;="&amp;$A271,'Aceite Virgen'!$B$6:$B$257,"&lt;="&amp;$B271)</f>
        <v>1.76</v>
      </c>
      <c r="QS271" s="4">
        <f>SUMIFS('Aceite Virgen'!QS$6:QS$257,'Aceite Virgen'!$A$6:$A$257,"&gt;="&amp;$A271,'Aceite Virgen'!$B$6:$B$257,"&lt;="&amp;$B271)</f>
        <v>1.48</v>
      </c>
      <c r="QT271" s="4">
        <f>SUMIFS('Aceite Virgen'!QT$6:QT$257,'Aceite Virgen'!$A$6:$A$257,"&gt;="&amp;$A271,'Aceite Virgen'!$B$6:$B$257,"&lt;="&amp;$B271)</f>
        <v>0</v>
      </c>
      <c r="QX271" s="4">
        <f>SUMIFS('Aceite Virgen'!QX$6:QX$257,'Aceite Virgen'!$A$6:$A$257,"&gt;="&amp;$A271,'Aceite Virgen'!$B$6:$B$257,"&lt;="&amp;$B271)</f>
        <v>2.27</v>
      </c>
      <c r="QY271" s="4">
        <f>SUMIFS('Aceite Virgen'!QY$6:QY$257,'Aceite Virgen'!$A$6:$A$257,"&gt;="&amp;$A271,'Aceite Virgen'!$B$6:$B$257,"&lt;="&amp;$B271)</f>
        <v>4.07</v>
      </c>
      <c r="QZ271" s="4">
        <f>SUMIFS('Aceite Virgen'!QZ$6:QZ$257,'Aceite Virgen'!$A$6:$A$257,"&gt;="&amp;$A271,'Aceite Virgen'!$B$6:$B$257,"&lt;="&amp;$B271)</f>
        <v>2.34</v>
      </c>
      <c r="RA271" s="4">
        <f>SUMIFS('Aceite Virgen'!RA$6:RA$257,'Aceite Virgen'!$A$6:$A$257,"&gt;="&amp;$A271,'Aceite Virgen'!$B$6:$B$257,"&lt;="&amp;$B271)</f>
        <v>1.1599999999999999</v>
      </c>
      <c r="RE271" s="4">
        <f>SUMIFS('Aceite Virgen'!RE$6:RE$257,'Aceite Virgen'!$A$6:$A$257,"&gt;="&amp;$A271,'Aceite Virgen'!$B$6:$B$257,"&lt;="&amp;$B271)</f>
        <v>3.14</v>
      </c>
      <c r="RF271" s="4">
        <f>SUMIFS('Aceite Virgen'!RF$6:RF$257,'Aceite Virgen'!$A$6:$A$257,"&gt;="&amp;$A271,'Aceite Virgen'!$B$6:$B$257,"&lt;="&amp;$B271)</f>
        <v>8.08</v>
      </c>
      <c r="RG271" s="4">
        <f>SUMIFS('Aceite Virgen'!RG$6:RG$257,'Aceite Virgen'!$A$6:$A$257,"&gt;="&amp;$A271,'Aceite Virgen'!$B$6:$B$257,"&lt;="&amp;$B271)</f>
        <v>3.41</v>
      </c>
      <c r="RH271" s="4">
        <f>SUMIFS('Aceite Virgen'!RH$6:RH$257,'Aceite Virgen'!$A$6:$A$257,"&gt;="&amp;$A271,'Aceite Virgen'!$B$6:$B$257,"&lt;="&amp;$B271)</f>
        <v>0</v>
      </c>
      <c r="RL271" s="4">
        <f>SUMIFS('Aceite Virgen'!RL$6:RL$257,'Aceite Virgen'!$A$6:$A$257,"&gt;="&amp;$A271,'Aceite Virgen'!$B$6:$B$257,"&lt;="&amp;$B271)</f>
        <v>0.85000000000000009</v>
      </c>
      <c r="RM271" s="4">
        <f>SUMIFS('Aceite Virgen'!RM$6:RM$257,'Aceite Virgen'!$A$6:$A$257,"&gt;="&amp;$A271,'Aceite Virgen'!$B$6:$B$257,"&lt;="&amp;$B271)</f>
        <v>0</v>
      </c>
      <c r="RN271" s="4">
        <f>SUMIFS('Aceite Virgen'!RN$6:RN$257,'Aceite Virgen'!$A$6:$A$257,"&gt;="&amp;$A271,'Aceite Virgen'!$B$6:$B$257,"&lt;="&amp;$B271)</f>
        <v>0.73</v>
      </c>
      <c r="RO271" s="4">
        <f>SUMIFS('Aceite Virgen'!RO$6:RO$257,'Aceite Virgen'!$A$6:$A$257,"&gt;="&amp;$A271,'Aceite Virgen'!$B$6:$B$257,"&lt;="&amp;$B271)</f>
        <v>1.82</v>
      </c>
    </row>
    <row r="272" spans="1:483" x14ac:dyDescent="0.25">
      <c r="A272" s="9">
        <f>'TAM Aceite Virgen'!B20</f>
        <v>4.0999999999999996</v>
      </c>
      <c r="B272" s="9">
        <f>'TAM Aceite Virgen'!C20</f>
        <v>4.2</v>
      </c>
      <c r="C272" s="9"/>
      <c r="D272" s="4">
        <f>SUMIFS('Aceite Virgen'!D$6:D$257,'Aceite Virgen'!$A$6:$A$257,"&gt;="&amp;$A272,'Aceite Virgen'!$B$6:$B$257,"&lt;="&amp;$B272)</f>
        <v>32.15</v>
      </c>
      <c r="E272" s="4">
        <f>SUMIFS('Aceite Virgen'!E$6:E$257,'Aceite Virgen'!$A$6:$A$257,"&gt;="&amp;$A272,'Aceite Virgen'!$B$6:$B$257,"&lt;="&amp;$B272)</f>
        <v>27.89</v>
      </c>
      <c r="F272" s="4">
        <f>SUMIFS('Aceite Virgen'!F$6:F$257,'Aceite Virgen'!$A$6:$A$257,"&gt;="&amp;$A272,'Aceite Virgen'!$B$6:$B$257,"&lt;="&amp;$B272)</f>
        <v>38.410000000000004</v>
      </c>
      <c r="G272" s="4">
        <f>SUMIFS('Aceite Virgen'!G$6:G$257,'Aceite Virgen'!$A$6:$A$257,"&gt;="&amp;$A272,'Aceite Virgen'!$B$6:$B$257,"&lt;="&amp;$B272)</f>
        <v>0.95</v>
      </c>
      <c r="H272" s="9"/>
      <c r="I272" s="9"/>
      <c r="J272" s="9"/>
      <c r="K272" s="4">
        <f>SUMIFS('Aceite Virgen'!K$6:K$257,'Aceite Virgen'!$A$6:$A$257,"&gt;="&amp;$A272,'Aceite Virgen'!$B$6:$B$257,"&lt;="&amp;$B272)</f>
        <v>8.67</v>
      </c>
      <c r="L272" s="4">
        <f>SUMIFS('Aceite Virgen'!L$6:L$257,'Aceite Virgen'!$A$6:$A$257,"&gt;="&amp;$A272,'Aceite Virgen'!$B$6:$B$257,"&lt;="&amp;$B272)</f>
        <v>20.419999999999998</v>
      </c>
      <c r="M272" s="4">
        <f>SUMIFS('Aceite Virgen'!M$6:M$257,'Aceite Virgen'!$A$6:$A$257,"&gt;="&amp;$A272,'Aceite Virgen'!$B$6:$B$257,"&lt;="&amp;$B272)</f>
        <v>5.59</v>
      </c>
      <c r="N272" s="4">
        <f>SUMIFS('Aceite Virgen'!N$6:N$257,'Aceite Virgen'!$A$6:$A$257,"&gt;="&amp;$A272,'Aceite Virgen'!$B$6:$B$257,"&lt;="&amp;$B272)</f>
        <v>22.22</v>
      </c>
      <c r="O272" s="9"/>
      <c r="P272" s="9"/>
      <c r="Q272" s="9"/>
      <c r="R272" s="4">
        <f>SUMIFS('Aceite Virgen'!R$6:R$257,'Aceite Virgen'!$A$6:$A$257,"&gt;="&amp;$A272,'Aceite Virgen'!$B$6:$B$257,"&lt;="&amp;$B272)</f>
        <v>18.580000000000002</v>
      </c>
      <c r="S272" s="4">
        <f>SUMIFS('Aceite Virgen'!S$6:S$257,'Aceite Virgen'!$A$6:$A$257,"&gt;="&amp;$A272,'Aceite Virgen'!$B$6:$B$257,"&lt;="&amp;$B272)</f>
        <v>25.509999999999998</v>
      </c>
      <c r="T272" s="4">
        <f>SUMIFS('Aceite Virgen'!T$6:T$257,'Aceite Virgen'!$A$6:$A$257,"&gt;="&amp;$A272,'Aceite Virgen'!$B$6:$B$257,"&lt;="&amp;$B272)</f>
        <v>15.08</v>
      </c>
      <c r="U272" s="4">
        <f>SUMIFS('Aceite Virgen'!U$6:U$257,'Aceite Virgen'!$A$6:$A$257,"&gt;="&amp;$A272,'Aceite Virgen'!$B$6:$B$257,"&lt;="&amp;$B272)</f>
        <v>32.4</v>
      </c>
      <c r="V272" s="9"/>
      <c r="W272" s="9"/>
      <c r="X272" s="9"/>
      <c r="Y272" s="4">
        <f>SUMIFS('Aceite Virgen'!Y$6:Y$257,'Aceite Virgen'!$A$6:$A$257,"&gt;="&amp;$A272,'Aceite Virgen'!$B$6:$B$257,"&lt;="&amp;$B272)</f>
        <v>29.34</v>
      </c>
      <c r="Z272" s="4">
        <f>SUMIFS('Aceite Virgen'!Z$6:Z$257,'Aceite Virgen'!$A$6:$A$257,"&gt;="&amp;$A272,'Aceite Virgen'!$B$6:$B$257,"&lt;="&amp;$B272)</f>
        <v>22.31</v>
      </c>
      <c r="AA272" s="4">
        <f>SUMIFS('Aceite Virgen'!AA$6:AA$257,'Aceite Virgen'!$A$6:$A$257,"&gt;="&amp;$A272,'Aceite Virgen'!$B$6:$B$257,"&lt;="&amp;$B272)</f>
        <v>29.25</v>
      </c>
      <c r="AB272" s="4">
        <f>SUMIFS('Aceite Virgen'!AB$6:AB$257,'Aceite Virgen'!$A$6:$A$257,"&gt;="&amp;$A272,'Aceite Virgen'!$B$6:$B$257,"&lt;="&amp;$B272)</f>
        <v>43.45</v>
      </c>
      <c r="AC272" s="9"/>
      <c r="AD272" s="9"/>
      <c r="AE272" s="9"/>
      <c r="AF272" s="4">
        <f>SUMIFS('Aceite Virgen'!AF$6:AF$257,'Aceite Virgen'!$A$6:$A$257,"&gt;="&amp;$A272,'Aceite Virgen'!$B$6:$B$257,"&lt;="&amp;$B272)</f>
        <v>13.299999999999999</v>
      </c>
      <c r="AG272" s="4">
        <f>SUMIFS('Aceite Virgen'!AG$6:AG$257,'Aceite Virgen'!$A$6:$A$257,"&gt;="&amp;$A272,'Aceite Virgen'!$B$6:$B$257,"&lt;="&amp;$B272)</f>
        <v>24.59</v>
      </c>
      <c r="AH272" s="4">
        <f>SUMIFS('Aceite Virgen'!AH$6:AH$257,'Aceite Virgen'!$A$6:$A$257,"&gt;="&amp;$A272,'Aceite Virgen'!$B$6:$B$257,"&lt;="&amp;$B272)</f>
        <v>10.58</v>
      </c>
      <c r="AI272" s="4">
        <f>SUMIFS('Aceite Virgen'!AI$6:AI$257,'Aceite Virgen'!$A$6:$A$257,"&gt;="&amp;$A272,'Aceite Virgen'!$B$6:$B$257,"&lt;="&amp;$B272)</f>
        <v>64.510000000000005</v>
      </c>
      <c r="AJ272" s="9"/>
      <c r="AK272" s="9"/>
      <c r="AL272" s="9"/>
      <c r="AM272" s="4">
        <f>SUMIFS('Aceite Virgen'!AM$6:AM$257,'Aceite Virgen'!$A$6:$A$257,"&gt;="&amp;$A272,'Aceite Virgen'!$B$6:$B$257,"&lt;="&amp;$B272)</f>
        <v>14.46</v>
      </c>
      <c r="AN272" s="4">
        <f>SUMIFS('Aceite Virgen'!AN$6:AN$257,'Aceite Virgen'!$A$6:$A$257,"&gt;="&amp;$A272,'Aceite Virgen'!$B$6:$B$257,"&lt;="&amp;$B272)</f>
        <v>18.880000000000003</v>
      </c>
      <c r="AO272" s="4">
        <f>SUMIFS('Aceite Virgen'!AO$6:AO$257,'Aceite Virgen'!$A$6:$A$257,"&gt;="&amp;$A272,'Aceite Virgen'!$B$6:$B$257,"&lt;="&amp;$B272)</f>
        <v>12.66</v>
      </c>
      <c r="AP272" s="4">
        <f>SUMIFS('Aceite Virgen'!AP$6:AP$257,'Aceite Virgen'!$A$6:$A$257,"&gt;="&amp;$A272,'Aceite Virgen'!$B$6:$B$257,"&lt;="&amp;$B272)</f>
        <v>40.94</v>
      </c>
      <c r="AQ272" s="9"/>
      <c r="AR272" s="9"/>
      <c r="AT272" s="4">
        <f>SUMIFS('Aceite Virgen'!AT$6:AT$257,'Aceite Virgen'!$A$6:$A$257,"&gt;="&amp;$A272,'Aceite Virgen'!$B$6:$B$257,"&lt;="&amp;$B272)</f>
        <v>10.680000000000001</v>
      </c>
      <c r="AU272" s="4">
        <f>SUMIFS('Aceite Virgen'!AU$6:AU$257,'Aceite Virgen'!$A$6:$A$257,"&gt;="&amp;$A272,'Aceite Virgen'!$B$6:$B$257,"&lt;="&amp;$B272)</f>
        <v>14.35</v>
      </c>
      <c r="AV272" s="4">
        <f>SUMIFS('Aceite Virgen'!AV$6:AV$257,'Aceite Virgen'!$A$6:$A$257,"&gt;="&amp;$A272,'Aceite Virgen'!$B$6:$B$257,"&lt;="&amp;$B272)</f>
        <v>9.69</v>
      </c>
      <c r="AW272" s="4">
        <f>SUMIFS('Aceite Virgen'!AW$6:AW$257,'Aceite Virgen'!$A$6:$A$257,"&gt;="&amp;$A272,'Aceite Virgen'!$B$6:$B$257,"&lt;="&amp;$B272)</f>
        <v>55.730000000000004</v>
      </c>
      <c r="BA272" s="4">
        <f>SUMIFS('Aceite Virgen'!BA$6:BA$257,'Aceite Virgen'!$A$6:$A$257,"&gt;="&amp;A272,'Aceite Virgen'!$B$6:$B$257,"&lt;="&amp;B272)</f>
        <v>12.540000000000001</v>
      </c>
      <c r="BB272" s="4">
        <f>SUMIFS('Aceite Virgen'!BB$6:BB$257,'Aceite Virgen'!$A$6:$A$257,"&gt;="&amp;$A272,'Aceite Virgen'!$B$6:$B$257,"&lt;="&amp;$B272)</f>
        <v>12</v>
      </c>
      <c r="BC272" s="4">
        <f>SUMIFS('Aceite Virgen'!BC$6:BC$257,'Aceite Virgen'!$A$6:$A$257,"&gt;="&amp;$A272,'Aceite Virgen'!$B$6:$B$257,"&lt;="&amp;$B272)</f>
        <v>10.71</v>
      </c>
      <c r="BD272" s="4">
        <f>SUMIFS('Aceite Virgen'!BD$6:BD$257,'Aceite Virgen'!$A$6:$A$257,"&gt;="&amp;$A272,'Aceite Virgen'!$B$6:$B$257,"&lt;="&amp;$B272)</f>
        <v>47.61</v>
      </c>
      <c r="BH272" s="4">
        <f>SUMIFS('Aceite Virgen'!BH$6:BH$257,'Aceite Virgen'!$A$6:$A$257,"&gt;="&amp;$A272,'Aceite Virgen'!$B$6:$B$257,"&lt;="&amp;$B272)</f>
        <v>14.649999999999999</v>
      </c>
      <c r="BI272" s="4">
        <f>SUMIFS('Aceite Virgen'!BI$6:BI$257,'Aceite Virgen'!$A$6:$A$257,"&gt;="&amp;$A272,'Aceite Virgen'!$B$6:$B$257,"&lt;="&amp;$B272)</f>
        <v>11.940000000000001</v>
      </c>
      <c r="BJ272" s="4">
        <f>SUMIFS('Aceite Virgen'!BJ$6:BJ$257,'Aceite Virgen'!$A$6:$A$257,"&gt;="&amp;$A272,'Aceite Virgen'!$B$6:$B$257,"&lt;="&amp;$B272)</f>
        <v>12.9</v>
      </c>
      <c r="BK272" s="4">
        <f>SUMIFS('Aceite Virgen'!BK$6:BK$257,'Aceite Virgen'!$A$6:$A$257,"&gt;="&amp;$A272,'Aceite Virgen'!$B$6:$B$257,"&lt;="&amp;$B272)</f>
        <v>72.16</v>
      </c>
      <c r="BO272" s="4">
        <f>SUMIFS('Aceite Virgen'!BO$6:BO$257,'Aceite Virgen'!$A$6:$A$257,"&gt;="&amp;$A272,'Aceite Virgen'!$B$6:$B$257,"&lt;="&amp;$B272)</f>
        <v>13.6</v>
      </c>
      <c r="BP272" s="4">
        <f>SUMIFS('Aceite Virgen'!BP$6:BP$257,'Aceite Virgen'!$A$6:$A$257,"&gt;="&amp;$A272,'Aceite Virgen'!$B$6:$B$257,"&lt;="&amp;$B272)</f>
        <v>21.1</v>
      </c>
      <c r="BQ272" s="4">
        <f>SUMIFS('Aceite Virgen'!BQ$6:BQ$257,'Aceite Virgen'!$A$6:$A$257,"&gt;="&amp;$A272,'Aceite Virgen'!$B$6:$B$257,"&lt;="&amp;$B272)</f>
        <v>12.530000000000001</v>
      </c>
      <c r="BR272" s="4">
        <f>SUMIFS('Aceite Virgen'!BR$6:BR$257,'Aceite Virgen'!$A$6:$A$257,"&gt;="&amp;$A272,'Aceite Virgen'!$B$6:$B$257,"&lt;="&amp;$B272)</f>
        <v>27.99</v>
      </c>
      <c r="BV272" s="4">
        <f>SUMIFS('Aceite Virgen'!BV$6:BV$257,'Aceite Virgen'!$A$6:$A$257,"&gt;="&amp;$A272,'Aceite Virgen'!$B$6:$B$257,"&lt;="&amp;$B272)</f>
        <v>11.469999999999999</v>
      </c>
      <c r="BW272" s="4">
        <f>SUMIFS('Aceite Virgen'!BW$6:BW$257,'Aceite Virgen'!$A$6:$A$257,"&gt;="&amp;$A272,'Aceite Virgen'!$B$6:$B$257,"&lt;="&amp;$B272)</f>
        <v>3.52</v>
      </c>
      <c r="BX272" s="4">
        <f>SUMIFS('Aceite Virgen'!BX$6:BX$257,'Aceite Virgen'!$A$6:$A$257,"&gt;="&amp;$A272,'Aceite Virgen'!$B$6:$B$257,"&lt;="&amp;$B272)</f>
        <v>11.59</v>
      </c>
      <c r="BY272" s="4">
        <f>SUMIFS('Aceite Virgen'!BY$6:BY$257,'Aceite Virgen'!$A$6:$A$257,"&gt;="&amp;$A272,'Aceite Virgen'!$B$6:$B$257,"&lt;="&amp;$B272)</f>
        <v>44.73</v>
      </c>
      <c r="CC272" s="4">
        <f>SUMIFS('Aceite Virgen'!CC$6:CC$257,'Aceite Virgen'!$A$6:$A$257,"&gt;="&amp;$A272,'Aceite Virgen'!$B$6:$B$257,"&lt;="&amp;$B272)</f>
        <v>5.0599999999999996</v>
      </c>
      <c r="CD272" s="4">
        <f>SUMIFS('Aceite Virgen'!CD$6:CD$257,'Aceite Virgen'!$A$6:$A$257,"&gt;="&amp;$A272,'Aceite Virgen'!$B$6:$B$257,"&lt;="&amp;$B272)</f>
        <v>1.05</v>
      </c>
      <c r="CE272" s="4">
        <f>SUMIFS('Aceite Virgen'!CE$6:CE$257,'Aceite Virgen'!$A$6:$A$257,"&gt;="&amp;$A272,'Aceite Virgen'!$B$6:$B$257,"&lt;="&amp;$B272)</f>
        <v>5.45</v>
      </c>
      <c r="CF272" s="4">
        <f>SUMIFS('Aceite Virgen'!CF$6:CF$257,'Aceite Virgen'!$A$6:$A$257,"&gt;="&amp;$A272,'Aceite Virgen'!$B$6:$B$257,"&lt;="&amp;$B272)</f>
        <v>7.76</v>
      </c>
      <c r="CJ272" s="4">
        <f>SUMIFS('Aceite Virgen'!CJ$6:CJ$257,'Aceite Virgen'!$A$6:$A$257,"&gt;="&amp;$A272,'Aceite Virgen'!$B$6:$B$257,"&lt;="&amp;$B272)</f>
        <v>0.19</v>
      </c>
      <c r="CK272" s="4">
        <f>SUMIFS('Aceite Virgen'!CK$6:CK$257,'Aceite Virgen'!$A$6:$A$257,"&gt;="&amp;$A272,'Aceite Virgen'!$B$6:$B$257,"&lt;="&amp;$B272)</f>
        <v>0</v>
      </c>
      <c r="CL272" s="4">
        <f>SUMIFS('Aceite Virgen'!CL$6:CL$257,'Aceite Virgen'!$A$6:$A$257,"&gt;="&amp;$A272,'Aceite Virgen'!$B$6:$B$257,"&lt;="&amp;$B272)</f>
        <v>0.23</v>
      </c>
      <c r="CM272" s="4">
        <f>SUMIFS('Aceite Virgen'!CM$6:CM$257,'Aceite Virgen'!$A$6:$A$257,"&gt;="&amp;$A272,'Aceite Virgen'!$B$6:$B$257,"&lt;="&amp;$B272)</f>
        <v>0</v>
      </c>
      <c r="CQ272" s="4">
        <f>SUMIFS('Aceite Virgen'!CQ$6:CQ$257,'Aceite Virgen'!$A$6:$A$257,"&gt;="&amp;$A272,'Aceite Virgen'!$B$6:$B$257,"&lt;="&amp;$B272)</f>
        <v>0.55000000000000004</v>
      </c>
      <c r="CR272" s="4">
        <f>SUMIFS('Aceite Virgen'!CR$6:CR$257,'Aceite Virgen'!$A$6:$A$257,"&gt;="&amp;$A272,'Aceite Virgen'!$B$6:$B$257,"&lt;="&amp;$B272)</f>
        <v>0</v>
      </c>
      <c r="CS272" s="4">
        <f>SUMIFS('Aceite Virgen'!CS$6:CS$257,'Aceite Virgen'!$A$6:$A$257,"&gt;="&amp;$A272,'Aceite Virgen'!$B$6:$B$257,"&lt;="&amp;$B272)</f>
        <v>0.46</v>
      </c>
      <c r="CT272" s="4">
        <f>SUMIFS('Aceite Virgen'!CT$6:CT$257,'Aceite Virgen'!$A$6:$A$257,"&gt;="&amp;$A272,'Aceite Virgen'!$B$6:$B$257,"&lt;="&amp;$B272)</f>
        <v>0</v>
      </c>
      <c r="CX272" s="4">
        <f>SUMIFS('Aceite Virgen'!CX$6:CX$257,'Aceite Virgen'!$A$6:$A$257,"&gt;="&amp;$A272,'Aceite Virgen'!$B$6:$B$257,"&lt;="&amp;$B272)</f>
        <v>0.67</v>
      </c>
      <c r="CY272" s="4">
        <f>SUMIFS('Aceite Virgen'!CY$6:CY$257,'Aceite Virgen'!$A$6:$A$257,"&gt;="&amp;$A272,'Aceite Virgen'!$B$6:$B$257,"&lt;="&amp;$B272)</f>
        <v>0</v>
      </c>
      <c r="CZ272" s="4">
        <f>SUMIFS('Aceite Virgen'!CZ$6:CZ$257,'Aceite Virgen'!$A$6:$A$257,"&gt;="&amp;$A272,'Aceite Virgen'!$B$6:$B$257,"&lt;="&amp;$B272)</f>
        <v>0.94</v>
      </c>
      <c r="DA272" s="4">
        <f>SUMIFS('Aceite Virgen'!DA$6:DA$257,'Aceite Virgen'!$A$6:$A$257,"&gt;="&amp;$A272,'Aceite Virgen'!$B$6:$B$257,"&lt;="&amp;$B272)</f>
        <v>0</v>
      </c>
      <c r="DE272" s="4">
        <f>SUMIFS('Aceite Virgen'!DE$6:DE$257,'Aceite Virgen'!$A$6:$A$257,"&gt;="&amp;$A272,'Aceite Virgen'!$B$6:$B$257,"&lt;="&amp;$B272)</f>
        <v>0.24</v>
      </c>
      <c r="DF272" s="4">
        <f>SUMIFS('Aceite Virgen'!DF$6:DF$257,'Aceite Virgen'!$A$6:$A$257,"&gt;="&amp;$A272,'Aceite Virgen'!$B$6:$B$257,"&lt;="&amp;$B272)</f>
        <v>0</v>
      </c>
      <c r="DG272" s="4">
        <f>SUMIFS('Aceite Virgen'!DG$6:DG$257,'Aceite Virgen'!$A$6:$A$257,"&gt;="&amp;$A272,'Aceite Virgen'!$B$6:$B$257,"&lt;="&amp;$B272)</f>
        <v>0.13</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0.43</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7.43</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0.34</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1.82</v>
      </c>
      <c r="EV272" s="4">
        <f>SUMIFS('Aceite Virgen'!EV$6:EV$257,'Aceite Virgen'!$A$6:$A$257,"&gt;="&amp;$A272,'Aceite Virgen'!$B$6:$B$257,"&lt;="&amp;$B272)</f>
        <v>2.7</v>
      </c>
      <c r="EW272" s="4">
        <f>SUMIFS('Aceite Virgen'!EW$6:EW$257,'Aceite Virgen'!$A$6:$A$257,"&gt;="&amp;$A272,'Aceite Virgen'!$B$6:$B$257,"&lt;="&amp;$B272)</f>
        <v>0.66</v>
      </c>
      <c r="EX272" s="4">
        <f>SUMIFS('Aceite Virgen'!EX$6:EX$257,'Aceite Virgen'!$A$6:$A$257,"&gt;="&amp;$A272,'Aceite Virgen'!$B$6:$B$257,"&lt;="&amp;$B272)</f>
        <v>4.7699999999999996</v>
      </c>
      <c r="FB272" s="4">
        <f>SUMIFS('Aceite Virgen'!FB$6:FB$257,'Aceite Virgen'!$A$6:$A$257,"&gt;="&amp;$A272,'Aceite Virgen'!$B$6:$B$257,"&lt;="&amp;$B272)</f>
        <v>0.12</v>
      </c>
      <c r="FC272" s="4">
        <f>SUMIFS('Aceite Virgen'!FC$6:FC$257,'Aceite Virgen'!$A$6:$A$257,"&gt;="&amp;$A272,'Aceite Virgen'!$B$6:$B$257,"&lt;="&amp;$B272)</f>
        <v>0.67</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0.76</v>
      </c>
      <c r="FJ272" s="4">
        <f>SUMIFS('Aceite Virgen'!FJ$6:FJ$257,'Aceite Virgen'!$A$6:$A$257,"&gt;="&amp;$A272,'Aceite Virgen'!$B$6:$B$257,"&lt;="&amp;$B272)</f>
        <v>2.62</v>
      </c>
      <c r="FK272" s="4">
        <f>SUMIFS('Aceite Virgen'!FK$6:FK$257,'Aceite Virgen'!$A$6:$A$257,"&gt;="&amp;$A272,'Aceite Virgen'!$B$6:$B$257,"&lt;="&amp;$B272)</f>
        <v>0.35</v>
      </c>
      <c r="FL272" s="4">
        <f>SUMIFS('Aceite Virgen'!FL$6:FL$257,'Aceite Virgen'!$A$6:$A$257,"&gt;="&amp;$A272,'Aceite Virgen'!$B$6:$B$257,"&lt;="&amp;$B272)</f>
        <v>0</v>
      </c>
      <c r="FP272" s="4">
        <f>SUMIFS('Aceite Virgen'!FP$6:FP$257,'Aceite Virgen'!$A$6:$A$257,"&gt;="&amp;$A272,'Aceite Virgen'!$B$6:$B$257,"&lt;="&amp;$B272)</f>
        <v>0.38</v>
      </c>
      <c r="FQ272" s="4">
        <f>SUMIFS('Aceite Virgen'!FQ$6:FQ$257,'Aceite Virgen'!$A$6:$A$257,"&gt;="&amp;$A272,'Aceite Virgen'!$B$6:$B$257,"&lt;="&amp;$B272)</f>
        <v>0</v>
      </c>
      <c r="FR272" s="4">
        <f>SUMIFS('Aceite Virgen'!FR$6:FR$257,'Aceite Virgen'!$A$6:$A$257,"&gt;="&amp;$A272,'Aceite Virgen'!$B$6:$B$257,"&lt;="&amp;$B272)</f>
        <v>0.56999999999999995</v>
      </c>
      <c r="FS272" s="4">
        <f>SUMIFS('Aceite Virgen'!FS$6:FS$257,'Aceite Virgen'!$A$6:$A$257,"&gt;="&amp;$A272,'Aceite Virgen'!$B$6:$B$257,"&lt;="&amp;$B272)</f>
        <v>0</v>
      </c>
      <c r="FW272" s="4">
        <f>SUMIFS('Aceite Virgen'!FW$6:FW$257,'Aceite Virgen'!$A$6:$A$257,"&gt;="&amp;$A272,'Aceite Virgen'!$B$6:$B$257,"&lt;="&amp;$B272)</f>
        <v>1.02</v>
      </c>
      <c r="FX272" s="4">
        <f>SUMIFS('Aceite Virgen'!FX$6:FX$257,'Aceite Virgen'!$A$6:$A$257,"&gt;="&amp;$A272,'Aceite Virgen'!$B$6:$B$257,"&lt;="&amp;$B272)</f>
        <v>0</v>
      </c>
      <c r="FY272" s="4">
        <f>SUMIFS('Aceite Virgen'!FY$6:FY$257,'Aceite Virgen'!$A$6:$A$257,"&gt;="&amp;$A272,'Aceite Virgen'!$B$6:$B$257,"&lt;="&amp;$B272)</f>
        <v>1.4</v>
      </c>
      <c r="FZ272" s="4">
        <f>SUMIFS('Aceite Virgen'!FZ$6:FZ$257,'Aceite Virgen'!$A$6:$A$257,"&gt;="&amp;$A272,'Aceite Virgen'!$B$6:$B$257,"&lt;="&amp;$B272)</f>
        <v>0</v>
      </c>
      <c r="GD272" s="4">
        <f>SUMIFS('Aceite Virgen'!GD$6:GD$257,'Aceite Virgen'!$A$6:$A$257,"&gt;="&amp;$A272,'Aceite Virgen'!$B$6:$B$257,"&lt;="&amp;$B272)</f>
        <v>0.51</v>
      </c>
      <c r="GE272" s="4">
        <f>SUMIFS('Aceite Virgen'!GE$6:GE$257,'Aceite Virgen'!$A$6:$A$257,"&gt;="&amp;$A272,'Aceite Virgen'!$B$6:$B$257,"&lt;="&amp;$B272)</f>
        <v>1.56</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0.3</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1.96</v>
      </c>
      <c r="GR272" s="4">
        <f>SUMIFS('Aceite Virgen'!GR$6:GR$257,'Aceite Virgen'!$A$6:$A$257,"&gt;="&amp;$A272,'Aceite Virgen'!$B$6:$B$257,"&lt;="&amp;$B272)</f>
        <v>3.05</v>
      </c>
      <c r="GS272" s="4">
        <f>SUMIFS('Aceite Virgen'!GS$6:GS$257,'Aceite Virgen'!$A$6:$A$257,"&gt;="&amp;$A272,'Aceite Virgen'!$B$6:$B$257,"&lt;="&amp;$B272)</f>
        <v>0</v>
      </c>
      <c r="GT272" s="4">
        <f>SUMIFS('Aceite Virgen'!GT$6:GT$257,'Aceite Virgen'!$A$6:$A$257,"&gt;="&amp;$A272,'Aceite Virgen'!$B$6:$B$257,"&lt;="&amp;$B272)</f>
        <v>2.9699999999999998</v>
      </c>
      <c r="GU272" s="4">
        <f>SUMIFS('Aceite Virgen'!GU$6:GU$257,'Aceite Virgen'!$A$6:$A$257,"&gt;="&amp;$A272,'Aceite Virgen'!$B$6:$B$257,"&lt;="&amp;$B272)</f>
        <v>5.77</v>
      </c>
      <c r="GY272" s="4">
        <f>SUMIFS('Aceite Virgen'!GY$6:GY$257,'Aceite Virgen'!$A$6:$A$257,"&gt;="&amp;$A272,'Aceite Virgen'!$B$6:$B$257,"&lt;="&amp;$B272)</f>
        <v>0.17</v>
      </c>
      <c r="GZ272" s="4">
        <f>SUMIFS('Aceite Virgen'!GZ$6:GZ$257,'Aceite Virgen'!$A$6:$A$257,"&gt;="&amp;$A272,'Aceite Virgen'!$B$6:$B$257,"&lt;="&amp;$B272)</f>
        <v>0</v>
      </c>
      <c r="HA272" s="4">
        <f>SUMIFS('Aceite Virgen'!HA$6:HA$257,'Aceite Virgen'!$A$6:$A$257,"&gt;="&amp;$A272,'Aceite Virgen'!$B$6:$B$257,"&lt;="&amp;$B272)</f>
        <v>0.22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0.06</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0.84</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0.24</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2.48</v>
      </c>
      <c r="IH272" s="4">
        <f>SUMIFS('Aceite Virgen'!IH$6:IH$257,'Aceite Virgen'!$A$6:$A$257,"&gt;="&amp;$A272,'Aceite Virgen'!$B$6:$B$257,"&lt;="&amp;$B272)</f>
        <v>0.48</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3.93</v>
      </c>
      <c r="IO272" s="4">
        <f>SUMIFS('Aceite Virgen'!IO$6:IO$257,'Aceite Virgen'!$A$6:$A$257,"&gt;="&amp;$A272,'Aceite Virgen'!$B$6:$B$257,"&lt;="&amp;$B272)</f>
        <v>0.41</v>
      </c>
      <c r="IP272" s="4">
        <f>SUMIFS('Aceite Virgen'!IP$6:IP$257,'Aceite Virgen'!$A$6:$A$257,"&gt;="&amp;$A272,'Aceite Virgen'!$B$6:$B$257,"&lt;="&amp;$B272)</f>
        <v>0</v>
      </c>
      <c r="IQ272" s="4">
        <f>SUMIFS('Aceite Virgen'!IQ$6:IQ$257,'Aceite Virgen'!$A$6:$A$257,"&gt;="&amp;$A272,'Aceite Virgen'!$B$6:$B$257,"&lt;="&amp;$B272)</f>
        <v>0.41</v>
      </c>
      <c r="IR272" s="4">
        <f>SUMIFS('Aceite Virgen'!IR$6:IR$257,'Aceite Virgen'!$A$6:$A$257,"&gt;="&amp;$A272,'Aceite Virgen'!$B$6:$B$257,"&lt;="&amp;$B272)</f>
        <v>0.85</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0.28999999999999998</v>
      </c>
      <c r="JD272" s="4">
        <f>SUMIFS('Aceite Virgen'!JD$6:JD$257,'Aceite Virgen'!$A$6:$A$257,"&gt;="&amp;$A272,'Aceite Virgen'!$B$6:$B$257,"&lt;="&amp;$B272)</f>
        <v>0</v>
      </c>
      <c r="JE272" s="4">
        <f>SUMIFS('Aceite Virgen'!JE$6:JE$257,'Aceite Virgen'!$A$6:$A$257,"&gt;="&amp;$A272,'Aceite Virgen'!$B$6:$B$257,"&lt;="&amp;$B272)</f>
        <v>0.45</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0.33</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2.46</v>
      </c>
      <c r="JX272" s="4">
        <f>SUMIFS('Aceite Virgen'!JX$6:JX$257,'Aceite Virgen'!$A$6:$A$257,"&gt;="&amp;$A272,'Aceite Virgen'!$B$6:$B$257,"&lt;="&amp;$B272)</f>
        <v>0.1</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0.91</v>
      </c>
      <c r="KE272" s="4">
        <f>SUMIFS('Aceite Virgen'!KE$6:KE$257,'Aceite Virgen'!$A$6:$A$257,"&gt;="&amp;$A272,'Aceite Virgen'!$B$6:$B$257,"&lt;="&amp;$B272)</f>
        <v>0.36</v>
      </c>
      <c r="KF272" s="4">
        <f>SUMIFS('Aceite Virgen'!KF$6:KF$257,'Aceite Virgen'!$A$6:$A$257,"&gt;="&amp;$A272,'Aceite Virgen'!$B$6:$B$257,"&lt;="&amp;$B272)</f>
        <v>0.38</v>
      </c>
      <c r="KG272" s="4">
        <f>SUMIFS('Aceite Virgen'!KG$6:KG$257,'Aceite Virgen'!$A$6:$A$257,"&gt;="&amp;$A272,'Aceite Virgen'!$B$6:$B$257,"&lt;="&amp;$B272)</f>
        <v>0</v>
      </c>
      <c r="KH272" s="4">
        <f>SUMIFS('Aceite Virgen'!KH$6:KH$257,'Aceite Virgen'!$A$6:$A$257,"&gt;="&amp;$A272,'Aceite Virgen'!$B$6:$B$257,"&lt;="&amp;$B272)</f>
        <v>2.66</v>
      </c>
      <c r="KL272" s="4">
        <f>SUMIFS('Aceite Virgen'!KL$6:KL$257,'Aceite Virgen'!$A$6:$A$257,"&gt;="&amp;$A272,'Aceite Virgen'!$B$6:$B$257,"&lt;="&amp;$B272)</f>
        <v>1.55</v>
      </c>
      <c r="KM272" s="4">
        <f>SUMIFS('Aceite Virgen'!KM$6:KM$257,'Aceite Virgen'!$A$6:$A$257,"&gt;="&amp;$A272,'Aceite Virgen'!$B$6:$B$257,"&lt;="&amp;$B272)</f>
        <v>1.96</v>
      </c>
      <c r="KN272" s="4">
        <f>SUMIFS('Aceite Virgen'!KN$6:KN$257,'Aceite Virgen'!$A$6:$A$257,"&gt;="&amp;$A272,'Aceite Virgen'!$B$6:$B$257,"&lt;="&amp;$B272)</f>
        <v>0</v>
      </c>
      <c r="KO272" s="4">
        <f>SUMIFS('Aceite Virgen'!KO$6:KO$257,'Aceite Virgen'!$A$6:$A$257,"&gt;="&amp;$A272,'Aceite Virgen'!$B$6:$B$257,"&lt;="&amp;$B272)</f>
        <v>9.27</v>
      </c>
      <c r="KS272" s="4">
        <f>SUMIFS('Aceite Virgen'!KS$6:KS$257,'Aceite Virgen'!$A$6:$A$257,"&gt;="&amp;$A272,'Aceite Virgen'!$B$6:$B$257,"&lt;="&amp;$B272)</f>
        <v>1.38</v>
      </c>
      <c r="KT272" s="4">
        <f>SUMIFS('Aceite Virgen'!KT$6:KT$257,'Aceite Virgen'!$A$6:$A$257,"&gt;="&amp;$A272,'Aceite Virgen'!$B$6:$B$257,"&lt;="&amp;$B272)</f>
        <v>2.83</v>
      </c>
      <c r="KU272" s="4">
        <f>SUMIFS('Aceite Virgen'!KU$6:KU$257,'Aceite Virgen'!$A$6:$A$257,"&gt;="&amp;$A272,'Aceite Virgen'!$B$6:$B$257,"&lt;="&amp;$B272)</f>
        <v>1.28</v>
      </c>
      <c r="KV272" s="4">
        <f>SUMIFS('Aceite Virgen'!KV$6:KV$257,'Aceite Virgen'!$A$6:$A$257,"&gt;="&amp;$A272,'Aceite Virgen'!$B$6:$B$257,"&lt;="&amp;$B272)</f>
        <v>0.81</v>
      </c>
      <c r="KZ272" s="4">
        <f>SUMIFS('Aceite Virgen'!KZ$6:KZ$257,'Aceite Virgen'!$A$6:$A$257,"&gt;="&amp;$A272,'Aceite Virgen'!$B$6:$B$257,"&lt;="&amp;$B272)</f>
        <v>1.44</v>
      </c>
      <c r="LA272" s="4">
        <f>SUMIFS('Aceite Virgen'!LA$6:LA$257,'Aceite Virgen'!$A$6:$A$257,"&gt;="&amp;$A272,'Aceite Virgen'!$B$6:$B$257,"&lt;="&amp;$B272)</f>
        <v>9.5399999999999991</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3.56</v>
      </c>
      <c r="LH272" s="4">
        <f>SUMIFS('Aceite Virgen'!LH$6:LH$257,'Aceite Virgen'!$A$6:$A$257,"&gt;="&amp;$A272,'Aceite Virgen'!$B$6:$B$257,"&lt;="&amp;$B272)</f>
        <v>7.24</v>
      </c>
      <c r="LI272" s="4">
        <f>SUMIFS('Aceite Virgen'!LI$6:LI$257,'Aceite Virgen'!$A$6:$A$257,"&gt;="&amp;$A272,'Aceite Virgen'!$B$6:$B$257,"&lt;="&amp;$B272)</f>
        <v>1.69</v>
      </c>
      <c r="LJ272" s="4">
        <f>SUMIFS('Aceite Virgen'!LJ$6:LJ$257,'Aceite Virgen'!$A$6:$A$257,"&gt;="&amp;$A272,'Aceite Virgen'!$B$6:$B$257,"&lt;="&amp;$B272)</f>
        <v>0</v>
      </c>
      <c r="LN272" s="4">
        <f>SUMIFS('Aceite Virgen'!LN$6:LN$257,'Aceite Virgen'!$A$6:$A$257,"&gt;="&amp;$A272,'Aceite Virgen'!$B$6:$B$257,"&lt;="&amp;$B272)</f>
        <v>3.75</v>
      </c>
      <c r="LO272" s="4">
        <f>SUMIFS('Aceite Virgen'!LO$6:LO$257,'Aceite Virgen'!$A$6:$A$257,"&gt;="&amp;$A272,'Aceite Virgen'!$B$6:$B$257,"&lt;="&amp;$B272)</f>
        <v>13.33</v>
      </c>
      <c r="LP272" s="4">
        <f>SUMIFS('Aceite Virgen'!LP$6:LP$257,'Aceite Virgen'!$A$6:$A$257,"&gt;="&amp;$A272,'Aceite Virgen'!$B$6:$B$257,"&lt;="&amp;$B272)</f>
        <v>2.74</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1.1599999999999999</v>
      </c>
      <c r="MJ272" s="4">
        <f>SUMIFS('Aceite Virgen'!MJ$6:MJ$257,'Aceite Virgen'!$A$6:$A$257,"&gt;="&amp;$A272,'Aceite Virgen'!$B$6:$B$257,"&lt;="&amp;$B272)</f>
        <v>0</v>
      </c>
      <c r="MK272" s="4">
        <f>SUMIFS('Aceite Virgen'!MK$6:MK$257,'Aceite Virgen'!$A$6:$A$257,"&gt;="&amp;$A272,'Aceite Virgen'!$B$6:$B$257,"&lt;="&amp;$B272)</f>
        <v>1.76</v>
      </c>
      <c r="ML272" s="4">
        <f>SUMIFS('Aceite Virgen'!ML$6:ML$257,'Aceite Virgen'!$A$6:$A$257,"&gt;="&amp;$A272,'Aceite Virgen'!$B$6:$B$257,"&lt;="&amp;$B272)</f>
        <v>0</v>
      </c>
      <c r="MP272" s="4">
        <f>SUMIFS('Aceite Virgen'!MP$6:MP$257,'Aceite Virgen'!$A$6:$A$257,"&gt;="&amp;$A272,'Aceite Virgen'!$B$6:$B$257,"&lt;="&amp;$B272)</f>
        <v>1.08</v>
      </c>
      <c r="MQ272" s="4">
        <f>SUMIFS('Aceite Virgen'!MQ$6:MQ$257,'Aceite Virgen'!$A$6:$A$257,"&gt;="&amp;$A272,'Aceite Virgen'!$B$6:$B$257,"&lt;="&amp;$B272)</f>
        <v>0</v>
      </c>
      <c r="MR272" s="4">
        <f>SUMIFS('Aceite Virgen'!MR$6:MR$257,'Aceite Virgen'!$A$6:$A$257,"&gt;="&amp;$A272,'Aceite Virgen'!$B$6:$B$257,"&lt;="&amp;$B272)</f>
        <v>0.4</v>
      </c>
      <c r="MS272" s="4">
        <f>SUMIFS('Aceite Virgen'!MS$6:MS$257,'Aceite Virgen'!$A$6:$A$257,"&gt;="&amp;$A272,'Aceite Virgen'!$B$6:$B$257,"&lt;="&amp;$B272)</f>
        <v>5.6</v>
      </c>
      <c r="MW272" s="4">
        <f>SUMIFS('Aceite Virgen'!MW$6:MW$257,'Aceite Virgen'!$A$6:$A$257,"&gt;="&amp;$A272,'Aceite Virgen'!$B$6:$B$257,"&lt;="&amp;$B272)</f>
        <v>1.17</v>
      </c>
      <c r="MX272" s="4">
        <f>SUMIFS('Aceite Virgen'!MX$6:MX$257,'Aceite Virgen'!$A$6:$A$257,"&gt;="&amp;$A272,'Aceite Virgen'!$B$6:$B$257,"&lt;="&amp;$B272)</f>
        <v>0</v>
      </c>
      <c r="MY272" s="4">
        <f>SUMIFS('Aceite Virgen'!MY$6:MY$257,'Aceite Virgen'!$A$6:$A$257,"&gt;="&amp;$A272,'Aceite Virgen'!$B$6:$B$257,"&lt;="&amp;$B272)</f>
        <v>0.49</v>
      </c>
      <c r="MZ272" s="4">
        <f>SUMIFS('Aceite Virgen'!MZ$6:MZ$257,'Aceite Virgen'!$A$6:$A$257,"&gt;="&amp;$A272,'Aceite Virgen'!$B$6:$B$257,"&lt;="&amp;$B272)</f>
        <v>5.23</v>
      </c>
      <c r="ND272" s="4">
        <f>SUMIFS('Aceite Virgen'!ND$6:ND$257,'Aceite Virgen'!$A$6:$A$257,"&gt;="&amp;$A272,'Aceite Virgen'!$B$6:$B$257,"&lt;="&amp;$B272)</f>
        <v>2.2400000000000002</v>
      </c>
      <c r="NE272" s="4">
        <f>SUMIFS('Aceite Virgen'!NE$6:NE$257,'Aceite Virgen'!$A$6:$A$257,"&gt;="&amp;$A272,'Aceite Virgen'!$B$6:$B$257,"&lt;="&amp;$B272)</f>
        <v>0</v>
      </c>
      <c r="NF272" s="4">
        <f>SUMIFS('Aceite Virgen'!NF$6:NF$257,'Aceite Virgen'!$A$6:$A$257,"&gt;="&amp;$A272,'Aceite Virgen'!$B$6:$B$257,"&lt;="&amp;$B272)</f>
        <v>3.85</v>
      </c>
      <c r="NG272" s="4">
        <f>SUMIFS('Aceite Virgen'!NG$6:NG$257,'Aceite Virgen'!$A$6:$A$257,"&gt;="&amp;$A272,'Aceite Virgen'!$B$6:$B$257,"&lt;="&amp;$B272)</f>
        <v>0</v>
      </c>
      <c r="NK272" s="4">
        <f>SUMIFS('Aceite Virgen'!NK$6:NK$257,'Aceite Virgen'!$A$6:$A$257,"&gt;="&amp;$A272,'Aceite Virgen'!$B$6:$B$257,"&lt;="&amp;$B272)</f>
        <v>2.29</v>
      </c>
      <c r="NL272" s="4">
        <f>SUMIFS('Aceite Virgen'!NL$6:NL$257,'Aceite Virgen'!$A$6:$A$257,"&gt;="&amp;$A272,'Aceite Virgen'!$B$6:$B$257,"&lt;="&amp;$B272)</f>
        <v>0</v>
      </c>
      <c r="NM272" s="4">
        <f>SUMIFS('Aceite Virgen'!NM$6:NM$257,'Aceite Virgen'!$A$6:$A$257,"&gt;="&amp;$A272,'Aceite Virgen'!$B$6:$B$257,"&lt;="&amp;$B272)</f>
        <v>3.7</v>
      </c>
      <c r="NN272" s="4">
        <f>SUMIFS('Aceite Virgen'!NN$6:NN$257,'Aceite Virgen'!$A$6:$A$257,"&gt;="&amp;$A272,'Aceite Virgen'!$B$6:$B$257,"&lt;="&amp;$B272)</f>
        <v>0</v>
      </c>
      <c r="NR272" s="4">
        <f>SUMIFS('Aceite Virgen'!NR$6:NR$257,'Aceite Virgen'!$A$6:$A$257,"&gt;="&amp;$A272,'Aceite Virgen'!$B$6:$B$257,"&lt;="&amp;$B272)</f>
        <v>1.05</v>
      </c>
      <c r="NS272" s="4">
        <f>SUMIFS('Aceite Virgen'!NS$6:NS$257,'Aceite Virgen'!$A$6:$A$257,"&gt;="&amp;$A272,'Aceite Virgen'!$B$6:$B$257,"&lt;="&amp;$B272)</f>
        <v>0</v>
      </c>
      <c r="NT272" s="4">
        <f>SUMIFS('Aceite Virgen'!NT$6:NT$257,'Aceite Virgen'!$A$6:$A$257,"&gt;="&amp;$A272,'Aceite Virgen'!$B$6:$B$257,"&lt;="&amp;$B272)</f>
        <v>1.9</v>
      </c>
      <c r="NU272" s="4">
        <f>SUMIFS('Aceite Virgen'!NU$6:NU$257,'Aceite Virgen'!$A$6:$A$257,"&gt;="&amp;$A272,'Aceite Virgen'!$B$6:$B$257,"&lt;="&amp;$B272)</f>
        <v>0</v>
      </c>
      <c r="NY272" s="4">
        <f>SUMIFS('Aceite Virgen'!NY$6:NY$257,'Aceite Virgen'!$A$6:$A$257,"&gt;="&amp;$A272,'Aceite Virgen'!$B$6:$B$257,"&lt;="&amp;$B272)</f>
        <v>3.11</v>
      </c>
      <c r="NZ272" s="4">
        <f>SUMIFS('Aceite Virgen'!NZ$6:NZ$257,'Aceite Virgen'!$A$6:$A$257,"&gt;="&amp;$A272,'Aceite Virgen'!$B$6:$B$257,"&lt;="&amp;$B272)</f>
        <v>0</v>
      </c>
      <c r="OA272" s="4">
        <f>SUMIFS('Aceite Virgen'!OA$6:OA$257,'Aceite Virgen'!$A$6:$A$257,"&gt;="&amp;$A272,'Aceite Virgen'!$B$6:$B$257,"&lt;="&amp;$B272)</f>
        <v>4.4800000000000004</v>
      </c>
      <c r="OB272" s="4">
        <f>SUMIFS('Aceite Virgen'!OB$6:OB$257,'Aceite Virgen'!$A$6:$A$257,"&gt;="&amp;$A272,'Aceite Virgen'!$B$6:$B$257,"&lt;="&amp;$B272)</f>
        <v>0</v>
      </c>
      <c r="OF272" s="4">
        <f>SUMIFS('Aceite Virgen'!OF$6:OF$257,'Aceite Virgen'!$A$6:$A$257,"&gt;="&amp;$A272,'Aceite Virgen'!$B$6:$B$257,"&lt;="&amp;$B272)</f>
        <v>1.76</v>
      </c>
      <c r="OG272" s="4">
        <f>SUMIFS('Aceite Virgen'!OG$6:OG$257,'Aceite Virgen'!$A$6:$A$257,"&gt;="&amp;$A272,'Aceite Virgen'!$B$6:$B$257,"&lt;="&amp;$B272)</f>
        <v>0</v>
      </c>
      <c r="OH272" s="4">
        <f>SUMIFS('Aceite Virgen'!OH$6:OH$257,'Aceite Virgen'!$A$6:$A$257,"&gt;="&amp;$A272,'Aceite Virgen'!$B$6:$B$257,"&lt;="&amp;$B272)</f>
        <v>1.69</v>
      </c>
      <c r="OI272" s="4">
        <f>SUMIFS('Aceite Virgen'!OI$6:OI$257,'Aceite Virgen'!$A$6:$A$257,"&gt;="&amp;$A272,'Aceite Virgen'!$B$6:$B$257,"&lt;="&amp;$B272)</f>
        <v>3.74</v>
      </c>
      <c r="OM272" s="4">
        <f>SUMIFS('Aceite Virgen'!OM$6:OM$257,'Aceite Virgen'!$A$6:$A$257,"&gt;="&amp;$A272,'Aceite Virgen'!$B$6:$B$257,"&lt;="&amp;$B272)</f>
        <v>16.850000000000001</v>
      </c>
      <c r="ON272" s="4">
        <f>SUMIFS('Aceite Virgen'!ON$6:ON$257,'Aceite Virgen'!$A$6:$A$257,"&gt;="&amp;$A272,'Aceite Virgen'!$B$6:$B$257,"&lt;="&amp;$B272)</f>
        <v>1.1100000000000001</v>
      </c>
      <c r="OO272" s="4">
        <f>SUMIFS('Aceite Virgen'!OO$6:OO$257,'Aceite Virgen'!$A$6:$A$257,"&gt;="&amp;$A272,'Aceite Virgen'!$B$6:$B$257,"&lt;="&amp;$B272)</f>
        <v>18.46</v>
      </c>
      <c r="OP272" s="4">
        <f>SUMIFS('Aceite Virgen'!OP$6:OP$257,'Aceite Virgen'!$A$6:$A$257,"&gt;="&amp;$A272,'Aceite Virgen'!$B$6:$B$257,"&lt;="&amp;$B272)</f>
        <v>27.22</v>
      </c>
      <c r="OT272" s="4">
        <f>SUMIFS('Aceite Virgen'!OT$6:OT$257,'Aceite Virgen'!$A$6:$A$257,"&gt;="&amp;$A272,'Aceite Virgen'!$B$6:$B$257,"&lt;="&amp;$B272)</f>
        <v>7.7200000000000006</v>
      </c>
      <c r="OU272" s="4">
        <f>SUMIFS('Aceite Virgen'!OU$6:OU$257,'Aceite Virgen'!$A$6:$A$257,"&gt;="&amp;$A272,'Aceite Virgen'!$B$6:$B$257,"&lt;="&amp;$B272)</f>
        <v>7.54</v>
      </c>
      <c r="OV272" s="4">
        <f>SUMIFS('Aceite Virgen'!OV$6:OV$257,'Aceite Virgen'!$A$6:$A$257,"&gt;="&amp;$A272,'Aceite Virgen'!$B$6:$B$257,"&lt;="&amp;$B272)</f>
        <v>4.6500000000000004</v>
      </c>
      <c r="OW272" s="4">
        <f>SUMIFS('Aceite Virgen'!OW$6:OW$257,'Aceite Virgen'!$A$6:$A$257,"&gt;="&amp;$A272,'Aceite Virgen'!$B$6:$B$257,"&lt;="&amp;$B272)</f>
        <v>19.55</v>
      </c>
      <c r="PA272" s="4">
        <f>SUMIFS('Aceite Virgen'!PA$6:PA$257,'Aceite Virgen'!$A$6:$A$257,"&gt;="&amp;$A272,'Aceite Virgen'!$B$6:$B$257,"&lt;="&amp;$B272)</f>
        <v>24.450000000000003</v>
      </c>
      <c r="PB272" s="4">
        <f>SUMIFS('Aceite Virgen'!PB$6:PB$257,'Aceite Virgen'!$A$6:$A$257,"&gt;="&amp;$A272,'Aceite Virgen'!$B$6:$B$257,"&lt;="&amp;$B272)</f>
        <v>4.17</v>
      </c>
      <c r="PC272" s="4">
        <f>SUMIFS('Aceite Virgen'!PC$6:PC$257,'Aceite Virgen'!$A$6:$A$257,"&gt;="&amp;$A272,'Aceite Virgen'!$B$6:$B$257,"&lt;="&amp;$B272)</f>
        <v>15.66</v>
      </c>
      <c r="PD272" s="4">
        <f>SUMIFS('Aceite Virgen'!PD$6:PD$257,'Aceite Virgen'!$A$6:$A$257,"&gt;="&amp;$A272,'Aceite Virgen'!$B$6:$B$257,"&lt;="&amp;$B272)</f>
        <v>81.27</v>
      </c>
      <c r="PH272" s="4">
        <f>SUMIFS('Aceite Virgen'!PH$6:PH$257,'Aceite Virgen'!$A$6:$A$257,"&gt;="&amp;$A272,'Aceite Virgen'!$B$6:$B$257,"&lt;="&amp;$B272)</f>
        <v>29.62</v>
      </c>
      <c r="PI272" s="4">
        <f>SUMIFS('Aceite Virgen'!PI$6:PI$257,'Aceite Virgen'!$A$6:$A$257,"&gt;="&amp;$A272,'Aceite Virgen'!$B$6:$B$257,"&lt;="&amp;$B272)</f>
        <v>5.38</v>
      </c>
      <c r="PJ272" s="4">
        <f>SUMIFS('Aceite Virgen'!PJ$6:PJ$257,'Aceite Virgen'!$A$6:$A$257,"&gt;="&amp;$A272,'Aceite Virgen'!$B$6:$B$257,"&lt;="&amp;$B272)</f>
        <v>25.22</v>
      </c>
      <c r="PK272" s="4">
        <f>SUMIFS('Aceite Virgen'!PK$6:PK$257,'Aceite Virgen'!$A$6:$A$257,"&gt;="&amp;$A272,'Aceite Virgen'!$B$6:$B$257,"&lt;="&amp;$B272)</f>
        <v>63.86</v>
      </c>
      <c r="PO272" s="4">
        <f>SUMIFS('Aceite Virgen'!PO$6:PO$257,'Aceite Virgen'!$A$6:$A$257,"&gt;="&amp;$A272,'Aceite Virgen'!$B$6:$B$257,"&lt;="&amp;$B272)</f>
        <v>29.91</v>
      </c>
      <c r="PP272" s="4">
        <f>SUMIFS('Aceite Virgen'!PP$6:PP$257,'Aceite Virgen'!$A$6:$A$257,"&gt;="&amp;$A272,'Aceite Virgen'!$B$6:$B$257,"&lt;="&amp;$B272)</f>
        <v>25.21</v>
      </c>
      <c r="PQ272" s="4">
        <f>SUMIFS('Aceite Virgen'!PQ$6:PQ$257,'Aceite Virgen'!$A$6:$A$257,"&gt;="&amp;$A272,'Aceite Virgen'!$B$6:$B$257,"&lt;="&amp;$B272)</f>
        <v>30.66</v>
      </c>
      <c r="PR272" s="4">
        <f>SUMIFS('Aceite Virgen'!PR$6:PR$257,'Aceite Virgen'!$A$6:$A$257,"&gt;="&amp;$A272,'Aceite Virgen'!$B$6:$B$257,"&lt;="&amp;$B272)</f>
        <v>38.200000000000003</v>
      </c>
      <c r="PV272" s="4">
        <f>SUMIFS('Aceite Virgen'!PV$6:PV$257,'Aceite Virgen'!$A$6:$A$257,"&gt;="&amp;$A272,'Aceite Virgen'!$B$6:$B$257,"&lt;="&amp;$B272)</f>
        <v>33.03</v>
      </c>
      <c r="PW272" s="4">
        <f>SUMIFS('Aceite Virgen'!PW$6:PW$257,'Aceite Virgen'!$A$6:$A$257,"&gt;="&amp;$A272,'Aceite Virgen'!$B$6:$B$257,"&lt;="&amp;$B272)</f>
        <v>17.27</v>
      </c>
      <c r="PX272" s="4">
        <f>SUMIFS('Aceite Virgen'!PX$6:PX$257,'Aceite Virgen'!$A$6:$A$257,"&gt;="&amp;$A272,'Aceite Virgen'!$B$6:$B$257,"&lt;="&amp;$B272)</f>
        <v>34.409999999999997</v>
      </c>
      <c r="PY272" s="4">
        <f>SUMIFS('Aceite Virgen'!PY$6:PY$257,'Aceite Virgen'!$A$6:$A$257,"&gt;="&amp;$A272,'Aceite Virgen'!$B$6:$B$257,"&lt;="&amp;$B272)</f>
        <v>45.99</v>
      </c>
      <c r="QC272" s="4">
        <f>SUMIFS('Aceite Virgen'!QC$6:QC$257,'Aceite Virgen'!$A$6:$A$257,"&gt;="&amp;$A272,'Aceite Virgen'!$B$6:$B$257,"&lt;="&amp;$B272)</f>
        <v>27.599999999999998</v>
      </c>
      <c r="QD272" s="4">
        <f>SUMIFS('Aceite Virgen'!QD$6:QD$257,'Aceite Virgen'!$A$6:$A$257,"&gt;="&amp;$A272,'Aceite Virgen'!$B$6:$B$257,"&lt;="&amp;$B272)</f>
        <v>15.45</v>
      </c>
      <c r="QE272" s="4">
        <f>SUMIFS('Aceite Virgen'!QE$6:QE$257,'Aceite Virgen'!$A$6:$A$257,"&gt;="&amp;$A272,'Aceite Virgen'!$B$6:$B$257,"&lt;="&amp;$B272)</f>
        <v>32.99</v>
      </c>
      <c r="QF272" s="4">
        <f>SUMIFS('Aceite Virgen'!QF$6:QF$257,'Aceite Virgen'!$A$6:$A$257,"&gt;="&amp;$A272,'Aceite Virgen'!$B$6:$B$257,"&lt;="&amp;$B272)</f>
        <v>33.869999999999997</v>
      </c>
      <c r="QJ272" s="4">
        <f>SUMIFS('Aceite Virgen'!QJ$6:QJ$257,'Aceite Virgen'!$A$6:$A$257,"&gt;="&amp;$A272,'Aceite Virgen'!$B$6:$B$257,"&lt;="&amp;$B272)</f>
        <v>30.38</v>
      </c>
      <c r="QK272" s="4">
        <f>SUMIFS('Aceite Virgen'!QK$6:QK$257,'Aceite Virgen'!$A$6:$A$257,"&gt;="&amp;$A272,'Aceite Virgen'!$B$6:$B$257,"&lt;="&amp;$B272)</f>
        <v>16.11</v>
      </c>
      <c r="QL272" s="4">
        <f>SUMIFS('Aceite Virgen'!QL$6:QL$257,'Aceite Virgen'!$A$6:$A$257,"&gt;="&amp;$A272,'Aceite Virgen'!$B$6:$B$257,"&lt;="&amp;$B272)</f>
        <v>31.95</v>
      </c>
      <c r="QM272" s="4">
        <f>SUMIFS('Aceite Virgen'!QM$6:QM$257,'Aceite Virgen'!$A$6:$A$257,"&gt;="&amp;$A272,'Aceite Virgen'!$B$6:$B$257,"&lt;="&amp;$B272)</f>
        <v>41.32</v>
      </c>
      <c r="QQ272" s="4">
        <f>SUMIFS('Aceite Virgen'!QQ$6:QQ$257,'Aceite Virgen'!$A$6:$A$257,"&gt;="&amp;$A272,'Aceite Virgen'!$B$6:$B$257,"&lt;="&amp;$B272)</f>
        <v>5.16</v>
      </c>
      <c r="QR272" s="4">
        <f>SUMIFS('Aceite Virgen'!QR$6:QR$257,'Aceite Virgen'!$A$6:$A$257,"&gt;="&amp;$A272,'Aceite Virgen'!$B$6:$B$257,"&lt;="&amp;$B272)</f>
        <v>7.05</v>
      </c>
      <c r="QS272" s="4">
        <f>SUMIFS('Aceite Virgen'!QS$6:QS$257,'Aceite Virgen'!$A$6:$A$257,"&gt;="&amp;$A272,'Aceite Virgen'!$B$6:$B$257,"&lt;="&amp;$B272)</f>
        <v>0.76</v>
      </c>
      <c r="QT272" s="4">
        <f>SUMIFS('Aceite Virgen'!QT$6:QT$257,'Aceite Virgen'!$A$6:$A$257,"&gt;="&amp;$A272,'Aceite Virgen'!$B$6:$B$257,"&lt;="&amp;$B272)</f>
        <v>21.13</v>
      </c>
      <c r="QX272" s="4">
        <f>SUMIFS('Aceite Virgen'!QX$6:QX$257,'Aceite Virgen'!$A$6:$A$257,"&gt;="&amp;$A272,'Aceite Virgen'!$B$6:$B$257,"&lt;="&amp;$B272)</f>
        <v>0.51</v>
      </c>
      <c r="QY272" s="4">
        <f>SUMIFS('Aceite Virgen'!QY$6:QY$257,'Aceite Virgen'!$A$6:$A$257,"&gt;="&amp;$A272,'Aceite Virgen'!$B$6:$B$257,"&lt;="&amp;$B272)</f>
        <v>1.54</v>
      </c>
      <c r="QZ272" s="4">
        <f>SUMIFS('Aceite Virgen'!QZ$6:QZ$257,'Aceite Virgen'!$A$6:$A$257,"&gt;="&amp;$A272,'Aceite Virgen'!$B$6:$B$257,"&lt;="&amp;$B272)</f>
        <v>0</v>
      </c>
      <c r="RA272" s="4">
        <f>SUMIFS('Aceite Virgen'!RA$6:RA$257,'Aceite Virgen'!$A$6:$A$257,"&gt;="&amp;$A272,'Aceite Virgen'!$B$6:$B$257,"&lt;="&amp;$B272)</f>
        <v>1.52</v>
      </c>
      <c r="RE272" s="4">
        <f>SUMIFS('Aceite Virgen'!RE$6:RE$257,'Aceite Virgen'!$A$6:$A$257,"&gt;="&amp;$A272,'Aceite Virgen'!$B$6:$B$257,"&lt;="&amp;$B272)</f>
        <v>0.5</v>
      </c>
      <c r="RF272" s="4">
        <f>SUMIFS('Aceite Virgen'!RF$6:RF$257,'Aceite Virgen'!$A$6:$A$257,"&gt;="&amp;$A272,'Aceite Virgen'!$B$6:$B$257,"&lt;="&amp;$B272)</f>
        <v>1.82</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2.02</v>
      </c>
      <c r="RM272" s="4">
        <f>SUMIFS('Aceite Virgen'!RM$6:RM$257,'Aceite Virgen'!$A$6:$A$257,"&gt;="&amp;$A272,'Aceite Virgen'!$B$6:$B$257,"&lt;="&amp;$B272)</f>
        <v>1.88</v>
      </c>
      <c r="RN272" s="4">
        <f>SUMIFS('Aceite Virgen'!RN$6:RN$257,'Aceite Virgen'!$A$6:$A$257,"&gt;="&amp;$A272,'Aceite Virgen'!$B$6:$B$257,"&lt;="&amp;$B272)</f>
        <v>0.7</v>
      </c>
      <c r="RO272" s="4">
        <f>SUMIFS('Aceite Virgen'!RO$6:RO$257,'Aceite Virgen'!$A$6:$A$257,"&gt;="&amp;$A272,'Aceite Virgen'!$B$6:$B$257,"&lt;="&amp;$B272)</f>
        <v>5.22</v>
      </c>
    </row>
    <row r="273" spans="1:483" x14ac:dyDescent="0.25">
      <c r="A273" s="9">
        <f>'TAM Aceite Virgen'!B21</f>
        <v>4.2</v>
      </c>
      <c r="B273" s="9">
        <f>'TAM Aceite Virgen'!C21</f>
        <v>4.3</v>
      </c>
      <c r="C273" s="9"/>
      <c r="D273" s="4">
        <f>SUMIFS('Aceite Virgen'!D$6:D$257,'Aceite Virgen'!$A$6:$A$257,"&gt;="&amp;$A273,'Aceite Virgen'!$B$6:$B$257,"&lt;="&amp;$B273)</f>
        <v>7.59</v>
      </c>
      <c r="E273" s="4">
        <f>SUMIFS('Aceite Virgen'!E$6:E$257,'Aceite Virgen'!$A$6:$A$257,"&gt;="&amp;$A273,'Aceite Virgen'!$B$6:$B$257,"&lt;="&amp;$B273)</f>
        <v>2.4300000000000002</v>
      </c>
      <c r="F273" s="4">
        <f>SUMIFS('Aceite Virgen'!F$6:F$257,'Aceite Virgen'!$A$6:$A$257,"&gt;="&amp;$A273,'Aceite Virgen'!$B$6:$B$257,"&lt;="&amp;$B273)</f>
        <v>9.8500000000000014</v>
      </c>
      <c r="G273" s="4">
        <f>SUMIFS('Aceite Virgen'!G$6:G$257,'Aceite Virgen'!$A$6:$A$257,"&gt;="&amp;$A273,'Aceite Virgen'!$B$6:$B$257,"&lt;="&amp;$B273)</f>
        <v>0</v>
      </c>
      <c r="H273" s="9"/>
      <c r="I273" s="9"/>
      <c r="J273" s="9"/>
      <c r="K273" s="4">
        <f>SUMIFS('Aceite Virgen'!K$6:K$257,'Aceite Virgen'!$A$6:$A$257,"&gt;="&amp;$A273,'Aceite Virgen'!$B$6:$B$257,"&lt;="&amp;$B273)</f>
        <v>40.129999999999995</v>
      </c>
      <c r="L273" s="4">
        <f>SUMIFS('Aceite Virgen'!L$6:L$257,'Aceite Virgen'!$A$6:$A$257,"&gt;="&amp;$A273,'Aceite Virgen'!$B$6:$B$257,"&lt;="&amp;$B273)</f>
        <v>0</v>
      </c>
      <c r="M273" s="4">
        <f>SUMIFS('Aceite Virgen'!M$6:M$257,'Aceite Virgen'!$A$6:$A$257,"&gt;="&amp;$A273,'Aceite Virgen'!$B$6:$B$257,"&lt;="&amp;$B273)</f>
        <v>52.21</v>
      </c>
      <c r="N273" s="4">
        <f>SUMIFS('Aceite Virgen'!N$6:N$257,'Aceite Virgen'!$A$6:$A$257,"&gt;="&amp;$A273,'Aceite Virgen'!$B$6:$B$257,"&lt;="&amp;$B273)</f>
        <v>5.86</v>
      </c>
      <c r="O273" s="9"/>
      <c r="P273" s="9"/>
      <c r="Q273" s="9"/>
      <c r="R273" s="4">
        <f>SUMIFS('Aceite Virgen'!R$6:R$257,'Aceite Virgen'!$A$6:$A$257,"&gt;="&amp;$A273,'Aceite Virgen'!$B$6:$B$257,"&lt;="&amp;$B273)</f>
        <v>16.66</v>
      </c>
      <c r="S273" s="4">
        <f>SUMIFS('Aceite Virgen'!S$6:S$257,'Aceite Virgen'!$A$6:$A$257,"&gt;="&amp;$A273,'Aceite Virgen'!$B$6:$B$257,"&lt;="&amp;$B273)</f>
        <v>4.67</v>
      </c>
      <c r="T273" s="4">
        <f>SUMIFS('Aceite Virgen'!T$6:T$257,'Aceite Virgen'!$A$6:$A$257,"&gt;="&amp;$A273,'Aceite Virgen'!$B$6:$B$257,"&lt;="&amp;$B273)</f>
        <v>21.02</v>
      </c>
      <c r="U273" s="4">
        <f>SUMIFS('Aceite Virgen'!U$6:U$257,'Aceite Virgen'!$A$6:$A$257,"&gt;="&amp;$A273,'Aceite Virgen'!$B$6:$B$257,"&lt;="&amp;$B273)</f>
        <v>5.2</v>
      </c>
      <c r="V273" s="9"/>
      <c r="W273" s="9"/>
      <c r="X273" s="9"/>
      <c r="Y273" s="4">
        <f>SUMIFS('Aceite Virgen'!Y$6:Y$257,'Aceite Virgen'!$A$6:$A$257,"&gt;="&amp;$A273,'Aceite Virgen'!$B$6:$B$257,"&lt;="&amp;$B273)</f>
        <v>7.29</v>
      </c>
      <c r="Z273" s="4">
        <f>SUMIFS('Aceite Virgen'!Z$6:Z$257,'Aceite Virgen'!$A$6:$A$257,"&gt;="&amp;$A273,'Aceite Virgen'!$B$6:$B$257,"&lt;="&amp;$B273)</f>
        <v>0.57999999999999996</v>
      </c>
      <c r="AA273" s="4">
        <f>SUMIFS('Aceite Virgen'!AA$6:AA$257,'Aceite Virgen'!$A$6:$A$257,"&gt;="&amp;$A273,'Aceite Virgen'!$B$6:$B$257,"&lt;="&amp;$B273)</f>
        <v>6.83</v>
      </c>
      <c r="AB273" s="4">
        <f>SUMIFS('Aceite Virgen'!AB$6:AB$257,'Aceite Virgen'!$A$6:$A$257,"&gt;="&amp;$A273,'Aceite Virgen'!$B$6:$B$257,"&lt;="&amp;$B273)</f>
        <v>30.86</v>
      </c>
      <c r="AC273" s="9"/>
      <c r="AD273" s="9"/>
      <c r="AE273" s="9"/>
      <c r="AF273" s="4">
        <f>SUMIFS('Aceite Virgen'!AF$6:AF$257,'Aceite Virgen'!$A$6:$A$257,"&gt;="&amp;$A273,'Aceite Virgen'!$B$6:$B$257,"&lt;="&amp;$B273)</f>
        <v>3.54</v>
      </c>
      <c r="AG273" s="4">
        <f>SUMIFS('Aceite Virgen'!AG$6:AG$257,'Aceite Virgen'!$A$6:$A$257,"&gt;="&amp;$A273,'Aceite Virgen'!$B$6:$B$257,"&lt;="&amp;$B273)</f>
        <v>2.1800000000000002</v>
      </c>
      <c r="AH273" s="4">
        <f>SUMIFS('Aceite Virgen'!AH$6:AH$257,'Aceite Virgen'!$A$6:$A$257,"&gt;="&amp;$A273,'Aceite Virgen'!$B$6:$B$257,"&lt;="&amp;$B273)</f>
        <v>3.15</v>
      </c>
      <c r="AI273" s="4">
        <f>SUMIFS('Aceite Virgen'!AI$6:AI$257,'Aceite Virgen'!$A$6:$A$257,"&gt;="&amp;$A273,'Aceite Virgen'!$B$6:$B$257,"&lt;="&amp;$B273)</f>
        <v>21.41</v>
      </c>
      <c r="AJ273" s="9"/>
      <c r="AK273" s="9"/>
      <c r="AL273" s="9"/>
      <c r="AM273" s="4">
        <f>SUMIFS('Aceite Virgen'!AM$6:AM$257,'Aceite Virgen'!$A$6:$A$257,"&gt;="&amp;$A273,'Aceite Virgen'!$B$6:$B$257,"&lt;="&amp;$B273)</f>
        <v>2.6</v>
      </c>
      <c r="AN273" s="4">
        <f>SUMIFS('Aceite Virgen'!AN$6:AN$257,'Aceite Virgen'!$A$6:$A$257,"&gt;="&amp;$A273,'Aceite Virgen'!$B$6:$B$257,"&lt;="&amp;$B273)</f>
        <v>0.95</v>
      </c>
      <c r="AO273" s="4">
        <f>SUMIFS('Aceite Virgen'!AO$6:AO$257,'Aceite Virgen'!$A$6:$A$257,"&gt;="&amp;$A273,'Aceite Virgen'!$B$6:$B$257,"&lt;="&amp;$B273)</f>
        <v>2.9400000000000004</v>
      </c>
      <c r="AP273" s="4">
        <f>SUMIFS('Aceite Virgen'!AP$6:AP$257,'Aceite Virgen'!$A$6:$A$257,"&gt;="&amp;$A273,'Aceite Virgen'!$B$6:$B$257,"&lt;="&amp;$B273)</f>
        <v>0.8</v>
      </c>
      <c r="AQ273" s="9"/>
      <c r="AR273" s="9"/>
      <c r="AT273" s="4">
        <f>SUMIFS('Aceite Virgen'!AT$6:AT$257,'Aceite Virgen'!$A$6:$A$257,"&gt;="&amp;$A273,'Aceite Virgen'!$B$6:$B$257,"&lt;="&amp;$B273)</f>
        <v>2.02</v>
      </c>
      <c r="AU273" s="4">
        <f>SUMIFS('Aceite Virgen'!AU$6:AU$257,'Aceite Virgen'!$A$6:$A$257,"&gt;="&amp;$A273,'Aceite Virgen'!$B$6:$B$257,"&lt;="&amp;$B273)</f>
        <v>0</v>
      </c>
      <c r="AV273" s="4">
        <f>SUMIFS('Aceite Virgen'!AV$6:AV$257,'Aceite Virgen'!$A$6:$A$257,"&gt;="&amp;$A273,'Aceite Virgen'!$B$6:$B$257,"&lt;="&amp;$B273)</f>
        <v>2.4</v>
      </c>
      <c r="AW273" s="4">
        <f>SUMIFS('Aceite Virgen'!AW$6:AW$257,'Aceite Virgen'!$A$6:$A$257,"&gt;="&amp;$A273,'Aceite Virgen'!$B$6:$B$257,"&lt;="&amp;$B273)</f>
        <v>0</v>
      </c>
      <c r="BA273" s="4">
        <f>SUMIFS('Aceite Virgen'!BA$6:BA$257,'Aceite Virgen'!$A$6:$A$257,"&gt;="&amp;A273,'Aceite Virgen'!$B$6:$B$257,"&lt;="&amp;B273)</f>
        <v>2.5100000000000002</v>
      </c>
      <c r="BB273" s="4">
        <f>SUMIFS('Aceite Virgen'!BB$6:BB$257,'Aceite Virgen'!$A$6:$A$257,"&gt;="&amp;$A273,'Aceite Virgen'!$B$6:$B$257,"&lt;="&amp;$B273)</f>
        <v>8.09</v>
      </c>
      <c r="BC273" s="4">
        <f>SUMIFS('Aceite Virgen'!BC$6:BC$257,'Aceite Virgen'!$A$6:$A$257,"&gt;="&amp;$A273,'Aceite Virgen'!$B$6:$B$257,"&lt;="&amp;$B273)</f>
        <v>1.9700000000000002</v>
      </c>
      <c r="BD273" s="4">
        <f>SUMIFS('Aceite Virgen'!BD$6:BD$257,'Aceite Virgen'!$A$6:$A$257,"&gt;="&amp;$A273,'Aceite Virgen'!$B$6:$B$257,"&lt;="&amp;$B273)</f>
        <v>0</v>
      </c>
      <c r="BH273" s="4">
        <f>SUMIFS('Aceite Virgen'!BH$6:BH$257,'Aceite Virgen'!$A$6:$A$257,"&gt;="&amp;$A273,'Aceite Virgen'!$B$6:$B$257,"&lt;="&amp;$B273)</f>
        <v>1.02</v>
      </c>
      <c r="BI273" s="4">
        <f>SUMIFS('Aceite Virgen'!BI$6:BI$257,'Aceite Virgen'!$A$6:$A$257,"&gt;="&amp;$A273,'Aceite Virgen'!$B$6:$B$257,"&lt;="&amp;$B273)</f>
        <v>0</v>
      </c>
      <c r="BJ273" s="4">
        <f>SUMIFS('Aceite Virgen'!BJ$6:BJ$257,'Aceite Virgen'!$A$6:$A$257,"&gt;="&amp;$A273,'Aceite Virgen'!$B$6:$B$257,"&lt;="&amp;$B273)</f>
        <v>1.07</v>
      </c>
      <c r="BK273" s="4">
        <f>SUMIFS('Aceite Virgen'!BK$6:BK$257,'Aceite Virgen'!$A$6:$A$257,"&gt;="&amp;$A273,'Aceite Virgen'!$B$6:$B$257,"&lt;="&amp;$B273)</f>
        <v>2.2999999999999998</v>
      </c>
      <c r="BO273" s="4">
        <f>SUMIFS('Aceite Virgen'!BO$6:BO$257,'Aceite Virgen'!$A$6:$A$257,"&gt;="&amp;$A273,'Aceite Virgen'!$B$6:$B$257,"&lt;="&amp;$B273)</f>
        <v>1.38</v>
      </c>
      <c r="BP273" s="4">
        <f>SUMIFS('Aceite Virgen'!BP$6:BP$257,'Aceite Virgen'!$A$6:$A$257,"&gt;="&amp;$A273,'Aceite Virgen'!$B$6:$B$257,"&lt;="&amp;$B273)</f>
        <v>3.26</v>
      </c>
      <c r="BQ273" s="4">
        <f>SUMIFS('Aceite Virgen'!BQ$6:BQ$257,'Aceite Virgen'!$A$6:$A$257,"&gt;="&amp;$A273,'Aceite Virgen'!$B$6:$B$257,"&lt;="&amp;$B273)</f>
        <v>0.56000000000000005</v>
      </c>
      <c r="BR273" s="4">
        <f>SUMIFS('Aceite Virgen'!BR$6:BR$257,'Aceite Virgen'!$A$6:$A$257,"&gt;="&amp;$A273,'Aceite Virgen'!$B$6:$B$257,"&lt;="&amp;$B273)</f>
        <v>6.95</v>
      </c>
      <c r="BV273" s="4">
        <f>SUMIFS('Aceite Virgen'!BV$6:BV$257,'Aceite Virgen'!$A$6:$A$257,"&gt;="&amp;$A273,'Aceite Virgen'!$B$6:$B$257,"&lt;="&amp;$B273)</f>
        <v>0.28000000000000003</v>
      </c>
      <c r="BW273" s="4">
        <f>SUMIFS('Aceite Virgen'!BW$6:BW$257,'Aceite Virgen'!$A$6:$A$257,"&gt;="&amp;$A273,'Aceite Virgen'!$B$6:$B$257,"&lt;="&amp;$B273)</f>
        <v>1.39</v>
      </c>
      <c r="BX273" s="4">
        <f>SUMIFS('Aceite Virgen'!BX$6:BX$257,'Aceite Virgen'!$A$6:$A$257,"&gt;="&amp;$A273,'Aceite Virgen'!$B$6:$B$257,"&lt;="&amp;$B273)</f>
        <v>0.18</v>
      </c>
      <c r="BY273" s="4">
        <f>SUMIFS('Aceite Virgen'!BY$6:BY$257,'Aceite Virgen'!$A$6:$A$257,"&gt;="&amp;$A273,'Aceite Virgen'!$B$6:$B$257,"&lt;="&amp;$B273)</f>
        <v>0</v>
      </c>
      <c r="CC273" s="4">
        <f>SUMIFS('Aceite Virgen'!CC$6:CC$257,'Aceite Virgen'!$A$6:$A$257,"&gt;="&amp;$A273,'Aceite Virgen'!$B$6:$B$257,"&lt;="&amp;$B273)</f>
        <v>0.5</v>
      </c>
      <c r="CD273" s="4">
        <f>SUMIFS('Aceite Virgen'!CD$6:CD$257,'Aceite Virgen'!$A$6:$A$257,"&gt;="&amp;$A273,'Aceite Virgen'!$B$6:$B$257,"&lt;="&amp;$B273)</f>
        <v>0</v>
      </c>
      <c r="CE273" s="4">
        <f>SUMIFS('Aceite Virgen'!CE$6:CE$257,'Aceite Virgen'!$A$6:$A$257,"&gt;="&amp;$A273,'Aceite Virgen'!$B$6:$B$257,"&lt;="&amp;$B273)</f>
        <v>0.59</v>
      </c>
      <c r="CF273" s="4">
        <f>SUMIFS('Aceite Virgen'!CF$6:CF$257,'Aceite Virgen'!$A$6:$A$257,"&gt;="&amp;$A273,'Aceite Virgen'!$B$6:$B$257,"&lt;="&amp;$B273)</f>
        <v>0</v>
      </c>
      <c r="CJ273" s="4">
        <f>SUMIFS('Aceite Virgen'!CJ$6:CJ$257,'Aceite Virgen'!$A$6:$A$257,"&gt;="&amp;$A273,'Aceite Virgen'!$B$6:$B$257,"&lt;="&amp;$B273)</f>
        <v>0.4</v>
      </c>
      <c r="CK273" s="4">
        <f>SUMIFS('Aceite Virgen'!CK$6:CK$257,'Aceite Virgen'!$A$6:$A$257,"&gt;="&amp;$A273,'Aceite Virgen'!$B$6:$B$257,"&lt;="&amp;$B273)</f>
        <v>2</v>
      </c>
      <c r="CL273" s="4">
        <f>SUMIFS('Aceite Virgen'!CL$6:CL$257,'Aceite Virgen'!$A$6:$A$257,"&gt;="&amp;$A273,'Aceite Virgen'!$B$6:$B$257,"&lt;="&amp;$B273)</f>
        <v>0.27</v>
      </c>
      <c r="CM273" s="4">
        <f>SUMIFS('Aceite Virgen'!CM$6:CM$257,'Aceite Virgen'!$A$6:$A$257,"&gt;="&amp;$A273,'Aceite Virgen'!$B$6:$B$257,"&lt;="&amp;$B273)</f>
        <v>0</v>
      </c>
      <c r="CQ273" s="4">
        <f>SUMIFS('Aceite Virgen'!CQ$6:CQ$257,'Aceite Virgen'!$A$6:$A$257,"&gt;="&amp;$A273,'Aceite Virgen'!$B$6:$B$257,"&lt;="&amp;$B273)</f>
        <v>0.13</v>
      </c>
      <c r="CR273" s="4">
        <f>SUMIFS('Aceite Virgen'!CR$6:CR$257,'Aceite Virgen'!$A$6:$A$257,"&gt;="&amp;$A273,'Aceite Virgen'!$B$6:$B$257,"&lt;="&amp;$B273)</f>
        <v>0</v>
      </c>
      <c r="CS273" s="4">
        <f>SUMIFS('Aceite Virgen'!CS$6:CS$257,'Aceite Virgen'!$A$6:$A$257,"&gt;="&amp;$A273,'Aceite Virgen'!$B$6:$B$257,"&lt;="&amp;$B273)</f>
        <v>0.16</v>
      </c>
      <c r="CT273" s="4">
        <f>SUMIFS('Aceite Virgen'!CT$6:CT$257,'Aceite Virgen'!$A$6:$A$257,"&gt;="&amp;$A273,'Aceite Virgen'!$B$6:$B$257,"&lt;="&amp;$B273)</f>
        <v>0</v>
      </c>
      <c r="CX273" s="4">
        <f>SUMIFS('Aceite Virgen'!CX$6:CX$257,'Aceite Virgen'!$A$6:$A$257,"&gt;="&amp;$A273,'Aceite Virgen'!$B$6:$B$257,"&lt;="&amp;$B273)</f>
        <v>0.33</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0.28000000000000003</v>
      </c>
      <c r="DH273" s="4">
        <f>SUMIFS('Aceite Virgen'!DH$6:DH$257,'Aceite Virgen'!$A$6:$A$257,"&gt;="&amp;$A273,'Aceite Virgen'!$B$6:$B$257,"&lt;="&amp;$B273)</f>
        <v>0</v>
      </c>
      <c r="DL273" s="4">
        <f>SUMIFS('Aceite Virgen'!DL$6:DL$257,'Aceite Virgen'!$A$6:$A$257,"&gt;="&amp;$A273,'Aceite Virgen'!$B$6:$B$257,"&lt;="&amp;$B273)</f>
        <v>0.13</v>
      </c>
      <c r="DM273" s="4">
        <f>SUMIFS('Aceite Virgen'!DM$6:DM$257,'Aceite Virgen'!$A$6:$A$257,"&gt;="&amp;$A273,'Aceite Virgen'!$B$6:$B$257,"&lt;="&amp;$B273)</f>
        <v>0</v>
      </c>
      <c r="DN273" s="4">
        <f>SUMIFS('Aceite Virgen'!DN$6:DN$257,'Aceite Virgen'!$A$6:$A$257,"&gt;="&amp;$A273,'Aceite Virgen'!$B$6:$B$257,"&lt;="&amp;$B273)</f>
        <v>0.17</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0.46</v>
      </c>
      <c r="EA273" s="4">
        <f>SUMIFS('Aceite Virgen'!EA$6:EA$257,'Aceite Virgen'!$A$6:$A$257,"&gt;="&amp;$A273,'Aceite Virgen'!$B$6:$B$257,"&lt;="&amp;$B273)</f>
        <v>0</v>
      </c>
      <c r="EB273" s="4">
        <f>SUMIFS('Aceite Virgen'!EB$6:EB$257,'Aceite Virgen'!$A$6:$A$257,"&gt;="&amp;$A273,'Aceite Virgen'!$B$6:$B$257,"&lt;="&amp;$B273)</f>
        <v>0.64</v>
      </c>
      <c r="EC273" s="4">
        <f>SUMIFS('Aceite Virgen'!EC$6:EC$257,'Aceite Virgen'!$A$6:$A$257,"&gt;="&amp;$A273,'Aceite Virgen'!$B$6:$B$257,"&lt;="&amp;$B273)</f>
        <v>0</v>
      </c>
      <c r="EG273" s="4">
        <f>SUMIFS('Aceite Virgen'!EG$6:EG$257,'Aceite Virgen'!$A$6:$A$257,"&gt;="&amp;$A273,'Aceite Virgen'!$B$6:$B$257,"&lt;="&amp;$B273)</f>
        <v>0.26</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0.11</v>
      </c>
      <c r="EV273" s="4">
        <f>SUMIFS('Aceite Virgen'!EV$6:EV$257,'Aceite Virgen'!$A$6:$A$257,"&gt;="&amp;$A273,'Aceite Virgen'!$B$6:$B$257,"&lt;="&amp;$B273)</f>
        <v>0.69</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0.14000000000000001</v>
      </c>
      <c r="FC273" s="4">
        <f>SUMIFS('Aceite Virgen'!FC$6:FC$257,'Aceite Virgen'!$A$6:$A$257,"&gt;="&amp;$A273,'Aceite Virgen'!$B$6:$B$257,"&lt;="&amp;$B273)</f>
        <v>0</v>
      </c>
      <c r="FD273" s="4">
        <f>SUMIFS('Aceite Virgen'!FD$6:FD$257,'Aceite Virgen'!$A$6:$A$257,"&gt;="&amp;$A273,'Aceite Virgen'!$B$6:$B$257,"&lt;="&amp;$B273)</f>
        <v>0.21</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0.45</v>
      </c>
      <c r="FQ273" s="4">
        <f>SUMIFS('Aceite Virgen'!FQ$6:FQ$257,'Aceite Virgen'!$A$6:$A$257,"&gt;="&amp;$A273,'Aceite Virgen'!$B$6:$B$257,"&lt;="&amp;$B273)</f>
        <v>0</v>
      </c>
      <c r="FR273" s="4">
        <f>SUMIFS('Aceite Virgen'!FR$6:FR$257,'Aceite Virgen'!$A$6:$A$257,"&gt;="&amp;$A273,'Aceite Virgen'!$B$6:$B$257,"&lt;="&amp;$B273)</f>
        <v>0.68</v>
      </c>
      <c r="FS273" s="4">
        <f>SUMIFS('Aceite Virgen'!FS$6:FS$257,'Aceite Virgen'!$A$6:$A$257,"&gt;="&amp;$A273,'Aceite Virgen'!$B$6:$B$257,"&lt;="&amp;$B273)</f>
        <v>0</v>
      </c>
      <c r="FW273" s="4">
        <f>SUMIFS('Aceite Virgen'!FW$6:FW$257,'Aceite Virgen'!$A$6:$A$257,"&gt;="&amp;$A273,'Aceite Virgen'!$B$6:$B$257,"&lt;="&amp;$B273)</f>
        <v>0.6</v>
      </c>
      <c r="FX273" s="4">
        <f>SUMIFS('Aceite Virgen'!FX$6:FX$257,'Aceite Virgen'!$A$6:$A$257,"&gt;="&amp;$A273,'Aceite Virgen'!$B$6:$B$257,"&lt;="&amp;$B273)</f>
        <v>0</v>
      </c>
      <c r="FY273" s="4">
        <f>SUMIFS('Aceite Virgen'!FY$6:FY$257,'Aceite Virgen'!$A$6:$A$257,"&gt;="&amp;$A273,'Aceite Virgen'!$B$6:$B$257,"&lt;="&amp;$B273)</f>
        <v>0.28999999999999998</v>
      </c>
      <c r="FZ273" s="4">
        <f>SUMIFS('Aceite Virgen'!FZ$6:FZ$257,'Aceite Virgen'!$A$6:$A$257,"&gt;="&amp;$A273,'Aceite Virgen'!$B$6:$B$257,"&lt;="&amp;$B273)</f>
        <v>0</v>
      </c>
      <c r="GD273" s="4">
        <f>SUMIFS('Aceite Virgen'!GD$6:GD$257,'Aceite Virgen'!$A$6:$A$257,"&gt;="&amp;$A273,'Aceite Virgen'!$B$6:$B$257,"&lt;="&amp;$B273)</f>
        <v>0.28999999999999998</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0.15</v>
      </c>
      <c r="GZ273" s="4">
        <f>SUMIFS('Aceite Virgen'!GZ$6:GZ$257,'Aceite Virgen'!$A$6:$A$257,"&gt;="&amp;$A273,'Aceite Virgen'!$B$6:$B$257,"&lt;="&amp;$B273)</f>
        <v>0</v>
      </c>
      <c r="HA273" s="4">
        <f>SUMIFS('Aceite Virgen'!HA$6:HA$257,'Aceite Virgen'!$A$6:$A$257,"&gt;="&amp;$A273,'Aceite Virgen'!$B$6:$B$257,"&lt;="&amp;$B273)</f>
        <v>0.2</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0.31</v>
      </c>
      <c r="HN273" s="4">
        <f>SUMIFS('Aceite Virgen'!HN$6:HN$257,'Aceite Virgen'!$A$6:$A$257,"&gt;="&amp;$A273,'Aceite Virgen'!$B$6:$B$257,"&lt;="&amp;$B273)</f>
        <v>1.5</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1.28</v>
      </c>
      <c r="IB273" s="4">
        <f>SUMIFS('Aceite Virgen'!IB$6:IB$257,'Aceite Virgen'!$A$6:$A$257,"&gt;="&amp;$A273,'Aceite Virgen'!$B$6:$B$257,"&lt;="&amp;$B273)</f>
        <v>0</v>
      </c>
      <c r="IC273" s="4">
        <f>SUMIFS('Aceite Virgen'!IC$6:IC$257,'Aceite Virgen'!$A$6:$A$257,"&gt;="&amp;$A273,'Aceite Virgen'!$B$6:$B$257,"&lt;="&amp;$B273)</f>
        <v>2.0699999999999998</v>
      </c>
      <c r="ID273" s="4">
        <f>SUMIFS('Aceite Virgen'!ID$6:ID$257,'Aceite Virgen'!$A$6:$A$257,"&gt;="&amp;$A273,'Aceite Virgen'!$B$6:$B$257,"&lt;="&amp;$B273)</f>
        <v>0</v>
      </c>
      <c r="IH273" s="4">
        <f>SUMIFS('Aceite Virgen'!IH$6:IH$257,'Aceite Virgen'!$A$6:$A$257,"&gt;="&amp;$A273,'Aceite Virgen'!$B$6:$B$257,"&lt;="&amp;$B273)</f>
        <v>0.18</v>
      </c>
      <c r="II273" s="4">
        <f>SUMIFS('Aceite Virgen'!II$6:II$257,'Aceite Virgen'!$A$6:$A$257,"&gt;="&amp;$A273,'Aceite Virgen'!$B$6:$B$257,"&lt;="&amp;$B273)</f>
        <v>0</v>
      </c>
      <c r="IJ273" s="4">
        <f>SUMIFS('Aceite Virgen'!IJ$6:IJ$257,'Aceite Virgen'!$A$6:$A$257,"&gt;="&amp;$A273,'Aceite Virgen'!$B$6:$B$257,"&lt;="&amp;$B273)</f>
        <v>0.26</v>
      </c>
      <c r="IK273" s="4">
        <f>SUMIFS('Aceite Virgen'!IK$6:IK$257,'Aceite Virgen'!$A$6:$A$257,"&gt;="&amp;$A273,'Aceite Virgen'!$B$6:$B$257,"&lt;="&amp;$B273)</f>
        <v>0</v>
      </c>
      <c r="IO273" s="4">
        <f>SUMIFS('Aceite Virgen'!IO$6:IO$257,'Aceite Virgen'!$A$6:$A$257,"&gt;="&amp;$A273,'Aceite Virgen'!$B$6:$B$257,"&lt;="&amp;$B273)</f>
        <v>0.2</v>
      </c>
      <c r="IP273" s="4">
        <f>SUMIFS('Aceite Virgen'!IP$6:IP$257,'Aceite Virgen'!$A$6:$A$257,"&gt;="&amp;$A273,'Aceite Virgen'!$B$6:$B$257,"&lt;="&amp;$B273)</f>
        <v>0</v>
      </c>
      <c r="IQ273" s="4">
        <f>SUMIFS('Aceite Virgen'!IQ$6:IQ$257,'Aceite Virgen'!$A$6:$A$257,"&gt;="&amp;$A273,'Aceite Virgen'!$B$6:$B$257,"&lt;="&amp;$B273)</f>
        <v>0.28000000000000003</v>
      </c>
      <c r="IR273" s="4">
        <f>SUMIFS('Aceite Virgen'!IR$6:IR$257,'Aceite Virgen'!$A$6:$A$257,"&gt;="&amp;$A273,'Aceite Virgen'!$B$6:$B$257,"&lt;="&amp;$B273)</f>
        <v>0</v>
      </c>
      <c r="IV273" s="4">
        <f>SUMIFS('Aceite Virgen'!IV$6:IV$257,'Aceite Virgen'!$A$6:$A$257,"&gt;="&amp;$A273,'Aceite Virgen'!$B$6:$B$257,"&lt;="&amp;$B273)</f>
        <v>0.18</v>
      </c>
      <c r="IW273" s="4">
        <f>SUMIFS('Aceite Virgen'!IW$6:IW$257,'Aceite Virgen'!$A$6:$A$257,"&gt;="&amp;$A273,'Aceite Virgen'!$B$6:$B$257,"&lt;="&amp;$B273)</f>
        <v>0</v>
      </c>
      <c r="IX273" s="4">
        <f>SUMIFS('Aceite Virgen'!IX$6:IX$257,'Aceite Virgen'!$A$6:$A$257,"&gt;="&amp;$A273,'Aceite Virgen'!$B$6:$B$257,"&lt;="&amp;$B273)</f>
        <v>0.27</v>
      </c>
      <c r="IY273" s="4">
        <f>SUMIFS('Aceite Virgen'!IY$6:IY$257,'Aceite Virgen'!$A$6:$A$257,"&gt;="&amp;$A273,'Aceite Virgen'!$B$6:$B$257,"&lt;="&amp;$B273)</f>
        <v>0</v>
      </c>
      <c r="JC273" s="4">
        <f>SUMIFS('Aceite Virgen'!JC$6:JC$257,'Aceite Virgen'!$A$6:$A$257,"&gt;="&amp;$A273,'Aceite Virgen'!$B$6:$B$257,"&lt;="&amp;$B273)</f>
        <v>0.11</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0.9</v>
      </c>
      <c r="JJ273" s="4">
        <f>SUMIFS('Aceite Virgen'!JJ$6:JJ$257,'Aceite Virgen'!$A$6:$A$257,"&gt;="&amp;$A273,'Aceite Virgen'!$B$6:$B$257,"&lt;="&amp;$B273)</f>
        <v>0.28999999999999998</v>
      </c>
      <c r="JK273" s="4">
        <f>SUMIFS('Aceite Virgen'!JK$6:JK$257,'Aceite Virgen'!$A$6:$A$257,"&gt;="&amp;$A273,'Aceite Virgen'!$B$6:$B$257,"&lt;="&amp;$B273)</f>
        <v>0</v>
      </c>
      <c r="JL273" s="4">
        <f>SUMIFS('Aceite Virgen'!JL$6:JL$257,'Aceite Virgen'!$A$6:$A$257,"&gt;="&amp;$A273,'Aceite Virgen'!$B$6:$B$257,"&lt;="&amp;$B273)</f>
        <v>0.42</v>
      </c>
      <c r="JM273" s="4">
        <f>SUMIFS('Aceite Virgen'!JM$6:JM$257,'Aceite Virgen'!$A$6:$A$257,"&gt;="&amp;$A273,'Aceite Virgen'!$B$6:$B$257,"&lt;="&amp;$B273)</f>
        <v>0</v>
      </c>
      <c r="JQ273" s="4">
        <f>SUMIFS('Aceite Virgen'!JQ$6:JQ$257,'Aceite Virgen'!$A$6:$A$257,"&gt;="&amp;$A273,'Aceite Virgen'!$B$6:$B$257,"&lt;="&amp;$B273)</f>
        <v>0.97</v>
      </c>
      <c r="JR273" s="4">
        <f>SUMIFS('Aceite Virgen'!JR$6:JR$257,'Aceite Virgen'!$A$6:$A$257,"&gt;="&amp;$A273,'Aceite Virgen'!$B$6:$B$257,"&lt;="&amp;$B273)</f>
        <v>0</v>
      </c>
      <c r="JS273" s="4">
        <f>SUMIFS('Aceite Virgen'!JS$6:JS$257,'Aceite Virgen'!$A$6:$A$257,"&gt;="&amp;$A273,'Aceite Virgen'!$B$6:$B$257,"&lt;="&amp;$B273)</f>
        <v>0.62</v>
      </c>
      <c r="JT273" s="4">
        <f>SUMIFS('Aceite Virgen'!JT$6:JT$257,'Aceite Virgen'!$A$6:$A$257,"&gt;="&amp;$A273,'Aceite Virgen'!$B$6:$B$257,"&lt;="&amp;$B273)</f>
        <v>0</v>
      </c>
      <c r="JX273" s="4">
        <f>SUMIFS('Aceite Virgen'!JX$6:JX$257,'Aceite Virgen'!$A$6:$A$257,"&gt;="&amp;$A273,'Aceite Virgen'!$B$6:$B$257,"&lt;="&amp;$B273)</f>
        <v>0.18</v>
      </c>
      <c r="JY273" s="4">
        <f>SUMIFS('Aceite Virgen'!JY$6:JY$257,'Aceite Virgen'!$A$6:$A$257,"&gt;="&amp;$A273,'Aceite Virgen'!$B$6:$B$257,"&lt;="&amp;$B273)</f>
        <v>0.5</v>
      </c>
      <c r="JZ273" s="4">
        <f>SUMIFS('Aceite Virgen'!JZ$6:JZ$257,'Aceite Virgen'!$A$6:$A$257,"&gt;="&amp;$A273,'Aceite Virgen'!$B$6:$B$257,"&lt;="&amp;$B273)</f>
        <v>0.15</v>
      </c>
      <c r="KA273" s="4">
        <f>SUMIFS('Aceite Virgen'!KA$6:KA$257,'Aceite Virgen'!$A$6:$A$257,"&gt;="&amp;$A273,'Aceite Virgen'!$B$6:$B$257,"&lt;="&amp;$B273)</f>
        <v>0</v>
      </c>
      <c r="KE273" s="4">
        <f>SUMIFS('Aceite Virgen'!KE$6:KE$257,'Aceite Virgen'!$A$6:$A$257,"&gt;="&amp;$A273,'Aceite Virgen'!$B$6:$B$257,"&lt;="&amp;$B273)</f>
        <v>0.55000000000000004</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0.19</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0.34</v>
      </c>
      <c r="KT273" s="4">
        <f>SUMIFS('Aceite Virgen'!KT$6:KT$257,'Aceite Virgen'!$A$6:$A$257,"&gt;="&amp;$A273,'Aceite Virgen'!$B$6:$B$257,"&lt;="&amp;$B273)</f>
        <v>0</v>
      </c>
      <c r="KU273" s="4">
        <f>SUMIFS('Aceite Virgen'!KU$6:KU$257,'Aceite Virgen'!$A$6:$A$257,"&gt;="&amp;$A273,'Aceite Virgen'!$B$6:$B$257,"&lt;="&amp;$B273)</f>
        <v>0.54</v>
      </c>
      <c r="KV273" s="4">
        <f>SUMIFS('Aceite Virgen'!KV$6:KV$257,'Aceite Virgen'!$A$6:$A$257,"&gt;="&amp;$A273,'Aceite Virgen'!$B$6:$B$257,"&lt;="&amp;$B273)</f>
        <v>0</v>
      </c>
      <c r="KZ273" s="4">
        <f>SUMIFS('Aceite Virgen'!KZ$6:KZ$257,'Aceite Virgen'!$A$6:$A$257,"&gt;="&amp;$A273,'Aceite Virgen'!$B$6:$B$257,"&lt;="&amp;$B273)</f>
        <v>0.13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0.28999999999999998</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1.95</v>
      </c>
      <c r="LN273" s="4">
        <f>SUMIFS('Aceite Virgen'!LN$6:LN$257,'Aceite Virgen'!$A$6:$A$257,"&gt;="&amp;$A273,'Aceite Virgen'!$B$6:$B$257,"&lt;="&amp;$B273)</f>
        <v>0.26</v>
      </c>
      <c r="LO273" s="4">
        <f>SUMIFS('Aceite Virgen'!LO$6:LO$257,'Aceite Virgen'!$A$6:$A$257,"&gt;="&amp;$A273,'Aceite Virgen'!$B$6:$B$257,"&lt;="&amp;$B273)</f>
        <v>2.5</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0.65</v>
      </c>
      <c r="MC273" s="4">
        <f>SUMIFS('Aceite Virgen'!MC$6:MC$257,'Aceite Virgen'!$A$6:$A$257,"&gt;="&amp;$A273,'Aceite Virgen'!$B$6:$B$257,"&lt;="&amp;$B273)</f>
        <v>0</v>
      </c>
      <c r="MD273" s="4">
        <f>SUMIFS('Aceite Virgen'!MD$6:MD$257,'Aceite Virgen'!$A$6:$A$257,"&gt;="&amp;$A273,'Aceite Virgen'!$B$6:$B$257,"&lt;="&amp;$B273)</f>
        <v>0.63</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0.25</v>
      </c>
      <c r="MQ273" s="4">
        <f>SUMIFS('Aceite Virgen'!MQ$6:MQ$257,'Aceite Virgen'!$A$6:$A$257,"&gt;="&amp;$A273,'Aceite Virgen'!$B$6:$B$257,"&lt;="&amp;$B273)</f>
        <v>1.58</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0.18</v>
      </c>
      <c r="MX273" s="4">
        <f>SUMIFS('Aceite Virgen'!MX$6:MX$257,'Aceite Virgen'!$A$6:$A$257,"&gt;="&amp;$A273,'Aceite Virgen'!$B$6:$B$257,"&lt;="&amp;$B273)</f>
        <v>1.55</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10.58</v>
      </c>
      <c r="ON273" s="4">
        <f>SUMIFS('Aceite Virgen'!ON$6:ON$257,'Aceite Virgen'!$A$6:$A$257,"&gt;="&amp;$A273,'Aceite Virgen'!$B$6:$B$257,"&lt;="&amp;$B273)</f>
        <v>0</v>
      </c>
      <c r="OO273" s="4">
        <f>SUMIFS('Aceite Virgen'!OO$6:OO$257,'Aceite Virgen'!$A$6:$A$257,"&gt;="&amp;$A273,'Aceite Virgen'!$B$6:$B$257,"&lt;="&amp;$B273)</f>
        <v>16.48</v>
      </c>
      <c r="OP273" s="4">
        <f>SUMIFS('Aceite Virgen'!OP$6:OP$257,'Aceite Virgen'!$A$6:$A$257,"&gt;="&amp;$A273,'Aceite Virgen'!$B$6:$B$257,"&lt;="&amp;$B273)</f>
        <v>1.5</v>
      </c>
      <c r="OT273" s="4">
        <f>SUMIFS('Aceite Virgen'!OT$6:OT$257,'Aceite Virgen'!$A$6:$A$257,"&gt;="&amp;$A273,'Aceite Virgen'!$B$6:$B$257,"&lt;="&amp;$B273)</f>
        <v>0.49</v>
      </c>
      <c r="OU273" s="4">
        <f>SUMIFS('Aceite Virgen'!OU$6:OU$257,'Aceite Virgen'!$A$6:$A$257,"&gt;="&amp;$A273,'Aceite Virgen'!$B$6:$B$257,"&lt;="&amp;$B273)</f>
        <v>0</v>
      </c>
      <c r="OV273" s="4">
        <f>SUMIFS('Aceite Virgen'!OV$6:OV$257,'Aceite Virgen'!$A$6:$A$257,"&gt;="&amp;$A273,'Aceite Virgen'!$B$6:$B$257,"&lt;="&amp;$B273)</f>
        <v>0.38</v>
      </c>
      <c r="OW273" s="4">
        <f>SUMIFS('Aceite Virgen'!OW$6:OW$257,'Aceite Virgen'!$A$6:$A$257,"&gt;="&amp;$A273,'Aceite Virgen'!$B$6:$B$257,"&lt;="&amp;$B273)</f>
        <v>0</v>
      </c>
      <c r="PA273" s="4">
        <f>SUMIFS('Aceite Virgen'!PA$6:PA$257,'Aceite Virgen'!$A$6:$A$257,"&gt;="&amp;$A273,'Aceite Virgen'!$B$6:$B$257,"&lt;="&amp;$B273)</f>
        <v>23.94</v>
      </c>
      <c r="PB273" s="4">
        <f>SUMIFS('Aceite Virgen'!PB$6:PB$257,'Aceite Virgen'!$A$6:$A$257,"&gt;="&amp;$A273,'Aceite Virgen'!$B$6:$B$257,"&lt;="&amp;$B273)</f>
        <v>0</v>
      </c>
      <c r="PC273" s="4">
        <f>SUMIFS('Aceite Virgen'!PC$6:PC$257,'Aceite Virgen'!$A$6:$A$257,"&gt;="&amp;$A273,'Aceite Virgen'!$B$6:$B$257,"&lt;="&amp;$B273)</f>
        <v>39.270000000000003</v>
      </c>
      <c r="PD273" s="4">
        <f>SUMIFS('Aceite Virgen'!PD$6:PD$257,'Aceite Virgen'!$A$6:$A$257,"&gt;="&amp;$A273,'Aceite Virgen'!$B$6:$B$257,"&lt;="&amp;$B273)</f>
        <v>8.4700000000000006</v>
      </c>
      <c r="PH273" s="4">
        <f>SUMIFS('Aceite Virgen'!PH$6:PH$257,'Aceite Virgen'!$A$6:$A$257,"&gt;="&amp;$A273,'Aceite Virgen'!$B$6:$B$257,"&lt;="&amp;$B273)</f>
        <v>25.63</v>
      </c>
      <c r="PI273" s="4">
        <f>SUMIFS('Aceite Virgen'!PI$6:PI$257,'Aceite Virgen'!$A$6:$A$257,"&gt;="&amp;$A273,'Aceite Virgen'!$B$6:$B$257,"&lt;="&amp;$B273)</f>
        <v>2.85</v>
      </c>
      <c r="PJ273" s="4">
        <f>SUMIFS('Aceite Virgen'!PJ$6:PJ$257,'Aceite Virgen'!$A$6:$A$257,"&gt;="&amp;$A273,'Aceite Virgen'!$B$6:$B$257,"&lt;="&amp;$B273)</f>
        <v>36.47</v>
      </c>
      <c r="PK273" s="4">
        <f>SUMIFS('Aceite Virgen'!PK$6:PK$257,'Aceite Virgen'!$A$6:$A$257,"&gt;="&amp;$A273,'Aceite Virgen'!$B$6:$B$257,"&lt;="&amp;$B273)</f>
        <v>19.079999999999998</v>
      </c>
      <c r="PO273" s="4">
        <f>SUMIFS('Aceite Virgen'!PO$6:PO$257,'Aceite Virgen'!$A$6:$A$257,"&gt;="&amp;$A273,'Aceite Virgen'!$B$6:$B$257,"&lt;="&amp;$B273)</f>
        <v>27.45</v>
      </c>
      <c r="PP273" s="4">
        <f>SUMIFS('Aceite Virgen'!PP$6:PP$257,'Aceite Virgen'!$A$6:$A$257,"&gt;="&amp;$A273,'Aceite Virgen'!$B$6:$B$257,"&lt;="&amp;$B273)</f>
        <v>1.01</v>
      </c>
      <c r="PQ273" s="4">
        <f>SUMIFS('Aceite Virgen'!PQ$6:PQ$257,'Aceite Virgen'!$A$6:$A$257,"&gt;="&amp;$A273,'Aceite Virgen'!$B$6:$B$257,"&lt;="&amp;$B273)</f>
        <v>36.270000000000003</v>
      </c>
      <c r="PR273" s="4">
        <f>SUMIFS('Aceite Virgen'!PR$6:PR$257,'Aceite Virgen'!$A$6:$A$257,"&gt;="&amp;$A273,'Aceite Virgen'!$B$6:$B$257,"&lt;="&amp;$B273)</f>
        <v>27.78</v>
      </c>
      <c r="PV273" s="4">
        <f>SUMIFS('Aceite Virgen'!PV$6:PV$257,'Aceite Virgen'!$A$6:$A$257,"&gt;="&amp;$A273,'Aceite Virgen'!$B$6:$B$257,"&lt;="&amp;$B273)</f>
        <v>24.07</v>
      </c>
      <c r="PW273" s="4">
        <f>SUMIFS('Aceite Virgen'!PW$6:PW$257,'Aceite Virgen'!$A$6:$A$257,"&gt;="&amp;$A273,'Aceite Virgen'!$B$6:$B$257,"&lt;="&amp;$B273)</f>
        <v>1.32</v>
      </c>
      <c r="PX273" s="4">
        <f>SUMIFS('Aceite Virgen'!PX$6:PX$257,'Aceite Virgen'!$A$6:$A$257,"&gt;="&amp;$A273,'Aceite Virgen'!$B$6:$B$257,"&lt;="&amp;$B273)</f>
        <v>31.61</v>
      </c>
      <c r="PY273" s="4">
        <f>SUMIFS('Aceite Virgen'!PY$6:PY$257,'Aceite Virgen'!$A$6:$A$257,"&gt;="&amp;$A273,'Aceite Virgen'!$B$6:$B$257,"&lt;="&amp;$B273)</f>
        <v>25.66</v>
      </c>
      <c r="QC273" s="4">
        <f>SUMIFS('Aceite Virgen'!QC$6:QC$257,'Aceite Virgen'!$A$6:$A$257,"&gt;="&amp;$A273,'Aceite Virgen'!$B$6:$B$257,"&lt;="&amp;$B273)</f>
        <v>18.600000000000001</v>
      </c>
      <c r="QD273" s="4">
        <f>SUMIFS('Aceite Virgen'!QD$6:QD$257,'Aceite Virgen'!$A$6:$A$257,"&gt;="&amp;$A273,'Aceite Virgen'!$B$6:$B$257,"&lt;="&amp;$B273)</f>
        <v>0</v>
      </c>
      <c r="QE273" s="4">
        <f>SUMIFS('Aceite Virgen'!QE$6:QE$257,'Aceite Virgen'!$A$6:$A$257,"&gt;="&amp;$A273,'Aceite Virgen'!$B$6:$B$257,"&lt;="&amp;$B273)</f>
        <v>26.4</v>
      </c>
      <c r="QF273" s="4">
        <f>SUMIFS('Aceite Virgen'!QF$6:QF$257,'Aceite Virgen'!$A$6:$A$257,"&gt;="&amp;$A273,'Aceite Virgen'!$B$6:$B$257,"&lt;="&amp;$B273)</f>
        <v>20.96</v>
      </c>
      <c r="QJ273" s="4">
        <f>SUMIFS('Aceite Virgen'!QJ$6:QJ$257,'Aceite Virgen'!$A$6:$A$257,"&gt;="&amp;$A273,'Aceite Virgen'!$B$6:$B$257,"&lt;="&amp;$B273)</f>
        <v>21.47</v>
      </c>
      <c r="QK273" s="4">
        <f>SUMIFS('Aceite Virgen'!QK$6:QK$257,'Aceite Virgen'!$A$6:$A$257,"&gt;="&amp;$A273,'Aceite Virgen'!$B$6:$B$257,"&lt;="&amp;$B273)</f>
        <v>2.91</v>
      </c>
      <c r="QL273" s="4">
        <f>SUMIFS('Aceite Virgen'!QL$6:QL$257,'Aceite Virgen'!$A$6:$A$257,"&gt;="&amp;$A273,'Aceite Virgen'!$B$6:$B$257,"&lt;="&amp;$B273)</f>
        <v>36.54</v>
      </c>
      <c r="QM273" s="4">
        <f>SUMIFS('Aceite Virgen'!QM$6:QM$257,'Aceite Virgen'!$A$6:$A$257,"&gt;="&amp;$A273,'Aceite Virgen'!$B$6:$B$257,"&lt;="&amp;$B273)</f>
        <v>4.5</v>
      </c>
      <c r="QQ273" s="4">
        <f>SUMIFS('Aceite Virgen'!QQ$6:QQ$257,'Aceite Virgen'!$A$6:$A$257,"&gt;="&amp;$A273,'Aceite Virgen'!$B$6:$B$257,"&lt;="&amp;$B273)</f>
        <v>6.39</v>
      </c>
      <c r="QR273" s="4">
        <f>SUMIFS('Aceite Virgen'!QR$6:QR$257,'Aceite Virgen'!$A$6:$A$257,"&gt;="&amp;$A273,'Aceite Virgen'!$B$6:$B$257,"&lt;="&amp;$B273)</f>
        <v>20.89</v>
      </c>
      <c r="QS273" s="4">
        <f>SUMIFS('Aceite Virgen'!QS$6:QS$257,'Aceite Virgen'!$A$6:$A$257,"&gt;="&amp;$A273,'Aceite Virgen'!$B$6:$B$257,"&lt;="&amp;$B273)</f>
        <v>3.9699999999999998</v>
      </c>
      <c r="QT273" s="4">
        <f>SUMIFS('Aceite Virgen'!QT$6:QT$257,'Aceite Virgen'!$A$6:$A$257,"&gt;="&amp;$A273,'Aceite Virgen'!$B$6:$B$257,"&lt;="&amp;$B273)</f>
        <v>1.17</v>
      </c>
      <c r="QX273" s="4">
        <f>SUMIFS('Aceite Virgen'!QX$6:QX$257,'Aceite Virgen'!$A$6:$A$257,"&gt;="&amp;$A273,'Aceite Virgen'!$B$6:$B$257,"&lt;="&amp;$B273)</f>
        <v>3.21</v>
      </c>
      <c r="QY273" s="4">
        <f>SUMIFS('Aceite Virgen'!QY$6:QY$257,'Aceite Virgen'!$A$6:$A$257,"&gt;="&amp;$A273,'Aceite Virgen'!$B$6:$B$257,"&lt;="&amp;$B273)</f>
        <v>1.58</v>
      </c>
      <c r="QZ273" s="4">
        <f>SUMIFS('Aceite Virgen'!QZ$6:QZ$257,'Aceite Virgen'!$A$6:$A$257,"&gt;="&amp;$A273,'Aceite Virgen'!$B$6:$B$257,"&lt;="&amp;$B273)</f>
        <v>1.73</v>
      </c>
      <c r="RA273" s="4">
        <f>SUMIFS('Aceite Virgen'!RA$6:RA$257,'Aceite Virgen'!$A$6:$A$257,"&gt;="&amp;$A273,'Aceite Virgen'!$B$6:$B$257,"&lt;="&amp;$B273)</f>
        <v>11.58</v>
      </c>
      <c r="RE273" s="4">
        <f>SUMIFS('Aceite Virgen'!RE$6:RE$257,'Aceite Virgen'!$A$6:$A$257,"&gt;="&amp;$A273,'Aceite Virgen'!$B$6:$B$257,"&lt;="&amp;$B273)</f>
        <v>1.6600000000000001</v>
      </c>
      <c r="RF273" s="4">
        <f>SUMIFS('Aceite Virgen'!RF$6:RF$257,'Aceite Virgen'!$A$6:$A$257,"&gt;="&amp;$A273,'Aceite Virgen'!$B$6:$B$257,"&lt;="&amp;$B273)</f>
        <v>2.37</v>
      </c>
      <c r="RG273" s="4">
        <f>SUMIFS('Aceite Virgen'!RG$6:RG$257,'Aceite Virgen'!$A$6:$A$257,"&gt;="&amp;$A273,'Aceite Virgen'!$B$6:$B$257,"&lt;="&amp;$B273)</f>
        <v>1.81</v>
      </c>
      <c r="RH273" s="4">
        <f>SUMIFS('Aceite Virgen'!RH$6:RH$257,'Aceite Virgen'!$A$6:$A$257,"&gt;="&amp;$A273,'Aceite Virgen'!$B$6:$B$257,"&lt;="&amp;$B273)</f>
        <v>1.19</v>
      </c>
      <c r="RL273" s="4">
        <f>SUMIFS('Aceite Virgen'!RL$6:RL$257,'Aceite Virgen'!$A$6:$A$257,"&gt;="&amp;$A273,'Aceite Virgen'!$B$6:$B$257,"&lt;="&amp;$B273)</f>
        <v>1.55</v>
      </c>
      <c r="RM273" s="4">
        <f>SUMIFS('Aceite Virgen'!RM$6:RM$257,'Aceite Virgen'!$A$6:$A$257,"&gt;="&amp;$A273,'Aceite Virgen'!$B$6:$B$257,"&lt;="&amp;$B273)</f>
        <v>5.0999999999999996</v>
      </c>
      <c r="RN273" s="4">
        <f>SUMIFS('Aceite Virgen'!RN$6:RN$257,'Aceite Virgen'!$A$6:$A$257,"&gt;="&amp;$A273,'Aceite Virgen'!$B$6:$B$257,"&lt;="&amp;$B273)</f>
        <v>0.73</v>
      </c>
      <c r="RO273" s="4">
        <f>SUMIFS('Aceite Virgen'!RO$6:RO$257,'Aceite Virgen'!$A$6:$A$257,"&gt;="&amp;$A273,'Aceite Virgen'!$B$6:$B$257,"&lt;="&amp;$B273)</f>
        <v>1.1399999999999999</v>
      </c>
    </row>
    <row r="274" spans="1:483" x14ac:dyDescent="0.25">
      <c r="A274" s="9">
        <f>'TAM Aceite Virgen'!B22</f>
        <v>4.3</v>
      </c>
      <c r="B274" s="9">
        <f>'TAM Aceite Virgen'!C22</f>
        <v>4.4000000000000004</v>
      </c>
      <c r="C274" s="9"/>
      <c r="D274" s="4">
        <f>SUMIFS('Aceite Virgen'!D$6:D$257,'Aceite Virgen'!$A$6:$A$257,"&gt;="&amp;$A274,'Aceite Virgen'!$B$6:$B$257,"&lt;="&amp;$B274)</f>
        <v>1.1599999999999999</v>
      </c>
      <c r="E274" s="4">
        <f>SUMIFS('Aceite Virgen'!E$6:E$257,'Aceite Virgen'!$A$6:$A$257,"&gt;="&amp;$A274,'Aceite Virgen'!$B$6:$B$257,"&lt;="&amp;$B274)</f>
        <v>2.16</v>
      </c>
      <c r="F274" s="4">
        <f>SUMIFS('Aceite Virgen'!F$6:F$257,'Aceite Virgen'!$A$6:$A$257,"&gt;="&amp;$A274,'Aceite Virgen'!$B$6:$B$257,"&lt;="&amp;$B274)</f>
        <v>0.85</v>
      </c>
      <c r="G274" s="4">
        <f>SUMIFS('Aceite Virgen'!G$6:G$257,'Aceite Virgen'!$A$6:$A$257,"&gt;="&amp;$A274,'Aceite Virgen'!$B$6:$B$257,"&lt;="&amp;$B274)</f>
        <v>0</v>
      </c>
      <c r="H274" s="9"/>
      <c r="I274" s="9"/>
      <c r="J274" s="9"/>
      <c r="K274" s="4">
        <f>SUMIFS('Aceite Virgen'!K$6:K$257,'Aceite Virgen'!$A$6:$A$257,"&gt;="&amp;$A274,'Aceite Virgen'!$B$6:$B$257,"&lt;="&amp;$B274)</f>
        <v>2.97</v>
      </c>
      <c r="L274" s="4">
        <f>SUMIFS('Aceite Virgen'!L$6:L$257,'Aceite Virgen'!$A$6:$A$257,"&gt;="&amp;$A274,'Aceite Virgen'!$B$6:$B$257,"&lt;="&amp;$B274)</f>
        <v>1.53</v>
      </c>
      <c r="M274" s="4">
        <f>SUMIFS('Aceite Virgen'!M$6:M$257,'Aceite Virgen'!$A$6:$A$257,"&gt;="&amp;$A274,'Aceite Virgen'!$B$6:$B$257,"&lt;="&amp;$B274)</f>
        <v>3.6</v>
      </c>
      <c r="N274" s="4">
        <f>SUMIFS('Aceite Virgen'!N$6:N$257,'Aceite Virgen'!$A$6:$A$257,"&gt;="&amp;$A274,'Aceite Virgen'!$B$6:$B$257,"&lt;="&amp;$B274)</f>
        <v>0</v>
      </c>
      <c r="O274" s="9"/>
      <c r="P274" s="9"/>
      <c r="Q274" s="9"/>
      <c r="R274" s="4">
        <f>SUMIFS('Aceite Virgen'!R$6:R$257,'Aceite Virgen'!$A$6:$A$257,"&gt;="&amp;$A274,'Aceite Virgen'!$B$6:$B$257,"&lt;="&amp;$B274)</f>
        <v>1.37</v>
      </c>
      <c r="S274" s="4">
        <f>SUMIFS('Aceite Virgen'!S$6:S$257,'Aceite Virgen'!$A$6:$A$257,"&gt;="&amp;$A274,'Aceite Virgen'!$B$6:$B$257,"&lt;="&amp;$B274)</f>
        <v>0</v>
      </c>
      <c r="T274" s="4">
        <f>SUMIFS('Aceite Virgen'!T$6:T$257,'Aceite Virgen'!$A$6:$A$257,"&gt;="&amp;$A274,'Aceite Virgen'!$B$6:$B$257,"&lt;="&amp;$B274)</f>
        <v>1.9100000000000001</v>
      </c>
      <c r="U274" s="4">
        <f>SUMIFS('Aceite Virgen'!U$6:U$257,'Aceite Virgen'!$A$6:$A$257,"&gt;="&amp;$A274,'Aceite Virgen'!$B$6:$B$257,"&lt;="&amp;$B274)</f>
        <v>0</v>
      </c>
      <c r="V274" s="9"/>
      <c r="W274" s="9"/>
      <c r="X274" s="9"/>
      <c r="Y274" s="4">
        <f>SUMIFS('Aceite Virgen'!Y$6:Y$257,'Aceite Virgen'!$A$6:$A$257,"&gt;="&amp;$A274,'Aceite Virgen'!$B$6:$B$257,"&lt;="&amp;$B274)</f>
        <v>1.01</v>
      </c>
      <c r="Z274" s="4">
        <f>SUMIFS('Aceite Virgen'!Z$6:Z$257,'Aceite Virgen'!$A$6:$A$257,"&gt;="&amp;$A274,'Aceite Virgen'!$B$6:$B$257,"&lt;="&amp;$B274)</f>
        <v>1.82</v>
      </c>
      <c r="AA274" s="4">
        <f>SUMIFS('Aceite Virgen'!AA$6:AA$257,'Aceite Virgen'!$A$6:$A$257,"&gt;="&amp;$A274,'Aceite Virgen'!$B$6:$B$257,"&lt;="&amp;$B274)</f>
        <v>0.89</v>
      </c>
      <c r="AB274" s="4">
        <f>SUMIFS('Aceite Virgen'!AB$6:AB$257,'Aceite Virgen'!$A$6:$A$257,"&gt;="&amp;$A274,'Aceite Virgen'!$B$6:$B$257,"&lt;="&amp;$B274)</f>
        <v>0</v>
      </c>
      <c r="AC274" s="9"/>
      <c r="AD274" s="9"/>
      <c r="AE274" s="9"/>
      <c r="AF274" s="4">
        <f>SUMIFS('Aceite Virgen'!AF$6:AF$257,'Aceite Virgen'!$A$6:$A$257,"&gt;="&amp;$A274,'Aceite Virgen'!$B$6:$B$257,"&lt;="&amp;$B274)</f>
        <v>0.05</v>
      </c>
      <c r="AG274" s="4">
        <f>SUMIFS('Aceite Virgen'!AG$6:AG$257,'Aceite Virgen'!$A$6:$A$257,"&gt;="&amp;$A274,'Aceite Virgen'!$B$6:$B$257,"&lt;="&amp;$B274)</f>
        <v>0</v>
      </c>
      <c r="AH274" s="4">
        <f>SUMIFS('Aceite Virgen'!AH$6:AH$257,'Aceite Virgen'!$A$6:$A$257,"&gt;="&amp;$A274,'Aceite Virgen'!$B$6:$B$257,"&lt;="&amp;$B274)</f>
        <v>0.06</v>
      </c>
      <c r="AI274" s="4">
        <f>SUMIFS('Aceite Virgen'!AI$6:AI$257,'Aceite Virgen'!$A$6:$A$257,"&gt;="&amp;$A274,'Aceite Virgen'!$B$6:$B$257,"&lt;="&amp;$B274)</f>
        <v>0</v>
      </c>
      <c r="AJ274" s="9"/>
      <c r="AK274" s="9"/>
      <c r="AL274" s="9"/>
      <c r="AM274" s="4">
        <f>SUMIFS('Aceite Virgen'!AM$6:AM$257,'Aceite Virgen'!$A$6:$A$257,"&gt;="&amp;$A274,'Aceite Virgen'!$B$6:$B$257,"&lt;="&amp;$B274)</f>
        <v>0.44</v>
      </c>
      <c r="AN274" s="4">
        <f>SUMIFS('Aceite Virgen'!AN$6:AN$257,'Aceite Virgen'!$A$6:$A$257,"&gt;="&amp;$A274,'Aceite Virgen'!$B$6:$B$257,"&lt;="&amp;$B274)</f>
        <v>0</v>
      </c>
      <c r="AO274" s="4">
        <f>SUMIFS('Aceite Virgen'!AO$6:AO$257,'Aceite Virgen'!$A$6:$A$257,"&gt;="&amp;$A274,'Aceite Virgen'!$B$6:$B$257,"&lt;="&amp;$B274)</f>
        <v>0.5</v>
      </c>
      <c r="AP274" s="4">
        <f>SUMIFS('Aceite Virgen'!AP$6:AP$257,'Aceite Virgen'!$A$6:$A$257,"&gt;="&amp;$A274,'Aceite Virgen'!$B$6:$B$257,"&lt;="&amp;$B274)</f>
        <v>0</v>
      </c>
      <c r="AQ274" s="9"/>
      <c r="AR274" s="9"/>
      <c r="AT274" s="4">
        <f>SUMIFS('Aceite Virgen'!AT$6:AT$257,'Aceite Virgen'!$A$6:$A$257,"&gt;="&amp;$A274,'Aceite Virgen'!$B$6:$B$257,"&lt;="&amp;$B274)</f>
        <v>0.45</v>
      </c>
      <c r="AU274" s="4">
        <f>SUMIFS('Aceite Virgen'!AU$6:AU$257,'Aceite Virgen'!$A$6:$A$257,"&gt;="&amp;$A274,'Aceite Virgen'!$B$6:$B$257,"&lt;="&amp;$B274)</f>
        <v>0.91</v>
      </c>
      <c r="AV274" s="4">
        <f>SUMIFS('Aceite Virgen'!AV$6:AV$257,'Aceite Virgen'!$A$6:$A$257,"&gt;="&amp;$A274,'Aceite Virgen'!$B$6:$B$257,"&lt;="&amp;$B274)</f>
        <v>0.43</v>
      </c>
      <c r="AW274" s="4">
        <f>SUMIFS('Aceite Virgen'!AW$6:AW$257,'Aceite Virgen'!$A$6:$A$257,"&gt;="&amp;$A274,'Aceite Virgen'!$B$6:$B$257,"&lt;="&amp;$B274)</f>
        <v>0</v>
      </c>
      <c r="BA274" s="4">
        <f>SUMIFS('Aceite Virgen'!BA$6:BA$257,'Aceite Virgen'!$A$6:$A$257,"&gt;="&amp;A274,'Aceite Virgen'!$B$6:$B$257,"&lt;="&amp;B274)</f>
        <v>0.75</v>
      </c>
      <c r="BB274" s="4">
        <f>SUMIFS('Aceite Virgen'!BB$6:BB$257,'Aceite Virgen'!$A$6:$A$257,"&gt;="&amp;$A274,'Aceite Virgen'!$B$6:$B$257,"&lt;="&amp;$B274)</f>
        <v>0.99</v>
      </c>
      <c r="BC274" s="4">
        <f>SUMIFS('Aceite Virgen'!BC$6:BC$257,'Aceite Virgen'!$A$6:$A$257,"&gt;="&amp;$A274,'Aceite Virgen'!$B$6:$B$257,"&lt;="&amp;$B274)</f>
        <v>0.77</v>
      </c>
      <c r="BD274" s="4">
        <f>SUMIFS('Aceite Virgen'!BD$6:BD$257,'Aceite Virgen'!$A$6:$A$257,"&gt;="&amp;$A274,'Aceite Virgen'!$B$6:$B$257,"&lt;="&amp;$B274)</f>
        <v>0</v>
      </c>
      <c r="BH274" s="4">
        <f>SUMIFS('Aceite Virgen'!BH$6:BH$257,'Aceite Virgen'!$A$6:$A$257,"&gt;="&amp;$A274,'Aceite Virgen'!$B$6:$B$257,"&lt;="&amp;$B274)</f>
        <v>0.39</v>
      </c>
      <c r="BI274" s="4">
        <f>SUMIFS('Aceite Virgen'!BI$6:BI$257,'Aceite Virgen'!$A$6:$A$257,"&gt;="&amp;$A274,'Aceite Virgen'!$B$6:$B$257,"&lt;="&amp;$B274)</f>
        <v>3.39</v>
      </c>
      <c r="BJ274" s="4">
        <f>SUMIFS('Aceite Virgen'!BJ$6:BJ$257,'Aceite Virgen'!$A$6:$A$257,"&gt;="&amp;$A274,'Aceite Virgen'!$B$6:$B$257,"&lt;="&amp;$B274)</f>
        <v>0.17</v>
      </c>
      <c r="BK274" s="4">
        <f>SUMIFS('Aceite Virgen'!BK$6:BK$257,'Aceite Virgen'!$A$6:$A$257,"&gt;="&amp;$A274,'Aceite Virgen'!$B$6:$B$257,"&lt;="&amp;$B274)</f>
        <v>0</v>
      </c>
      <c r="BO274" s="4">
        <f>SUMIFS('Aceite Virgen'!BO$6:BO$257,'Aceite Virgen'!$A$6:$A$257,"&gt;="&amp;$A274,'Aceite Virgen'!$B$6:$B$257,"&lt;="&amp;$B274)</f>
        <v>0.98</v>
      </c>
      <c r="BP274" s="4">
        <f>SUMIFS('Aceite Virgen'!BP$6:BP$257,'Aceite Virgen'!$A$6:$A$257,"&gt;="&amp;$A274,'Aceite Virgen'!$B$6:$B$257,"&lt;="&amp;$B274)</f>
        <v>7.93</v>
      </c>
      <c r="BQ274" s="4">
        <f>SUMIFS('Aceite Virgen'!BQ$6:BQ$257,'Aceite Virgen'!$A$6:$A$257,"&gt;="&amp;$A274,'Aceite Virgen'!$B$6:$B$257,"&lt;="&amp;$B274)</f>
        <v>0.61</v>
      </c>
      <c r="BR274" s="4">
        <f>SUMIFS('Aceite Virgen'!BR$6:BR$257,'Aceite Virgen'!$A$6:$A$257,"&gt;="&amp;$A274,'Aceite Virgen'!$B$6:$B$257,"&lt;="&amp;$B274)</f>
        <v>0</v>
      </c>
      <c r="BV274" s="4">
        <f>SUMIFS('Aceite Virgen'!BV$6:BV$257,'Aceite Virgen'!$A$6:$A$257,"&gt;="&amp;$A274,'Aceite Virgen'!$B$6:$B$257,"&lt;="&amp;$B274)</f>
        <v>0.66999999999999993</v>
      </c>
      <c r="BW274" s="4">
        <f>SUMIFS('Aceite Virgen'!BW$6:BW$257,'Aceite Virgen'!$A$6:$A$257,"&gt;="&amp;$A274,'Aceite Virgen'!$B$6:$B$257,"&lt;="&amp;$B274)</f>
        <v>1.47</v>
      </c>
      <c r="BX274" s="4">
        <f>SUMIFS('Aceite Virgen'!BX$6:BX$257,'Aceite Virgen'!$A$6:$A$257,"&gt;="&amp;$A274,'Aceite Virgen'!$B$6:$B$257,"&lt;="&amp;$B274)</f>
        <v>0.35</v>
      </c>
      <c r="BY274" s="4">
        <f>SUMIFS('Aceite Virgen'!BY$6:BY$257,'Aceite Virgen'!$A$6:$A$257,"&gt;="&amp;$A274,'Aceite Virgen'!$B$6:$B$257,"&lt;="&amp;$B274)</f>
        <v>0</v>
      </c>
      <c r="CC274" s="4">
        <f>SUMIFS('Aceite Virgen'!CC$6:CC$257,'Aceite Virgen'!$A$6:$A$257,"&gt;="&amp;$A274,'Aceite Virgen'!$B$6:$B$257,"&lt;="&amp;$B274)</f>
        <v>7.0000000000000007E-2</v>
      </c>
      <c r="CD274" s="4">
        <f>SUMIFS('Aceite Virgen'!CD$6:CD$257,'Aceite Virgen'!$A$6:$A$257,"&gt;="&amp;$A274,'Aceite Virgen'!$B$6:$B$257,"&lt;="&amp;$B274)</f>
        <v>0.83</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0.9</v>
      </c>
      <c r="CK274" s="4">
        <f>SUMIFS('Aceite Virgen'!CK$6:CK$257,'Aceite Virgen'!$A$6:$A$257,"&gt;="&amp;$A274,'Aceite Virgen'!$B$6:$B$257,"&lt;="&amp;$B274)</f>
        <v>3.32</v>
      </c>
      <c r="CL274" s="4">
        <f>SUMIFS('Aceite Virgen'!CL$6:CL$257,'Aceite Virgen'!$A$6:$A$257,"&gt;="&amp;$A274,'Aceite Virgen'!$B$6:$B$257,"&lt;="&amp;$B274)</f>
        <v>0.46</v>
      </c>
      <c r="CM274" s="4">
        <f>SUMIFS('Aceite Virgen'!CM$6:CM$257,'Aceite Virgen'!$A$6:$A$257,"&gt;="&amp;$A274,'Aceite Virgen'!$B$6:$B$257,"&lt;="&amp;$B274)</f>
        <v>3.74</v>
      </c>
      <c r="CQ274" s="4">
        <f>SUMIFS('Aceite Virgen'!CQ$6:CQ$257,'Aceite Virgen'!$A$6:$A$257,"&gt;="&amp;$A274,'Aceite Virgen'!$B$6:$B$257,"&lt;="&amp;$B274)</f>
        <v>1.99</v>
      </c>
      <c r="CR274" s="4">
        <f>SUMIFS('Aceite Virgen'!CR$6:CR$257,'Aceite Virgen'!$A$6:$A$257,"&gt;="&amp;$A274,'Aceite Virgen'!$B$6:$B$257,"&lt;="&amp;$B274)</f>
        <v>1.71</v>
      </c>
      <c r="CS274" s="4">
        <f>SUMIFS('Aceite Virgen'!CS$6:CS$257,'Aceite Virgen'!$A$6:$A$257,"&gt;="&amp;$A274,'Aceite Virgen'!$B$6:$B$257,"&lt;="&amp;$B274)</f>
        <v>2.2000000000000002</v>
      </c>
      <c r="CT274" s="4">
        <f>SUMIFS('Aceite Virgen'!CT$6:CT$257,'Aceite Virgen'!$A$6:$A$257,"&gt;="&amp;$A274,'Aceite Virgen'!$B$6:$B$257,"&lt;="&amp;$B274)</f>
        <v>0</v>
      </c>
      <c r="CX274" s="4">
        <f>SUMIFS('Aceite Virgen'!CX$6:CX$257,'Aceite Virgen'!$A$6:$A$257,"&gt;="&amp;$A274,'Aceite Virgen'!$B$6:$B$257,"&lt;="&amp;$B274)</f>
        <v>0.6</v>
      </c>
      <c r="CY274" s="4">
        <f>SUMIFS('Aceite Virgen'!CY$6:CY$257,'Aceite Virgen'!$A$6:$A$257,"&gt;="&amp;$A274,'Aceite Virgen'!$B$6:$B$257,"&lt;="&amp;$B274)</f>
        <v>0</v>
      </c>
      <c r="CZ274" s="4">
        <f>SUMIFS('Aceite Virgen'!CZ$6:CZ$257,'Aceite Virgen'!$A$6:$A$257,"&gt;="&amp;$A274,'Aceite Virgen'!$B$6:$B$257,"&lt;="&amp;$B274)</f>
        <v>0.84</v>
      </c>
      <c r="DA274" s="4">
        <f>SUMIFS('Aceite Virgen'!DA$6:DA$257,'Aceite Virgen'!$A$6:$A$257,"&gt;="&amp;$A274,'Aceite Virgen'!$B$6:$B$257,"&lt;="&amp;$B274)</f>
        <v>0</v>
      </c>
      <c r="DE274" s="4">
        <f>SUMIFS('Aceite Virgen'!DE$6:DE$257,'Aceite Virgen'!$A$6:$A$257,"&gt;="&amp;$A274,'Aceite Virgen'!$B$6:$B$257,"&lt;="&amp;$B274)</f>
        <v>1.29</v>
      </c>
      <c r="DF274" s="4">
        <f>SUMIFS('Aceite Virgen'!DF$6:DF$257,'Aceite Virgen'!$A$6:$A$257,"&gt;="&amp;$A274,'Aceite Virgen'!$B$6:$B$257,"&lt;="&amp;$B274)</f>
        <v>1.24</v>
      </c>
      <c r="DG274" s="4">
        <f>SUMIFS('Aceite Virgen'!DG$6:DG$257,'Aceite Virgen'!$A$6:$A$257,"&gt;="&amp;$A274,'Aceite Virgen'!$B$6:$B$257,"&lt;="&amp;$B274)</f>
        <v>1.46</v>
      </c>
      <c r="DH274" s="4">
        <f>SUMIFS('Aceite Virgen'!DH$6:DH$257,'Aceite Virgen'!$A$6:$A$257,"&gt;="&amp;$A274,'Aceite Virgen'!$B$6:$B$257,"&lt;="&amp;$B274)</f>
        <v>0</v>
      </c>
      <c r="DL274" s="4">
        <f>SUMIFS('Aceite Virgen'!DL$6:DL$257,'Aceite Virgen'!$A$6:$A$257,"&gt;="&amp;$A274,'Aceite Virgen'!$B$6:$B$257,"&lt;="&amp;$B274)</f>
        <v>0.32</v>
      </c>
      <c r="DM274" s="4">
        <f>SUMIFS('Aceite Virgen'!DM$6:DM$257,'Aceite Virgen'!$A$6:$A$257,"&gt;="&amp;$A274,'Aceite Virgen'!$B$6:$B$257,"&lt;="&amp;$B274)</f>
        <v>0</v>
      </c>
      <c r="DN274" s="4">
        <f>SUMIFS('Aceite Virgen'!DN$6:DN$257,'Aceite Virgen'!$A$6:$A$257,"&gt;="&amp;$A274,'Aceite Virgen'!$B$6:$B$257,"&lt;="&amp;$B274)</f>
        <v>0.43000000000000005</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0.35</v>
      </c>
      <c r="EA274" s="4">
        <f>SUMIFS('Aceite Virgen'!EA$6:EA$257,'Aceite Virgen'!$A$6:$A$257,"&gt;="&amp;$A274,'Aceite Virgen'!$B$6:$B$257,"&lt;="&amp;$B274)</f>
        <v>0.91</v>
      </c>
      <c r="EB274" s="4">
        <f>SUMIFS('Aceite Virgen'!EB$6:EB$257,'Aceite Virgen'!$A$6:$A$257,"&gt;="&amp;$A274,'Aceite Virgen'!$B$6:$B$257,"&lt;="&amp;$B274)</f>
        <v>0.28999999999999998</v>
      </c>
      <c r="EC274" s="4">
        <f>SUMIFS('Aceite Virgen'!EC$6:EC$257,'Aceite Virgen'!$A$6:$A$257,"&gt;="&amp;$A274,'Aceite Virgen'!$B$6:$B$257,"&lt;="&amp;$B274)</f>
        <v>0</v>
      </c>
      <c r="EG274" s="4">
        <f>SUMIFS('Aceite Virgen'!EG$6:EG$257,'Aceite Virgen'!$A$6:$A$257,"&gt;="&amp;$A274,'Aceite Virgen'!$B$6:$B$257,"&lt;="&amp;$B274)</f>
        <v>0.52</v>
      </c>
      <c r="EH274" s="4">
        <f>SUMIFS('Aceite Virgen'!EH$6:EH$257,'Aceite Virgen'!$A$6:$A$257,"&gt;="&amp;$A274,'Aceite Virgen'!$B$6:$B$257,"&lt;="&amp;$B274)</f>
        <v>1.25</v>
      </c>
      <c r="EI274" s="4">
        <f>SUMIFS('Aceite Virgen'!EI$6:EI$257,'Aceite Virgen'!$A$6:$A$257,"&gt;="&amp;$A274,'Aceite Virgen'!$B$6:$B$257,"&lt;="&amp;$B274)</f>
        <v>0.36</v>
      </c>
      <c r="EJ274" s="4">
        <f>SUMIFS('Aceite Virgen'!EJ$6:EJ$257,'Aceite Virgen'!$A$6:$A$257,"&gt;="&amp;$A274,'Aceite Virgen'!$B$6:$B$257,"&lt;="&amp;$B274)</f>
        <v>0</v>
      </c>
      <c r="EN274" s="4">
        <f>SUMIFS('Aceite Virgen'!EN$6:EN$257,'Aceite Virgen'!$A$6:$A$257,"&gt;="&amp;$A274,'Aceite Virgen'!$B$6:$B$257,"&lt;="&amp;$B274)</f>
        <v>0.15</v>
      </c>
      <c r="EO274" s="4">
        <f>SUMIFS('Aceite Virgen'!EO$6:EO$257,'Aceite Virgen'!$A$6:$A$257,"&gt;="&amp;$A274,'Aceite Virgen'!$B$6:$B$257,"&lt;="&amp;$B274)</f>
        <v>0.52</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0.5</v>
      </c>
      <c r="EV274" s="4">
        <f>SUMIFS('Aceite Virgen'!EV$6:EV$257,'Aceite Virgen'!$A$6:$A$257,"&gt;="&amp;$A274,'Aceite Virgen'!$B$6:$B$257,"&lt;="&amp;$B274)</f>
        <v>2.67</v>
      </c>
      <c r="EW274" s="4">
        <f>SUMIFS('Aceite Virgen'!EW$6:EW$257,'Aceite Virgen'!$A$6:$A$257,"&gt;="&amp;$A274,'Aceite Virgen'!$B$6:$B$257,"&lt;="&amp;$B274)</f>
        <v>0.16</v>
      </c>
      <c r="EX274" s="4">
        <f>SUMIFS('Aceite Virgen'!EX$6:EX$257,'Aceite Virgen'!$A$6:$A$257,"&gt;="&amp;$A274,'Aceite Virgen'!$B$6:$B$257,"&lt;="&amp;$B274)</f>
        <v>0</v>
      </c>
      <c r="FB274" s="4">
        <f>SUMIFS('Aceite Virgen'!FB$6:FB$257,'Aceite Virgen'!$A$6:$A$257,"&gt;="&amp;$A274,'Aceite Virgen'!$B$6:$B$257,"&lt;="&amp;$B274)</f>
        <v>0.61</v>
      </c>
      <c r="FC274" s="4">
        <f>SUMIFS('Aceite Virgen'!FC$6:FC$257,'Aceite Virgen'!$A$6:$A$257,"&gt;="&amp;$A274,'Aceite Virgen'!$B$6:$B$257,"&lt;="&amp;$B274)</f>
        <v>0</v>
      </c>
      <c r="FD274" s="4">
        <f>SUMIFS('Aceite Virgen'!FD$6:FD$257,'Aceite Virgen'!$A$6:$A$257,"&gt;="&amp;$A274,'Aceite Virgen'!$B$6:$B$257,"&lt;="&amp;$B274)</f>
        <v>0.91</v>
      </c>
      <c r="FE274" s="4">
        <f>SUMIFS('Aceite Virgen'!FE$6:FE$257,'Aceite Virgen'!$A$6:$A$257,"&gt;="&amp;$A274,'Aceite Virgen'!$B$6:$B$257,"&lt;="&amp;$B274)</f>
        <v>0</v>
      </c>
      <c r="FI274" s="4">
        <f>SUMIFS('Aceite Virgen'!FI$6:FI$257,'Aceite Virgen'!$A$6:$A$257,"&gt;="&amp;$A274,'Aceite Virgen'!$B$6:$B$257,"&lt;="&amp;$B274)</f>
        <v>1.39</v>
      </c>
      <c r="FJ274" s="4">
        <f>SUMIFS('Aceite Virgen'!FJ$6:FJ$257,'Aceite Virgen'!$A$6:$A$257,"&gt;="&amp;$A274,'Aceite Virgen'!$B$6:$B$257,"&lt;="&amp;$B274)</f>
        <v>1.67</v>
      </c>
      <c r="FK274" s="4">
        <f>SUMIFS('Aceite Virgen'!FK$6:FK$257,'Aceite Virgen'!$A$6:$A$257,"&gt;="&amp;$A274,'Aceite Virgen'!$B$6:$B$257,"&lt;="&amp;$B274)</f>
        <v>1.01</v>
      </c>
      <c r="FL274" s="4">
        <f>SUMIFS('Aceite Virgen'!FL$6:FL$257,'Aceite Virgen'!$A$6:$A$257,"&gt;="&amp;$A274,'Aceite Virgen'!$B$6:$B$257,"&lt;="&amp;$B274)</f>
        <v>0</v>
      </c>
      <c r="FP274" s="4">
        <f>SUMIFS('Aceite Virgen'!FP$6:FP$257,'Aceite Virgen'!$A$6:$A$257,"&gt;="&amp;$A274,'Aceite Virgen'!$B$6:$B$257,"&lt;="&amp;$B274)</f>
        <v>0.15</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0.67</v>
      </c>
      <c r="GS274" s="4">
        <f>SUMIFS('Aceite Virgen'!GS$6:GS$257,'Aceite Virgen'!$A$6:$A$257,"&gt;="&amp;$A274,'Aceite Virgen'!$B$6:$B$257,"&lt;="&amp;$B274)</f>
        <v>0</v>
      </c>
      <c r="GT274" s="4">
        <f>SUMIFS('Aceite Virgen'!GT$6:GT$257,'Aceite Virgen'!$A$6:$A$257,"&gt;="&amp;$A274,'Aceite Virgen'!$B$6:$B$257,"&lt;="&amp;$B274)</f>
        <v>0.95</v>
      </c>
      <c r="GU274" s="4">
        <f>SUMIFS('Aceite Virgen'!GU$6:GU$257,'Aceite Virgen'!$A$6:$A$257,"&gt;="&amp;$A274,'Aceite Virgen'!$B$6:$B$257,"&lt;="&amp;$B274)</f>
        <v>0</v>
      </c>
      <c r="GY274" s="4">
        <f>SUMIFS('Aceite Virgen'!GY$6:GY$257,'Aceite Virgen'!$A$6:$A$257,"&gt;="&amp;$A274,'Aceite Virgen'!$B$6:$B$257,"&lt;="&amp;$B274)</f>
        <v>0.13</v>
      </c>
      <c r="GZ274" s="4">
        <f>SUMIFS('Aceite Virgen'!GZ$6:GZ$257,'Aceite Virgen'!$A$6:$A$257,"&gt;="&amp;$A274,'Aceite Virgen'!$B$6:$B$257,"&lt;="&amp;$B274)</f>
        <v>1.36</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1.35</v>
      </c>
      <c r="HG274" s="4">
        <f>SUMIFS('Aceite Virgen'!HG$6:HG$257,'Aceite Virgen'!$A$6:$A$257,"&gt;="&amp;$A274,'Aceite Virgen'!$B$6:$B$257,"&lt;="&amp;$B274)</f>
        <v>9.83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1.26</v>
      </c>
      <c r="HN274" s="4">
        <f>SUMIFS('Aceite Virgen'!HN$6:HN$257,'Aceite Virgen'!$A$6:$A$257,"&gt;="&amp;$A274,'Aceite Virgen'!$B$6:$B$257,"&lt;="&amp;$B274)</f>
        <v>6.12</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0.15</v>
      </c>
      <c r="IB274" s="4">
        <f>SUMIFS('Aceite Virgen'!IB$6:IB$257,'Aceite Virgen'!$A$6:$A$257,"&gt;="&amp;$A274,'Aceite Virgen'!$B$6:$B$257,"&lt;="&amp;$B274)</f>
        <v>0</v>
      </c>
      <c r="IC274" s="4">
        <f>SUMIFS('Aceite Virgen'!IC$6:IC$257,'Aceite Virgen'!$A$6:$A$257,"&gt;="&amp;$A274,'Aceite Virgen'!$B$6:$B$257,"&lt;="&amp;$B274)</f>
        <v>0.25</v>
      </c>
      <c r="ID274" s="4">
        <f>SUMIFS('Aceite Virgen'!ID$6:ID$257,'Aceite Virgen'!$A$6:$A$257,"&gt;="&amp;$A274,'Aceite Virgen'!$B$6:$B$257,"&lt;="&amp;$B274)</f>
        <v>0</v>
      </c>
      <c r="IH274" s="4">
        <f>SUMIFS('Aceite Virgen'!IH$6:IH$257,'Aceite Virgen'!$A$6:$A$257,"&gt;="&amp;$A274,'Aceite Virgen'!$B$6:$B$257,"&lt;="&amp;$B274)</f>
        <v>0.08</v>
      </c>
      <c r="II274" s="4">
        <f>SUMIFS('Aceite Virgen'!II$6:II$257,'Aceite Virgen'!$A$6:$A$257,"&gt;="&amp;$A274,'Aceite Virgen'!$B$6:$B$257,"&lt;="&amp;$B274)</f>
        <v>0.56999999999999995</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0.12</v>
      </c>
      <c r="IP274" s="4">
        <f>SUMIFS('Aceite Virgen'!IP$6:IP$257,'Aceite Virgen'!$A$6:$A$257,"&gt;="&amp;$A274,'Aceite Virgen'!$B$6:$B$257,"&lt;="&amp;$B274)</f>
        <v>0.94</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0.17</v>
      </c>
      <c r="IW274" s="4">
        <f>SUMIFS('Aceite Virgen'!IW$6:IW$257,'Aceite Virgen'!$A$6:$A$257,"&gt;="&amp;$A274,'Aceite Virgen'!$B$6:$B$257,"&lt;="&amp;$B274)</f>
        <v>0</v>
      </c>
      <c r="IX274" s="4">
        <f>SUMIFS('Aceite Virgen'!IX$6:IX$257,'Aceite Virgen'!$A$6:$A$257,"&gt;="&amp;$A274,'Aceite Virgen'!$B$6:$B$257,"&lt;="&amp;$B274)</f>
        <v>0.25</v>
      </c>
      <c r="IY274" s="4">
        <f>SUMIFS('Aceite Virgen'!IY$6:IY$257,'Aceite Virgen'!$A$6:$A$257,"&gt;="&amp;$A274,'Aceite Virgen'!$B$6:$B$257,"&lt;="&amp;$B274)</f>
        <v>0</v>
      </c>
      <c r="JC274" s="4">
        <f>SUMIFS('Aceite Virgen'!JC$6:JC$257,'Aceite Virgen'!$A$6:$A$257,"&gt;="&amp;$A274,'Aceite Virgen'!$B$6:$B$257,"&lt;="&amp;$B274)</f>
        <v>0.35</v>
      </c>
      <c r="JD274" s="4">
        <f>SUMIFS('Aceite Virgen'!JD$6:JD$257,'Aceite Virgen'!$A$6:$A$257,"&gt;="&amp;$A274,'Aceite Virgen'!$B$6:$B$257,"&lt;="&amp;$B274)</f>
        <v>0</v>
      </c>
      <c r="JE274" s="4">
        <f>SUMIFS('Aceite Virgen'!JE$6:JE$257,'Aceite Virgen'!$A$6:$A$257,"&gt;="&amp;$A274,'Aceite Virgen'!$B$6:$B$257,"&lt;="&amp;$B274)</f>
        <v>0.55000000000000004</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0.13</v>
      </c>
      <c r="JR274" s="4">
        <f>SUMIFS('Aceite Virgen'!JR$6:JR$257,'Aceite Virgen'!$A$6:$A$257,"&gt;="&amp;$A274,'Aceite Virgen'!$B$6:$B$257,"&lt;="&amp;$B274)</f>
        <v>0</v>
      </c>
      <c r="JS274" s="4">
        <f>SUMIFS('Aceite Virgen'!JS$6:JS$257,'Aceite Virgen'!$A$6:$A$257,"&gt;="&amp;$A274,'Aceite Virgen'!$B$6:$B$257,"&lt;="&amp;$B274)</f>
        <v>0.21</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0.37</v>
      </c>
      <c r="KF274" s="4">
        <f>SUMIFS('Aceite Virgen'!KF$6:KF$257,'Aceite Virgen'!$A$6:$A$257,"&gt;="&amp;$A274,'Aceite Virgen'!$B$6:$B$257,"&lt;="&amp;$B274)</f>
        <v>0</v>
      </c>
      <c r="KG274" s="4">
        <f>SUMIFS('Aceite Virgen'!KG$6:KG$257,'Aceite Virgen'!$A$6:$A$257,"&gt;="&amp;$A274,'Aceite Virgen'!$B$6:$B$257,"&lt;="&amp;$B274)</f>
        <v>0.6</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0.17</v>
      </c>
      <c r="LH274" s="4">
        <f>SUMIFS('Aceite Virgen'!LH$6:LH$257,'Aceite Virgen'!$A$6:$A$257,"&gt;="&amp;$A274,'Aceite Virgen'!$B$6:$B$257,"&lt;="&amp;$B274)</f>
        <v>1.1200000000000001</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0.17</v>
      </c>
      <c r="LO274" s="4">
        <f>SUMIFS('Aceite Virgen'!LO$6:LO$257,'Aceite Virgen'!$A$6:$A$257,"&gt;="&amp;$A274,'Aceite Virgen'!$B$6:$B$257,"&lt;="&amp;$B274)</f>
        <v>1.61</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1.63</v>
      </c>
      <c r="LV274" s="4">
        <f>SUMIFS('Aceite Virgen'!LV$6:LV$257,'Aceite Virgen'!$A$6:$A$257,"&gt;="&amp;$A274,'Aceite Virgen'!$B$6:$B$257,"&lt;="&amp;$B274)</f>
        <v>14.53</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0.51</v>
      </c>
      <c r="MC274" s="4">
        <f>SUMIFS('Aceite Virgen'!MC$6:MC$257,'Aceite Virgen'!$A$6:$A$257,"&gt;="&amp;$A274,'Aceite Virgen'!$B$6:$B$257,"&lt;="&amp;$B274)</f>
        <v>4.9000000000000004</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1.8900000000000001</v>
      </c>
      <c r="MJ274" s="4">
        <f>SUMIFS('Aceite Virgen'!MJ$6:MJ$257,'Aceite Virgen'!$A$6:$A$257,"&gt;="&amp;$A274,'Aceite Virgen'!$B$6:$B$257,"&lt;="&amp;$B274)</f>
        <v>8.34</v>
      </c>
      <c r="MK274" s="4">
        <f>SUMIFS('Aceite Virgen'!MK$6:MK$257,'Aceite Virgen'!$A$6:$A$257,"&gt;="&amp;$A274,'Aceite Virgen'!$B$6:$B$257,"&lt;="&amp;$B274)</f>
        <v>0</v>
      </c>
      <c r="ML274" s="4">
        <f>SUMIFS('Aceite Virgen'!ML$6:ML$257,'Aceite Virgen'!$A$6:$A$257,"&gt;="&amp;$A274,'Aceite Virgen'!$B$6:$B$257,"&lt;="&amp;$B274)</f>
        <v>3.25</v>
      </c>
      <c r="MP274" s="4">
        <f>SUMIFS('Aceite Virgen'!MP$6:MP$257,'Aceite Virgen'!$A$6:$A$257,"&gt;="&amp;$A274,'Aceite Virgen'!$B$6:$B$257,"&lt;="&amp;$B274)</f>
        <v>0.22</v>
      </c>
      <c r="MQ274" s="4">
        <f>SUMIFS('Aceite Virgen'!MQ$6:MQ$257,'Aceite Virgen'!$A$6:$A$257,"&gt;="&amp;$A274,'Aceite Virgen'!$B$6:$B$257,"&lt;="&amp;$B274)</f>
        <v>0</v>
      </c>
      <c r="MR274" s="4">
        <f>SUMIFS('Aceite Virgen'!MR$6:MR$257,'Aceite Virgen'!$A$6:$A$257,"&gt;="&amp;$A274,'Aceite Virgen'!$B$6:$B$257,"&lt;="&amp;$B274)</f>
        <v>0.33</v>
      </c>
      <c r="MS274" s="4">
        <f>SUMIFS('Aceite Virgen'!MS$6:MS$257,'Aceite Virgen'!$A$6:$A$257,"&gt;="&amp;$A274,'Aceite Virgen'!$B$6:$B$257,"&lt;="&amp;$B274)</f>
        <v>0</v>
      </c>
      <c r="MW274" s="4">
        <f>SUMIFS('Aceite Virgen'!MW$6:MW$257,'Aceite Virgen'!$A$6:$A$257,"&gt;="&amp;$A274,'Aceite Virgen'!$B$6:$B$257,"&lt;="&amp;$B274)</f>
        <v>0.55000000000000004</v>
      </c>
      <c r="MX274" s="4">
        <f>SUMIFS('Aceite Virgen'!MX$6:MX$257,'Aceite Virgen'!$A$6:$A$257,"&gt;="&amp;$A274,'Aceite Virgen'!$B$6:$B$257,"&lt;="&amp;$B274)</f>
        <v>1.56</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0.59</v>
      </c>
      <c r="NE274" s="4">
        <f>SUMIFS('Aceite Virgen'!NE$6:NE$257,'Aceite Virgen'!$A$6:$A$257,"&gt;="&amp;$A274,'Aceite Virgen'!$B$6:$B$257,"&lt;="&amp;$B274)</f>
        <v>3.66</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1.47</v>
      </c>
      <c r="NL274" s="4">
        <f>SUMIFS('Aceite Virgen'!NL$6:NL$257,'Aceite Virgen'!$A$6:$A$257,"&gt;="&amp;$A274,'Aceite Virgen'!$B$6:$B$257,"&lt;="&amp;$B274)</f>
        <v>8.1199999999999992</v>
      </c>
      <c r="NM274" s="4">
        <f>SUMIFS('Aceite Virgen'!NM$6:NM$257,'Aceite Virgen'!$A$6:$A$257,"&gt;="&amp;$A274,'Aceite Virgen'!$B$6:$B$257,"&lt;="&amp;$B274)</f>
        <v>0.46</v>
      </c>
      <c r="NN274" s="4">
        <f>SUMIFS('Aceite Virgen'!NN$6:NN$257,'Aceite Virgen'!$A$6:$A$257,"&gt;="&amp;$A274,'Aceite Virgen'!$B$6:$B$257,"&lt;="&amp;$B274)</f>
        <v>0</v>
      </c>
      <c r="NR274" s="4">
        <f>SUMIFS('Aceite Virgen'!NR$6:NR$257,'Aceite Virgen'!$A$6:$A$257,"&gt;="&amp;$A274,'Aceite Virgen'!$B$6:$B$257,"&lt;="&amp;$B274)</f>
        <v>3.72</v>
      </c>
      <c r="NS274" s="4">
        <f>SUMIFS('Aceite Virgen'!NS$6:NS$257,'Aceite Virgen'!$A$6:$A$257,"&gt;="&amp;$A274,'Aceite Virgen'!$B$6:$B$257,"&lt;="&amp;$B274)</f>
        <v>13.95</v>
      </c>
      <c r="NT274" s="4">
        <f>SUMIFS('Aceite Virgen'!NT$6:NT$257,'Aceite Virgen'!$A$6:$A$257,"&gt;="&amp;$A274,'Aceite Virgen'!$B$6:$B$257,"&lt;="&amp;$B274)</f>
        <v>2.27</v>
      </c>
      <c r="NU274" s="4">
        <f>SUMIFS('Aceite Virgen'!NU$6:NU$257,'Aceite Virgen'!$A$6:$A$257,"&gt;="&amp;$A274,'Aceite Virgen'!$B$6:$B$257,"&lt;="&amp;$B274)</f>
        <v>0.74</v>
      </c>
      <c r="NY274" s="4">
        <f>SUMIFS('Aceite Virgen'!NY$6:NY$257,'Aceite Virgen'!$A$6:$A$257,"&gt;="&amp;$A274,'Aceite Virgen'!$B$6:$B$257,"&lt;="&amp;$B274)</f>
        <v>0.57999999999999996</v>
      </c>
      <c r="NZ274" s="4">
        <f>SUMIFS('Aceite Virgen'!NZ$6:NZ$257,'Aceite Virgen'!$A$6:$A$257,"&gt;="&amp;$A274,'Aceite Virgen'!$B$6:$B$257,"&lt;="&amp;$B274)</f>
        <v>3.33</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1.98</v>
      </c>
      <c r="OG274" s="4">
        <f>SUMIFS('Aceite Virgen'!OG$6:OG$257,'Aceite Virgen'!$A$6:$A$257,"&gt;="&amp;$A274,'Aceite Virgen'!$B$6:$B$257,"&lt;="&amp;$B274)</f>
        <v>5.58</v>
      </c>
      <c r="OH274" s="4">
        <f>SUMIFS('Aceite Virgen'!OH$6:OH$257,'Aceite Virgen'!$A$6:$A$257,"&gt;="&amp;$A274,'Aceite Virgen'!$B$6:$B$257,"&lt;="&amp;$B274)</f>
        <v>1.46</v>
      </c>
      <c r="OI274" s="4">
        <f>SUMIFS('Aceite Virgen'!OI$6:OI$257,'Aceite Virgen'!$A$6:$A$257,"&gt;="&amp;$A274,'Aceite Virgen'!$B$6:$B$257,"&lt;="&amp;$B274)</f>
        <v>0</v>
      </c>
      <c r="OM274" s="4">
        <f>SUMIFS('Aceite Virgen'!OM$6:OM$257,'Aceite Virgen'!$A$6:$A$257,"&gt;="&amp;$A274,'Aceite Virgen'!$B$6:$B$257,"&lt;="&amp;$B274)</f>
        <v>0.44</v>
      </c>
      <c r="ON274" s="4">
        <f>SUMIFS('Aceite Virgen'!ON$6:ON$257,'Aceite Virgen'!$A$6:$A$257,"&gt;="&amp;$A274,'Aceite Virgen'!$B$6:$B$257,"&lt;="&amp;$B274)</f>
        <v>0</v>
      </c>
      <c r="OO274" s="4">
        <f>SUMIFS('Aceite Virgen'!OO$6:OO$257,'Aceite Virgen'!$A$6:$A$257,"&gt;="&amp;$A274,'Aceite Virgen'!$B$6:$B$257,"&lt;="&amp;$B274)</f>
        <v>0.52</v>
      </c>
      <c r="OP274" s="4">
        <f>SUMIFS('Aceite Virgen'!OP$6:OP$257,'Aceite Virgen'!$A$6:$A$257,"&gt;="&amp;$A274,'Aceite Virgen'!$B$6:$B$257,"&lt;="&amp;$B274)</f>
        <v>0.64</v>
      </c>
      <c r="OT274" s="4">
        <f>SUMIFS('Aceite Virgen'!OT$6:OT$257,'Aceite Virgen'!$A$6:$A$257,"&gt;="&amp;$A274,'Aceite Virgen'!$B$6:$B$257,"&lt;="&amp;$B274)</f>
        <v>2.31</v>
      </c>
      <c r="OU274" s="4">
        <f>SUMIFS('Aceite Virgen'!OU$6:OU$257,'Aceite Virgen'!$A$6:$A$257,"&gt;="&amp;$A274,'Aceite Virgen'!$B$6:$B$257,"&lt;="&amp;$B274)</f>
        <v>3.99</v>
      </c>
      <c r="OV274" s="4">
        <f>SUMIFS('Aceite Virgen'!OV$6:OV$257,'Aceite Virgen'!$A$6:$A$257,"&gt;="&amp;$A274,'Aceite Virgen'!$B$6:$B$257,"&lt;="&amp;$B274)</f>
        <v>2.04</v>
      </c>
      <c r="OW274" s="4">
        <f>SUMIFS('Aceite Virgen'!OW$6:OW$257,'Aceite Virgen'!$A$6:$A$257,"&gt;="&amp;$A274,'Aceite Virgen'!$B$6:$B$257,"&lt;="&amp;$B274)</f>
        <v>0</v>
      </c>
      <c r="PA274" s="4">
        <f>SUMIFS('Aceite Virgen'!PA$6:PA$257,'Aceite Virgen'!$A$6:$A$257,"&gt;="&amp;$A274,'Aceite Virgen'!$B$6:$B$257,"&lt;="&amp;$B274)</f>
        <v>1.39</v>
      </c>
      <c r="PB274" s="4">
        <f>SUMIFS('Aceite Virgen'!PB$6:PB$257,'Aceite Virgen'!$A$6:$A$257,"&gt;="&amp;$A274,'Aceite Virgen'!$B$6:$B$257,"&lt;="&amp;$B274)</f>
        <v>2.5299999999999998</v>
      </c>
      <c r="PC274" s="4">
        <f>SUMIFS('Aceite Virgen'!PC$6:PC$257,'Aceite Virgen'!$A$6:$A$257,"&gt;="&amp;$A274,'Aceite Virgen'!$B$6:$B$257,"&lt;="&amp;$B274)</f>
        <v>1.1100000000000001</v>
      </c>
      <c r="PD274" s="4">
        <f>SUMIFS('Aceite Virgen'!PD$6:PD$257,'Aceite Virgen'!$A$6:$A$257,"&gt;="&amp;$A274,'Aceite Virgen'!$B$6:$B$257,"&lt;="&amp;$B274)</f>
        <v>1.37</v>
      </c>
      <c r="PH274" s="4">
        <f>SUMIFS('Aceite Virgen'!PH$6:PH$257,'Aceite Virgen'!$A$6:$A$257,"&gt;="&amp;$A274,'Aceite Virgen'!$B$6:$B$257,"&lt;="&amp;$B274)</f>
        <v>0.85</v>
      </c>
      <c r="PI274" s="4">
        <f>SUMIFS('Aceite Virgen'!PI$6:PI$257,'Aceite Virgen'!$A$6:$A$257,"&gt;="&amp;$A274,'Aceite Virgen'!$B$6:$B$257,"&lt;="&amp;$B274)</f>
        <v>2.27</v>
      </c>
      <c r="PJ274" s="4">
        <f>SUMIFS('Aceite Virgen'!PJ$6:PJ$257,'Aceite Virgen'!$A$6:$A$257,"&gt;="&amp;$A274,'Aceite Virgen'!$B$6:$B$257,"&lt;="&amp;$B274)</f>
        <v>0.36</v>
      </c>
      <c r="PK274" s="4">
        <f>SUMIFS('Aceite Virgen'!PK$6:PK$257,'Aceite Virgen'!$A$6:$A$257,"&gt;="&amp;$A274,'Aceite Virgen'!$B$6:$B$257,"&lt;="&amp;$B274)</f>
        <v>0</v>
      </c>
      <c r="PO274" s="4">
        <f>SUMIFS('Aceite Virgen'!PO$6:PO$257,'Aceite Virgen'!$A$6:$A$257,"&gt;="&amp;$A274,'Aceite Virgen'!$B$6:$B$257,"&lt;="&amp;$B274)</f>
        <v>4.26</v>
      </c>
      <c r="PP274" s="4">
        <f>SUMIFS('Aceite Virgen'!PP$6:PP$257,'Aceite Virgen'!$A$6:$A$257,"&gt;="&amp;$A274,'Aceite Virgen'!$B$6:$B$257,"&lt;="&amp;$B274)</f>
        <v>0</v>
      </c>
      <c r="PQ274" s="4">
        <f>SUMIFS('Aceite Virgen'!PQ$6:PQ$257,'Aceite Virgen'!$A$6:$A$257,"&gt;="&amp;$A274,'Aceite Virgen'!$B$6:$B$257,"&lt;="&amp;$B274)</f>
        <v>1.1399999999999999</v>
      </c>
      <c r="PR274" s="4">
        <f>SUMIFS('Aceite Virgen'!PR$6:PR$257,'Aceite Virgen'!$A$6:$A$257,"&gt;="&amp;$A274,'Aceite Virgen'!$B$6:$B$257,"&lt;="&amp;$B274)</f>
        <v>16.16</v>
      </c>
      <c r="PV274" s="4">
        <f>SUMIFS('Aceite Virgen'!PV$6:PV$257,'Aceite Virgen'!$A$6:$A$257,"&gt;="&amp;$A274,'Aceite Virgen'!$B$6:$B$257,"&lt;="&amp;$B274)</f>
        <v>3.2399999999999998</v>
      </c>
      <c r="PW274" s="4">
        <f>SUMIFS('Aceite Virgen'!PW$6:PW$257,'Aceite Virgen'!$A$6:$A$257,"&gt;="&amp;$A274,'Aceite Virgen'!$B$6:$B$257,"&lt;="&amp;$B274)</f>
        <v>1.35</v>
      </c>
      <c r="PX274" s="4">
        <f>SUMIFS('Aceite Virgen'!PX$6:PX$257,'Aceite Virgen'!$A$6:$A$257,"&gt;="&amp;$A274,'Aceite Virgen'!$B$6:$B$257,"&lt;="&amp;$B274)</f>
        <v>2.75</v>
      </c>
      <c r="PY274" s="4">
        <f>SUMIFS('Aceite Virgen'!PY$6:PY$257,'Aceite Virgen'!$A$6:$A$257,"&gt;="&amp;$A274,'Aceite Virgen'!$B$6:$B$257,"&lt;="&amp;$B274)</f>
        <v>2.76</v>
      </c>
      <c r="QC274" s="4">
        <f>SUMIFS('Aceite Virgen'!QC$6:QC$257,'Aceite Virgen'!$A$6:$A$257,"&gt;="&amp;$A274,'Aceite Virgen'!$B$6:$B$257,"&lt;="&amp;$B274)</f>
        <v>5.49</v>
      </c>
      <c r="QD274" s="4">
        <f>SUMIFS('Aceite Virgen'!QD$6:QD$257,'Aceite Virgen'!$A$6:$A$257,"&gt;="&amp;$A274,'Aceite Virgen'!$B$6:$B$257,"&lt;="&amp;$B274)</f>
        <v>1.08</v>
      </c>
      <c r="QE274" s="4">
        <f>SUMIFS('Aceite Virgen'!QE$6:QE$257,'Aceite Virgen'!$A$6:$A$257,"&gt;="&amp;$A274,'Aceite Virgen'!$B$6:$B$257,"&lt;="&amp;$B274)</f>
        <v>0.31</v>
      </c>
      <c r="QF274" s="4">
        <f>SUMIFS('Aceite Virgen'!QF$6:QF$257,'Aceite Virgen'!$A$6:$A$257,"&gt;="&amp;$A274,'Aceite Virgen'!$B$6:$B$257,"&lt;="&amp;$B274)</f>
        <v>22.05</v>
      </c>
      <c r="QJ274" s="4">
        <f>SUMIFS('Aceite Virgen'!QJ$6:QJ$257,'Aceite Virgen'!$A$6:$A$257,"&gt;="&amp;$A274,'Aceite Virgen'!$B$6:$B$257,"&lt;="&amp;$B274)</f>
        <v>1.71</v>
      </c>
      <c r="QK274" s="4">
        <f>SUMIFS('Aceite Virgen'!QK$6:QK$257,'Aceite Virgen'!$A$6:$A$257,"&gt;="&amp;$A274,'Aceite Virgen'!$B$6:$B$257,"&lt;="&amp;$B274)</f>
        <v>2.5</v>
      </c>
      <c r="QL274" s="4">
        <f>SUMIFS('Aceite Virgen'!QL$6:QL$257,'Aceite Virgen'!$A$6:$A$257,"&gt;="&amp;$A274,'Aceite Virgen'!$B$6:$B$257,"&lt;="&amp;$B274)</f>
        <v>1.1200000000000001</v>
      </c>
      <c r="QM274" s="4">
        <f>SUMIFS('Aceite Virgen'!QM$6:QM$257,'Aceite Virgen'!$A$6:$A$257,"&gt;="&amp;$A274,'Aceite Virgen'!$B$6:$B$257,"&lt;="&amp;$B274)</f>
        <v>2.76</v>
      </c>
      <c r="QQ274" s="4">
        <f>SUMIFS('Aceite Virgen'!QQ$6:QQ$257,'Aceite Virgen'!$A$6:$A$257,"&gt;="&amp;$A274,'Aceite Virgen'!$B$6:$B$257,"&lt;="&amp;$B274)</f>
        <v>0.66</v>
      </c>
      <c r="QR274" s="4">
        <f>SUMIFS('Aceite Virgen'!QR$6:QR$257,'Aceite Virgen'!$A$6:$A$257,"&gt;="&amp;$A274,'Aceite Virgen'!$B$6:$B$257,"&lt;="&amp;$B274)</f>
        <v>0.96</v>
      </c>
      <c r="QS274" s="4">
        <f>SUMIFS('Aceite Virgen'!QS$6:QS$257,'Aceite Virgen'!$A$6:$A$257,"&gt;="&amp;$A274,'Aceite Virgen'!$B$6:$B$257,"&lt;="&amp;$B274)</f>
        <v>0.78</v>
      </c>
      <c r="QT274" s="4">
        <f>SUMIFS('Aceite Virgen'!QT$6:QT$257,'Aceite Virgen'!$A$6:$A$257,"&gt;="&amp;$A274,'Aceite Virgen'!$B$6:$B$257,"&lt;="&amp;$B274)</f>
        <v>0</v>
      </c>
      <c r="QX274" s="4">
        <f>SUMIFS('Aceite Virgen'!QX$6:QX$257,'Aceite Virgen'!$A$6:$A$257,"&gt;="&amp;$A274,'Aceite Virgen'!$B$6:$B$257,"&lt;="&amp;$B274)</f>
        <v>5.39</v>
      </c>
      <c r="QY274" s="4">
        <f>SUMIFS('Aceite Virgen'!QY$6:QY$257,'Aceite Virgen'!$A$6:$A$257,"&gt;="&amp;$A274,'Aceite Virgen'!$B$6:$B$257,"&lt;="&amp;$B274)</f>
        <v>22.290000000000003</v>
      </c>
      <c r="QZ274" s="4">
        <f>SUMIFS('Aceite Virgen'!QZ$6:QZ$257,'Aceite Virgen'!$A$6:$A$257,"&gt;="&amp;$A274,'Aceite Virgen'!$B$6:$B$257,"&lt;="&amp;$B274)</f>
        <v>2.73</v>
      </c>
      <c r="RA274" s="4">
        <f>SUMIFS('Aceite Virgen'!RA$6:RA$257,'Aceite Virgen'!$A$6:$A$257,"&gt;="&amp;$A274,'Aceite Virgen'!$B$6:$B$257,"&lt;="&amp;$B274)</f>
        <v>0</v>
      </c>
      <c r="RE274" s="4">
        <f>SUMIFS('Aceite Virgen'!RE$6:RE$257,'Aceite Virgen'!$A$6:$A$257,"&gt;="&amp;$A274,'Aceite Virgen'!$B$6:$B$257,"&lt;="&amp;$B274)</f>
        <v>1.08</v>
      </c>
      <c r="RF274" s="4">
        <f>SUMIFS('Aceite Virgen'!RF$6:RF$257,'Aceite Virgen'!$A$6:$A$257,"&gt;="&amp;$A274,'Aceite Virgen'!$B$6:$B$257,"&lt;="&amp;$B274)</f>
        <v>3.73</v>
      </c>
      <c r="RG274" s="4">
        <f>SUMIFS('Aceite Virgen'!RG$6:RG$257,'Aceite Virgen'!$A$6:$A$257,"&gt;="&amp;$A274,'Aceite Virgen'!$B$6:$B$257,"&lt;="&amp;$B274)</f>
        <v>0.91</v>
      </c>
      <c r="RH274" s="4">
        <f>SUMIFS('Aceite Virgen'!RH$6:RH$257,'Aceite Virgen'!$A$6:$A$257,"&gt;="&amp;$A274,'Aceite Virgen'!$B$6:$B$257,"&lt;="&amp;$B274)</f>
        <v>0</v>
      </c>
      <c r="RL274" s="4">
        <f>SUMIFS('Aceite Virgen'!RL$6:RL$257,'Aceite Virgen'!$A$6:$A$257,"&gt;="&amp;$A274,'Aceite Virgen'!$B$6:$B$257,"&lt;="&amp;$B274)</f>
        <v>0.3</v>
      </c>
      <c r="RM274" s="4">
        <f>SUMIFS('Aceite Virgen'!RM$6:RM$257,'Aceite Virgen'!$A$6:$A$257,"&gt;="&amp;$A274,'Aceite Virgen'!$B$6:$B$257,"&lt;="&amp;$B274)</f>
        <v>0</v>
      </c>
      <c r="RN274" s="4">
        <f>SUMIFS('Aceite Virgen'!RN$6:RN$257,'Aceite Virgen'!$A$6:$A$257,"&gt;="&amp;$A274,'Aceite Virgen'!$B$6:$B$257,"&lt;="&amp;$B274)</f>
        <v>0.56999999999999995</v>
      </c>
      <c r="RO274" s="4">
        <f>SUMIFS('Aceite Virgen'!RO$6:RO$257,'Aceite Virgen'!$A$6:$A$257,"&gt;="&amp;$A274,'Aceite Virgen'!$B$6:$B$257,"&lt;="&amp;$B274)</f>
        <v>0</v>
      </c>
    </row>
    <row r="275" spans="1:483" x14ac:dyDescent="0.25">
      <c r="A275" s="9">
        <f>'TAM Aceite Virgen'!B23</f>
        <v>4.4000000000000004</v>
      </c>
      <c r="B275" s="9">
        <f>'TAM Aceite Virgen'!C23</f>
        <v>4.5</v>
      </c>
      <c r="C275" s="9"/>
      <c r="D275" s="4">
        <f>SUMIFS('Aceite Virgen'!D$6:D$257,'Aceite Virgen'!$A$6:$A$257,"&gt;="&amp;$A275,'Aceite Virgen'!$B$6:$B$257,"&lt;="&amp;$B275)</f>
        <v>1.25</v>
      </c>
      <c r="E275" s="4">
        <f>SUMIFS('Aceite Virgen'!E$6:E$257,'Aceite Virgen'!$A$6:$A$257,"&gt;="&amp;$A275,'Aceite Virgen'!$B$6:$B$257,"&lt;="&amp;$B275)</f>
        <v>0</v>
      </c>
      <c r="F275" s="4">
        <f>SUMIFS('Aceite Virgen'!F$6:F$257,'Aceite Virgen'!$A$6:$A$257,"&gt;="&amp;$A275,'Aceite Virgen'!$B$6:$B$257,"&lt;="&amp;$B275)</f>
        <v>1.45</v>
      </c>
      <c r="G275" s="4">
        <f>SUMIFS('Aceite Virgen'!G$6:G$257,'Aceite Virgen'!$A$6:$A$257,"&gt;="&amp;$A275,'Aceite Virgen'!$B$6:$B$257,"&lt;="&amp;$B275)</f>
        <v>0</v>
      </c>
      <c r="H275" s="9"/>
      <c r="I275" s="9"/>
      <c r="J275" s="9"/>
      <c r="K275" s="4">
        <f>SUMIFS('Aceite Virgen'!K$6:K$257,'Aceite Virgen'!$A$6:$A$257,"&gt;="&amp;$A275,'Aceite Virgen'!$B$6:$B$257,"&lt;="&amp;$B275)</f>
        <v>0.4</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4.53</v>
      </c>
      <c r="O275" s="9"/>
      <c r="P275" s="9"/>
      <c r="Q275" s="9"/>
      <c r="R275" s="4">
        <f>SUMIFS('Aceite Virgen'!R$6:R$257,'Aceite Virgen'!$A$6:$A$257,"&gt;="&amp;$A275,'Aceite Virgen'!$B$6:$B$257,"&lt;="&amp;$B275)</f>
        <v>1.5899999999999999</v>
      </c>
      <c r="S275" s="4">
        <f>SUMIFS('Aceite Virgen'!S$6:S$257,'Aceite Virgen'!$A$6:$A$257,"&gt;="&amp;$A275,'Aceite Virgen'!$B$6:$B$257,"&lt;="&amp;$B275)</f>
        <v>6.3800000000000008</v>
      </c>
      <c r="T275" s="4">
        <f>SUMIFS('Aceite Virgen'!T$6:T$257,'Aceite Virgen'!$A$6:$A$257,"&gt;="&amp;$A275,'Aceite Virgen'!$B$6:$B$257,"&lt;="&amp;$B275)</f>
        <v>0.79999999999999993</v>
      </c>
      <c r="U275" s="4">
        <f>SUMIFS('Aceite Virgen'!U$6:U$257,'Aceite Virgen'!$A$6:$A$257,"&gt;="&amp;$A275,'Aceite Virgen'!$B$6:$B$257,"&lt;="&amp;$B275)</f>
        <v>0</v>
      </c>
      <c r="V275" s="9"/>
      <c r="W275" s="9"/>
      <c r="X275" s="9"/>
      <c r="Y275" s="4">
        <f>SUMIFS('Aceite Virgen'!Y$6:Y$257,'Aceite Virgen'!$A$6:$A$257,"&gt;="&amp;$A275,'Aceite Virgen'!$B$6:$B$257,"&lt;="&amp;$B275)</f>
        <v>0.92999999999999994</v>
      </c>
      <c r="Z275" s="4">
        <f>SUMIFS('Aceite Virgen'!Z$6:Z$257,'Aceite Virgen'!$A$6:$A$257,"&gt;="&amp;$A275,'Aceite Virgen'!$B$6:$B$257,"&lt;="&amp;$B275)</f>
        <v>1.47</v>
      </c>
      <c r="AA275" s="4">
        <f>SUMIFS('Aceite Virgen'!AA$6:AA$257,'Aceite Virgen'!$A$6:$A$257,"&gt;="&amp;$A275,'Aceite Virgen'!$B$6:$B$257,"&lt;="&amp;$B275)</f>
        <v>0.74</v>
      </c>
      <c r="AB275" s="4">
        <f>SUMIFS('Aceite Virgen'!AB$6:AB$257,'Aceite Virgen'!$A$6:$A$257,"&gt;="&amp;$A275,'Aceite Virgen'!$B$6:$B$257,"&lt;="&amp;$B275)</f>
        <v>0</v>
      </c>
      <c r="AC275" s="9"/>
      <c r="AD275" s="9"/>
      <c r="AE275" s="9"/>
      <c r="AF275" s="4">
        <f>SUMIFS('Aceite Virgen'!AF$6:AF$257,'Aceite Virgen'!$A$6:$A$257,"&gt;="&amp;$A275,'Aceite Virgen'!$B$6:$B$257,"&lt;="&amp;$B275)</f>
        <v>0.06</v>
      </c>
      <c r="AG275" s="4">
        <f>SUMIFS('Aceite Virgen'!AG$6:AG$257,'Aceite Virgen'!$A$6:$A$257,"&gt;="&amp;$A275,'Aceite Virgen'!$B$6:$B$257,"&lt;="&amp;$B275)</f>
        <v>0.66</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0.18</v>
      </c>
      <c r="AN275" s="4">
        <f>SUMIFS('Aceite Virgen'!AN$6:AN$257,'Aceite Virgen'!$A$6:$A$257,"&gt;="&amp;$A275,'Aceite Virgen'!$B$6:$B$257,"&lt;="&amp;$B275)</f>
        <v>0.47</v>
      </c>
      <c r="AO275" s="4">
        <f>SUMIFS('Aceite Virgen'!AO$6:AO$257,'Aceite Virgen'!$A$6:$A$257,"&gt;="&amp;$A275,'Aceite Virgen'!$B$6:$B$257,"&lt;="&amp;$B275)</f>
        <v>7.0000000000000007E-2</v>
      </c>
      <c r="AP275" s="4">
        <f>SUMIFS('Aceite Virgen'!AP$6:AP$257,'Aceite Virgen'!$A$6:$A$257,"&gt;="&amp;$A275,'Aceite Virgen'!$B$6:$B$257,"&lt;="&amp;$B275)</f>
        <v>0</v>
      </c>
      <c r="AQ275" s="9"/>
      <c r="AR275" s="9"/>
      <c r="AT275" s="4">
        <f>SUMIFS('Aceite Virgen'!AT$6:AT$257,'Aceite Virgen'!$A$6:$A$257,"&gt;="&amp;$A275,'Aceite Virgen'!$B$6:$B$257,"&lt;="&amp;$B275)</f>
        <v>0.25</v>
      </c>
      <c r="AU275" s="4">
        <f>SUMIFS('Aceite Virgen'!AU$6:AU$257,'Aceite Virgen'!$A$6:$A$257,"&gt;="&amp;$A275,'Aceite Virgen'!$B$6:$B$257,"&lt;="&amp;$B275)</f>
        <v>2.0699999999999998</v>
      </c>
      <c r="AV275" s="4">
        <f>SUMIFS('Aceite Virgen'!AV$6:AV$257,'Aceite Virgen'!$A$6:$A$257,"&gt;="&amp;$A275,'Aceite Virgen'!$B$6:$B$257,"&lt;="&amp;$B275)</f>
        <v>0.05</v>
      </c>
      <c r="AW275" s="4">
        <f>SUMIFS('Aceite Virgen'!AW$6:AW$257,'Aceite Virgen'!$A$6:$A$257,"&gt;="&amp;$A275,'Aceite Virgen'!$B$6:$B$257,"&lt;="&amp;$B275)</f>
        <v>0</v>
      </c>
      <c r="BA275" s="4">
        <f>SUMIFS('Aceite Virgen'!BA$6:BA$257,'Aceite Virgen'!$A$6:$A$257,"&gt;="&amp;A275,'Aceite Virgen'!$B$6:$B$257,"&lt;="&amp;B275)</f>
        <v>0.32</v>
      </c>
      <c r="BB275" s="4">
        <f>SUMIFS('Aceite Virgen'!BB$6:BB$257,'Aceite Virgen'!$A$6:$A$257,"&gt;="&amp;$A275,'Aceite Virgen'!$B$6:$B$257,"&lt;="&amp;$B275)</f>
        <v>0</v>
      </c>
      <c r="BC275" s="4">
        <f>SUMIFS('Aceite Virgen'!BC$6:BC$257,'Aceite Virgen'!$A$6:$A$257,"&gt;="&amp;$A275,'Aceite Virgen'!$B$6:$B$257,"&lt;="&amp;$B275)</f>
        <v>0.32</v>
      </c>
      <c r="BD275" s="4">
        <f>SUMIFS('Aceite Virgen'!BD$6:BD$257,'Aceite Virgen'!$A$6:$A$257,"&gt;="&amp;$A275,'Aceite Virgen'!$B$6:$B$257,"&lt;="&amp;$B275)</f>
        <v>0</v>
      </c>
      <c r="BH275" s="4">
        <f>SUMIFS('Aceite Virgen'!BH$6:BH$257,'Aceite Virgen'!$A$6:$A$257,"&gt;="&amp;$A275,'Aceite Virgen'!$B$6:$B$257,"&lt;="&amp;$B275)</f>
        <v>0.38</v>
      </c>
      <c r="BI275" s="4">
        <f>SUMIFS('Aceite Virgen'!BI$6:BI$257,'Aceite Virgen'!$A$6:$A$257,"&gt;="&amp;$A275,'Aceite Virgen'!$B$6:$B$257,"&lt;="&amp;$B275)</f>
        <v>0.73</v>
      </c>
      <c r="BJ275" s="4">
        <f>SUMIFS('Aceite Virgen'!BJ$6:BJ$257,'Aceite Virgen'!$A$6:$A$257,"&gt;="&amp;$A275,'Aceite Virgen'!$B$6:$B$257,"&lt;="&amp;$B275)</f>
        <v>0.37</v>
      </c>
      <c r="BK275" s="4">
        <f>SUMIFS('Aceite Virgen'!BK$6:BK$257,'Aceite Virgen'!$A$6:$A$257,"&gt;="&amp;$A275,'Aceite Virgen'!$B$6:$B$257,"&lt;="&amp;$B275)</f>
        <v>0</v>
      </c>
      <c r="BO275" s="4">
        <f>SUMIFS('Aceite Virgen'!BO$6:BO$257,'Aceite Virgen'!$A$6:$A$257,"&gt;="&amp;$A275,'Aceite Virgen'!$B$6:$B$257,"&lt;="&amp;$B275)</f>
        <v>0.21</v>
      </c>
      <c r="BP275" s="4">
        <f>SUMIFS('Aceite Virgen'!BP$6:BP$257,'Aceite Virgen'!$A$6:$A$257,"&gt;="&amp;$A275,'Aceite Virgen'!$B$6:$B$257,"&lt;="&amp;$B275)</f>
        <v>0</v>
      </c>
      <c r="BQ275" s="4">
        <f>SUMIFS('Aceite Virgen'!BQ$6:BQ$257,'Aceite Virgen'!$A$6:$A$257,"&gt;="&amp;$A275,'Aceite Virgen'!$B$6:$B$257,"&lt;="&amp;$B275)</f>
        <v>0.24</v>
      </c>
      <c r="BR275" s="4">
        <f>SUMIFS('Aceite Virgen'!BR$6:BR$257,'Aceite Virgen'!$A$6:$A$257,"&gt;="&amp;$A275,'Aceite Virgen'!$B$6:$B$257,"&lt;="&amp;$B275)</f>
        <v>0</v>
      </c>
      <c r="BV275" s="4">
        <f>SUMIFS('Aceite Virgen'!BV$6:BV$257,'Aceite Virgen'!$A$6:$A$257,"&gt;="&amp;$A275,'Aceite Virgen'!$B$6:$B$257,"&lt;="&amp;$B275)</f>
        <v>1</v>
      </c>
      <c r="BW275" s="4">
        <f>SUMIFS('Aceite Virgen'!BW$6:BW$257,'Aceite Virgen'!$A$6:$A$257,"&gt;="&amp;$A275,'Aceite Virgen'!$B$6:$B$257,"&lt;="&amp;$B275)</f>
        <v>0.76</v>
      </c>
      <c r="BX275" s="4">
        <f>SUMIFS('Aceite Virgen'!BX$6:BX$257,'Aceite Virgen'!$A$6:$A$257,"&gt;="&amp;$A275,'Aceite Virgen'!$B$6:$B$257,"&lt;="&amp;$B275)</f>
        <v>1.05</v>
      </c>
      <c r="BY275" s="4">
        <f>SUMIFS('Aceite Virgen'!BY$6:BY$257,'Aceite Virgen'!$A$6:$A$257,"&gt;="&amp;$A275,'Aceite Virgen'!$B$6:$B$257,"&lt;="&amp;$B275)</f>
        <v>0</v>
      </c>
      <c r="CC275" s="4">
        <f>SUMIFS('Aceite Virgen'!CC$6:CC$257,'Aceite Virgen'!$A$6:$A$257,"&gt;="&amp;$A275,'Aceite Virgen'!$B$6:$B$257,"&lt;="&amp;$B275)</f>
        <v>0.27</v>
      </c>
      <c r="CD275" s="4">
        <f>SUMIFS('Aceite Virgen'!CD$6:CD$257,'Aceite Virgen'!$A$6:$A$257,"&gt;="&amp;$A275,'Aceite Virgen'!$B$6:$B$257,"&lt;="&amp;$B275)</f>
        <v>0</v>
      </c>
      <c r="CE275" s="4">
        <f>SUMIFS('Aceite Virgen'!CE$6:CE$257,'Aceite Virgen'!$A$6:$A$257,"&gt;="&amp;$A275,'Aceite Virgen'!$B$6:$B$257,"&lt;="&amp;$B275)</f>
        <v>0.32</v>
      </c>
      <c r="CF275" s="4">
        <f>SUMIFS('Aceite Virgen'!CF$6:CF$257,'Aceite Virgen'!$A$6:$A$257,"&gt;="&amp;$A275,'Aceite Virgen'!$B$6:$B$257,"&lt;="&amp;$B275)</f>
        <v>0</v>
      </c>
      <c r="CJ275" s="4">
        <f>SUMIFS('Aceite Virgen'!CJ$6:CJ$257,'Aceite Virgen'!$A$6:$A$257,"&gt;="&amp;$A275,'Aceite Virgen'!$B$6:$B$257,"&lt;="&amp;$B275)</f>
        <v>0.16</v>
      </c>
      <c r="CK275" s="4">
        <f>SUMIFS('Aceite Virgen'!CK$6:CK$257,'Aceite Virgen'!$A$6:$A$257,"&gt;="&amp;$A275,'Aceite Virgen'!$B$6:$B$257,"&lt;="&amp;$B275)</f>
        <v>0</v>
      </c>
      <c r="CL275" s="4">
        <f>SUMIFS('Aceite Virgen'!CL$6:CL$257,'Aceite Virgen'!$A$6:$A$257,"&gt;="&amp;$A275,'Aceite Virgen'!$B$6:$B$257,"&lt;="&amp;$B275)</f>
        <v>0.19</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0.21</v>
      </c>
      <c r="CY275" s="4">
        <f>SUMIFS('Aceite Virgen'!CY$6:CY$257,'Aceite Virgen'!$A$6:$A$257,"&gt;="&amp;$A275,'Aceite Virgen'!$B$6:$B$257,"&lt;="&amp;$B275)</f>
        <v>0</v>
      </c>
      <c r="CZ275" s="4">
        <f>SUMIFS('Aceite Virgen'!CZ$6:CZ$257,'Aceite Virgen'!$A$6:$A$257,"&gt;="&amp;$A275,'Aceite Virgen'!$B$6:$B$257,"&lt;="&amp;$B275)</f>
        <v>0.3</v>
      </c>
      <c r="DA275" s="4">
        <f>SUMIFS('Aceite Virgen'!DA$6:DA$257,'Aceite Virgen'!$A$6:$A$257,"&gt;="&amp;$A275,'Aceite Virgen'!$B$6:$B$257,"&lt;="&amp;$B275)</f>
        <v>0</v>
      </c>
      <c r="DE275" s="4">
        <f>SUMIFS('Aceite Virgen'!DE$6:DE$257,'Aceite Virgen'!$A$6:$A$257,"&gt;="&amp;$A275,'Aceite Virgen'!$B$6:$B$257,"&lt;="&amp;$B275)</f>
        <v>1.03</v>
      </c>
      <c r="DF275" s="4">
        <f>SUMIFS('Aceite Virgen'!DF$6:DF$257,'Aceite Virgen'!$A$6:$A$257,"&gt;="&amp;$A275,'Aceite Virgen'!$B$6:$B$257,"&lt;="&amp;$B275)</f>
        <v>1.58</v>
      </c>
      <c r="DG275" s="4">
        <f>SUMIFS('Aceite Virgen'!DG$6:DG$257,'Aceite Virgen'!$A$6:$A$257,"&gt;="&amp;$A275,'Aceite Virgen'!$B$6:$B$257,"&lt;="&amp;$B275)</f>
        <v>0.98</v>
      </c>
      <c r="DH275" s="4">
        <f>SUMIFS('Aceite Virgen'!DH$6:DH$257,'Aceite Virgen'!$A$6:$A$257,"&gt;="&amp;$A275,'Aceite Virgen'!$B$6:$B$257,"&lt;="&amp;$B275)</f>
        <v>0</v>
      </c>
      <c r="DL275" s="4">
        <f>SUMIFS('Aceite Virgen'!DL$6:DL$257,'Aceite Virgen'!$A$6:$A$257,"&gt;="&amp;$A275,'Aceite Virgen'!$B$6:$B$257,"&lt;="&amp;$B275)</f>
        <v>0.73</v>
      </c>
      <c r="DM275" s="4">
        <f>SUMIFS('Aceite Virgen'!DM$6:DM$257,'Aceite Virgen'!$A$6:$A$257,"&gt;="&amp;$A275,'Aceite Virgen'!$B$6:$B$257,"&lt;="&amp;$B275)</f>
        <v>1.45</v>
      </c>
      <c r="DN275" s="4">
        <f>SUMIFS('Aceite Virgen'!DN$6:DN$257,'Aceite Virgen'!$A$6:$A$257,"&gt;="&amp;$A275,'Aceite Virgen'!$B$6:$B$257,"&lt;="&amp;$B275)</f>
        <v>0.68</v>
      </c>
      <c r="DO275" s="4">
        <f>SUMIFS('Aceite Virgen'!DO$6:DO$257,'Aceite Virgen'!$A$6:$A$257,"&gt;="&amp;$A275,'Aceite Virgen'!$B$6:$B$257,"&lt;="&amp;$B275)</f>
        <v>0</v>
      </c>
      <c r="DS275" s="4">
        <f>SUMIFS('Aceite Virgen'!DS$6:DS$257,'Aceite Virgen'!$A$6:$A$257,"&gt;="&amp;$A275,'Aceite Virgen'!$B$6:$B$257,"&lt;="&amp;$B275)</f>
        <v>0.38</v>
      </c>
      <c r="DT275" s="4">
        <f>SUMIFS('Aceite Virgen'!DT$6:DT$257,'Aceite Virgen'!$A$6:$A$257,"&gt;="&amp;$A275,'Aceite Virgen'!$B$6:$B$257,"&lt;="&amp;$B275)</f>
        <v>0</v>
      </c>
      <c r="DU275" s="4">
        <f>SUMIFS('Aceite Virgen'!DU$6:DU$257,'Aceite Virgen'!$A$6:$A$257,"&gt;="&amp;$A275,'Aceite Virgen'!$B$6:$B$257,"&lt;="&amp;$B275)</f>
        <v>0.5</v>
      </c>
      <c r="DV275" s="4">
        <f>SUMIFS('Aceite Virgen'!DV$6:DV$257,'Aceite Virgen'!$A$6:$A$257,"&gt;="&amp;$A275,'Aceite Virgen'!$B$6:$B$257,"&lt;="&amp;$B275)</f>
        <v>0</v>
      </c>
      <c r="DZ275" s="4">
        <f>SUMIFS('Aceite Virgen'!DZ$6:DZ$257,'Aceite Virgen'!$A$6:$A$257,"&gt;="&amp;$A275,'Aceite Virgen'!$B$6:$B$257,"&lt;="&amp;$B275)</f>
        <v>0.78</v>
      </c>
      <c r="EA275" s="4">
        <f>SUMIFS('Aceite Virgen'!EA$6:EA$257,'Aceite Virgen'!$A$6:$A$257,"&gt;="&amp;$A275,'Aceite Virgen'!$B$6:$B$257,"&lt;="&amp;$B275)</f>
        <v>2.23</v>
      </c>
      <c r="EB275" s="4">
        <f>SUMIFS('Aceite Virgen'!EB$6:EB$257,'Aceite Virgen'!$A$6:$A$257,"&gt;="&amp;$A275,'Aceite Virgen'!$B$6:$B$257,"&lt;="&amp;$B275)</f>
        <v>0.41</v>
      </c>
      <c r="EC275" s="4">
        <f>SUMIFS('Aceite Virgen'!EC$6:EC$257,'Aceite Virgen'!$A$6:$A$257,"&gt;="&amp;$A275,'Aceite Virgen'!$B$6:$B$257,"&lt;="&amp;$B275)</f>
        <v>0</v>
      </c>
      <c r="EG275" s="4">
        <f>SUMIFS('Aceite Virgen'!EG$6:EG$257,'Aceite Virgen'!$A$6:$A$257,"&gt;="&amp;$A275,'Aceite Virgen'!$B$6:$B$257,"&lt;="&amp;$B275)</f>
        <v>3.16</v>
      </c>
      <c r="EH275" s="4">
        <f>SUMIFS('Aceite Virgen'!EH$6:EH$257,'Aceite Virgen'!$A$6:$A$257,"&gt;="&amp;$A275,'Aceite Virgen'!$B$6:$B$257,"&lt;="&amp;$B275)</f>
        <v>3.9</v>
      </c>
      <c r="EI275" s="4">
        <f>SUMIFS('Aceite Virgen'!EI$6:EI$257,'Aceite Virgen'!$A$6:$A$257,"&gt;="&amp;$A275,'Aceite Virgen'!$B$6:$B$257,"&lt;="&amp;$B275)</f>
        <v>2.79</v>
      </c>
      <c r="EJ275" s="4">
        <f>SUMIFS('Aceite Virgen'!EJ$6:EJ$257,'Aceite Virgen'!$A$6:$A$257,"&gt;="&amp;$A275,'Aceite Virgen'!$B$6:$B$257,"&lt;="&amp;$B275)</f>
        <v>0</v>
      </c>
      <c r="EN275" s="4">
        <f>SUMIFS('Aceite Virgen'!EN$6:EN$257,'Aceite Virgen'!$A$6:$A$257,"&gt;="&amp;$A275,'Aceite Virgen'!$B$6:$B$257,"&lt;="&amp;$B275)</f>
        <v>3.22</v>
      </c>
      <c r="EO275" s="4">
        <f>SUMIFS('Aceite Virgen'!EO$6:EO$257,'Aceite Virgen'!$A$6:$A$257,"&gt;="&amp;$A275,'Aceite Virgen'!$B$6:$B$257,"&lt;="&amp;$B275)</f>
        <v>3.79</v>
      </c>
      <c r="EP275" s="4">
        <f>SUMIFS('Aceite Virgen'!EP$6:EP$257,'Aceite Virgen'!$A$6:$A$257,"&gt;="&amp;$A275,'Aceite Virgen'!$B$6:$B$257,"&lt;="&amp;$B275)</f>
        <v>1.49</v>
      </c>
      <c r="EQ275" s="4">
        <f>SUMIFS('Aceite Virgen'!EQ$6:EQ$257,'Aceite Virgen'!$A$6:$A$257,"&gt;="&amp;$A275,'Aceite Virgen'!$B$6:$B$257,"&lt;="&amp;$B275)</f>
        <v>0</v>
      </c>
      <c r="EU275" s="4">
        <f>SUMIFS('Aceite Virgen'!EU$6:EU$257,'Aceite Virgen'!$A$6:$A$257,"&gt;="&amp;$A275,'Aceite Virgen'!$B$6:$B$257,"&lt;="&amp;$B275)</f>
        <v>4.6899999999999995</v>
      </c>
      <c r="EV275" s="4">
        <f>SUMIFS('Aceite Virgen'!EV$6:EV$257,'Aceite Virgen'!$A$6:$A$257,"&gt;="&amp;$A275,'Aceite Virgen'!$B$6:$B$257,"&lt;="&amp;$B275)</f>
        <v>22.66</v>
      </c>
      <c r="EW275" s="4">
        <f>SUMIFS('Aceite Virgen'!EW$6:EW$257,'Aceite Virgen'!$A$6:$A$257,"&gt;="&amp;$A275,'Aceite Virgen'!$B$6:$B$257,"&lt;="&amp;$B275)</f>
        <v>1.51</v>
      </c>
      <c r="EX275" s="4">
        <f>SUMIFS('Aceite Virgen'!EX$6:EX$257,'Aceite Virgen'!$A$6:$A$257,"&gt;="&amp;$A275,'Aceite Virgen'!$B$6:$B$257,"&lt;="&amp;$B275)</f>
        <v>0</v>
      </c>
      <c r="FB275" s="4">
        <f>SUMIFS('Aceite Virgen'!FB$6:FB$257,'Aceite Virgen'!$A$6:$A$257,"&gt;="&amp;$A275,'Aceite Virgen'!$B$6:$B$257,"&lt;="&amp;$B275)</f>
        <v>1.17</v>
      </c>
      <c r="FC275" s="4">
        <f>SUMIFS('Aceite Virgen'!FC$6:FC$257,'Aceite Virgen'!$A$6:$A$257,"&gt;="&amp;$A275,'Aceite Virgen'!$B$6:$B$257,"&lt;="&amp;$B275)</f>
        <v>4.58</v>
      </c>
      <c r="FD275" s="4">
        <f>SUMIFS('Aceite Virgen'!FD$6:FD$257,'Aceite Virgen'!$A$6:$A$257,"&gt;="&amp;$A275,'Aceite Virgen'!$B$6:$B$257,"&lt;="&amp;$B275)</f>
        <v>0.53</v>
      </c>
      <c r="FE275" s="4">
        <f>SUMIFS('Aceite Virgen'!FE$6:FE$257,'Aceite Virgen'!$A$6:$A$257,"&gt;="&amp;$A275,'Aceite Virgen'!$B$6:$B$257,"&lt;="&amp;$B275)</f>
        <v>0</v>
      </c>
      <c r="FI275" s="4">
        <f>SUMIFS('Aceite Virgen'!FI$6:FI$257,'Aceite Virgen'!$A$6:$A$257,"&gt;="&amp;$A275,'Aceite Virgen'!$B$6:$B$257,"&lt;="&amp;$B275)</f>
        <v>1.4</v>
      </c>
      <c r="FJ275" s="4">
        <f>SUMIFS('Aceite Virgen'!FJ$6:FJ$257,'Aceite Virgen'!$A$6:$A$257,"&gt;="&amp;$A275,'Aceite Virgen'!$B$6:$B$257,"&lt;="&amp;$B275)</f>
        <v>6.8</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2.2799999999999998</v>
      </c>
      <c r="FQ275" s="4">
        <f>SUMIFS('Aceite Virgen'!FQ$6:FQ$257,'Aceite Virgen'!$A$6:$A$257,"&gt;="&amp;$A275,'Aceite Virgen'!$B$6:$B$257,"&lt;="&amp;$B275)</f>
        <v>10.8</v>
      </c>
      <c r="FR275" s="4">
        <f>SUMIFS('Aceite Virgen'!FR$6:FR$257,'Aceite Virgen'!$A$6:$A$257,"&gt;="&amp;$A275,'Aceite Virgen'!$B$6:$B$257,"&lt;="&amp;$B275)</f>
        <v>0.79</v>
      </c>
      <c r="FS275" s="4">
        <f>SUMIFS('Aceite Virgen'!FS$6:FS$257,'Aceite Virgen'!$A$6:$A$257,"&gt;="&amp;$A275,'Aceite Virgen'!$B$6:$B$257,"&lt;="&amp;$B275)</f>
        <v>0</v>
      </c>
      <c r="FW275" s="4">
        <f>SUMIFS('Aceite Virgen'!FW$6:FW$257,'Aceite Virgen'!$A$6:$A$257,"&gt;="&amp;$A275,'Aceite Virgen'!$B$6:$B$257,"&lt;="&amp;$B275)</f>
        <v>6.61</v>
      </c>
      <c r="FX275" s="4">
        <f>SUMIFS('Aceite Virgen'!FX$6:FX$257,'Aceite Virgen'!$A$6:$A$257,"&gt;="&amp;$A275,'Aceite Virgen'!$B$6:$B$257,"&lt;="&amp;$B275)</f>
        <v>22.8</v>
      </c>
      <c r="FY275" s="4">
        <f>SUMIFS('Aceite Virgen'!FY$6:FY$257,'Aceite Virgen'!$A$6:$A$257,"&gt;="&amp;$A275,'Aceite Virgen'!$B$6:$B$257,"&lt;="&amp;$B275)</f>
        <v>3.58</v>
      </c>
      <c r="FZ275" s="4">
        <f>SUMIFS('Aceite Virgen'!FZ$6:FZ$257,'Aceite Virgen'!$A$6:$A$257,"&gt;="&amp;$A275,'Aceite Virgen'!$B$6:$B$257,"&lt;="&amp;$B275)</f>
        <v>2.96</v>
      </c>
      <c r="GD275" s="4">
        <f>SUMIFS('Aceite Virgen'!GD$6:GD$257,'Aceite Virgen'!$A$6:$A$257,"&gt;="&amp;$A275,'Aceite Virgen'!$B$6:$B$257,"&lt;="&amp;$B275)</f>
        <v>7.29</v>
      </c>
      <c r="GE275" s="4">
        <f>SUMIFS('Aceite Virgen'!GE$6:GE$257,'Aceite Virgen'!$A$6:$A$257,"&gt;="&amp;$A275,'Aceite Virgen'!$B$6:$B$257,"&lt;="&amp;$B275)</f>
        <v>19.29</v>
      </c>
      <c r="GF275" s="4">
        <f>SUMIFS('Aceite Virgen'!GF$6:GF$257,'Aceite Virgen'!$A$6:$A$257,"&gt;="&amp;$A275,'Aceite Virgen'!$B$6:$B$257,"&lt;="&amp;$B275)</f>
        <v>5.58</v>
      </c>
      <c r="GG275" s="4">
        <f>SUMIFS('Aceite Virgen'!GG$6:GG$257,'Aceite Virgen'!$A$6:$A$257,"&gt;="&amp;$A275,'Aceite Virgen'!$B$6:$B$257,"&lt;="&amp;$B275)</f>
        <v>0</v>
      </c>
      <c r="GK275" s="4">
        <f>SUMIFS('Aceite Virgen'!GK$6:GK$257,'Aceite Virgen'!$A$6:$A$257,"&gt;="&amp;$A275,'Aceite Virgen'!$B$6:$B$257,"&lt;="&amp;$B275)</f>
        <v>1.21</v>
      </c>
      <c r="GL275" s="4">
        <f>SUMIFS('Aceite Virgen'!GL$6:GL$257,'Aceite Virgen'!$A$6:$A$257,"&gt;="&amp;$A275,'Aceite Virgen'!$B$6:$B$257,"&lt;="&amp;$B275)</f>
        <v>0</v>
      </c>
      <c r="GM275" s="4">
        <f>SUMIFS('Aceite Virgen'!GM$6:GM$257,'Aceite Virgen'!$A$6:$A$257,"&gt;="&amp;$A275,'Aceite Virgen'!$B$6:$B$257,"&lt;="&amp;$B275)</f>
        <v>1.22</v>
      </c>
      <c r="GN275" s="4">
        <f>SUMIFS('Aceite Virgen'!GN$6:GN$257,'Aceite Virgen'!$A$6:$A$257,"&gt;="&amp;$A275,'Aceite Virgen'!$B$6:$B$257,"&lt;="&amp;$B275)</f>
        <v>2.4900000000000002</v>
      </c>
      <c r="GR275" s="4">
        <f>SUMIFS('Aceite Virgen'!GR$6:GR$257,'Aceite Virgen'!$A$6:$A$257,"&gt;="&amp;$A275,'Aceite Virgen'!$B$6:$B$257,"&lt;="&amp;$B275)</f>
        <v>1.3099999999999998</v>
      </c>
      <c r="GS275" s="4">
        <f>SUMIFS('Aceite Virgen'!GS$6:GS$257,'Aceite Virgen'!$A$6:$A$257,"&gt;="&amp;$A275,'Aceite Virgen'!$B$6:$B$257,"&lt;="&amp;$B275)</f>
        <v>2.4</v>
      </c>
      <c r="GT275" s="4">
        <f>SUMIFS('Aceite Virgen'!GT$6:GT$257,'Aceite Virgen'!$A$6:$A$257,"&gt;="&amp;$A275,'Aceite Virgen'!$B$6:$B$257,"&lt;="&amp;$B275)</f>
        <v>1.38</v>
      </c>
      <c r="GU275" s="4">
        <f>SUMIFS('Aceite Virgen'!GU$6:GU$257,'Aceite Virgen'!$A$6:$A$257,"&gt;="&amp;$A275,'Aceite Virgen'!$B$6:$B$257,"&lt;="&amp;$B275)</f>
        <v>0</v>
      </c>
      <c r="GY275" s="4">
        <f>SUMIFS('Aceite Virgen'!GY$6:GY$257,'Aceite Virgen'!$A$6:$A$257,"&gt;="&amp;$A275,'Aceite Virgen'!$B$6:$B$257,"&lt;="&amp;$B275)</f>
        <v>0.47</v>
      </c>
      <c r="GZ275" s="4">
        <f>SUMIFS('Aceite Virgen'!GZ$6:GZ$257,'Aceite Virgen'!$A$6:$A$257,"&gt;="&amp;$A275,'Aceite Virgen'!$B$6:$B$257,"&lt;="&amp;$B275)</f>
        <v>4.9800000000000004</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0.33</v>
      </c>
      <c r="HG275" s="4">
        <f>SUMIFS('Aceite Virgen'!HG$6:HG$257,'Aceite Virgen'!$A$6:$A$257,"&gt;="&amp;$A275,'Aceite Virgen'!$B$6:$B$257,"&lt;="&amp;$B275)</f>
        <v>0</v>
      </c>
      <c r="HH275" s="4">
        <f>SUMIFS('Aceite Virgen'!HH$6:HH$257,'Aceite Virgen'!$A$6:$A$257,"&gt;="&amp;$A275,'Aceite Virgen'!$B$6:$B$257,"&lt;="&amp;$B275)</f>
        <v>0.46</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0.18</v>
      </c>
      <c r="HU275" s="4">
        <f>SUMIFS('Aceite Virgen'!HU$6:HU$257,'Aceite Virgen'!$A$6:$A$257,"&gt;="&amp;$A275,'Aceite Virgen'!$B$6:$B$257,"&lt;="&amp;$B275)</f>
        <v>0.88</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0.21</v>
      </c>
      <c r="IB275" s="4">
        <f>SUMIFS('Aceite Virgen'!IB$6:IB$257,'Aceite Virgen'!$A$6:$A$257,"&gt;="&amp;$A275,'Aceite Virgen'!$B$6:$B$257,"&lt;="&amp;$B275)</f>
        <v>1.0900000000000001</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0.09</v>
      </c>
      <c r="IP275" s="4">
        <f>SUMIFS('Aceite Virgen'!IP$6:IP$257,'Aceite Virgen'!$A$6:$A$257,"&gt;="&amp;$A275,'Aceite Virgen'!$B$6:$B$257,"&lt;="&amp;$B275)</f>
        <v>0.68</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1.03</v>
      </c>
      <c r="IW275" s="4">
        <f>SUMIFS('Aceite Virgen'!IW$6:IW$257,'Aceite Virgen'!$A$6:$A$257,"&gt;="&amp;$A275,'Aceite Virgen'!$B$6:$B$257,"&lt;="&amp;$B275)</f>
        <v>2.83</v>
      </c>
      <c r="IX275" s="4">
        <f>SUMIFS('Aceite Virgen'!IX$6:IX$257,'Aceite Virgen'!$A$6:$A$257,"&gt;="&amp;$A275,'Aceite Virgen'!$B$6:$B$257,"&lt;="&amp;$B275)</f>
        <v>0.49</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0.3</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0.52</v>
      </c>
      <c r="KF275" s="4">
        <f>SUMIFS('Aceite Virgen'!KF$6:KF$257,'Aceite Virgen'!$A$6:$A$257,"&gt;="&amp;$A275,'Aceite Virgen'!$B$6:$B$257,"&lt;="&amp;$B275)</f>
        <v>2</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0.17</v>
      </c>
      <c r="KT275" s="4">
        <f>SUMIFS('Aceite Virgen'!KT$6:KT$257,'Aceite Virgen'!$A$6:$A$257,"&gt;="&amp;$A275,'Aceite Virgen'!$B$6:$B$257,"&lt;="&amp;$B275)</f>
        <v>1.1000000000000001</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1.5099999999999998</v>
      </c>
      <c r="LO275" s="4">
        <f>SUMIFS('Aceite Virgen'!LO$6:LO$257,'Aceite Virgen'!$A$6:$A$257,"&gt;="&amp;$A275,'Aceite Virgen'!$B$6:$B$257,"&lt;="&amp;$B275)</f>
        <v>0</v>
      </c>
      <c r="LP275" s="4">
        <f>SUMIFS('Aceite Virgen'!LP$6:LP$257,'Aceite Virgen'!$A$6:$A$257,"&gt;="&amp;$A275,'Aceite Virgen'!$B$6:$B$257,"&lt;="&amp;$B275)</f>
        <v>1.73</v>
      </c>
      <c r="LQ275" s="4">
        <f>SUMIFS('Aceite Virgen'!LQ$6:LQ$257,'Aceite Virgen'!$A$6:$A$257,"&gt;="&amp;$A275,'Aceite Virgen'!$B$6:$B$257,"&lt;="&amp;$B275)</f>
        <v>0</v>
      </c>
      <c r="LU275" s="4">
        <f>SUMIFS('Aceite Virgen'!LU$6:LU$257,'Aceite Virgen'!$A$6:$A$257,"&gt;="&amp;$A275,'Aceite Virgen'!$B$6:$B$257,"&lt;="&amp;$B275)</f>
        <v>2.5099999999999998</v>
      </c>
      <c r="LV275" s="4">
        <f>SUMIFS('Aceite Virgen'!LV$6:LV$257,'Aceite Virgen'!$A$6:$A$257,"&gt;="&amp;$A275,'Aceite Virgen'!$B$6:$B$257,"&lt;="&amp;$B275)</f>
        <v>0</v>
      </c>
      <c r="LW275" s="4">
        <f>SUMIFS('Aceite Virgen'!LW$6:LW$257,'Aceite Virgen'!$A$6:$A$257,"&gt;="&amp;$A275,'Aceite Virgen'!$B$6:$B$257,"&lt;="&amp;$B275)</f>
        <v>2.76</v>
      </c>
      <c r="LX275" s="4">
        <f>SUMIFS('Aceite Virgen'!LX$6:LX$257,'Aceite Virgen'!$A$6:$A$257,"&gt;="&amp;$A275,'Aceite Virgen'!$B$6:$B$257,"&lt;="&amp;$B275)</f>
        <v>0</v>
      </c>
      <c r="MB275" s="4">
        <f>SUMIFS('Aceite Virgen'!MB$6:MB$257,'Aceite Virgen'!$A$6:$A$257,"&gt;="&amp;$A275,'Aceite Virgen'!$B$6:$B$257,"&lt;="&amp;$B275)</f>
        <v>1.35</v>
      </c>
      <c r="MC275" s="4">
        <f>SUMIFS('Aceite Virgen'!MC$6:MC$257,'Aceite Virgen'!$A$6:$A$257,"&gt;="&amp;$A275,'Aceite Virgen'!$B$6:$B$257,"&lt;="&amp;$B275)</f>
        <v>0</v>
      </c>
      <c r="MD275" s="4">
        <f>SUMIFS('Aceite Virgen'!MD$6:MD$257,'Aceite Virgen'!$A$6:$A$257,"&gt;="&amp;$A275,'Aceite Virgen'!$B$6:$B$257,"&lt;="&amp;$B275)</f>
        <v>1.03</v>
      </c>
      <c r="ME275" s="4">
        <f>SUMIFS('Aceite Virgen'!ME$6:ME$257,'Aceite Virgen'!$A$6:$A$257,"&gt;="&amp;$A275,'Aceite Virgen'!$B$6:$B$257,"&lt;="&amp;$B275)</f>
        <v>0</v>
      </c>
      <c r="MI275" s="4">
        <f>SUMIFS('Aceite Virgen'!MI$6:MI$257,'Aceite Virgen'!$A$6:$A$257,"&gt;="&amp;$A275,'Aceite Virgen'!$B$6:$B$257,"&lt;="&amp;$B275)</f>
        <v>0.84</v>
      </c>
      <c r="MJ275" s="4">
        <f>SUMIFS('Aceite Virgen'!MJ$6:MJ$257,'Aceite Virgen'!$A$6:$A$257,"&gt;="&amp;$A275,'Aceite Virgen'!$B$6:$B$257,"&lt;="&amp;$B275)</f>
        <v>0</v>
      </c>
      <c r="MK275" s="4">
        <f>SUMIFS('Aceite Virgen'!MK$6:MK$257,'Aceite Virgen'!$A$6:$A$257,"&gt;="&amp;$A275,'Aceite Virgen'!$B$6:$B$257,"&lt;="&amp;$B275)</f>
        <v>1.27</v>
      </c>
      <c r="ML275" s="4">
        <f>SUMIFS('Aceite Virgen'!ML$6:ML$257,'Aceite Virgen'!$A$6:$A$257,"&gt;="&amp;$A275,'Aceite Virgen'!$B$6:$B$257,"&lt;="&amp;$B275)</f>
        <v>0</v>
      </c>
      <c r="MP275" s="4">
        <f>SUMIFS('Aceite Virgen'!MP$6:MP$257,'Aceite Virgen'!$A$6:$A$257,"&gt;="&amp;$A275,'Aceite Virgen'!$B$6:$B$257,"&lt;="&amp;$B275)</f>
        <v>0.5</v>
      </c>
      <c r="MQ275" s="4">
        <f>SUMIFS('Aceite Virgen'!MQ$6:MQ$257,'Aceite Virgen'!$A$6:$A$257,"&gt;="&amp;$A275,'Aceite Virgen'!$B$6:$B$257,"&lt;="&amp;$B275)</f>
        <v>1.82</v>
      </c>
      <c r="MR275" s="4">
        <f>SUMIFS('Aceite Virgen'!MR$6:MR$257,'Aceite Virgen'!$A$6:$A$257,"&gt;="&amp;$A275,'Aceite Virgen'!$B$6:$B$257,"&lt;="&amp;$B275)</f>
        <v>0.31</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0.27</v>
      </c>
      <c r="NL275" s="4">
        <f>SUMIFS('Aceite Virgen'!NL$6:NL$257,'Aceite Virgen'!$A$6:$A$257,"&gt;="&amp;$A275,'Aceite Virgen'!$B$6:$B$257,"&lt;="&amp;$B275)</f>
        <v>2.17</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0.21000000000000002</v>
      </c>
      <c r="NZ275" s="4">
        <f>SUMIFS('Aceite Virgen'!NZ$6:NZ$257,'Aceite Virgen'!$A$6:$A$257,"&gt;="&amp;$A275,'Aceite Virgen'!$B$6:$B$257,"&lt;="&amp;$B275)</f>
        <v>0.75</v>
      </c>
      <c r="OA275" s="4">
        <f>SUMIFS('Aceite Virgen'!OA$6:OA$257,'Aceite Virgen'!$A$6:$A$257,"&gt;="&amp;$A275,'Aceite Virgen'!$B$6:$B$257,"&lt;="&amp;$B275)</f>
        <v>0.14000000000000001</v>
      </c>
      <c r="OB275" s="4">
        <f>SUMIFS('Aceite Virgen'!OB$6:OB$257,'Aceite Virgen'!$A$6:$A$257,"&gt;="&amp;$A275,'Aceite Virgen'!$B$6:$B$257,"&lt;="&amp;$B275)</f>
        <v>0</v>
      </c>
      <c r="OF275" s="4">
        <f>SUMIFS('Aceite Virgen'!OF$6:OF$257,'Aceite Virgen'!$A$6:$A$257,"&gt;="&amp;$A275,'Aceite Virgen'!$B$6:$B$257,"&lt;="&amp;$B275)</f>
        <v>0.54</v>
      </c>
      <c r="OG275" s="4">
        <f>SUMIFS('Aceite Virgen'!OG$6:OG$257,'Aceite Virgen'!$A$6:$A$257,"&gt;="&amp;$A275,'Aceite Virgen'!$B$6:$B$257,"&lt;="&amp;$B275)</f>
        <v>0</v>
      </c>
      <c r="OH275" s="4">
        <f>SUMIFS('Aceite Virgen'!OH$6:OH$257,'Aceite Virgen'!$A$6:$A$257,"&gt;="&amp;$A275,'Aceite Virgen'!$B$6:$B$257,"&lt;="&amp;$B275)</f>
        <v>0.89</v>
      </c>
      <c r="OI275" s="4">
        <f>SUMIFS('Aceite Virgen'!OI$6:OI$257,'Aceite Virgen'!$A$6:$A$257,"&gt;="&amp;$A275,'Aceite Virgen'!$B$6:$B$257,"&lt;="&amp;$B275)</f>
        <v>0</v>
      </c>
      <c r="OM275" s="4">
        <f>SUMIFS('Aceite Virgen'!OM$6:OM$257,'Aceite Virgen'!$A$6:$A$257,"&gt;="&amp;$A275,'Aceite Virgen'!$B$6:$B$257,"&lt;="&amp;$B275)</f>
        <v>0.90999999999999992</v>
      </c>
      <c r="ON275" s="4">
        <f>SUMIFS('Aceite Virgen'!ON$6:ON$257,'Aceite Virgen'!$A$6:$A$257,"&gt;="&amp;$A275,'Aceite Virgen'!$B$6:$B$257,"&lt;="&amp;$B275)</f>
        <v>1.86</v>
      </c>
      <c r="OO275" s="4">
        <f>SUMIFS('Aceite Virgen'!OO$6:OO$257,'Aceite Virgen'!$A$6:$A$257,"&gt;="&amp;$A275,'Aceite Virgen'!$B$6:$B$257,"&lt;="&amp;$B275)</f>
        <v>1.03</v>
      </c>
      <c r="OP275" s="4">
        <f>SUMIFS('Aceite Virgen'!OP$6:OP$257,'Aceite Virgen'!$A$6:$A$257,"&gt;="&amp;$A275,'Aceite Virgen'!$B$6:$B$257,"&lt;="&amp;$B275)</f>
        <v>0</v>
      </c>
      <c r="OT275" s="4">
        <f>SUMIFS('Aceite Virgen'!OT$6:OT$257,'Aceite Virgen'!$A$6:$A$257,"&gt;="&amp;$A275,'Aceite Virgen'!$B$6:$B$257,"&lt;="&amp;$B275)</f>
        <v>2.29</v>
      </c>
      <c r="OU275" s="4">
        <f>SUMIFS('Aceite Virgen'!OU$6:OU$257,'Aceite Virgen'!$A$6:$A$257,"&gt;="&amp;$A275,'Aceite Virgen'!$B$6:$B$257,"&lt;="&amp;$B275)</f>
        <v>6.67</v>
      </c>
      <c r="OV275" s="4">
        <f>SUMIFS('Aceite Virgen'!OV$6:OV$257,'Aceite Virgen'!$A$6:$A$257,"&gt;="&amp;$A275,'Aceite Virgen'!$B$6:$B$257,"&lt;="&amp;$B275)</f>
        <v>0</v>
      </c>
      <c r="OW275" s="4">
        <f>SUMIFS('Aceite Virgen'!OW$6:OW$257,'Aceite Virgen'!$A$6:$A$257,"&gt;="&amp;$A275,'Aceite Virgen'!$B$6:$B$257,"&lt;="&amp;$B275)</f>
        <v>7.76</v>
      </c>
      <c r="PA275" s="4">
        <f>SUMIFS('Aceite Virgen'!PA$6:PA$257,'Aceite Virgen'!$A$6:$A$257,"&gt;="&amp;$A275,'Aceite Virgen'!$B$6:$B$257,"&lt;="&amp;$B275)</f>
        <v>1.54</v>
      </c>
      <c r="PB275" s="4">
        <f>SUMIFS('Aceite Virgen'!PB$6:PB$257,'Aceite Virgen'!$A$6:$A$257,"&gt;="&amp;$A275,'Aceite Virgen'!$B$6:$B$257,"&lt;="&amp;$B275)</f>
        <v>6.24</v>
      </c>
      <c r="PC275" s="4">
        <f>SUMIFS('Aceite Virgen'!PC$6:PC$257,'Aceite Virgen'!$A$6:$A$257,"&gt;="&amp;$A275,'Aceite Virgen'!$B$6:$B$257,"&lt;="&amp;$B275)</f>
        <v>0</v>
      </c>
      <c r="PD275" s="4">
        <f>SUMIFS('Aceite Virgen'!PD$6:PD$257,'Aceite Virgen'!$A$6:$A$257,"&gt;="&amp;$A275,'Aceite Virgen'!$B$6:$B$257,"&lt;="&amp;$B275)</f>
        <v>1.44</v>
      </c>
      <c r="PH275" s="4">
        <f>SUMIFS('Aceite Virgen'!PH$6:PH$257,'Aceite Virgen'!$A$6:$A$257,"&gt;="&amp;$A275,'Aceite Virgen'!$B$6:$B$257,"&lt;="&amp;$B275)</f>
        <v>0.80999999999999994</v>
      </c>
      <c r="PI275" s="4">
        <f>SUMIFS('Aceite Virgen'!PI$6:PI$257,'Aceite Virgen'!$A$6:$A$257,"&gt;="&amp;$A275,'Aceite Virgen'!$B$6:$B$257,"&lt;="&amp;$B275)</f>
        <v>2.37</v>
      </c>
      <c r="PJ275" s="4">
        <f>SUMIFS('Aceite Virgen'!PJ$6:PJ$257,'Aceite Virgen'!$A$6:$A$257,"&gt;="&amp;$A275,'Aceite Virgen'!$B$6:$B$257,"&lt;="&amp;$B275)</f>
        <v>0.26</v>
      </c>
      <c r="PK275" s="4">
        <f>SUMIFS('Aceite Virgen'!PK$6:PK$257,'Aceite Virgen'!$A$6:$A$257,"&gt;="&amp;$A275,'Aceite Virgen'!$B$6:$B$257,"&lt;="&amp;$B275)</f>
        <v>0</v>
      </c>
      <c r="PO275" s="4">
        <f>SUMIFS('Aceite Virgen'!PO$6:PO$257,'Aceite Virgen'!$A$6:$A$257,"&gt;="&amp;$A275,'Aceite Virgen'!$B$6:$B$257,"&lt;="&amp;$B275)</f>
        <v>1.22</v>
      </c>
      <c r="PP275" s="4">
        <f>SUMIFS('Aceite Virgen'!PP$6:PP$257,'Aceite Virgen'!$A$6:$A$257,"&gt;="&amp;$A275,'Aceite Virgen'!$B$6:$B$257,"&lt;="&amp;$B275)</f>
        <v>3.2</v>
      </c>
      <c r="PQ275" s="4">
        <f>SUMIFS('Aceite Virgen'!PQ$6:PQ$257,'Aceite Virgen'!$A$6:$A$257,"&gt;="&amp;$A275,'Aceite Virgen'!$B$6:$B$257,"&lt;="&amp;$B275)</f>
        <v>0.36</v>
      </c>
      <c r="PR275" s="4">
        <f>SUMIFS('Aceite Virgen'!PR$6:PR$257,'Aceite Virgen'!$A$6:$A$257,"&gt;="&amp;$A275,'Aceite Virgen'!$B$6:$B$257,"&lt;="&amp;$B275)</f>
        <v>2.2200000000000002</v>
      </c>
      <c r="PV275" s="4">
        <f>SUMIFS('Aceite Virgen'!PV$6:PV$257,'Aceite Virgen'!$A$6:$A$257,"&gt;="&amp;$A275,'Aceite Virgen'!$B$6:$B$257,"&lt;="&amp;$B275)</f>
        <v>1.65</v>
      </c>
      <c r="PW275" s="4">
        <f>SUMIFS('Aceite Virgen'!PW$6:PW$257,'Aceite Virgen'!$A$6:$A$257,"&gt;="&amp;$A275,'Aceite Virgen'!$B$6:$B$257,"&lt;="&amp;$B275)</f>
        <v>1.71</v>
      </c>
      <c r="PX275" s="4">
        <f>SUMIFS('Aceite Virgen'!PX$6:PX$257,'Aceite Virgen'!$A$6:$A$257,"&gt;="&amp;$A275,'Aceite Virgen'!$B$6:$B$257,"&lt;="&amp;$B275)</f>
        <v>1.51</v>
      </c>
      <c r="PY275" s="4">
        <f>SUMIFS('Aceite Virgen'!PY$6:PY$257,'Aceite Virgen'!$A$6:$A$257,"&gt;="&amp;$A275,'Aceite Virgen'!$B$6:$B$257,"&lt;="&amp;$B275)</f>
        <v>0</v>
      </c>
      <c r="QC275" s="4">
        <f>SUMIFS('Aceite Virgen'!QC$6:QC$257,'Aceite Virgen'!$A$6:$A$257,"&gt;="&amp;$A275,'Aceite Virgen'!$B$6:$B$257,"&lt;="&amp;$B275)</f>
        <v>1.43</v>
      </c>
      <c r="QD275" s="4">
        <f>SUMIFS('Aceite Virgen'!QD$6:QD$257,'Aceite Virgen'!$A$6:$A$257,"&gt;="&amp;$A275,'Aceite Virgen'!$B$6:$B$257,"&lt;="&amp;$B275)</f>
        <v>5.5299999999999994</v>
      </c>
      <c r="QE275" s="4">
        <f>SUMIFS('Aceite Virgen'!QE$6:QE$257,'Aceite Virgen'!$A$6:$A$257,"&gt;="&amp;$A275,'Aceite Virgen'!$B$6:$B$257,"&lt;="&amp;$B275)</f>
        <v>0.27</v>
      </c>
      <c r="QF275" s="4">
        <f>SUMIFS('Aceite Virgen'!QF$6:QF$257,'Aceite Virgen'!$A$6:$A$257,"&gt;="&amp;$A275,'Aceite Virgen'!$B$6:$B$257,"&lt;="&amp;$B275)</f>
        <v>0</v>
      </c>
      <c r="QJ275" s="4">
        <f>SUMIFS('Aceite Virgen'!QJ$6:QJ$257,'Aceite Virgen'!$A$6:$A$257,"&gt;="&amp;$A275,'Aceite Virgen'!$B$6:$B$257,"&lt;="&amp;$B275)</f>
        <v>2.2999999999999998</v>
      </c>
      <c r="QK275" s="4">
        <f>SUMIFS('Aceite Virgen'!QK$6:QK$257,'Aceite Virgen'!$A$6:$A$257,"&gt;="&amp;$A275,'Aceite Virgen'!$B$6:$B$257,"&lt;="&amp;$B275)</f>
        <v>8.7100000000000009</v>
      </c>
      <c r="QL275" s="4">
        <f>SUMIFS('Aceite Virgen'!QL$6:QL$257,'Aceite Virgen'!$A$6:$A$257,"&gt;="&amp;$A275,'Aceite Virgen'!$B$6:$B$257,"&lt;="&amp;$B275)</f>
        <v>0.59000000000000008</v>
      </c>
      <c r="QM275" s="4">
        <f>SUMIFS('Aceite Virgen'!QM$6:QM$257,'Aceite Virgen'!$A$6:$A$257,"&gt;="&amp;$A275,'Aceite Virgen'!$B$6:$B$257,"&lt;="&amp;$B275)</f>
        <v>0</v>
      </c>
      <c r="QQ275" s="4">
        <f>SUMIFS('Aceite Virgen'!QQ$6:QQ$257,'Aceite Virgen'!$A$6:$A$257,"&gt;="&amp;$A275,'Aceite Virgen'!$B$6:$B$257,"&lt;="&amp;$B275)</f>
        <v>2.98</v>
      </c>
      <c r="QR275" s="4">
        <f>SUMIFS('Aceite Virgen'!QR$6:QR$257,'Aceite Virgen'!$A$6:$A$257,"&gt;="&amp;$A275,'Aceite Virgen'!$B$6:$B$257,"&lt;="&amp;$B275)</f>
        <v>5.83</v>
      </c>
      <c r="QS275" s="4">
        <f>SUMIFS('Aceite Virgen'!QS$6:QS$257,'Aceite Virgen'!$A$6:$A$257,"&gt;="&amp;$A275,'Aceite Virgen'!$B$6:$B$257,"&lt;="&amp;$B275)</f>
        <v>2.96</v>
      </c>
      <c r="QT275" s="4">
        <f>SUMIFS('Aceite Virgen'!QT$6:QT$257,'Aceite Virgen'!$A$6:$A$257,"&gt;="&amp;$A275,'Aceite Virgen'!$B$6:$B$257,"&lt;="&amp;$B275)</f>
        <v>0</v>
      </c>
      <c r="QX275" s="4">
        <f>SUMIFS('Aceite Virgen'!QX$6:QX$257,'Aceite Virgen'!$A$6:$A$257,"&gt;="&amp;$A275,'Aceite Virgen'!$B$6:$B$257,"&lt;="&amp;$B275)</f>
        <v>1.4300000000000002</v>
      </c>
      <c r="QY275" s="4">
        <f>SUMIFS('Aceite Virgen'!QY$6:QY$257,'Aceite Virgen'!$A$6:$A$257,"&gt;="&amp;$A275,'Aceite Virgen'!$B$6:$B$257,"&lt;="&amp;$B275)</f>
        <v>4.7200000000000006</v>
      </c>
      <c r="QZ275" s="4">
        <f>SUMIFS('Aceite Virgen'!QZ$6:QZ$257,'Aceite Virgen'!$A$6:$A$257,"&gt;="&amp;$A275,'Aceite Virgen'!$B$6:$B$257,"&lt;="&amp;$B275)</f>
        <v>0.69</v>
      </c>
      <c r="RA275" s="4">
        <f>SUMIFS('Aceite Virgen'!RA$6:RA$257,'Aceite Virgen'!$A$6:$A$257,"&gt;="&amp;$A275,'Aceite Virgen'!$B$6:$B$257,"&lt;="&amp;$B275)</f>
        <v>0</v>
      </c>
      <c r="RE275" s="4">
        <f>SUMIFS('Aceite Virgen'!RE$6:RE$257,'Aceite Virgen'!$A$6:$A$257,"&gt;="&amp;$A275,'Aceite Virgen'!$B$6:$B$257,"&lt;="&amp;$B275)</f>
        <v>0.9</v>
      </c>
      <c r="RF275" s="4">
        <f>SUMIFS('Aceite Virgen'!RF$6:RF$257,'Aceite Virgen'!$A$6:$A$257,"&gt;="&amp;$A275,'Aceite Virgen'!$B$6:$B$257,"&lt;="&amp;$B275)</f>
        <v>5.9</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0.78</v>
      </c>
      <c r="RM275" s="4">
        <f>SUMIFS('Aceite Virgen'!RM$6:RM$257,'Aceite Virgen'!$A$6:$A$257,"&gt;="&amp;$A275,'Aceite Virgen'!$B$6:$B$257,"&lt;="&amp;$B275)</f>
        <v>4.54</v>
      </c>
      <c r="RN275" s="4">
        <f>SUMIFS('Aceite Virgen'!RN$6:RN$257,'Aceite Virgen'!$A$6:$A$257,"&gt;="&amp;$A275,'Aceite Virgen'!$B$6:$B$257,"&lt;="&amp;$B275)</f>
        <v>0</v>
      </c>
      <c r="RO275" s="4">
        <f>SUMIFS('Aceite Virgen'!RO$6:RO$257,'Aceite Virgen'!$A$6:$A$257,"&gt;="&amp;$A275,'Aceite Virgen'!$B$6:$B$257,"&lt;="&amp;$B275)</f>
        <v>0</v>
      </c>
    </row>
    <row r="276" spans="1:483" x14ac:dyDescent="0.25">
      <c r="A276" s="9">
        <f>'TAM Aceite Virgen'!B24</f>
        <v>4.5</v>
      </c>
      <c r="B276" s="9">
        <f>'TAM Aceite Virgen'!C24</f>
        <v>4.5999999999999996</v>
      </c>
      <c r="C276" s="9"/>
      <c r="D276" s="4">
        <f>SUMIFS('Aceite Virgen'!D$6:D$257,'Aceite Virgen'!$A$6:$A$257,"&gt;="&amp;$A276,'Aceite Virgen'!$B$6:$B$257,"&lt;="&amp;$B276)</f>
        <v>2.5900000000000003</v>
      </c>
      <c r="E276" s="4">
        <f>SUMIFS('Aceite Virgen'!E$6:E$257,'Aceite Virgen'!$A$6:$A$257,"&gt;="&amp;$A276,'Aceite Virgen'!$B$6:$B$257,"&lt;="&amp;$B276)</f>
        <v>0.96</v>
      </c>
      <c r="F276" s="4">
        <f>SUMIFS('Aceite Virgen'!F$6:F$257,'Aceite Virgen'!$A$6:$A$257,"&gt;="&amp;$A276,'Aceite Virgen'!$B$6:$B$257,"&lt;="&amp;$B276)</f>
        <v>2.61</v>
      </c>
      <c r="G276" s="4">
        <f>SUMIFS('Aceite Virgen'!G$6:G$257,'Aceite Virgen'!$A$6:$A$257,"&gt;="&amp;$A276,'Aceite Virgen'!$B$6:$B$257,"&lt;="&amp;$B276)</f>
        <v>0</v>
      </c>
      <c r="H276" s="9"/>
      <c r="I276" s="9"/>
      <c r="J276" s="9"/>
      <c r="K276" s="4">
        <f>SUMIFS('Aceite Virgen'!K$6:K$257,'Aceite Virgen'!$A$6:$A$257,"&gt;="&amp;$A276,'Aceite Virgen'!$B$6:$B$257,"&lt;="&amp;$B276)</f>
        <v>3.51</v>
      </c>
      <c r="L276" s="4">
        <f>SUMIFS('Aceite Virgen'!L$6:L$257,'Aceite Virgen'!$A$6:$A$257,"&gt;="&amp;$A276,'Aceite Virgen'!$B$6:$B$257,"&lt;="&amp;$B276)</f>
        <v>1.79</v>
      </c>
      <c r="M276" s="4">
        <f>SUMIFS('Aceite Virgen'!M$6:M$257,'Aceite Virgen'!$A$6:$A$257,"&gt;="&amp;$A276,'Aceite Virgen'!$B$6:$B$257,"&lt;="&amp;$B276)</f>
        <v>3.3400000000000003</v>
      </c>
      <c r="N276" s="4">
        <f>SUMIFS('Aceite Virgen'!N$6:N$257,'Aceite Virgen'!$A$6:$A$257,"&gt;="&amp;$A276,'Aceite Virgen'!$B$6:$B$257,"&lt;="&amp;$B276)</f>
        <v>0</v>
      </c>
      <c r="O276" s="9"/>
      <c r="P276" s="9"/>
      <c r="Q276" s="9"/>
      <c r="R276" s="4">
        <f>SUMIFS('Aceite Virgen'!R$6:R$257,'Aceite Virgen'!$A$6:$A$257,"&gt;="&amp;$A276,'Aceite Virgen'!$B$6:$B$257,"&lt;="&amp;$B276)</f>
        <v>4.0600000000000005</v>
      </c>
      <c r="S276" s="4">
        <f>SUMIFS('Aceite Virgen'!S$6:S$257,'Aceite Virgen'!$A$6:$A$257,"&gt;="&amp;$A276,'Aceite Virgen'!$B$6:$B$257,"&lt;="&amp;$B276)</f>
        <v>2.13</v>
      </c>
      <c r="T276" s="4">
        <f>SUMIFS('Aceite Virgen'!T$6:T$257,'Aceite Virgen'!$A$6:$A$257,"&gt;="&amp;$A276,'Aceite Virgen'!$B$6:$B$257,"&lt;="&amp;$B276)</f>
        <v>5.17</v>
      </c>
      <c r="U276" s="4">
        <f>SUMIFS('Aceite Virgen'!U$6:U$257,'Aceite Virgen'!$A$6:$A$257,"&gt;="&amp;$A276,'Aceite Virgen'!$B$6:$B$257,"&lt;="&amp;$B276)</f>
        <v>0</v>
      </c>
      <c r="V276" s="9"/>
      <c r="W276" s="9"/>
      <c r="X276" s="9"/>
      <c r="Y276" s="4">
        <f>SUMIFS('Aceite Virgen'!Y$6:Y$257,'Aceite Virgen'!$A$6:$A$257,"&gt;="&amp;$A276,'Aceite Virgen'!$B$6:$B$257,"&lt;="&amp;$B276)</f>
        <v>3.38</v>
      </c>
      <c r="Z276" s="4">
        <f>SUMIFS('Aceite Virgen'!Z$6:Z$257,'Aceite Virgen'!$A$6:$A$257,"&gt;="&amp;$A276,'Aceite Virgen'!$B$6:$B$257,"&lt;="&amp;$B276)</f>
        <v>0</v>
      </c>
      <c r="AA276" s="4">
        <f>SUMIFS('Aceite Virgen'!AA$6:AA$257,'Aceite Virgen'!$A$6:$A$257,"&gt;="&amp;$A276,'Aceite Virgen'!$B$6:$B$257,"&lt;="&amp;$B276)</f>
        <v>3.27</v>
      </c>
      <c r="AB276" s="4">
        <f>SUMIFS('Aceite Virgen'!AB$6:AB$257,'Aceite Virgen'!$A$6:$A$257,"&gt;="&amp;$A276,'Aceite Virgen'!$B$6:$B$257,"&lt;="&amp;$B276)</f>
        <v>14.09</v>
      </c>
      <c r="AC276" s="9"/>
      <c r="AD276" s="9"/>
      <c r="AE276" s="9"/>
      <c r="AF276" s="4">
        <f>SUMIFS('Aceite Virgen'!AF$6:AF$257,'Aceite Virgen'!$A$6:$A$257,"&gt;="&amp;$A276,'Aceite Virgen'!$B$6:$B$257,"&lt;="&amp;$B276)</f>
        <v>1.3900000000000001</v>
      </c>
      <c r="AG276" s="4">
        <f>SUMIFS('Aceite Virgen'!AG$6:AG$257,'Aceite Virgen'!$A$6:$A$257,"&gt;="&amp;$A276,'Aceite Virgen'!$B$6:$B$257,"&lt;="&amp;$B276)</f>
        <v>0</v>
      </c>
      <c r="AH276" s="4">
        <f>SUMIFS('Aceite Virgen'!AH$6:AH$257,'Aceite Virgen'!$A$6:$A$257,"&gt;="&amp;$A276,'Aceite Virgen'!$B$6:$B$257,"&lt;="&amp;$B276)</f>
        <v>1.62</v>
      </c>
      <c r="AI276" s="4">
        <f>SUMIFS('Aceite Virgen'!AI$6:AI$257,'Aceite Virgen'!$A$6:$A$257,"&gt;="&amp;$A276,'Aceite Virgen'!$B$6:$B$257,"&lt;="&amp;$B276)</f>
        <v>0</v>
      </c>
      <c r="AJ276" s="9"/>
      <c r="AK276" s="9"/>
      <c r="AL276" s="9"/>
      <c r="AM276" s="4">
        <f>SUMIFS('Aceite Virgen'!AM$6:AM$257,'Aceite Virgen'!$A$6:$A$257,"&gt;="&amp;$A276,'Aceite Virgen'!$B$6:$B$257,"&lt;="&amp;$B276)</f>
        <v>1.03</v>
      </c>
      <c r="AN276" s="4">
        <f>SUMIFS('Aceite Virgen'!AN$6:AN$257,'Aceite Virgen'!$A$6:$A$257,"&gt;="&amp;$A276,'Aceite Virgen'!$B$6:$B$257,"&lt;="&amp;$B276)</f>
        <v>0</v>
      </c>
      <c r="AO276" s="4">
        <f>SUMIFS('Aceite Virgen'!AO$6:AO$257,'Aceite Virgen'!$A$6:$A$257,"&gt;="&amp;$A276,'Aceite Virgen'!$B$6:$B$257,"&lt;="&amp;$B276)</f>
        <v>1.26</v>
      </c>
      <c r="AP276" s="4">
        <f>SUMIFS('Aceite Virgen'!AP$6:AP$257,'Aceite Virgen'!$A$6:$A$257,"&gt;="&amp;$A276,'Aceite Virgen'!$B$6:$B$257,"&lt;="&amp;$B276)</f>
        <v>0</v>
      </c>
      <c r="AQ276" s="9"/>
      <c r="AR276" s="9"/>
      <c r="AT276" s="4">
        <f>SUMIFS('Aceite Virgen'!AT$6:AT$257,'Aceite Virgen'!$A$6:$A$257,"&gt;="&amp;$A276,'Aceite Virgen'!$B$6:$B$257,"&lt;="&amp;$B276)</f>
        <v>1.83</v>
      </c>
      <c r="AU276" s="4">
        <f>SUMIFS('Aceite Virgen'!AU$6:AU$257,'Aceite Virgen'!$A$6:$A$257,"&gt;="&amp;$A276,'Aceite Virgen'!$B$6:$B$257,"&lt;="&amp;$B276)</f>
        <v>0.82</v>
      </c>
      <c r="AV276" s="4">
        <f>SUMIFS('Aceite Virgen'!AV$6:AV$257,'Aceite Virgen'!$A$6:$A$257,"&gt;="&amp;$A276,'Aceite Virgen'!$B$6:$B$257,"&lt;="&amp;$B276)</f>
        <v>2.09</v>
      </c>
      <c r="AW276" s="4">
        <f>SUMIFS('Aceite Virgen'!AW$6:AW$257,'Aceite Virgen'!$A$6:$A$257,"&gt;="&amp;$A276,'Aceite Virgen'!$B$6:$B$257,"&lt;="&amp;$B276)</f>
        <v>0</v>
      </c>
      <c r="BA276" s="4">
        <f>SUMIFS('Aceite Virgen'!BA$6:BA$257,'Aceite Virgen'!$A$6:$A$257,"&gt;="&amp;A276,'Aceite Virgen'!$B$6:$B$257,"&lt;="&amp;B276)</f>
        <v>0.81</v>
      </c>
      <c r="BB276" s="4">
        <f>SUMIFS('Aceite Virgen'!BB$6:BB$257,'Aceite Virgen'!$A$6:$A$257,"&gt;="&amp;$A276,'Aceite Virgen'!$B$6:$B$257,"&lt;="&amp;$B276)</f>
        <v>0</v>
      </c>
      <c r="BC276" s="4">
        <f>SUMIFS('Aceite Virgen'!BC$6:BC$257,'Aceite Virgen'!$A$6:$A$257,"&gt;="&amp;$A276,'Aceite Virgen'!$B$6:$B$257,"&lt;="&amp;$B276)</f>
        <v>0.98</v>
      </c>
      <c r="BD276" s="4">
        <f>SUMIFS('Aceite Virgen'!BD$6:BD$257,'Aceite Virgen'!$A$6:$A$257,"&gt;="&amp;$A276,'Aceite Virgen'!$B$6:$B$257,"&lt;="&amp;$B276)</f>
        <v>0</v>
      </c>
      <c r="BH276" s="4">
        <f>SUMIFS('Aceite Virgen'!BH$6:BH$257,'Aceite Virgen'!$A$6:$A$257,"&gt;="&amp;$A276,'Aceite Virgen'!$B$6:$B$257,"&lt;="&amp;$B276)</f>
        <v>2.02</v>
      </c>
      <c r="BI276" s="4">
        <f>SUMIFS('Aceite Virgen'!BI$6:BI$257,'Aceite Virgen'!$A$6:$A$257,"&gt;="&amp;$A276,'Aceite Virgen'!$B$6:$B$257,"&lt;="&amp;$B276)</f>
        <v>0</v>
      </c>
      <c r="BJ276" s="4">
        <f>SUMIFS('Aceite Virgen'!BJ$6:BJ$257,'Aceite Virgen'!$A$6:$A$257,"&gt;="&amp;$A276,'Aceite Virgen'!$B$6:$B$257,"&lt;="&amp;$B276)</f>
        <v>1.8900000000000001</v>
      </c>
      <c r="BK276" s="4">
        <f>SUMIFS('Aceite Virgen'!BK$6:BK$257,'Aceite Virgen'!$A$6:$A$257,"&gt;="&amp;$A276,'Aceite Virgen'!$B$6:$B$257,"&lt;="&amp;$B276)</f>
        <v>0</v>
      </c>
      <c r="BO276" s="4">
        <f>SUMIFS('Aceite Virgen'!BO$6:BO$257,'Aceite Virgen'!$A$6:$A$257,"&gt;="&amp;$A276,'Aceite Virgen'!$B$6:$B$257,"&lt;="&amp;$B276)</f>
        <v>0.57000000000000006</v>
      </c>
      <c r="BP276" s="4">
        <f>SUMIFS('Aceite Virgen'!BP$6:BP$257,'Aceite Virgen'!$A$6:$A$257,"&gt;="&amp;$A276,'Aceite Virgen'!$B$6:$B$257,"&lt;="&amp;$B276)</f>
        <v>2.1100000000000003</v>
      </c>
      <c r="BQ276" s="4">
        <f>SUMIFS('Aceite Virgen'!BQ$6:BQ$257,'Aceite Virgen'!$A$6:$A$257,"&gt;="&amp;$A276,'Aceite Virgen'!$B$6:$B$257,"&lt;="&amp;$B276)</f>
        <v>0.53</v>
      </c>
      <c r="BR276" s="4">
        <f>SUMIFS('Aceite Virgen'!BR$6:BR$257,'Aceite Virgen'!$A$6:$A$257,"&gt;="&amp;$A276,'Aceite Virgen'!$B$6:$B$257,"&lt;="&amp;$B276)</f>
        <v>0</v>
      </c>
      <c r="BV276" s="4">
        <f>SUMIFS('Aceite Virgen'!BV$6:BV$257,'Aceite Virgen'!$A$6:$A$257,"&gt;="&amp;$A276,'Aceite Virgen'!$B$6:$B$257,"&lt;="&amp;$B276)</f>
        <v>1.24</v>
      </c>
      <c r="BW276" s="4">
        <f>SUMIFS('Aceite Virgen'!BW$6:BW$257,'Aceite Virgen'!$A$6:$A$257,"&gt;="&amp;$A276,'Aceite Virgen'!$B$6:$B$257,"&lt;="&amp;$B276)</f>
        <v>0</v>
      </c>
      <c r="BX276" s="4">
        <f>SUMIFS('Aceite Virgen'!BX$6:BX$257,'Aceite Virgen'!$A$6:$A$257,"&gt;="&amp;$A276,'Aceite Virgen'!$B$6:$B$257,"&lt;="&amp;$B276)</f>
        <v>1.53</v>
      </c>
      <c r="BY276" s="4">
        <f>SUMIFS('Aceite Virgen'!BY$6:BY$257,'Aceite Virgen'!$A$6:$A$257,"&gt;="&amp;$A276,'Aceite Virgen'!$B$6:$B$257,"&lt;="&amp;$B276)</f>
        <v>0</v>
      </c>
      <c r="CC276" s="4">
        <f>SUMIFS('Aceite Virgen'!CC$6:CC$257,'Aceite Virgen'!$A$6:$A$257,"&gt;="&amp;$A276,'Aceite Virgen'!$B$6:$B$257,"&lt;="&amp;$B276)</f>
        <v>0.16</v>
      </c>
      <c r="CD276" s="4">
        <f>SUMIFS('Aceite Virgen'!CD$6:CD$257,'Aceite Virgen'!$A$6:$A$257,"&gt;="&amp;$A276,'Aceite Virgen'!$B$6:$B$257,"&lt;="&amp;$B276)</f>
        <v>0</v>
      </c>
      <c r="CE276" s="4">
        <f>SUMIFS('Aceite Virgen'!CE$6:CE$257,'Aceite Virgen'!$A$6:$A$257,"&gt;="&amp;$A276,'Aceite Virgen'!$B$6:$B$257,"&lt;="&amp;$B276)</f>
        <v>0.19</v>
      </c>
      <c r="CF276" s="4">
        <f>SUMIFS('Aceite Virgen'!CF$6:CF$257,'Aceite Virgen'!$A$6:$A$257,"&gt;="&amp;$A276,'Aceite Virgen'!$B$6:$B$257,"&lt;="&amp;$B276)</f>
        <v>0</v>
      </c>
      <c r="CJ276" s="4">
        <f>SUMIFS('Aceite Virgen'!CJ$6:CJ$257,'Aceite Virgen'!$A$6:$A$257,"&gt;="&amp;$A276,'Aceite Virgen'!$B$6:$B$257,"&lt;="&amp;$B276)</f>
        <v>0.55000000000000004</v>
      </c>
      <c r="CK276" s="4">
        <f>SUMIFS('Aceite Virgen'!CK$6:CK$257,'Aceite Virgen'!$A$6:$A$257,"&gt;="&amp;$A276,'Aceite Virgen'!$B$6:$B$257,"&lt;="&amp;$B276)</f>
        <v>0.85</v>
      </c>
      <c r="CL276" s="4">
        <f>SUMIFS('Aceite Virgen'!CL$6:CL$257,'Aceite Virgen'!$A$6:$A$257,"&gt;="&amp;$A276,'Aceite Virgen'!$B$6:$B$257,"&lt;="&amp;$B276)</f>
        <v>0.28000000000000003</v>
      </c>
      <c r="CM276" s="4">
        <f>SUMIFS('Aceite Virgen'!CM$6:CM$257,'Aceite Virgen'!$A$6:$A$257,"&gt;="&amp;$A276,'Aceite Virgen'!$B$6:$B$257,"&lt;="&amp;$B276)</f>
        <v>0</v>
      </c>
      <c r="CQ276" s="4">
        <f>SUMIFS('Aceite Virgen'!CQ$6:CQ$257,'Aceite Virgen'!$A$6:$A$257,"&gt;="&amp;$A276,'Aceite Virgen'!$B$6:$B$257,"&lt;="&amp;$B276)</f>
        <v>1.6</v>
      </c>
      <c r="CR276" s="4">
        <f>SUMIFS('Aceite Virgen'!CR$6:CR$257,'Aceite Virgen'!$A$6:$A$257,"&gt;="&amp;$A276,'Aceite Virgen'!$B$6:$B$257,"&lt;="&amp;$B276)</f>
        <v>0</v>
      </c>
      <c r="CS276" s="4">
        <f>SUMIFS('Aceite Virgen'!CS$6:CS$257,'Aceite Virgen'!$A$6:$A$257,"&gt;="&amp;$A276,'Aceite Virgen'!$B$6:$B$257,"&lt;="&amp;$B276)</f>
        <v>2.02</v>
      </c>
      <c r="CT276" s="4">
        <f>SUMIFS('Aceite Virgen'!CT$6:CT$257,'Aceite Virgen'!$A$6:$A$257,"&gt;="&amp;$A276,'Aceite Virgen'!$B$6:$B$257,"&lt;="&amp;$B276)</f>
        <v>0</v>
      </c>
      <c r="CX276" s="4">
        <f>SUMIFS('Aceite Virgen'!CX$6:CX$257,'Aceite Virgen'!$A$6:$A$257,"&gt;="&amp;$A276,'Aceite Virgen'!$B$6:$B$257,"&lt;="&amp;$B276)</f>
        <v>0.44</v>
      </c>
      <c r="CY276" s="4">
        <f>SUMIFS('Aceite Virgen'!CY$6:CY$257,'Aceite Virgen'!$A$6:$A$257,"&gt;="&amp;$A276,'Aceite Virgen'!$B$6:$B$257,"&lt;="&amp;$B276)</f>
        <v>0</v>
      </c>
      <c r="CZ276" s="4">
        <f>SUMIFS('Aceite Virgen'!CZ$6:CZ$257,'Aceite Virgen'!$A$6:$A$257,"&gt;="&amp;$A276,'Aceite Virgen'!$B$6:$B$257,"&lt;="&amp;$B276)</f>
        <v>0.61</v>
      </c>
      <c r="DA276" s="4">
        <f>SUMIFS('Aceite Virgen'!DA$6:DA$257,'Aceite Virgen'!$A$6:$A$257,"&gt;="&amp;$A276,'Aceite Virgen'!$B$6:$B$257,"&lt;="&amp;$B276)</f>
        <v>0</v>
      </c>
      <c r="DE276" s="4">
        <f>SUMIFS('Aceite Virgen'!DE$6:DE$257,'Aceite Virgen'!$A$6:$A$257,"&gt;="&amp;$A276,'Aceite Virgen'!$B$6:$B$257,"&lt;="&amp;$B276)</f>
        <v>4.09</v>
      </c>
      <c r="DF276" s="4">
        <f>SUMIFS('Aceite Virgen'!DF$6:DF$257,'Aceite Virgen'!$A$6:$A$257,"&gt;="&amp;$A276,'Aceite Virgen'!$B$6:$B$257,"&lt;="&amp;$B276)</f>
        <v>8.14</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1.51</v>
      </c>
      <c r="DM276" s="4">
        <f>SUMIFS('Aceite Virgen'!DM$6:DM$257,'Aceite Virgen'!$A$6:$A$257,"&gt;="&amp;$A276,'Aceite Virgen'!$B$6:$B$257,"&lt;="&amp;$B276)</f>
        <v>6.52</v>
      </c>
      <c r="DN276" s="4">
        <f>SUMIFS('Aceite Virgen'!DN$6:DN$257,'Aceite Virgen'!$A$6:$A$257,"&gt;="&amp;$A276,'Aceite Virgen'!$B$6:$B$257,"&lt;="&amp;$B276)</f>
        <v>0.44000000000000006</v>
      </c>
      <c r="DO276" s="4">
        <f>SUMIFS('Aceite Virgen'!DO$6:DO$257,'Aceite Virgen'!$A$6:$A$257,"&gt;="&amp;$A276,'Aceite Virgen'!$B$6:$B$257,"&lt;="&amp;$B276)</f>
        <v>0</v>
      </c>
      <c r="DS276" s="4">
        <f>SUMIFS('Aceite Virgen'!DS$6:DS$257,'Aceite Virgen'!$A$6:$A$257,"&gt;="&amp;$A276,'Aceite Virgen'!$B$6:$B$257,"&lt;="&amp;$B276)</f>
        <v>1.48</v>
      </c>
      <c r="DT276" s="4">
        <f>SUMIFS('Aceite Virgen'!DT$6:DT$257,'Aceite Virgen'!$A$6:$A$257,"&gt;="&amp;$A276,'Aceite Virgen'!$B$6:$B$257,"&lt;="&amp;$B276)</f>
        <v>5.96</v>
      </c>
      <c r="DU276" s="4">
        <f>SUMIFS('Aceite Virgen'!DU$6:DU$257,'Aceite Virgen'!$A$6:$A$257,"&gt;="&amp;$A276,'Aceite Virgen'!$B$6:$B$257,"&lt;="&amp;$B276)</f>
        <v>0.98</v>
      </c>
      <c r="DV276" s="4">
        <f>SUMIFS('Aceite Virgen'!DV$6:DV$257,'Aceite Virgen'!$A$6:$A$257,"&gt;="&amp;$A276,'Aceite Virgen'!$B$6:$B$257,"&lt;="&amp;$B276)</f>
        <v>0</v>
      </c>
      <c r="DZ276" s="4">
        <f>SUMIFS('Aceite Virgen'!DZ$6:DZ$257,'Aceite Virgen'!$A$6:$A$257,"&gt;="&amp;$A276,'Aceite Virgen'!$B$6:$B$257,"&lt;="&amp;$B276)</f>
        <v>4.88</v>
      </c>
      <c r="EA276" s="4">
        <f>SUMIFS('Aceite Virgen'!EA$6:EA$257,'Aceite Virgen'!$A$6:$A$257,"&gt;="&amp;$A276,'Aceite Virgen'!$B$6:$B$257,"&lt;="&amp;$B276)</f>
        <v>0</v>
      </c>
      <c r="EB276" s="4">
        <f>SUMIFS('Aceite Virgen'!EB$6:EB$257,'Aceite Virgen'!$A$6:$A$257,"&gt;="&amp;$A276,'Aceite Virgen'!$B$6:$B$257,"&lt;="&amp;$B276)</f>
        <v>6.68</v>
      </c>
      <c r="EC276" s="4">
        <f>SUMIFS('Aceite Virgen'!EC$6:EC$257,'Aceite Virgen'!$A$6:$A$257,"&gt;="&amp;$A276,'Aceite Virgen'!$B$6:$B$257,"&lt;="&amp;$B276)</f>
        <v>0</v>
      </c>
      <c r="EG276" s="4">
        <f>SUMIFS('Aceite Virgen'!EG$6:EG$257,'Aceite Virgen'!$A$6:$A$257,"&gt;="&amp;$A276,'Aceite Virgen'!$B$6:$B$257,"&lt;="&amp;$B276)</f>
        <v>2.3199999999999998</v>
      </c>
      <c r="EH276" s="4">
        <f>SUMIFS('Aceite Virgen'!EH$6:EH$257,'Aceite Virgen'!$A$6:$A$257,"&gt;="&amp;$A276,'Aceite Virgen'!$B$6:$B$257,"&lt;="&amp;$B276)</f>
        <v>1.73</v>
      </c>
      <c r="EI276" s="4">
        <f>SUMIFS('Aceite Virgen'!EI$6:EI$257,'Aceite Virgen'!$A$6:$A$257,"&gt;="&amp;$A276,'Aceite Virgen'!$B$6:$B$257,"&lt;="&amp;$B276)</f>
        <v>2.91</v>
      </c>
      <c r="EJ276" s="4">
        <f>SUMIFS('Aceite Virgen'!EJ$6:EJ$257,'Aceite Virgen'!$A$6:$A$257,"&gt;="&amp;$A276,'Aceite Virgen'!$B$6:$B$257,"&lt;="&amp;$B276)</f>
        <v>0</v>
      </c>
      <c r="EN276" s="4">
        <f>SUMIFS('Aceite Virgen'!EN$6:EN$257,'Aceite Virgen'!$A$6:$A$257,"&gt;="&amp;$A276,'Aceite Virgen'!$B$6:$B$257,"&lt;="&amp;$B276)</f>
        <v>1.7799999999999998</v>
      </c>
      <c r="EO276" s="4">
        <f>SUMIFS('Aceite Virgen'!EO$6:EO$257,'Aceite Virgen'!$A$6:$A$257,"&gt;="&amp;$A276,'Aceite Virgen'!$B$6:$B$257,"&lt;="&amp;$B276)</f>
        <v>1.74</v>
      </c>
      <c r="EP276" s="4">
        <f>SUMIFS('Aceite Virgen'!EP$6:EP$257,'Aceite Virgen'!$A$6:$A$257,"&gt;="&amp;$A276,'Aceite Virgen'!$B$6:$B$257,"&lt;="&amp;$B276)</f>
        <v>2.33</v>
      </c>
      <c r="EQ276" s="4">
        <f>SUMIFS('Aceite Virgen'!EQ$6:EQ$257,'Aceite Virgen'!$A$6:$A$257,"&gt;="&amp;$A276,'Aceite Virgen'!$B$6:$B$257,"&lt;="&amp;$B276)</f>
        <v>0</v>
      </c>
      <c r="EU276" s="4">
        <f>SUMIFS('Aceite Virgen'!EU$6:EU$257,'Aceite Virgen'!$A$6:$A$257,"&gt;="&amp;$A276,'Aceite Virgen'!$B$6:$B$257,"&lt;="&amp;$B276)</f>
        <v>0.26</v>
      </c>
      <c r="EV276" s="4">
        <f>SUMIFS('Aceite Virgen'!EV$6:EV$257,'Aceite Virgen'!$A$6:$A$257,"&gt;="&amp;$A276,'Aceite Virgen'!$B$6:$B$257,"&lt;="&amp;$B276)</f>
        <v>0</v>
      </c>
      <c r="EW276" s="4">
        <f>SUMIFS('Aceite Virgen'!EW$6:EW$257,'Aceite Virgen'!$A$6:$A$257,"&gt;="&amp;$A276,'Aceite Virgen'!$B$6:$B$257,"&lt;="&amp;$B276)</f>
        <v>0.42000000000000004</v>
      </c>
      <c r="EX276" s="4">
        <f>SUMIFS('Aceite Virgen'!EX$6:EX$257,'Aceite Virgen'!$A$6:$A$257,"&gt;="&amp;$A276,'Aceite Virgen'!$B$6:$B$257,"&lt;="&amp;$B276)</f>
        <v>0</v>
      </c>
      <c r="FB276" s="4">
        <f>SUMIFS('Aceite Virgen'!FB$6:FB$257,'Aceite Virgen'!$A$6:$A$257,"&gt;="&amp;$A276,'Aceite Virgen'!$B$6:$B$257,"&lt;="&amp;$B276)</f>
        <v>0.41</v>
      </c>
      <c r="FC276" s="4">
        <f>SUMIFS('Aceite Virgen'!FC$6:FC$257,'Aceite Virgen'!$A$6:$A$257,"&gt;="&amp;$A276,'Aceite Virgen'!$B$6:$B$257,"&lt;="&amp;$B276)</f>
        <v>0</v>
      </c>
      <c r="FD276" s="4">
        <f>SUMIFS('Aceite Virgen'!FD$6:FD$257,'Aceite Virgen'!$A$6:$A$257,"&gt;="&amp;$A276,'Aceite Virgen'!$B$6:$B$257,"&lt;="&amp;$B276)</f>
        <v>0.22</v>
      </c>
      <c r="FE276" s="4">
        <f>SUMIFS('Aceite Virgen'!FE$6:FE$257,'Aceite Virgen'!$A$6:$A$257,"&gt;="&amp;$A276,'Aceite Virgen'!$B$6:$B$257,"&lt;="&amp;$B276)</f>
        <v>0</v>
      </c>
      <c r="FI276" s="4">
        <f>SUMIFS('Aceite Virgen'!FI$6:FI$257,'Aceite Virgen'!$A$6:$A$257,"&gt;="&amp;$A276,'Aceite Virgen'!$B$6:$B$257,"&lt;="&amp;$B276)</f>
        <v>4.17</v>
      </c>
      <c r="FJ276" s="4">
        <f>SUMIFS('Aceite Virgen'!FJ$6:FJ$257,'Aceite Virgen'!$A$6:$A$257,"&gt;="&amp;$A276,'Aceite Virgen'!$B$6:$B$257,"&lt;="&amp;$B276)</f>
        <v>0.91</v>
      </c>
      <c r="FK276" s="4">
        <f>SUMIFS('Aceite Virgen'!FK$6:FK$257,'Aceite Virgen'!$A$6:$A$257,"&gt;="&amp;$A276,'Aceite Virgen'!$B$6:$B$257,"&lt;="&amp;$B276)</f>
        <v>5.36</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0.76</v>
      </c>
      <c r="GL276" s="4">
        <f>SUMIFS('Aceite Virgen'!GL$6:GL$257,'Aceite Virgen'!$A$6:$A$257,"&gt;="&amp;$A276,'Aceite Virgen'!$B$6:$B$257,"&lt;="&amp;$B276)</f>
        <v>0</v>
      </c>
      <c r="GM276" s="4">
        <f>SUMIFS('Aceite Virgen'!GM$6:GM$257,'Aceite Virgen'!$A$6:$A$257,"&gt;="&amp;$A276,'Aceite Virgen'!$B$6:$B$257,"&lt;="&amp;$B276)</f>
        <v>0.22</v>
      </c>
      <c r="GN276" s="4">
        <f>SUMIFS('Aceite Virgen'!GN$6:GN$257,'Aceite Virgen'!$A$6:$A$257,"&gt;="&amp;$A276,'Aceite Virgen'!$B$6:$B$257,"&lt;="&amp;$B276)</f>
        <v>0</v>
      </c>
      <c r="GR276" s="4">
        <f>SUMIFS('Aceite Virgen'!GR$6:GR$257,'Aceite Virgen'!$A$6:$A$257,"&gt;="&amp;$A276,'Aceite Virgen'!$B$6:$B$257,"&lt;="&amp;$B276)</f>
        <v>0.51</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1.29</v>
      </c>
      <c r="HG276" s="4">
        <f>SUMIFS('Aceite Virgen'!HG$6:HG$257,'Aceite Virgen'!$A$6:$A$257,"&gt;="&amp;$A276,'Aceite Virgen'!$B$6:$B$257,"&lt;="&amp;$B276)</f>
        <v>0</v>
      </c>
      <c r="HH276" s="4">
        <f>SUMIFS('Aceite Virgen'!HH$6:HH$257,'Aceite Virgen'!$A$6:$A$257,"&gt;="&amp;$A276,'Aceite Virgen'!$B$6:$B$257,"&lt;="&amp;$B276)</f>
        <v>1.79</v>
      </c>
      <c r="HI276" s="4">
        <f>SUMIFS('Aceite Virgen'!HI$6:HI$257,'Aceite Virgen'!$A$6:$A$257,"&gt;="&amp;$A276,'Aceite Virgen'!$B$6:$B$257,"&lt;="&amp;$B276)</f>
        <v>0</v>
      </c>
      <c r="HM276" s="4">
        <f>SUMIFS('Aceite Virgen'!HM$6:HM$257,'Aceite Virgen'!$A$6:$A$257,"&gt;="&amp;$A276,'Aceite Virgen'!$B$6:$B$257,"&lt;="&amp;$B276)</f>
        <v>0.26</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0.45</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0.11</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0.51</v>
      </c>
      <c r="LV276" s="4">
        <f>SUMIFS('Aceite Virgen'!LV$6:LV$257,'Aceite Virgen'!$A$6:$A$257,"&gt;="&amp;$A276,'Aceite Virgen'!$B$6:$B$257,"&lt;="&amp;$B276)</f>
        <v>0</v>
      </c>
      <c r="LW276" s="4">
        <f>SUMIFS('Aceite Virgen'!LW$6:LW$257,'Aceite Virgen'!$A$6:$A$257,"&gt;="&amp;$A276,'Aceite Virgen'!$B$6:$B$257,"&lt;="&amp;$B276)</f>
        <v>0.76</v>
      </c>
      <c r="LX276" s="4">
        <f>SUMIFS('Aceite Virgen'!LX$6:LX$257,'Aceite Virgen'!$A$6:$A$257,"&gt;="&amp;$A276,'Aceite Virgen'!$B$6:$B$257,"&lt;="&amp;$B276)</f>
        <v>0</v>
      </c>
      <c r="MB276" s="4">
        <f>SUMIFS('Aceite Virgen'!MB$6:MB$257,'Aceite Virgen'!$A$6:$A$257,"&gt;="&amp;$A276,'Aceite Virgen'!$B$6:$B$257,"&lt;="&amp;$B276)</f>
        <v>0.18</v>
      </c>
      <c r="MC276" s="4">
        <f>SUMIFS('Aceite Virgen'!MC$6:MC$257,'Aceite Virgen'!$A$6:$A$257,"&gt;="&amp;$A276,'Aceite Virgen'!$B$6:$B$257,"&lt;="&amp;$B276)</f>
        <v>0</v>
      </c>
      <c r="MD276" s="4">
        <f>SUMIFS('Aceite Virgen'!MD$6:MD$257,'Aceite Virgen'!$A$6:$A$257,"&gt;="&amp;$A276,'Aceite Virgen'!$B$6:$B$257,"&lt;="&amp;$B276)</f>
        <v>0.27</v>
      </c>
      <c r="ME276" s="4">
        <f>SUMIFS('Aceite Virgen'!ME$6:ME$257,'Aceite Virgen'!$A$6:$A$257,"&gt;="&amp;$A276,'Aceite Virgen'!$B$6:$B$257,"&lt;="&amp;$B276)</f>
        <v>0</v>
      </c>
      <c r="MI276" s="4">
        <f>SUMIFS('Aceite Virgen'!MI$6:MI$257,'Aceite Virgen'!$A$6:$A$257,"&gt;="&amp;$A276,'Aceite Virgen'!$B$6:$B$257,"&lt;="&amp;$B276)</f>
        <v>0.42</v>
      </c>
      <c r="MJ276" s="4">
        <f>SUMIFS('Aceite Virgen'!MJ$6:MJ$257,'Aceite Virgen'!$A$6:$A$257,"&gt;="&amp;$A276,'Aceite Virgen'!$B$6:$B$257,"&lt;="&amp;$B276)</f>
        <v>0</v>
      </c>
      <c r="MK276" s="4">
        <f>SUMIFS('Aceite Virgen'!MK$6:MK$257,'Aceite Virgen'!$A$6:$A$257,"&gt;="&amp;$A276,'Aceite Virgen'!$B$6:$B$257,"&lt;="&amp;$B276)</f>
        <v>0.64</v>
      </c>
      <c r="ML276" s="4">
        <f>SUMIFS('Aceite Virgen'!ML$6:ML$257,'Aceite Virgen'!$A$6:$A$257,"&gt;="&amp;$A276,'Aceite Virgen'!$B$6:$B$257,"&lt;="&amp;$B276)</f>
        <v>0</v>
      </c>
      <c r="MP276" s="4">
        <f>SUMIFS('Aceite Virgen'!MP$6:MP$257,'Aceite Virgen'!$A$6:$A$257,"&gt;="&amp;$A276,'Aceite Virgen'!$B$6:$B$257,"&lt;="&amp;$B276)</f>
        <v>1.94</v>
      </c>
      <c r="MQ276" s="4">
        <f>SUMIFS('Aceite Virgen'!MQ$6:MQ$257,'Aceite Virgen'!$A$6:$A$257,"&gt;="&amp;$A276,'Aceite Virgen'!$B$6:$B$257,"&lt;="&amp;$B276)</f>
        <v>9.94</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0.48</v>
      </c>
      <c r="MX276" s="4">
        <f>SUMIFS('Aceite Virgen'!MX$6:MX$257,'Aceite Virgen'!$A$6:$A$257,"&gt;="&amp;$A276,'Aceite Virgen'!$B$6:$B$257,"&lt;="&amp;$B276)</f>
        <v>0</v>
      </c>
      <c r="MY276" s="4">
        <f>SUMIFS('Aceite Virgen'!MY$6:MY$257,'Aceite Virgen'!$A$6:$A$257,"&gt;="&amp;$A276,'Aceite Virgen'!$B$6:$B$257,"&lt;="&amp;$B276)</f>
        <v>0.74</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0.17</v>
      </c>
      <c r="OG276" s="4">
        <f>SUMIFS('Aceite Virgen'!OG$6:OG$257,'Aceite Virgen'!$A$6:$A$257,"&gt;="&amp;$A276,'Aceite Virgen'!$B$6:$B$257,"&lt;="&amp;$B276)</f>
        <v>0</v>
      </c>
      <c r="OH276" s="4">
        <f>SUMIFS('Aceite Virgen'!OH$6:OH$257,'Aceite Virgen'!$A$6:$A$257,"&gt;="&amp;$A276,'Aceite Virgen'!$B$6:$B$257,"&lt;="&amp;$B276)</f>
        <v>0.28000000000000003</v>
      </c>
      <c r="OI276" s="4">
        <f>SUMIFS('Aceite Virgen'!OI$6:OI$257,'Aceite Virgen'!$A$6:$A$257,"&gt;="&amp;$A276,'Aceite Virgen'!$B$6:$B$257,"&lt;="&amp;$B276)</f>
        <v>0</v>
      </c>
      <c r="OM276" s="4">
        <f>SUMIFS('Aceite Virgen'!OM$6:OM$257,'Aceite Virgen'!$A$6:$A$257,"&gt;="&amp;$A276,'Aceite Virgen'!$B$6:$B$257,"&lt;="&amp;$B276)</f>
        <v>12.46</v>
      </c>
      <c r="ON276" s="4">
        <f>SUMIFS('Aceite Virgen'!ON$6:ON$257,'Aceite Virgen'!$A$6:$A$257,"&gt;="&amp;$A276,'Aceite Virgen'!$B$6:$B$257,"&lt;="&amp;$B276)</f>
        <v>1.3</v>
      </c>
      <c r="OO276" s="4">
        <f>SUMIFS('Aceite Virgen'!OO$6:OO$257,'Aceite Virgen'!$A$6:$A$257,"&gt;="&amp;$A276,'Aceite Virgen'!$B$6:$B$257,"&lt;="&amp;$B276)</f>
        <v>18.89</v>
      </c>
      <c r="OP276" s="4">
        <f>SUMIFS('Aceite Virgen'!OP$6:OP$257,'Aceite Virgen'!$A$6:$A$257,"&gt;="&amp;$A276,'Aceite Virgen'!$B$6:$B$257,"&lt;="&amp;$B276)</f>
        <v>2.5499999999999998</v>
      </c>
      <c r="OT276" s="4">
        <f>SUMIFS('Aceite Virgen'!OT$6:OT$257,'Aceite Virgen'!$A$6:$A$257,"&gt;="&amp;$A276,'Aceite Virgen'!$B$6:$B$257,"&lt;="&amp;$B276)</f>
        <v>56.1</v>
      </c>
      <c r="OU276" s="4">
        <f>SUMIFS('Aceite Virgen'!OU$6:OU$257,'Aceite Virgen'!$A$6:$A$257,"&gt;="&amp;$A276,'Aceite Virgen'!$B$6:$B$257,"&lt;="&amp;$B276)</f>
        <v>15.28</v>
      </c>
      <c r="OV276" s="4">
        <f>SUMIFS('Aceite Virgen'!OV$6:OV$257,'Aceite Virgen'!$A$6:$A$257,"&gt;="&amp;$A276,'Aceite Virgen'!$B$6:$B$257,"&lt;="&amp;$B276)</f>
        <v>73.11</v>
      </c>
      <c r="OW276" s="4">
        <f>SUMIFS('Aceite Virgen'!OW$6:OW$257,'Aceite Virgen'!$A$6:$A$257,"&gt;="&amp;$A276,'Aceite Virgen'!$B$6:$B$257,"&lt;="&amp;$B276)</f>
        <v>39.83</v>
      </c>
      <c r="PA276" s="4">
        <f>SUMIFS('Aceite Virgen'!PA$6:PA$257,'Aceite Virgen'!$A$6:$A$257,"&gt;="&amp;$A276,'Aceite Virgen'!$B$6:$B$257,"&lt;="&amp;$B276)</f>
        <v>11.01</v>
      </c>
      <c r="PB276" s="4">
        <f>SUMIFS('Aceite Virgen'!PB$6:PB$257,'Aceite Virgen'!$A$6:$A$257,"&gt;="&amp;$A276,'Aceite Virgen'!$B$6:$B$257,"&lt;="&amp;$B276)</f>
        <v>19.29</v>
      </c>
      <c r="PC276" s="4">
        <f>SUMIFS('Aceite Virgen'!PC$6:PC$257,'Aceite Virgen'!$A$6:$A$257,"&gt;="&amp;$A276,'Aceite Virgen'!$B$6:$B$257,"&lt;="&amp;$B276)</f>
        <v>11.04</v>
      </c>
      <c r="PD276" s="4">
        <f>SUMIFS('Aceite Virgen'!PD$6:PD$257,'Aceite Virgen'!$A$6:$A$257,"&gt;="&amp;$A276,'Aceite Virgen'!$B$6:$B$257,"&lt;="&amp;$B276)</f>
        <v>2.93</v>
      </c>
      <c r="PH276" s="4">
        <f>SUMIFS('Aceite Virgen'!PH$6:PH$257,'Aceite Virgen'!$A$6:$A$257,"&gt;="&amp;$A276,'Aceite Virgen'!$B$6:$B$257,"&lt;="&amp;$B276)</f>
        <v>3.74</v>
      </c>
      <c r="PI276" s="4">
        <f>SUMIFS('Aceite Virgen'!PI$6:PI$257,'Aceite Virgen'!$A$6:$A$257,"&gt;="&amp;$A276,'Aceite Virgen'!$B$6:$B$257,"&lt;="&amp;$B276)</f>
        <v>9.89</v>
      </c>
      <c r="PJ276" s="4">
        <f>SUMIFS('Aceite Virgen'!PJ$6:PJ$257,'Aceite Virgen'!$A$6:$A$257,"&gt;="&amp;$A276,'Aceite Virgen'!$B$6:$B$257,"&lt;="&amp;$B276)</f>
        <v>3.08</v>
      </c>
      <c r="PK276" s="4">
        <f>SUMIFS('Aceite Virgen'!PK$6:PK$257,'Aceite Virgen'!$A$6:$A$257,"&gt;="&amp;$A276,'Aceite Virgen'!$B$6:$B$257,"&lt;="&amp;$B276)</f>
        <v>1.03</v>
      </c>
      <c r="PO276" s="4">
        <f>SUMIFS('Aceite Virgen'!PO$6:PO$257,'Aceite Virgen'!$A$6:$A$257,"&gt;="&amp;$A276,'Aceite Virgen'!$B$6:$B$257,"&lt;="&amp;$B276)</f>
        <v>4.04</v>
      </c>
      <c r="PP276" s="4">
        <f>SUMIFS('Aceite Virgen'!PP$6:PP$257,'Aceite Virgen'!$A$6:$A$257,"&gt;="&amp;$A276,'Aceite Virgen'!$B$6:$B$257,"&lt;="&amp;$B276)</f>
        <v>1.4</v>
      </c>
      <c r="PQ276" s="4">
        <f>SUMIFS('Aceite Virgen'!PQ$6:PQ$257,'Aceite Virgen'!$A$6:$A$257,"&gt;="&amp;$A276,'Aceite Virgen'!$B$6:$B$257,"&lt;="&amp;$B276)</f>
        <v>4.17</v>
      </c>
      <c r="PR276" s="4">
        <f>SUMIFS('Aceite Virgen'!PR$6:PR$257,'Aceite Virgen'!$A$6:$A$257,"&gt;="&amp;$A276,'Aceite Virgen'!$B$6:$B$257,"&lt;="&amp;$B276)</f>
        <v>6.55</v>
      </c>
      <c r="PV276" s="4">
        <f>SUMIFS('Aceite Virgen'!PV$6:PV$257,'Aceite Virgen'!$A$6:$A$257,"&gt;="&amp;$A276,'Aceite Virgen'!$B$6:$B$257,"&lt;="&amp;$B276)</f>
        <v>5.83</v>
      </c>
      <c r="PW276" s="4">
        <f>SUMIFS('Aceite Virgen'!PW$6:PW$257,'Aceite Virgen'!$A$6:$A$257,"&gt;="&amp;$A276,'Aceite Virgen'!$B$6:$B$257,"&lt;="&amp;$B276)</f>
        <v>1.96</v>
      </c>
      <c r="PX276" s="4">
        <f>SUMIFS('Aceite Virgen'!PX$6:PX$257,'Aceite Virgen'!$A$6:$A$257,"&gt;="&amp;$A276,'Aceite Virgen'!$B$6:$B$257,"&lt;="&amp;$B276)</f>
        <v>8.6300000000000008</v>
      </c>
      <c r="PY276" s="4">
        <f>SUMIFS('Aceite Virgen'!PY$6:PY$257,'Aceite Virgen'!$A$6:$A$257,"&gt;="&amp;$A276,'Aceite Virgen'!$B$6:$B$257,"&lt;="&amp;$B276)</f>
        <v>1.1299999999999999</v>
      </c>
      <c r="QC276" s="4">
        <f>SUMIFS('Aceite Virgen'!QC$6:QC$257,'Aceite Virgen'!$A$6:$A$257,"&gt;="&amp;$A276,'Aceite Virgen'!$B$6:$B$257,"&lt;="&amp;$B276)</f>
        <v>3.71</v>
      </c>
      <c r="QD276" s="4">
        <f>SUMIFS('Aceite Virgen'!QD$6:QD$257,'Aceite Virgen'!$A$6:$A$257,"&gt;="&amp;$A276,'Aceite Virgen'!$B$6:$B$257,"&lt;="&amp;$B276)</f>
        <v>3.19</v>
      </c>
      <c r="QE276" s="4">
        <f>SUMIFS('Aceite Virgen'!QE$6:QE$257,'Aceite Virgen'!$A$6:$A$257,"&gt;="&amp;$A276,'Aceite Virgen'!$B$6:$B$257,"&lt;="&amp;$B276)</f>
        <v>4.68</v>
      </c>
      <c r="QF276" s="4">
        <f>SUMIFS('Aceite Virgen'!QF$6:QF$257,'Aceite Virgen'!$A$6:$A$257,"&gt;="&amp;$A276,'Aceite Virgen'!$B$6:$B$257,"&lt;="&amp;$B276)</f>
        <v>0</v>
      </c>
      <c r="QJ276" s="4">
        <f>SUMIFS('Aceite Virgen'!QJ$6:QJ$257,'Aceite Virgen'!$A$6:$A$257,"&gt;="&amp;$A276,'Aceite Virgen'!$B$6:$B$257,"&lt;="&amp;$B276)</f>
        <v>0.95</v>
      </c>
      <c r="QK276" s="4">
        <f>SUMIFS('Aceite Virgen'!QK$6:QK$257,'Aceite Virgen'!$A$6:$A$257,"&gt;="&amp;$A276,'Aceite Virgen'!$B$6:$B$257,"&lt;="&amp;$B276)</f>
        <v>0</v>
      </c>
      <c r="QL276" s="4">
        <f>SUMIFS('Aceite Virgen'!QL$6:QL$257,'Aceite Virgen'!$A$6:$A$257,"&gt;="&amp;$A276,'Aceite Virgen'!$B$6:$B$257,"&lt;="&amp;$B276)</f>
        <v>1.75</v>
      </c>
      <c r="QM276" s="4">
        <f>SUMIFS('Aceite Virgen'!QM$6:QM$257,'Aceite Virgen'!$A$6:$A$257,"&gt;="&amp;$A276,'Aceite Virgen'!$B$6:$B$257,"&lt;="&amp;$B276)</f>
        <v>0</v>
      </c>
      <c r="QQ276" s="4">
        <f>SUMIFS('Aceite Virgen'!QQ$6:QQ$257,'Aceite Virgen'!$A$6:$A$257,"&gt;="&amp;$A276,'Aceite Virgen'!$B$6:$B$257,"&lt;="&amp;$B276)</f>
        <v>1.94</v>
      </c>
      <c r="QR276" s="4">
        <f>SUMIFS('Aceite Virgen'!QR$6:QR$257,'Aceite Virgen'!$A$6:$A$257,"&gt;="&amp;$A276,'Aceite Virgen'!$B$6:$B$257,"&lt;="&amp;$B276)</f>
        <v>0</v>
      </c>
      <c r="QS276" s="4">
        <f>SUMIFS('Aceite Virgen'!QS$6:QS$257,'Aceite Virgen'!$A$6:$A$257,"&gt;="&amp;$A276,'Aceite Virgen'!$B$6:$B$257,"&lt;="&amp;$B276)</f>
        <v>3.0300000000000002</v>
      </c>
      <c r="QT276" s="4">
        <f>SUMIFS('Aceite Virgen'!QT$6:QT$257,'Aceite Virgen'!$A$6:$A$257,"&gt;="&amp;$A276,'Aceite Virgen'!$B$6:$B$257,"&lt;="&amp;$B276)</f>
        <v>0</v>
      </c>
      <c r="QX276" s="4">
        <f>SUMIFS('Aceite Virgen'!QX$6:QX$257,'Aceite Virgen'!$A$6:$A$257,"&gt;="&amp;$A276,'Aceite Virgen'!$B$6:$B$257,"&lt;="&amp;$B276)</f>
        <v>1.04</v>
      </c>
      <c r="QY276" s="4">
        <f>SUMIFS('Aceite Virgen'!QY$6:QY$257,'Aceite Virgen'!$A$6:$A$257,"&gt;="&amp;$A276,'Aceite Virgen'!$B$6:$B$257,"&lt;="&amp;$B276)</f>
        <v>2.4300000000000002</v>
      </c>
      <c r="QZ276" s="4">
        <f>SUMIFS('Aceite Virgen'!QZ$6:QZ$257,'Aceite Virgen'!$A$6:$A$257,"&gt;="&amp;$A276,'Aceite Virgen'!$B$6:$B$257,"&lt;="&amp;$B276)</f>
        <v>0.41</v>
      </c>
      <c r="RA276" s="4">
        <f>SUMIFS('Aceite Virgen'!RA$6:RA$257,'Aceite Virgen'!$A$6:$A$257,"&gt;="&amp;$A276,'Aceite Virgen'!$B$6:$B$257,"&lt;="&amp;$B276)</f>
        <v>0</v>
      </c>
      <c r="RE276" s="4">
        <f>SUMIFS('Aceite Virgen'!RE$6:RE$257,'Aceite Virgen'!$A$6:$A$257,"&gt;="&amp;$A276,'Aceite Virgen'!$B$6:$B$257,"&lt;="&amp;$B276)</f>
        <v>0.28000000000000003</v>
      </c>
      <c r="RF276" s="4">
        <f>SUMIFS('Aceite Virgen'!RF$6:RF$257,'Aceite Virgen'!$A$6:$A$257,"&gt;="&amp;$A276,'Aceite Virgen'!$B$6:$B$257,"&lt;="&amp;$B276)</f>
        <v>0</v>
      </c>
      <c r="RG276" s="4">
        <f>SUMIFS('Aceite Virgen'!RG$6:RG$257,'Aceite Virgen'!$A$6:$A$257,"&gt;="&amp;$A276,'Aceite Virgen'!$B$6:$B$257,"&lt;="&amp;$B276)</f>
        <v>0.5</v>
      </c>
      <c r="RH276" s="4">
        <f>SUMIFS('Aceite Virgen'!RH$6:RH$257,'Aceite Virgen'!$A$6:$A$257,"&gt;="&amp;$A276,'Aceite Virgen'!$B$6:$B$257,"&lt;="&amp;$B276)</f>
        <v>0</v>
      </c>
      <c r="RL276" s="4">
        <f>SUMIFS('Aceite Virgen'!RL$6:RL$257,'Aceite Virgen'!$A$6:$A$257,"&gt;="&amp;$A276,'Aceite Virgen'!$B$6:$B$257,"&lt;="&amp;$B276)</f>
        <v>3.1599999999999997</v>
      </c>
      <c r="RM276" s="4">
        <f>SUMIFS('Aceite Virgen'!RM$6:RM$257,'Aceite Virgen'!$A$6:$A$257,"&gt;="&amp;$A276,'Aceite Virgen'!$B$6:$B$257,"&lt;="&amp;$B276)</f>
        <v>7.84</v>
      </c>
      <c r="RN276" s="4">
        <f>SUMIFS('Aceite Virgen'!RN$6:RN$257,'Aceite Virgen'!$A$6:$A$257,"&gt;="&amp;$A276,'Aceite Virgen'!$B$6:$B$257,"&lt;="&amp;$B276)</f>
        <v>2.1800000000000002</v>
      </c>
      <c r="RO276" s="4">
        <f>SUMIFS('Aceite Virgen'!RO$6:RO$257,'Aceite Virgen'!$A$6:$A$257,"&gt;="&amp;$A276,'Aceite Virgen'!$B$6:$B$257,"&lt;="&amp;$B276)</f>
        <v>2.5499999999999998</v>
      </c>
    </row>
    <row r="277" spans="1:483" x14ac:dyDescent="0.25">
      <c r="A277" s="9">
        <f>'TAM Aceite Virgen'!B25</f>
        <v>4.5999999999999996</v>
      </c>
      <c r="B277" s="9">
        <f>'TAM Aceite Virgen'!C25</f>
        <v>4.7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0.76</v>
      </c>
      <c r="Z277" s="4">
        <f>SUMIFS('Aceite Virgen'!Z$6:Z$257,'Aceite Virgen'!$A$6:$A$257,"&gt;="&amp;$A277,'Aceite Virgen'!$B$6:$B$257,"&lt;="&amp;$B277)</f>
        <v>0</v>
      </c>
      <c r="AA277" s="4">
        <f>SUMIFS('Aceite Virgen'!AA$6:AA$257,'Aceite Virgen'!$A$6:$A$257,"&gt;="&amp;$A277,'Aceite Virgen'!$B$6:$B$257,"&lt;="&amp;$B277)</f>
        <v>0.98</v>
      </c>
      <c r="AB277" s="4">
        <f>SUMIFS('Aceite Virgen'!AB$6:AB$257,'Aceite Virgen'!$A$6:$A$257,"&gt;="&amp;$A277,'Aceite Virgen'!$B$6:$B$257,"&lt;="&amp;$B277)</f>
        <v>0</v>
      </c>
      <c r="AC277" s="9"/>
      <c r="AD277" s="9"/>
      <c r="AE277" s="9"/>
      <c r="AF277" s="4">
        <f>SUMIFS('Aceite Virgen'!AF$6:AF$257,'Aceite Virgen'!$A$6:$A$257,"&gt;="&amp;$A277,'Aceite Virgen'!$B$6:$B$257,"&lt;="&amp;$B277)</f>
        <v>0.31</v>
      </c>
      <c r="AG277" s="4">
        <f>SUMIFS('Aceite Virgen'!AG$6:AG$257,'Aceite Virgen'!$A$6:$A$257,"&gt;="&amp;$A277,'Aceite Virgen'!$B$6:$B$257,"&lt;="&amp;$B277)</f>
        <v>0.61</v>
      </c>
      <c r="AH277" s="4">
        <f>SUMIFS('Aceite Virgen'!AH$6:AH$257,'Aceite Virgen'!$A$6:$A$257,"&gt;="&amp;$A277,'Aceite Virgen'!$B$6:$B$257,"&lt;="&amp;$B277)</f>
        <v>0.31</v>
      </c>
      <c r="AI277" s="4">
        <f>SUMIFS('Aceite Virgen'!AI$6:AI$257,'Aceite Virgen'!$A$6:$A$257,"&gt;="&amp;$A277,'Aceite Virgen'!$B$6:$B$257,"&lt;="&amp;$B277)</f>
        <v>0</v>
      </c>
      <c r="AJ277" s="9"/>
      <c r="AK277" s="9"/>
      <c r="AL277" s="9"/>
      <c r="AM277" s="4">
        <f>SUMIFS('Aceite Virgen'!AM$6:AM$257,'Aceite Virgen'!$A$6:$A$257,"&gt;="&amp;$A277,'Aceite Virgen'!$B$6:$B$257,"&lt;="&amp;$B277)</f>
        <v>0.25</v>
      </c>
      <c r="AN277" s="4">
        <f>SUMIFS('Aceite Virgen'!AN$6:AN$257,'Aceite Virgen'!$A$6:$A$257,"&gt;="&amp;$A277,'Aceite Virgen'!$B$6:$B$257,"&lt;="&amp;$B277)</f>
        <v>2.16</v>
      </c>
      <c r="AO277" s="4">
        <f>SUMIFS('Aceite Virgen'!AO$6:AO$257,'Aceite Virgen'!$A$6:$A$257,"&gt;="&amp;$A277,'Aceite Virgen'!$B$6:$B$257,"&lt;="&amp;$B277)</f>
        <v>0.06</v>
      </c>
      <c r="AP277" s="4">
        <f>SUMIFS('Aceite Virgen'!AP$6:AP$257,'Aceite Virgen'!$A$6:$A$257,"&gt;="&amp;$A277,'Aceite Virgen'!$B$6:$B$257,"&lt;="&amp;$B277)</f>
        <v>0</v>
      </c>
      <c r="AQ277" s="9"/>
      <c r="AR277" s="9"/>
      <c r="AT277" s="4">
        <f>SUMIFS('Aceite Virgen'!AT$6:AT$257,'Aceite Virgen'!$A$6:$A$257,"&gt;="&amp;$A277,'Aceite Virgen'!$B$6:$B$257,"&lt;="&amp;$B277)</f>
        <v>0.49</v>
      </c>
      <c r="AU277" s="4">
        <f>SUMIFS('Aceite Virgen'!AU$6:AU$257,'Aceite Virgen'!$A$6:$A$257,"&gt;="&amp;$A277,'Aceite Virgen'!$B$6:$B$257,"&lt;="&amp;$B277)</f>
        <v>2.5</v>
      </c>
      <c r="AV277" s="4">
        <f>SUMIFS('Aceite Virgen'!AV$6:AV$257,'Aceite Virgen'!$A$6:$A$257,"&gt;="&amp;$A277,'Aceite Virgen'!$B$6:$B$257,"&lt;="&amp;$B277)</f>
        <v>0.28000000000000003</v>
      </c>
      <c r="AW277" s="4">
        <f>SUMIFS('Aceite Virgen'!AW$6:AW$257,'Aceite Virgen'!$A$6:$A$257,"&gt;="&amp;$A277,'Aceite Virgen'!$B$6:$B$257,"&lt;="&amp;$B277)</f>
        <v>0</v>
      </c>
      <c r="BA277" s="4">
        <f>SUMIFS('Aceite Virgen'!BA$6:BA$257,'Aceite Virgen'!$A$6:$A$257,"&gt;="&amp;A277,'Aceite Virgen'!$B$6:$B$257,"&lt;="&amp;B277)</f>
        <v>0.04</v>
      </c>
      <c r="BB277" s="4">
        <f>SUMIFS('Aceite Virgen'!BB$6:BB$257,'Aceite Virgen'!$A$6:$A$257,"&gt;="&amp;$A277,'Aceite Virgen'!$B$6:$B$257,"&lt;="&amp;$B277)</f>
        <v>0</v>
      </c>
      <c r="BC277" s="4">
        <f>SUMIFS('Aceite Virgen'!BC$6:BC$257,'Aceite Virgen'!$A$6:$A$257,"&gt;="&amp;$A277,'Aceite Virgen'!$B$6:$B$257,"&lt;="&amp;$B277)</f>
        <v>0.05</v>
      </c>
      <c r="BD277" s="4">
        <f>SUMIFS('Aceite Virgen'!BD$6:BD$257,'Aceite Virgen'!$A$6:$A$257,"&gt;="&amp;$A277,'Aceite Virgen'!$B$6:$B$257,"&lt;="&amp;$B277)</f>
        <v>0</v>
      </c>
      <c r="BH277" s="4">
        <f>SUMIFS('Aceite Virgen'!BH$6:BH$257,'Aceite Virgen'!$A$6:$A$257,"&gt;="&amp;$A277,'Aceite Virgen'!$B$6:$B$257,"&lt;="&amp;$B277)</f>
        <v>0.66999999999999993</v>
      </c>
      <c r="BI277" s="4">
        <f>SUMIFS('Aceite Virgen'!BI$6:BI$257,'Aceite Virgen'!$A$6:$A$257,"&gt;="&amp;$A277,'Aceite Virgen'!$B$6:$B$257,"&lt;="&amp;$B277)</f>
        <v>0</v>
      </c>
      <c r="BJ277" s="4">
        <f>SUMIFS('Aceite Virgen'!BJ$6:BJ$257,'Aceite Virgen'!$A$6:$A$257,"&gt;="&amp;$A277,'Aceite Virgen'!$B$6:$B$257,"&lt;="&amp;$B277)</f>
        <v>0.77</v>
      </c>
      <c r="BK277" s="4">
        <f>SUMIFS('Aceite Virgen'!BK$6:BK$257,'Aceite Virgen'!$A$6:$A$257,"&gt;="&amp;$A277,'Aceite Virgen'!$B$6:$B$257,"&lt;="&amp;$B277)</f>
        <v>0</v>
      </c>
      <c r="BO277" s="4">
        <f>SUMIFS('Aceite Virgen'!BO$6:BO$257,'Aceite Virgen'!$A$6:$A$257,"&gt;="&amp;$A277,'Aceite Virgen'!$B$6:$B$257,"&lt;="&amp;$B277)</f>
        <v>0.06</v>
      </c>
      <c r="BP277" s="4">
        <f>SUMIFS('Aceite Virgen'!BP$6:BP$257,'Aceite Virgen'!$A$6:$A$257,"&gt;="&amp;$A277,'Aceite Virgen'!$B$6:$B$257,"&lt;="&amp;$B277)</f>
        <v>1</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0.64</v>
      </c>
      <c r="BW277" s="4">
        <f>SUMIFS('Aceite Virgen'!BW$6:BW$257,'Aceite Virgen'!$A$6:$A$257,"&gt;="&amp;$A277,'Aceite Virgen'!$B$6:$B$257,"&lt;="&amp;$B277)</f>
        <v>0</v>
      </c>
      <c r="BX277" s="4">
        <f>SUMIFS('Aceite Virgen'!BX$6:BX$257,'Aceite Virgen'!$A$6:$A$257,"&gt;="&amp;$A277,'Aceite Virgen'!$B$6:$B$257,"&lt;="&amp;$B277)</f>
        <v>0.38</v>
      </c>
      <c r="BY277" s="4">
        <f>SUMIFS('Aceite Virgen'!BY$6:BY$257,'Aceite Virgen'!$A$6:$A$257,"&gt;="&amp;$A277,'Aceite Virgen'!$B$6:$B$257,"&lt;="&amp;$B277)</f>
        <v>0</v>
      </c>
      <c r="CC277" s="4">
        <f>SUMIFS('Aceite Virgen'!CC$6:CC$257,'Aceite Virgen'!$A$6:$A$257,"&gt;="&amp;$A277,'Aceite Virgen'!$B$6:$B$257,"&lt;="&amp;$B277)</f>
        <v>0.84000000000000008</v>
      </c>
      <c r="CD277" s="4">
        <f>SUMIFS('Aceite Virgen'!CD$6:CD$257,'Aceite Virgen'!$A$6:$A$257,"&gt;="&amp;$A277,'Aceite Virgen'!$B$6:$B$257,"&lt;="&amp;$B277)</f>
        <v>0</v>
      </c>
      <c r="CE277" s="4">
        <f>SUMIFS('Aceite Virgen'!CE$6:CE$257,'Aceite Virgen'!$A$6:$A$257,"&gt;="&amp;$A277,'Aceite Virgen'!$B$6:$B$257,"&lt;="&amp;$B277)</f>
        <v>1</v>
      </c>
      <c r="CF277" s="4">
        <f>SUMIFS('Aceite Virgen'!CF$6:CF$257,'Aceite Virgen'!$A$6:$A$257,"&gt;="&amp;$A277,'Aceite Virgen'!$B$6:$B$257,"&lt;="&amp;$B277)</f>
        <v>0</v>
      </c>
      <c r="CJ277" s="4">
        <f>SUMIFS('Aceite Virgen'!CJ$6:CJ$257,'Aceite Virgen'!$A$6:$A$257,"&gt;="&amp;$A277,'Aceite Virgen'!$B$6:$B$257,"&lt;="&amp;$B277)</f>
        <v>0.35</v>
      </c>
      <c r="CK277" s="4">
        <f>SUMIFS('Aceite Virgen'!CK$6:CK$257,'Aceite Virgen'!$A$6:$A$257,"&gt;="&amp;$A277,'Aceite Virgen'!$B$6:$B$257,"&lt;="&amp;$B277)</f>
        <v>0</v>
      </c>
      <c r="CL277" s="4">
        <f>SUMIFS('Aceite Virgen'!CL$6:CL$257,'Aceite Virgen'!$A$6:$A$257,"&gt;="&amp;$A277,'Aceite Virgen'!$B$6:$B$257,"&lt;="&amp;$B277)</f>
        <v>0.42000000000000004</v>
      </c>
      <c r="CM277" s="4">
        <f>SUMIFS('Aceite Virgen'!CM$6:CM$257,'Aceite Virgen'!$A$6:$A$257,"&gt;="&amp;$A277,'Aceite Virgen'!$B$6:$B$257,"&lt;="&amp;$B277)</f>
        <v>0</v>
      </c>
      <c r="CQ277" s="4">
        <f>SUMIFS('Aceite Virgen'!CQ$6:CQ$257,'Aceite Virgen'!$A$6:$A$257,"&gt;="&amp;$A277,'Aceite Virgen'!$B$6:$B$257,"&lt;="&amp;$B277)</f>
        <v>0.67</v>
      </c>
      <c r="CR277" s="4">
        <f>SUMIFS('Aceite Virgen'!CR$6:CR$257,'Aceite Virgen'!$A$6:$A$257,"&gt;="&amp;$A277,'Aceite Virgen'!$B$6:$B$257,"&lt;="&amp;$B277)</f>
        <v>0</v>
      </c>
      <c r="CS277" s="4">
        <f>SUMIFS('Aceite Virgen'!CS$6:CS$257,'Aceite Virgen'!$A$6:$A$257,"&gt;="&amp;$A277,'Aceite Virgen'!$B$6:$B$257,"&lt;="&amp;$B277)</f>
        <v>0.7</v>
      </c>
      <c r="CT277" s="4">
        <f>SUMIFS('Aceite Virgen'!CT$6:CT$257,'Aceite Virgen'!$A$6:$A$257,"&gt;="&amp;$A277,'Aceite Virgen'!$B$6:$B$257,"&lt;="&amp;$B277)</f>
        <v>1.81</v>
      </c>
      <c r="CX277" s="4">
        <f>SUMIFS('Aceite Virgen'!CX$6:CX$257,'Aceite Virgen'!$A$6:$A$257,"&gt;="&amp;$A277,'Aceite Virgen'!$B$6:$B$257,"&lt;="&amp;$B277)</f>
        <v>1.35</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0.25</v>
      </c>
      <c r="DF277" s="4">
        <f>SUMIFS('Aceite Virgen'!DF$6:DF$257,'Aceite Virgen'!$A$6:$A$257,"&gt;="&amp;$A277,'Aceite Virgen'!$B$6:$B$257,"&lt;="&amp;$B277)</f>
        <v>0</v>
      </c>
      <c r="DG277" s="4">
        <f>SUMIFS('Aceite Virgen'!DG$6:DG$257,'Aceite Virgen'!$A$6:$A$257,"&gt;="&amp;$A277,'Aceite Virgen'!$B$6:$B$257,"&lt;="&amp;$B277)</f>
        <v>0.13</v>
      </c>
      <c r="DH277" s="4">
        <f>SUMIFS('Aceite Virgen'!DH$6:DH$257,'Aceite Virgen'!$A$6:$A$257,"&gt;="&amp;$A277,'Aceite Virgen'!$B$6:$B$257,"&lt;="&amp;$B277)</f>
        <v>0</v>
      </c>
      <c r="DL277" s="4">
        <f>SUMIFS('Aceite Virgen'!DL$6:DL$257,'Aceite Virgen'!$A$6:$A$257,"&gt;="&amp;$A277,'Aceite Virgen'!$B$6:$B$257,"&lt;="&amp;$B277)</f>
        <v>0.62</v>
      </c>
      <c r="DM277" s="4">
        <f>SUMIFS('Aceite Virgen'!DM$6:DM$257,'Aceite Virgen'!$A$6:$A$257,"&gt;="&amp;$A277,'Aceite Virgen'!$B$6:$B$257,"&lt;="&amp;$B277)</f>
        <v>0</v>
      </c>
      <c r="DN277" s="4">
        <f>SUMIFS('Aceite Virgen'!DN$6:DN$257,'Aceite Virgen'!$A$6:$A$257,"&gt;="&amp;$A277,'Aceite Virgen'!$B$6:$B$257,"&lt;="&amp;$B277)</f>
        <v>0.86</v>
      </c>
      <c r="DO277" s="4">
        <f>SUMIFS('Aceite Virgen'!DO$6:DO$257,'Aceite Virgen'!$A$6:$A$257,"&gt;="&amp;$A277,'Aceite Virgen'!$B$6:$B$257,"&lt;="&amp;$B277)</f>
        <v>0</v>
      </c>
      <c r="DS277" s="4">
        <f>SUMIFS('Aceite Virgen'!DS$6:DS$257,'Aceite Virgen'!$A$6:$A$257,"&gt;="&amp;$A277,'Aceite Virgen'!$B$6:$B$257,"&lt;="&amp;$B277)</f>
        <v>0.49</v>
      </c>
      <c r="DT277" s="4">
        <f>SUMIFS('Aceite Virgen'!DT$6:DT$257,'Aceite Virgen'!$A$6:$A$257,"&gt;="&amp;$A277,'Aceite Virgen'!$B$6:$B$257,"&lt;="&amp;$B277)</f>
        <v>0</v>
      </c>
      <c r="DU277" s="4">
        <f>SUMIFS('Aceite Virgen'!DU$6:DU$257,'Aceite Virgen'!$A$6:$A$257,"&gt;="&amp;$A277,'Aceite Virgen'!$B$6:$B$257,"&lt;="&amp;$B277)</f>
        <v>0.64</v>
      </c>
      <c r="DV277" s="4">
        <f>SUMIFS('Aceite Virgen'!DV$6:DV$257,'Aceite Virgen'!$A$6:$A$257,"&gt;="&amp;$A277,'Aceite Virgen'!$B$6:$B$257,"&lt;="&amp;$B277)</f>
        <v>0</v>
      </c>
      <c r="DZ277" s="4">
        <f>SUMIFS('Aceite Virgen'!DZ$6:DZ$257,'Aceite Virgen'!$A$6:$A$257,"&gt;="&amp;$A277,'Aceite Virgen'!$B$6:$B$257,"&lt;="&amp;$B277)</f>
        <v>0.65</v>
      </c>
      <c r="EA277" s="4">
        <f>SUMIFS('Aceite Virgen'!EA$6:EA$257,'Aceite Virgen'!$A$6:$A$257,"&gt;="&amp;$A277,'Aceite Virgen'!$B$6:$B$257,"&lt;="&amp;$B277)</f>
        <v>0</v>
      </c>
      <c r="EB277" s="4">
        <f>SUMIFS('Aceite Virgen'!EB$6:EB$257,'Aceite Virgen'!$A$6:$A$257,"&gt;="&amp;$A277,'Aceite Virgen'!$B$6:$B$257,"&lt;="&amp;$B277)</f>
        <v>0.31</v>
      </c>
      <c r="EC277" s="4">
        <f>SUMIFS('Aceite Virgen'!EC$6:EC$257,'Aceite Virgen'!$A$6:$A$257,"&gt;="&amp;$A277,'Aceite Virgen'!$B$6:$B$257,"&lt;="&amp;$B277)</f>
        <v>0</v>
      </c>
      <c r="EG277" s="4">
        <f>SUMIFS('Aceite Virgen'!EG$6:EG$257,'Aceite Virgen'!$A$6:$A$257,"&gt;="&amp;$A277,'Aceite Virgen'!$B$6:$B$257,"&lt;="&amp;$B277)</f>
        <v>2.52</v>
      </c>
      <c r="EH277" s="4">
        <f>SUMIFS('Aceite Virgen'!EH$6:EH$257,'Aceite Virgen'!$A$6:$A$257,"&gt;="&amp;$A277,'Aceite Virgen'!$B$6:$B$257,"&lt;="&amp;$B277)</f>
        <v>9.19</v>
      </c>
      <c r="EI277" s="4">
        <f>SUMIFS('Aceite Virgen'!EI$6:EI$257,'Aceite Virgen'!$A$6:$A$257,"&gt;="&amp;$A277,'Aceite Virgen'!$B$6:$B$257,"&lt;="&amp;$B277)</f>
        <v>0</v>
      </c>
      <c r="EJ277" s="4">
        <f>SUMIFS('Aceite Virgen'!EJ$6:EJ$257,'Aceite Virgen'!$A$6:$A$257,"&gt;="&amp;$A277,'Aceite Virgen'!$B$6:$B$257,"&lt;="&amp;$B277)</f>
        <v>7.28</v>
      </c>
      <c r="EN277" s="4">
        <f>SUMIFS('Aceite Virgen'!EN$6:EN$257,'Aceite Virgen'!$A$6:$A$257,"&gt;="&amp;$A277,'Aceite Virgen'!$B$6:$B$257,"&lt;="&amp;$B277)</f>
        <v>4.01</v>
      </c>
      <c r="EO277" s="4">
        <f>SUMIFS('Aceite Virgen'!EO$6:EO$257,'Aceite Virgen'!$A$6:$A$257,"&gt;="&amp;$A277,'Aceite Virgen'!$B$6:$B$257,"&lt;="&amp;$B277)</f>
        <v>8.98</v>
      </c>
      <c r="EP277" s="4">
        <f>SUMIFS('Aceite Virgen'!EP$6:EP$257,'Aceite Virgen'!$A$6:$A$257,"&gt;="&amp;$A277,'Aceite Virgen'!$B$6:$B$257,"&lt;="&amp;$B277)</f>
        <v>0.65</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0.19</v>
      </c>
      <c r="FC277" s="4">
        <f>SUMIFS('Aceite Virgen'!FC$6:FC$257,'Aceite Virgen'!$A$6:$A$257,"&gt;="&amp;$A277,'Aceite Virgen'!$B$6:$B$257,"&lt;="&amp;$B277)</f>
        <v>1.04</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1.83</v>
      </c>
      <c r="FQ277" s="4">
        <f>SUMIFS('Aceite Virgen'!FQ$6:FQ$257,'Aceite Virgen'!$A$6:$A$257,"&gt;="&amp;$A277,'Aceite Virgen'!$B$6:$B$257,"&lt;="&amp;$B277)</f>
        <v>0</v>
      </c>
      <c r="FR277" s="4">
        <f>SUMIFS('Aceite Virgen'!FR$6:FR$257,'Aceite Virgen'!$A$6:$A$257,"&gt;="&amp;$A277,'Aceite Virgen'!$B$6:$B$257,"&lt;="&amp;$B277)</f>
        <v>1.22</v>
      </c>
      <c r="FS277" s="4">
        <f>SUMIFS('Aceite Virgen'!FS$6:FS$257,'Aceite Virgen'!$A$6:$A$257,"&gt;="&amp;$A277,'Aceite Virgen'!$B$6:$B$257,"&lt;="&amp;$B277)</f>
        <v>9.15</v>
      </c>
      <c r="FW277" s="4">
        <f>SUMIFS('Aceite Virgen'!FW$6:FW$257,'Aceite Virgen'!$A$6:$A$257,"&gt;="&amp;$A277,'Aceite Virgen'!$B$6:$B$257,"&lt;="&amp;$B277)</f>
        <v>2.2200000000000002</v>
      </c>
      <c r="FX277" s="4">
        <f>SUMIFS('Aceite Virgen'!FX$6:FX$257,'Aceite Virgen'!$A$6:$A$257,"&gt;="&amp;$A277,'Aceite Virgen'!$B$6:$B$257,"&lt;="&amp;$B277)</f>
        <v>0</v>
      </c>
      <c r="FY277" s="4">
        <f>SUMIFS('Aceite Virgen'!FY$6:FY$257,'Aceite Virgen'!$A$6:$A$257,"&gt;="&amp;$A277,'Aceite Virgen'!$B$6:$B$257,"&lt;="&amp;$B277)</f>
        <v>2.87</v>
      </c>
      <c r="FZ277" s="4">
        <f>SUMIFS('Aceite Virgen'!FZ$6:FZ$257,'Aceite Virgen'!$A$6:$A$257,"&gt;="&amp;$A277,'Aceite Virgen'!$B$6:$B$257,"&lt;="&amp;$B277)</f>
        <v>1.91</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0.57999999999999996</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0.67</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0.18</v>
      </c>
      <c r="JR277" s="4">
        <f>SUMIFS('Aceite Virgen'!JR$6:JR$257,'Aceite Virgen'!$A$6:$A$257,"&gt;="&amp;$A277,'Aceite Virgen'!$B$6:$B$257,"&lt;="&amp;$B277)</f>
        <v>0</v>
      </c>
      <c r="JS277" s="4">
        <f>SUMIFS('Aceite Virgen'!JS$6:JS$257,'Aceite Virgen'!$A$6:$A$257,"&gt;="&amp;$A277,'Aceite Virgen'!$B$6:$B$257,"&lt;="&amp;$B277)</f>
        <v>0.3</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0.16</v>
      </c>
      <c r="MJ277" s="4">
        <f>SUMIFS('Aceite Virgen'!MJ$6:MJ$257,'Aceite Virgen'!$A$6:$A$257,"&gt;="&amp;$A277,'Aceite Virgen'!$B$6:$B$257,"&lt;="&amp;$B277)</f>
        <v>0</v>
      </c>
      <c r="MK277" s="4">
        <f>SUMIFS('Aceite Virgen'!MK$6:MK$257,'Aceite Virgen'!$A$6:$A$257,"&gt;="&amp;$A277,'Aceite Virgen'!$B$6:$B$257,"&lt;="&amp;$B277)</f>
        <v>0.24</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0.8</v>
      </c>
      <c r="NE277" s="4">
        <f>SUMIFS('Aceite Virgen'!NE$6:NE$257,'Aceite Virgen'!$A$6:$A$257,"&gt;="&amp;$A277,'Aceite Virgen'!$B$6:$B$257,"&lt;="&amp;$B277)</f>
        <v>2.8</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0.53</v>
      </c>
      <c r="NL277" s="4">
        <f>SUMIFS('Aceite Virgen'!NL$6:NL$257,'Aceite Virgen'!$A$6:$A$257,"&gt;="&amp;$A277,'Aceite Virgen'!$B$6:$B$257,"&lt;="&amp;$B277)</f>
        <v>0</v>
      </c>
      <c r="NM277" s="4">
        <f>SUMIFS('Aceite Virgen'!NM$6:NM$257,'Aceite Virgen'!$A$6:$A$257,"&gt;="&amp;$A277,'Aceite Virgen'!$B$6:$B$257,"&lt;="&amp;$B277)</f>
        <v>0.85</v>
      </c>
      <c r="NN277" s="4">
        <f>SUMIFS('Aceite Virgen'!NN$6:NN$257,'Aceite Virgen'!$A$6:$A$257,"&gt;="&amp;$A277,'Aceite Virgen'!$B$6:$B$257,"&lt;="&amp;$B277)</f>
        <v>0</v>
      </c>
      <c r="NR277" s="4">
        <f>SUMIFS('Aceite Virgen'!NR$6:NR$257,'Aceite Virgen'!$A$6:$A$257,"&gt;="&amp;$A277,'Aceite Virgen'!$B$6:$B$257,"&lt;="&amp;$B277)</f>
        <v>0.25</v>
      </c>
      <c r="NS277" s="4">
        <f>SUMIFS('Aceite Virgen'!NS$6:NS$257,'Aceite Virgen'!$A$6:$A$257,"&gt;="&amp;$A277,'Aceite Virgen'!$B$6:$B$257,"&lt;="&amp;$B277)</f>
        <v>0</v>
      </c>
      <c r="NT277" s="4">
        <f>SUMIFS('Aceite Virgen'!NT$6:NT$257,'Aceite Virgen'!$A$6:$A$257,"&gt;="&amp;$A277,'Aceite Virgen'!$B$6:$B$257,"&lt;="&amp;$B277)</f>
        <v>0.45</v>
      </c>
      <c r="NU277" s="4">
        <f>SUMIFS('Aceite Virgen'!NU$6:NU$257,'Aceite Virgen'!$A$6:$A$257,"&gt;="&amp;$A277,'Aceite Virgen'!$B$6:$B$257,"&lt;="&amp;$B277)</f>
        <v>0</v>
      </c>
      <c r="NY277" s="4">
        <f>SUMIFS('Aceite Virgen'!NY$6:NY$257,'Aceite Virgen'!$A$6:$A$257,"&gt;="&amp;$A277,'Aceite Virgen'!$B$6:$B$257,"&lt;="&amp;$B277)</f>
        <v>0.15</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0.69000000000000006</v>
      </c>
      <c r="ON277" s="4">
        <f>SUMIFS('Aceite Virgen'!ON$6:ON$257,'Aceite Virgen'!$A$6:$A$257,"&gt;="&amp;$A277,'Aceite Virgen'!$B$6:$B$257,"&lt;="&amp;$B277)</f>
        <v>1.2</v>
      </c>
      <c r="OO277" s="4">
        <f>SUMIFS('Aceite Virgen'!OO$6:OO$257,'Aceite Virgen'!$A$6:$A$257,"&gt;="&amp;$A277,'Aceite Virgen'!$B$6:$B$257,"&lt;="&amp;$B277)</f>
        <v>0.28000000000000003</v>
      </c>
      <c r="OP277" s="4">
        <f>SUMIFS('Aceite Virgen'!OP$6:OP$257,'Aceite Virgen'!$A$6:$A$257,"&gt;="&amp;$A277,'Aceite Virgen'!$B$6:$B$257,"&lt;="&amp;$B277)</f>
        <v>0</v>
      </c>
      <c r="OT277" s="4">
        <f>SUMIFS('Aceite Virgen'!OT$6:OT$257,'Aceite Virgen'!$A$6:$A$257,"&gt;="&amp;$A277,'Aceite Virgen'!$B$6:$B$257,"&lt;="&amp;$B277)</f>
        <v>3.18</v>
      </c>
      <c r="OU277" s="4">
        <f>SUMIFS('Aceite Virgen'!OU$6:OU$257,'Aceite Virgen'!$A$6:$A$257,"&gt;="&amp;$A277,'Aceite Virgen'!$B$6:$B$257,"&lt;="&amp;$B277)</f>
        <v>1.75</v>
      </c>
      <c r="OV277" s="4">
        <f>SUMIFS('Aceite Virgen'!OV$6:OV$257,'Aceite Virgen'!$A$6:$A$257,"&gt;="&amp;$A277,'Aceite Virgen'!$B$6:$B$257,"&lt;="&amp;$B277)</f>
        <v>3.48</v>
      </c>
      <c r="OW277" s="4">
        <f>SUMIFS('Aceite Virgen'!OW$6:OW$257,'Aceite Virgen'!$A$6:$A$257,"&gt;="&amp;$A277,'Aceite Virgen'!$B$6:$B$257,"&lt;="&amp;$B277)</f>
        <v>4.2300000000000004</v>
      </c>
      <c r="PA277" s="4">
        <f>SUMIFS('Aceite Virgen'!PA$6:PA$257,'Aceite Virgen'!$A$6:$A$257,"&gt;="&amp;$A277,'Aceite Virgen'!$B$6:$B$257,"&lt;="&amp;$B277)</f>
        <v>6.56</v>
      </c>
      <c r="PB277" s="4">
        <f>SUMIFS('Aceite Virgen'!PB$6:PB$257,'Aceite Virgen'!$A$6:$A$257,"&gt;="&amp;$A277,'Aceite Virgen'!$B$6:$B$257,"&lt;="&amp;$B277)</f>
        <v>1.08</v>
      </c>
      <c r="PC277" s="4">
        <f>SUMIFS('Aceite Virgen'!PC$6:PC$257,'Aceite Virgen'!$A$6:$A$257,"&gt;="&amp;$A277,'Aceite Virgen'!$B$6:$B$257,"&lt;="&amp;$B277)</f>
        <v>9.85</v>
      </c>
      <c r="PD277" s="4">
        <f>SUMIFS('Aceite Virgen'!PD$6:PD$257,'Aceite Virgen'!$A$6:$A$257,"&gt;="&amp;$A277,'Aceite Virgen'!$B$6:$B$257,"&lt;="&amp;$B277)</f>
        <v>0</v>
      </c>
      <c r="PH277" s="4">
        <f>SUMIFS('Aceite Virgen'!PH$6:PH$257,'Aceite Virgen'!$A$6:$A$257,"&gt;="&amp;$A277,'Aceite Virgen'!$B$6:$B$257,"&lt;="&amp;$B277)</f>
        <v>1.94</v>
      </c>
      <c r="PI277" s="4">
        <f>SUMIFS('Aceite Virgen'!PI$6:PI$257,'Aceite Virgen'!$A$6:$A$257,"&gt;="&amp;$A277,'Aceite Virgen'!$B$6:$B$257,"&lt;="&amp;$B277)</f>
        <v>0</v>
      </c>
      <c r="PJ277" s="4">
        <f>SUMIFS('Aceite Virgen'!PJ$6:PJ$257,'Aceite Virgen'!$A$6:$A$257,"&gt;="&amp;$A277,'Aceite Virgen'!$B$6:$B$257,"&lt;="&amp;$B277)</f>
        <v>3.58</v>
      </c>
      <c r="PK277" s="4">
        <f>SUMIFS('Aceite Virgen'!PK$6:PK$257,'Aceite Virgen'!$A$6:$A$257,"&gt;="&amp;$A277,'Aceite Virgen'!$B$6:$B$257,"&lt;="&amp;$B277)</f>
        <v>0</v>
      </c>
      <c r="PO277" s="4">
        <f>SUMIFS('Aceite Virgen'!PO$6:PO$257,'Aceite Virgen'!$A$6:$A$257,"&gt;="&amp;$A277,'Aceite Virgen'!$B$6:$B$257,"&lt;="&amp;$B277)</f>
        <v>2.21</v>
      </c>
      <c r="PP277" s="4">
        <f>SUMIFS('Aceite Virgen'!PP$6:PP$257,'Aceite Virgen'!$A$6:$A$257,"&gt;="&amp;$A277,'Aceite Virgen'!$B$6:$B$257,"&lt;="&amp;$B277)</f>
        <v>1.84</v>
      </c>
      <c r="PQ277" s="4">
        <f>SUMIFS('Aceite Virgen'!PQ$6:PQ$257,'Aceite Virgen'!$A$6:$A$257,"&gt;="&amp;$A277,'Aceite Virgen'!$B$6:$B$257,"&lt;="&amp;$B277)</f>
        <v>2.84</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0.56999999999999995</v>
      </c>
      <c r="QD277" s="4">
        <f>SUMIFS('Aceite Virgen'!QD$6:QD$257,'Aceite Virgen'!$A$6:$A$257,"&gt;="&amp;$A277,'Aceite Virgen'!$B$6:$B$257,"&lt;="&amp;$B277)</f>
        <v>0</v>
      </c>
      <c r="QE277" s="4">
        <f>SUMIFS('Aceite Virgen'!QE$6:QE$257,'Aceite Virgen'!$A$6:$A$257,"&gt;="&amp;$A277,'Aceite Virgen'!$B$6:$B$257,"&lt;="&amp;$B277)</f>
        <v>1.05</v>
      </c>
      <c r="QF277" s="4">
        <f>SUMIFS('Aceite Virgen'!QF$6:QF$257,'Aceite Virgen'!$A$6:$A$257,"&gt;="&amp;$A277,'Aceite Virgen'!$B$6:$B$257,"&lt;="&amp;$B277)</f>
        <v>0</v>
      </c>
      <c r="QJ277" s="4">
        <f>SUMIFS('Aceite Virgen'!QJ$6:QJ$257,'Aceite Virgen'!$A$6:$A$257,"&gt;="&amp;$A277,'Aceite Virgen'!$B$6:$B$257,"&lt;="&amp;$B277)</f>
        <v>2.19</v>
      </c>
      <c r="QK277" s="4">
        <f>SUMIFS('Aceite Virgen'!QK$6:QK$257,'Aceite Virgen'!$A$6:$A$257,"&gt;="&amp;$A277,'Aceite Virgen'!$B$6:$B$257,"&lt;="&amp;$B277)</f>
        <v>0</v>
      </c>
      <c r="QL277" s="4">
        <f>SUMIFS('Aceite Virgen'!QL$6:QL$257,'Aceite Virgen'!$A$6:$A$257,"&gt;="&amp;$A277,'Aceite Virgen'!$B$6:$B$257,"&lt;="&amp;$B277)</f>
        <v>0.79</v>
      </c>
      <c r="QM277" s="4">
        <f>SUMIFS('Aceite Virgen'!QM$6:QM$257,'Aceite Virgen'!$A$6:$A$257,"&gt;="&amp;$A277,'Aceite Virgen'!$B$6:$B$257,"&lt;="&amp;$B277)</f>
        <v>9.19</v>
      </c>
      <c r="QQ277" s="4">
        <f>SUMIFS('Aceite Virgen'!QQ$6:QQ$257,'Aceite Virgen'!$A$6:$A$257,"&gt;="&amp;$A277,'Aceite Virgen'!$B$6:$B$257,"&lt;="&amp;$B277)</f>
        <v>10.86</v>
      </c>
      <c r="QR277" s="4">
        <f>SUMIFS('Aceite Virgen'!QR$6:QR$257,'Aceite Virgen'!$A$6:$A$257,"&gt;="&amp;$A277,'Aceite Virgen'!$B$6:$B$257,"&lt;="&amp;$B277)</f>
        <v>3.61</v>
      </c>
      <c r="QS277" s="4">
        <f>SUMIFS('Aceite Virgen'!QS$6:QS$257,'Aceite Virgen'!$A$6:$A$257,"&gt;="&amp;$A277,'Aceite Virgen'!$B$6:$B$257,"&lt;="&amp;$B277)</f>
        <v>16.07</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1.19</v>
      </c>
      <c r="RF277" s="4">
        <f>SUMIFS('Aceite Virgen'!RF$6:RF$257,'Aceite Virgen'!$A$6:$A$257,"&gt;="&amp;$A277,'Aceite Virgen'!$B$6:$B$257,"&lt;="&amp;$B277)</f>
        <v>0</v>
      </c>
      <c r="RG277" s="4">
        <f>SUMIFS('Aceite Virgen'!RG$6:RG$257,'Aceite Virgen'!$A$6:$A$257,"&gt;="&amp;$A277,'Aceite Virgen'!$B$6:$B$257,"&lt;="&amp;$B277)</f>
        <v>1.81</v>
      </c>
      <c r="RH277" s="4">
        <f>SUMIFS('Aceite Virgen'!RH$6:RH$257,'Aceite Virgen'!$A$6:$A$257,"&gt;="&amp;$A277,'Aceite Virgen'!$B$6:$B$257,"&lt;="&amp;$B277)</f>
        <v>0.78</v>
      </c>
      <c r="RL277" s="4">
        <f>SUMIFS('Aceite Virgen'!RL$6:RL$257,'Aceite Virgen'!$A$6:$A$257,"&gt;="&amp;$A277,'Aceite Virgen'!$B$6:$B$257,"&lt;="&amp;$B277)</f>
        <v>2.86</v>
      </c>
      <c r="RM277" s="4">
        <f>SUMIFS('Aceite Virgen'!RM$6:RM$257,'Aceite Virgen'!$A$6:$A$257,"&gt;="&amp;$A277,'Aceite Virgen'!$B$6:$B$257,"&lt;="&amp;$B277)</f>
        <v>0</v>
      </c>
      <c r="RN277" s="4">
        <f>SUMIFS('Aceite Virgen'!RN$6:RN$257,'Aceite Virgen'!$A$6:$A$257,"&gt;="&amp;$A277,'Aceite Virgen'!$B$6:$B$257,"&lt;="&amp;$B277)</f>
        <v>4.3600000000000003</v>
      </c>
      <c r="RO277" s="4">
        <f>SUMIFS('Aceite Virgen'!RO$6:RO$257,'Aceite Virgen'!$A$6:$A$257,"&gt;="&amp;$A277,'Aceite Virgen'!$B$6:$B$257,"&lt;="&amp;$B277)</f>
        <v>2.0299999999999998</v>
      </c>
    </row>
    <row r="278" spans="1:483" x14ac:dyDescent="0.25">
      <c r="A278" s="9">
        <f>'TAM Aceite Virgen'!B26</f>
        <v>4.7</v>
      </c>
      <c r="B278" s="9">
        <f>'TAM Aceite Virgen'!C26</f>
        <v>4.8</v>
      </c>
      <c r="C278" s="9"/>
      <c r="D278" s="4">
        <f>SUMIFS('Aceite Virgen'!D$6:D$257,'Aceite Virgen'!$A$6:$A$257,"&gt;="&amp;$A278,'Aceite Virgen'!$B$6:$B$257,"&lt;="&amp;$B278)</f>
        <v>8.07</v>
      </c>
      <c r="E278" s="4">
        <f>SUMIFS('Aceite Virgen'!E$6:E$257,'Aceite Virgen'!$A$6:$A$257,"&gt;="&amp;$A278,'Aceite Virgen'!$B$6:$B$257,"&lt;="&amp;$B278)</f>
        <v>0</v>
      </c>
      <c r="F278" s="4">
        <f>SUMIFS('Aceite Virgen'!F$6:F$257,'Aceite Virgen'!$A$6:$A$257,"&gt;="&amp;$A278,'Aceite Virgen'!$B$6:$B$257,"&lt;="&amp;$B278)</f>
        <v>8.99</v>
      </c>
      <c r="G278" s="4">
        <f>SUMIFS('Aceite Virgen'!G$6:G$257,'Aceite Virgen'!$A$6:$A$257,"&gt;="&amp;$A278,'Aceite Virgen'!$B$6:$B$257,"&lt;="&amp;$B278)</f>
        <v>0</v>
      </c>
      <c r="H278" s="9"/>
      <c r="I278" s="9"/>
      <c r="J278" s="9"/>
      <c r="K278" s="4">
        <f>SUMIFS('Aceite Virgen'!K$6:K$257,'Aceite Virgen'!$A$6:$A$257,"&gt;="&amp;$A278,'Aceite Virgen'!$B$6:$B$257,"&lt;="&amp;$B278)</f>
        <v>8.66</v>
      </c>
      <c r="L278" s="4">
        <f>SUMIFS('Aceite Virgen'!L$6:L$257,'Aceite Virgen'!$A$6:$A$257,"&gt;="&amp;$A278,'Aceite Virgen'!$B$6:$B$257,"&lt;="&amp;$B278)</f>
        <v>0</v>
      </c>
      <c r="M278" s="4">
        <f>SUMIFS('Aceite Virgen'!M$6:M$257,'Aceite Virgen'!$A$6:$A$257,"&gt;="&amp;$A278,'Aceite Virgen'!$B$6:$B$257,"&lt;="&amp;$B278)</f>
        <v>11.37</v>
      </c>
      <c r="N278" s="4">
        <f>SUMIFS('Aceite Virgen'!N$6:N$257,'Aceite Virgen'!$A$6:$A$257,"&gt;="&amp;$A278,'Aceite Virgen'!$B$6:$B$257,"&lt;="&amp;$B278)</f>
        <v>0</v>
      </c>
      <c r="O278" s="9"/>
      <c r="P278" s="9"/>
      <c r="Q278" s="9"/>
      <c r="R278" s="4">
        <f>SUMIFS('Aceite Virgen'!R$6:R$257,'Aceite Virgen'!$A$6:$A$257,"&gt;="&amp;$A278,'Aceite Virgen'!$B$6:$B$257,"&lt;="&amp;$B278)</f>
        <v>7.25</v>
      </c>
      <c r="S278" s="4">
        <f>SUMIFS('Aceite Virgen'!S$6:S$257,'Aceite Virgen'!$A$6:$A$257,"&gt;="&amp;$A278,'Aceite Virgen'!$B$6:$B$257,"&lt;="&amp;$B278)</f>
        <v>0</v>
      </c>
      <c r="T278" s="4">
        <f>SUMIFS('Aceite Virgen'!T$6:T$257,'Aceite Virgen'!$A$6:$A$257,"&gt;="&amp;$A278,'Aceite Virgen'!$B$6:$B$257,"&lt;="&amp;$B278)</f>
        <v>10.07</v>
      </c>
      <c r="U278" s="4">
        <f>SUMIFS('Aceite Virgen'!U$6:U$257,'Aceite Virgen'!$A$6:$A$257,"&gt;="&amp;$A278,'Aceite Virgen'!$B$6:$B$257,"&lt;="&amp;$B278)</f>
        <v>0</v>
      </c>
      <c r="V278" s="9"/>
      <c r="W278" s="9"/>
      <c r="X278" s="9"/>
      <c r="Y278" s="4">
        <f>SUMIFS('Aceite Virgen'!Y$6:Y$257,'Aceite Virgen'!$A$6:$A$257,"&gt;="&amp;$A278,'Aceite Virgen'!$B$6:$B$257,"&lt;="&amp;$B278)</f>
        <v>6.16</v>
      </c>
      <c r="Z278" s="4">
        <f>SUMIFS('Aceite Virgen'!Z$6:Z$257,'Aceite Virgen'!$A$6:$A$257,"&gt;="&amp;$A278,'Aceite Virgen'!$B$6:$B$257,"&lt;="&amp;$B278)</f>
        <v>0</v>
      </c>
      <c r="AA278" s="4">
        <f>SUMIFS('Aceite Virgen'!AA$6:AA$257,'Aceite Virgen'!$A$6:$A$257,"&gt;="&amp;$A278,'Aceite Virgen'!$B$6:$B$257,"&lt;="&amp;$B278)</f>
        <v>9</v>
      </c>
      <c r="AB278" s="4">
        <f>SUMIFS('Aceite Virgen'!AB$6:AB$257,'Aceite Virgen'!$A$6:$A$257,"&gt;="&amp;$A278,'Aceite Virgen'!$B$6:$B$257,"&lt;="&amp;$B278)</f>
        <v>0</v>
      </c>
      <c r="AC278" s="9"/>
      <c r="AD278" s="9"/>
      <c r="AE278" s="9"/>
      <c r="AF278" s="4">
        <f>SUMIFS('Aceite Virgen'!AF$6:AF$257,'Aceite Virgen'!$A$6:$A$257,"&gt;="&amp;$A278,'Aceite Virgen'!$B$6:$B$257,"&lt;="&amp;$B278)</f>
        <v>1.78</v>
      </c>
      <c r="AG278" s="4">
        <f>SUMIFS('Aceite Virgen'!AG$6:AG$257,'Aceite Virgen'!$A$6:$A$257,"&gt;="&amp;$A278,'Aceite Virgen'!$B$6:$B$257,"&lt;="&amp;$B278)</f>
        <v>0</v>
      </c>
      <c r="AH278" s="4">
        <f>SUMIFS('Aceite Virgen'!AH$6:AH$257,'Aceite Virgen'!$A$6:$A$257,"&gt;="&amp;$A278,'Aceite Virgen'!$B$6:$B$257,"&lt;="&amp;$B278)</f>
        <v>2.09</v>
      </c>
      <c r="AI278" s="4">
        <f>SUMIFS('Aceite Virgen'!AI$6:AI$257,'Aceite Virgen'!$A$6:$A$257,"&gt;="&amp;$A278,'Aceite Virgen'!$B$6:$B$257,"&lt;="&amp;$B278)</f>
        <v>0</v>
      </c>
      <c r="AJ278" s="9"/>
      <c r="AK278" s="9"/>
      <c r="AL278" s="9"/>
      <c r="AM278" s="4">
        <f>SUMIFS('Aceite Virgen'!AM$6:AM$257,'Aceite Virgen'!$A$6:$A$257,"&gt;="&amp;$A278,'Aceite Virgen'!$B$6:$B$257,"&lt;="&amp;$B278)</f>
        <v>1.52</v>
      </c>
      <c r="AN278" s="4">
        <f>SUMIFS('Aceite Virgen'!AN$6:AN$257,'Aceite Virgen'!$A$6:$A$257,"&gt;="&amp;$A278,'Aceite Virgen'!$B$6:$B$257,"&lt;="&amp;$B278)</f>
        <v>0.94</v>
      </c>
      <c r="AO278" s="4">
        <f>SUMIFS('Aceite Virgen'!AO$6:AO$257,'Aceite Virgen'!$A$6:$A$257,"&gt;="&amp;$A278,'Aceite Virgen'!$B$6:$B$257,"&lt;="&amp;$B278)</f>
        <v>1.7</v>
      </c>
      <c r="AP278" s="4">
        <f>SUMIFS('Aceite Virgen'!AP$6:AP$257,'Aceite Virgen'!$A$6:$A$257,"&gt;="&amp;$A278,'Aceite Virgen'!$B$6:$B$257,"&lt;="&amp;$B278)</f>
        <v>0</v>
      </c>
      <c r="AQ278" s="9"/>
      <c r="AR278" s="9"/>
      <c r="AT278" s="4">
        <f>SUMIFS('Aceite Virgen'!AT$6:AT$257,'Aceite Virgen'!$A$6:$A$257,"&gt;="&amp;$A278,'Aceite Virgen'!$B$6:$B$257,"&lt;="&amp;$B278)</f>
        <v>3.08</v>
      </c>
      <c r="AU278" s="4">
        <f>SUMIFS('Aceite Virgen'!AU$6:AU$257,'Aceite Virgen'!$A$6:$A$257,"&gt;="&amp;$A278,'Aceite Virgen'!$B$6:$B$257,"&lt;="&amp;$B278)</f>
        <v>0</v>
      </c>
      <c r="AV278" s="4">
        <f>SUMIFS('Aceite Virgen'!AV$6:AV$257,'Aceite Virgen'!$A$6:$A$257,"&gt;="&amp;$A278,'Aceite Virgen'!$B$6:$B$257,"&lt;="&amp;$B278)</f>
        <v>3.7</v>
      </c>
      <c r="AW278" s="4">
        <f>SUMIFS('Aceite Virgen'!AW$6:AW$257,'Aceite Virgen'!$A$6:$A$257,"&gt;="&amp;$A278,'Aceite Virgen'!$B$6:$B$257,"&lt;="&amp;$B278)</f>
        <v>0</v>
      </c>
      <c r="BA278" s="4">
        <f>SUMIFS('Aceite Virgen'!BA$6:BA$257,'Aceite Virgen'!$A$6:$A$257,"&gt;="&amp;A278,'Aceite Virgen'!$B$6:$B$257,"&lt;="&amp;B278)</f>
        <v>1.77</v>
      </c>
      <c r="BB278" s="4">
        <f>SUMIFS('Aceite Virgen'!BB$6:BB$257,'Aceite Virgen'!$A$6:$A$257,"&gt;="&amp;$A278,'Aceite Virgen'!$B$6:$B$257,"&lt;="&amp;$B278)</f>
        <v>0</v>
      </c>
      <c r="BC278" s="4">
        <f>SUMIFS('Aceite Virgen'!BC$6:BC$257,'Aceite Virgen'!$A$6:$A$257,"&gt;="&amp;$A278,'Aceite Virgen'!$B$6:$B$257,"&lt;="&amp;$B278)</f>
        <v>2.13</v>
      </c>
      <c r="BD278" s="4">
        <f>SUMIFS('Aceite Virgen'!BD$6:BD$257,'Aceite Virgen'!$A$6:$A$257,"&gt;="&amp;$A278,'Aceite Virgen'!$B$6:$B$257,"&lt;="&amp;$B278)</f>
        <v>0</v>
      </c>
      <c r="BH278" s="4">
        <f>SUMIFS('Aceite Virgen'!BH$6:BH$257,'Aceite Virgen'!$A$6:$A$257,"&gt;="&amp;$A278,'Aceite Virgen'!$B$6:$B$257,"&lt;="&amp;$B278)</f>
        <v>0.78</v>
      </c>
      <c r="BI278" s="4">
        <f>SUMIFS('Aceite Virgen'!BI$6:BI$257,'Aceite Virgen'!$A$6:$A$257,"&gt;="&amp;$A278,'Aceite Virgen'!$B$6:$B$257,"&lt;="&amp;$B278)</f>
        <v>0</v>
      </c>
      <c r="BJ278" s="4">
        <f>SUMIFS('Aceite Virgen'!BJ$6:BJ$257,'Aceite Virgen'!$A$6:$A$257,"&gt;="&amp;$A278,'Aceite Virgen'!$B$6:$B$257,"&lt;="&amp;$B278)</f>
        <v>0.89</v>
      </c>
      <c r="BK278" s="4">
        <f>SUMIFS('Aceite Virgen'!BK$6:BK$257,'Aceite Virgen'!$A$6:$A$257,"&gt;="&amp;$A278,'Aceite Virgen'!$B$6:$B$257,"&lt;="&amp;$B278)</f>
        <v>0</v>
      </c>
      <c r="BO278" s="4">
        <f>SUMIFS('Aceite Virgen'!BO$6:BO$257,'Aceite Virgen'!$A$6:$A$257,"&gt;="&amp;$A278,'Aceite Virgen'!$B$6:$B$257,"&lt;="&amp;$B278)</f>
        <v>3.58</v>
      </c>
      <c r="BP278" s="4">
        <f>SUMIFS('Aceite Virgen'!BP$6:BP$257,'Aceite Virgen'!$A$6:$A$257,"&gt;="&amp;$A278,'Aceite Virgen'!$B$6:$B$257,"&lt;="&amp;$B278)</f>
        <v>0</v>
      </c>
      <c r="BQ278" s="4">
        <f>SUMIFS('Aceite Virgen'!BQ$6:BQ$257,'Aceite Virgen'!$A$6:$A$257,"&gt;="&amp;$A278,'Aceite Virgen'!$B$6:$B$257,"&lt;="&amp;$B278)</f>
        <v>4.04</v>
      </c>
      <c r="BR278" s="4">
        <f>SUMIFS('Aceite Virgen'!BR$6:BR$257,'Aceite Virgen'!$A$6:$A$257,"&gt;="&amp;$A278,'Aceite Virgen'!$B$6:$B$257,"&lt;="&amp;$B278)</f>
        <v>0</v>
      </c>
      <c r="BV278" s="4">
        <f>SUMIFS('Aceite Virgen'!BV$6:BV$257,'Aceite Virgen'!$A$6:$A$257,"&gt;="&amp;$A278,'Aceite Virgen'!$B$6:$B$257,"&lt;="&amp;$B278)</f>
        <v>2.86</v>
      </c>
      <c r="BW278" s="4">
        <f>SUMIFS('Aceite Virgen'!BW$6:BW$257,'Aceite Virgen'!$A$6:$A$257,"&gt;="&amp;$A278,'Aceite Virgen'!$B$6:$B$257,"&lt;="&amp;$B278)</f>
        <v>4.84</v>
      </c>
      <c r="BX278" s="4">
        <f>SUMIFS('Aceite Virgen'!BX$6:BX$257,'Aceite Virgen'!$A$6:$A$257,"&gt;="&amp;$A278,'Aceite Virgen'!$B$6:$B$257,"&lt;="&amp;$B278)</f>
        <v>2.9499999999999997</v>
      </c>
      <c r="BY278" s="4">
        <f>SUMIFS('Aceite Virgen'!BY$6:BY$257,'Aceite Virgen'!$A$6:$A$257,"&gt;="&amp;$A278,'Aceite Virgen'!$B$6:$B$257,"&lt;="&amp;$B278)</f>
        <v>0</v>
      </c>
      <c r="CC278" s="4">
        <f>SUMIFS('Aceite Virgen'!CC$6:CC$257,'Aceite Virgen'!$A$6:$A$257,"&gt;="&amp;$A278,'Aceite Virgen'!$B$6:$B$257,"&lt;="&amp;$B278)</f>
        <v>3.33</v>
      </c>
      <c r="CD278" s="4">
        <f>SUMIFS('Aceite Virgen'!CD$6:CD$257,'Aceite Virgen'!$A$6:$A$257,"&gt;="&amp;$A278,'Aceite Virgen'!$B$6:$B$257,"&lt;="&amp;$B278)</f>
        <v>0</v>
      </c>
      <c r="CE278" s="4">
        <f>SUMIFS('Aceite Virgen'!CE$6:CE$257,'Aceite Virgen'!$A$6:$A$257,"&gt;="&amp;$A278,'Aceite Virgen'!$B$6:$B$257,"&lt;="&amp;$B278)</f>
        <v>3.95</v>
      </c>
      <c r="CF278" s="4">
        <f>SUMIFS('Aceite Virgen'!CF$6:CF$257,'Aceite Virgen'!$A$6:$A$257,"&gt;="&amp;$A278,'Aceite Virgen'!$B$6:$B$257,"&lt;="&amp;$B278)</f>
        <v>0</v>
      </c>
      <c r="CJ278" s="4">
        <f>SUMIFS('Aceite Virgen'!CJ$6:CJ$257,'Aceite Virgen'!$A$6:$A$257,"&gt;="&amp;$A278,'Aceite Virgen'!$B$6:$B$257,"&lt;="&amp;$B278)</f>
        <v>2.91</v>
      </c>
      <c r="CK278" s="4">
        <f>SUMIFS('Aceite Virgen'!CK$6:CK$257,'Aceite Virgen'!$A$6:$A$257,"&gt;="&amp;$A278,'Aceite Virgen'!$B$6:$B$257,"&lt;="&amp;$B278)</f>
        <v>0</v>
      </c>
      <c r="CL278" s="4">
        <f>SUMIFS('Aceite Virgen'!CL$6:CL$257,'Aceite Virgen'!$A$6:$A$257,"&gt;="&amp;$A278,'Aceite Virgen'!$B$6:$B$257,"&lt;="&amp;$B278)</f>
        <v>3.59</v>
      </c>
      <c r="CM278" s="4">
        <f>SUMIFS('Aceite Virgen'!CM$6:CM$257,'Aceite Virgen'!$A$6:$A$257,"&gt;="&amp;$A278,'Aceite Virgen'!$B$6:$B$257,"&lt;="&amp;$B278)</f>
        <v>0</v>
      </c>
      <c r="CQ278" s="4">
        <f>SUMIFS('Aceite Virgen'!CQ$6:CQ$257,'Aceite Virgen'!$A$6:$A$257,"&gt;="&amp;$A278,'Aceite Virgen'!$B$6:$B$257,"&lt;="&amp;$B278)</f>
        <v>7.07</v>
      </c>
      <c r="CR278" s="4">
        <f>SUMIFS('Aceite Virgen'!CR$6:CR$257,'Aceite Virgen'!$A$6:$A$257,"&gt;="&amp;$A278,'Aceite Virgen'!$B$6:$B$257,"&lt;="&amp;$B278)</f>
        <v>0</v>
      </c>
      <c r="CS278" s="4">
        <f>SUMIFS('Aceite Virgen'!CS$6:CS$257,'Aceite Virgen'!$A$6:$A$257,"&gt;="&amp;$A278,'Aceite Virgen'!$B$6:$B$257,"&lt;="&amp;$B278)</f>
        <v>8.9</v>
      </c>
      <c r="CT278" s="4">
        <f>SUMIFS('Aceite Virgen'!CT$6:CT$257,'Aceite Virgen'!$A$6:$A$257,"&gt;="&amp;$A278,'Aceite Virgen'!$B$6:$B$257,"&lt;="&amp;$B278)</f>
        <v>0</v>
      </c>
      <c r="CX278" s="4">
        <f>SUMIFS('Aceite Virgen'!CX$6:CX$257,'Aceite Virgen'!$A$6:$A$257,"&gt;="&amp;$A278,'Aceite Virgen'!$B$6:$B$257,"&lt;="&amp;$B278)</f>
        <v>5.48</v>
      </c>
      <c r="CY278" s="4">
        <f>SUMIFS('Aceite Virgen'!CY$6:CY$257,'Aceite Virgen'!$A$6:$A$257,"&gt;="&amp;$A278,'Aceite Virgen'!$B$6:$B$257,"&lt;="&amp;$B278)</f>
        <v>0</v>
      </c>
      <c r="CZ278" s="4">
        <f>SUMIFS('Aceite Virgen'!CZ$6:CZ$257,'Aceite Virgen'!$A$6:$A$257,"&gt;="&amp;$A278,'Aceite Virgen'!$B$6:$B$257,"&lt;="&amp;$B278)</f>
        <v>7.68</v>
      </c>
      <c r="DA278" s="4">
        <f>SUMIFS('Aceite Virgen'!DA$6:DA$257,'Aceite Virgen'!$A$6:$A$257,"&gt;="&amp;$A278,'Aceite Virgen'!$B$6:$B$257,"&lt;="&amp;$B278)</f>
        <v>0</v>
      </c>
      <c r="DE278" s="4">
        <f>SUMIFS('Aceite Virgen'!DE$6:DE$257,'Aceite Virgen'!$A$6:$A$257,"&gt;="&amp;$A278,'Aceite Virgen'!$B$6:$B$257,"&lt;="&amp;$B278)</f>
        <v>6.69</v>
      </c>
      <c r="DF278" s="4">
        <f>SUMIFS('Aceite Virgen'!DF$6:DF$257,'Aceite Virgen'!$A$6:$A$257,"&gt;="&amp;$A278,'Aceite Virgen'!$B$6:$B$257,"&lt;="&amp;$B278)</f>
        <v>0</v>
      </c>
      <c r="DG278" s="4">
        <f>SUMIFS('Aceite Virgen'!DG$6:DG$257,'Aceite Virgen'!$A$6:$A$257,"&gt;="&amp;$A278,'Aceite Virgen'!$B$6:$B$257,"&lt;="&amp;$B278)</f>
        <v>9.5399999999999991</v>
      </c>
      <c r="DH278" s="4">
        <f>SUMIFS('Aceite Virgen'!DH$6:DH$257,'Aceite Virgen'!$A$6:$A$257,"&gt;="&amp;$A278,'Aceite Virgen'!$B$6:$B$257,"&lt;="&amp;$B278)</f>
        <v>0</v>
      </c>
      <c r="DL278" s="4">
        <f>SUMIFS('Aceite Virgen'!DL$6:DL$257,'Aceite Virgen'!$A$6:$A$257,"&gt;="&amp;$A278,'Aceite Virgen'!$B$6:$B$257,"&lt;="&amp;$B278)</f>
        <v>5.29</v>
      </c>
      <c r="DM278" s="4">
        <f>SUMIFS('Aceite Virgen'!DM$6:DM$257,'Aceite Virgen'!$A$6:$A$257,"&gt;="&amp;$A278,'Aceite Virgen'!$B$6:$B$257,"&lt;="&amp;$B278)</f>
        <v>0</v>
      </c>
      <c r="DN278" s="4">
        <f>SUMIFS('Aceite Virgen'!DN$6:DN$257,'Aceite Virgen'!$A$6:$A$257,"&gt;="&amp;$A278,'Aceite Virgen'!$B$6:$B$257,"&lt;="&amp;$B278)</f>
        <v>7.34</v>
      </c>
      <c r="DO278" s="4">
        <f>SUMIFS('Aceite Virgen'!DO$6:DO$257,'Aceite Virgen'!$A$6:$A$257,"&gt;="&amp;$A278,'Aceite Virgen'!$B$6:$B$257,"&lt;="&amp;$B278)</f>
        <v>0</v>
      </c>
      <c r="DS278" s="4">
        <f>SUMIFS('Aceite Virgen'!DS$6:DS$257,'Aceite Virgen'!$A$6:$A$257,"&gt;="&amp;$A278,'Aceite Virgen'!$B$6:$B$257,"&lt;="&amp;$B278)</f>
        <v>4.13</v>
      </c>
      <c r="DT278" s="4">
        <f>SUMIFS('Aceite Virgen'!DT$6:DT$257,'Aceite Virgen'!$A$6:$A$257,"&gt;="&amp;$A278,'Aceite Virgen'!$B$6:$B$257,"&lt;="&amp;$B278)</f>
        <v>0</v>
      </c>
      <c r="DU278" s="4">
        <f>SUMIFS('Aceite Virgen'!DU$6:DU$257,'Aceite Virgen'!$A$6:$A$257,"&gt;="&amp;$A278,'Aceite Virgen'!$B$6:$B$257,"&lt;="&amp;$B278)</f>
        <v>4.95</v>
      </c>
      <c r="DV278" s="4">
        <f>SUMIFS('Aceite Virgen'!DV$6:DV$257,'Aceite Virgen'!$A$6:$A$257,"&gt;="&amp;$A278,'Aceite Virgen'!$B$6:$B$257,"&lt;="&amp;$B278)</f>
        <v>0</v>
      </c>
      <c r="DZ278" s="4">
        <f>SUMIFS('Aceite Virgen'!DZ$6:DZ$257,'Aceite Virgen'!$A$6:$A$257,"&gt;="&amp;$A278,'Aceite Virgen'!$B$6:$B$257,"&lt;="&amp;$B278)</f>
        <v>1.56</v>
      </c>
      <c r="EA278" s="4">
        <f>SUMIFS('Aceite Virgen'!EA$6:EA$257,'Aceite Virgen'!$A$6:$A$257,"&gt;="&amp;$A278,'Aceite Virgen'!$B$6:$B$257,"&lt;="&amp;$B278)</f>
        <v>0</v>
      </c>
      <c r="EB278" s="4">
        <f>SUMIFS('Aceite Virgen'!EB$6:EB$257,'Aceite Virgen'!$A$6:$A$257,"&gt;="&amp;$A278,'Aceite Virgen'!$B$6:$B$257,"&lt;="&amp;$B278)</f>
        <v>2.13</v>
      </c>
      <c r="EC278" s="4">
        <f>SUMIFS('Aceite Virgen'!EC$6:EC$257,'Aceite Virgen'!$A$6:$A$257,"&gt;="&amp;$A278,'Aceite Virgen'!$B$6:$B$257,"&lt;="&amp;$B278)</f>
        <v>0</v>
      </c>
      <c r="EG278" s="4">
        <f>SUMIFS('Aceite Virgen'!EG$6:EG$257,'Aceite Virgen'!$A$6:$A$257,"&gt;="&amp;$A278,'Aceite Virgen'!$B$6:$B$257,"&lt;="&amp;$B278)</f>
        <v>3.9</v>
      </c>
      <c r="EH278" s="4">
        <f>SUMIFS('Aceite Virgen'!EH$6:EH$257,'Aceite Virgen'!$A$6:$A$257,"&gt;="&amp;$A278,'Aceite Virgen'!$B$6:$B$257,"&lt;="&amp;$B278)</f>
        <v>0</v>
      </c>
      <c r="EI278" s="4">
        <f>SUMIFS('Aceite Virgen'!EI$6:EI$257,'Aceite Virgen'!$A$6:$A$257,"&gt;="&amp;$A278,'Aceite Virgen'!$B$6:$B$257,"&lt;="&amp;$B278)</f>
        <v>5.88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0.62</v>
      </c>
      <c r="FC278" s="4">
        <f>SUMIFS('Aceite Virgen'!FC$6:FC$257,'Aceite Virgen'!$A$6:$A$257,"&gt;="&amp;$A278,'Aceite Virgen'!$B$6:$B$257,"&lt;="&amp;$B278)</f>
        <v>0</v>
      </c>
      <c r="FD278" s="4">
        <f>SUMIFS('Aceite Virgen'!FD$6:FD$257,'Aceite Virgen'!$A$6:$A$257,"&gt;="&amp;$A278,'Aceite Virgen'!$B$6:$B$257,"&lt;="&amp;$B278)</f>
        <v>0.93</v>
      </c>
      <c r="FE278" s="4">
        <f>SUMIFS('Aceite Virgen'!FE$6:FE$257,'Aceite Virgen'!$A$6:$A$257,"&gt;="&amp;$A278,'Aceite Virgen'!$B$6:$B$257,"&lt;="&amp;$B278)</f>
        <v>0</v>
      </c>
      <c r="FI278" s="4">
        <f>SUMIFS('Aceite Virgen'!FI$6:FI$257,'Aceite Virgen'!$A$6:$A$257,"&gt;="&amp;$A278,'Aceite Virgen'!$B$6:$B$257,"&lt;="&amp;$B278)</f>
        <v>0.52</v>
      </c>
      <c r="FJ278" s="4">
        <f>SUMIFS('Aceite Virgen'!FJ$6:FJ$257,'Aceite Virgen'!$A$6:$A$257,"&gt;="&amp;$A278,'Aceite Virgen'!$B$6:$B$257,"&lt;="&amp;$B278)</f>
        <v>0</v>
      </c>
      <c r="FK278" s="4">
        <f>SUMIFS('Aceite Virgen'!FK$6:FK$257,'Aceite Virgen'!$A$6:$A$257,"&gt;="&amp;$A278,'Aceite Virgen'!$B$6:$B$257,"&lt;="&amp;$B278)</f>
        <v>0.6</v>
      </c>
      <c r="FL278" s="4">
        <f>SUMIFS('Aceite Virgen'!FL$6:FL$257,'Aceite Virgen'!$A$6:$A$257,"&gt;="&amp;$A278,'Aceite Virgen'!$B$6:$B$257,"&lt;="&amp;$B278)</f>
        <v>1.39</v>
      </c>
      <c r="FP278" s="4">
        <f>SUMIFS('Aceite Virgen'!FP$6:FP$257,'Aceite Virgen'!$A$6:$A$257,"&gt;="&amp;$A278,'Aceite Virgen'!$B$6:$B$257,"&lt;="&amp;$B278)</f>
        <v>1.06</v>
      </c>
      <c r="FQ278" s="4">
        <f>SUMIFS('Aceite Virgen'!FQ$6:FQ$257,'Aceite Virgen'!$A$6:$A$257,"&gt;="&amp;$A278,'Aceite Virgen'!$B$6:$B$257,"&lt;="&amp;$B278)</f>
        <v>0</v>
      </c>
      <c r="FR278" s="4">
        <f>SUMIFS('Aceite Virgen'!FR$6:FR$257,'Aceite Virgen'!$A$6:$A$257,"&gt;="&amp;$A278,'Aceite Virgen'!$B$6:$B$257,"&lt;="&amp;$B278)</f>
        <v>0.99</v>
      </c>
      <c r="FS278" s="4">
        <f>SUMIFS('Aceite Virgen'!FS$6:FS$257,'Aceite Virgen'!$A$6:$A$257,"&gt;="&amp;$A278,'Aceite Virgen'!$B$6:$B$257,"&lt;="&amp;$B278)</f>
        <v>3.53</v>
      </c>
      <c r="FW278" s="4">
        <f>SUMIFS('Aceite Virgen'!FW$6:FW$257,'Aceite Virgen'!$A$6:$A$257,"&gt;="&amp;$A278,'Aceite Virgen'!$B$6:$B$257,"&lt;="&amp;$B278)</f>
        <v>0.46</v>
      </c>
      <c r="FX278" s="4">
        <f>SUMIFS('Aceite Virgen'!FX$6:FX$257,'Aceite Virgen'!$A$6:$A$257,"&gt;="&amp;$A278,'Aceite Virgen'!$B$6:$B$257,"&lt;="&amp;$B278)</f>
        <v>0</v>
      </c>
      <c r="FY278" s="4">
        <f>SUMIFS('Aceite Virgen'!FY$6:FY$257,'Aceite Virgen'!$A$6:$A$257,"&gt;="&amp;$A278,'Aceite Virgen'!$B$6:$B$257,"&lt;="&amp;$B278)</f>
        <v>0.63</v>
      </c>
      <c r="FZ278" s="4">
        <f>SUMIFS('Aceite Virgen'!FZ$6:FZ$257,'Aceite Virgen'!$A$6:$A$257,"&gt;="&amp;$A278,'Aceite Virgen'!$B$6:$B$257,"&lt;="&amp;$B278)</f>
        <v>0</v>
      </c>
      <c r="GD278" s="4">
        <f>SUMIFS('Aceite Virgen'!GD$6:GD$257,'Aceite Virgen'!$A$6:$A$257,"&gt;="&amp;$A278,'Aceite Virgen'!$B$6:$B$257,"&lt;="&amp;$B278)</f>
        <v>0.44</v>
      </c>
      <c r="GE278" s="4">
        <f>SUMIFS('Aceite Virgen'!GE$6:GE$257,'Aceite Virgen'!$A$6:$A$257,"&gt;="&amp;$A278,'Aceite Virgen'!$B$6:$B$257,"&lt;="&amp;$B278)</f>
        <v>0</v>
      </c>
      <c r="GF278" s="4">
        <f>SUMIFS('Aceite Virgen'!GF$6:GF$257,'Aceite Virgen'!$A$6:$A$257,"&gt;="&amp;$A278,'Aceite Virgen'!$B$6:$B$257,"&lt;="&amp;$B278)</f>
        <v>0.66</v>
      </c>
      <c r="GG278" s="4">
        <f>SUMIFS('Aceite Virgen'!GG$6:GG$257,'Aceite Virgen'!$A$6:$A$257,"&gt;="&amp;$A278,'Aceite Virgen'!$B$6:$B$257,"&lt;="&amp;$B278)</f>
        <v>0</v>
      </c>
      <c r="GK278" s="4">
        <f>SUMIFS('Aceite Virgen'!GK$6:GK$257,'Aceite Virgen'!$A$6:$A$257,"&gt;="&amp;$A278,'Aceite Virgen'!$B$6:$B$257,"&lt;="&amp;$B278)</f>
        <v>0.18</v>
      </c>
      <c r="GL278" s="4">
        <f>SUMIFS('Aceite Virgen'!GL$6:GL$257,'Aceite Virgen'!$A$6:$A$257,"&gt;="&amp;$A278,'Aceite Virgen'!$B$6:$B$257,"&lt;="&amp;$B278)</f>
        <v>0</v>
      </c>
      <c r="GM278" s="4">
        <f>SUMIFS('Aceite Virgen'!GM$6:GM$257,'Aceite Virgen'!$A$6:$A$257,"&gt;="&amp;$A278,'Aceite Virgen'!$B$6:$B$257,"&lt;="&amp;$B278)</f>
        <v>0.28000000000000003</v>
      </c>
      <c r="GN278" s="4">
        <f>SUMIFS('Aceite Virgen'!GN$6:GN$257,'Aceite Virgen'!$A$6:$A$257,"&gt;="&amp;$A278,'Aceite Virgen'!$B$6:$B$257,"&lt;="&amp;$B278)</f>
        <v>0</v>
      </c>
      <c r="GR278" s="4">
        <f>SUMIFS('Aceite Virgen'!GR$6:GR$257,'Aceite Virgen'!$A$6:$A$257,"&gt;="&amp;$A278,'Aceite Virgen'!$B$6:$B$257,"&lt;="&amp;$B278)</f>
        <v>0.56000000000000005</v>
      </c>
      <c r="GS278" s="4">
        <f>SUMIFS('Aceite Virgen'!GS$6:GS$257,'Aceite Virgen'!$A$6:$A$257,"&gt;="&amp;$A278,'Aceite Virgen'!$B$6:$B$257,"&lt;="&amp;$B278)</f>
        <v>0</v>
      </c>
      <c r="GT278" s="4">
        <f>SUMIFS('Aceite Virgen'!GT$6:GT$257,'Aceite Virgen'!$A$6:$A$257,"&gt;="&amp;$A278,'Aceite Virgen'!$B$6:$B$257,"&lt;="&amp;$B278)</f>
        <v>0.79</v>
      </c>
      <c r="GU278" s="4">
        <f>SUMIFS('Aceite Virgen'!GU$6:GU$257,'Aceite Virgen'!$A$6:$A$257,"&gt;="&amp;$A278,'Aceite Virgen'!$B$6:$B$257,"&lt;="&amp;$B278)</f>
        <v>0</v>
      </c>
      <c r="GY278" s="4">
        <f>SUMIFS('Aceite Virgen'!GY$6:GY$257,'Aceite Virgen'!$A$6:$A$257,"&gt;="&amp;$A278,'Aceite Virgen'!$B$6:$B$257,"&lt;="&amp;$B278)</f>
        <v>0.59000000000000008</v>
      </c>
      <c r="GZ278" s="4">
        <f>SUMIFS('Aceite Virgen'!GZ$6:GZ$257,'Aceite Virgen'!$A$6:$A$257,"&gt;="&amp;$A278,'Aceite Virgen'!$B$6:$B$257,"&lt;="&amp;$B278)</f>
        <v>0</v>
      </c>
      <c r="HA278" s="4">
        <f>SUMIFS('Aceite Virgen'!HA$6:HA$257,'Aceite Virgen'!$A$6:$A$257,"&gt;="&amp;$A278,'Aceite Virgen'!$B$6:$B$257,"&lt;="&amp;$B278)</f>
        <v>0.78</v>
      </c>
      <c r="HB278" s="4">
        <f>SUMIFS('Aceite Virgen'!HB$6:HB$257,'Aceite Virgen'!$A$6:$A$257,"&gt;="&amp;$A278,'Aceite Virgen'!$B$6:$B$257,"&lt;="&amp;$B278)</f>
        <v>0</v>
      </c>
      <c r="HF278" s="4">
        <f>SUMIFS('Aceite Virgen'!HF$6:HF$257,'Aceite Virgen'!$A$6:$A$257,"&gt;="&amp;$A278,'Aceite Virgen'!$B$6:$B$257,"&lt;="&amp;$B278)</f>
        <v>0.16</v>
      </c>
      <c r="HG278" s="4">
        <f>SUMIFS('Aceite Virgen'!HG$6:HG$257,'Aceite Virgen'!$A$6:$A$257,"&gt;="&amp;$A278,'Aceite Virgen'!$B$6:$B$257,"&lt;="&amp;$B278)</f>
        <v>0</v>
      </c>
      <c r="HH278" s="4">
        <f>SUMIFS('Aceite Virgen'!HH$6:HH$257,'Aceite Virgen'!$A$6:$A$257,"&gt;="&amp;$A278,'Aceite Virgen'!$B$6:$B$257,"&lt;="&amp;$B278)</f>
        <v>0.22</v>
      </c>
      <c r="HI278" s="4">
        <f>SUMIFS('Aceite Virgen'!HI$6:HI$257,'Aceite Virgen'!$A$6:$A$257,"&gt;="&amp;$A278,'Aceite Virgen'!$B$6:$B$257,"&lt;="&amp;$B278)</f>
        <v>0</v>
      </c>
      <c r="HM278" s="4">
        <f>SUMIFS('Aceite Virgen'!HM$6:HM$257,'Aceite Virgen'!$A$6:$A$257,"&gt;="&amp;$A278,'Aceite Virgen'!$B$6:$B$257,"&lt;="&amp;$B278)</f>
        <v>0.59</v>
      </c>
      <c r="HN278" s="4">
        <f>SUMIFS('Aceite Virgen'!HN$6:HN$257,'Aceite Virgen'!$A$6:$A$257,"&gt;="&amp;$A278,'Aceite Virgen'!$B$6:$B$257,"&lt;="&amp;$B278)</f>
        <v>0</v>
      </c>
      <c r="HO278" s="4">
        <f>SUMIFS('Aceite Virgen'!HO$6:HO$257,'Aceite Virgen'!$A$6:$A$257,"&gt;="&amp;$A278,'Aceite Virgen'!$B$6:$B$257,"&lt;="&amp;$B278)</f>
        <v>0.91</v>
      </c>
      <c r="HP278" s="4">
        <f>SUMIFS('Aceite Virgen'!HP$6:HP$257,'Aceite Virgen'!$A$6:$A$257,"&gt;="&amp;$A278,'Aceite Virgen'!$B$6:$B$257,"&lt;="&amp;$B278)</f>
        <v>0</v>
      </c>
      <c r="HT278" s="4">
        <f>SUMIFS('Aceite Virgen'!HT$6:HT$257,'Aceite Virgen'!$A$6:$A$257,"&gt;="&amp;$A278,'Aceite Virgen'!$B$6:$B$257,"&lt;="&amp;$B278)</f>
        <v>0.81</v>
      </c>
      <c r="HU278" s="4">
        <f>SUMIFS('Aceite Virgen'!HU$6:HU$257,'Aceite Virgen'!$A$6:$A$257,"&gt;="&amp;$A278,'Aceite Virgen'!$B$6:$B$257,"&lt;="&amp;$B278)</f>
        <v>0</v>
      </c>
      <c r="HV278" s="4">
        <f>SUMIFS('Aceite Virgen'!HV$6:HV$257,'Aceite Virgen'!$A$6:$A$257,"&gt;="&amp;$A278,'Aceite Virgen'!$B$6:$B$257,"&lt;="&amp;$B278)</f>
        <v>1.23</v>
      </c>
      <c r="HW278" s="4">
        <f>SUMIFS('Aceite Virgen'!HW$6:HW$257,'Aceite Virgen'!$A$6:$A$257,"&gt;="&amp;$A278,'Aceite Virgen'!$B$6:$B$257,"&lt;="&amp;$B278)</f>
        <v>0</v>
      </c>
      <c r="IA278" s="4">
        <f>SUMIFS('Aceite Virgen'!IA$6:IA$257,'Aceite Virgen'!$A$6:$A$257,"&gt;="&amp;$A278,'Aceite Virgen'!$B$6:$B$257,"&lt;="&amp;$B278)</f>
        <v>0.5</v>
      </c>
      <c r="IB278" s="4">
        <f>SUMIFS('Aceite Virgen'!IB$6:IB$257,'Aceite Virgen'!$A$6:$A$257,"&gt;="&amp;$A278,'Aceite Virgen'!$B$6:$B$257,"&lt;="&amp;$B278)</f>
        <v>0</v>
      </c>
      <c r="IC278" s="4">
        <f>SUMIFS('Aceite Virgen'!IC$6:IC$257,'Aceite Virgen'!$A$6:$A$257,"&gt;="&amp;$A278,'Aceite Virgen'!$B$6:$B$257,"&lt;="&amp;$B278)</f>
        <v>0.82</v>
      </c>
      <c r="ID278" s="4">
        <f>SUMIFS('Aceite Virgen'!ID$6:ID$257,'Aceite Virgen'!$A$6:$A$257,"&gt;="&amp;$A278,'Aceite Virgen'!$B$6:$B$257,"&lt;="&amp;$B278)</f>
        <v>0</v>
      </c>
      <c r="IH278" s="4">
        <f>SUMIFS('Aceite Virgen'!IH$6:IH$257,'Aceite Virgen'!$A$6:$A$257,"&gt;="&amp;$A278,'Aceite Virgen'!$B$6:$B$257,"&lt;="&amp;$B278)</f>
        <v>0.36</v>
      </c>
      <c r="II278" s="4">
        <f>SUMIFS('Aceite Virgen'!II$6:II$257,'Aceite Virgen'!$A$6:$A$257,"&gt;="&amp;$A278,'Aceite Virgen'!$B$6:$B$257,"&lt;="&amp;$B278)</f>
        <v>0</v>
      </c>
      <c r="IJ278" s="4">
        <f>SUMIFS('Aceite Virgen'!IJ$6:IJ$257,'Aceite Virgen'!$A$6:$A$257,"&gt;="&amp;$A278,'Aceite Virgen'!$B$6:$B$257,"&lt;="&amp;$B278)</f>
        <v>0.51</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0.39</v>
      </c>
      <c r="IW278" s="4">
        <f>SUMIFS('Aceite Virgen'!IW$6:IW$257,'Aceite Virgen'!$A$6:$A$257,"&gt;="&amp;$A278,'Aceite Virgen'!$B$6:$B$257,"&lt;="&amp;$B278)</f>
        <v>0</v>
      </c>
      <c r="IX278" s="4">
        <f>SUMIFS('Aceite Virgen'!IX$6:IX$257,'Aceite Virgen'!$A$6:$A$257,"&gt;="&amp;$A278,'Aceite Virgen'!$B$6:$B$257,"&lt;="&amp;$B278)</f>
        <v>0.56999999999999995</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0.8</v>
      </c>
      <c r="JK278" s="4">
        <f>SUMIFS('Aceite Virgen'!JK$6:JK$257,'Aceite Virgen'!$A$6:$A$257,"&gt;="&amp;$A278,'Aceite Virgen'!$B$6:$B$257,"&lt;="&amp;$B278)</f>
        <v>0</v>
      </c>
      <c r="JL278" s="4">
        <f>SUMIFS('Aceite Virgen'!JL$6:JL$257,'Aceite Virgen'!$A$6:$A$257,"&gt;="&amp;$A278,'Aceite Virgen'!$B$6:$B$257,"&lt;="&amp;$B278)</f>
        <v>1.18</v>
      </c>
      <c r="JM278" s="4">
        <f>SUMIFS('Aceite Virgen'!JM$6:JM$257,'Aceite Virgen'!$A$6:$A$257,"&gt;="&amp;$A278,'Aceite Virgen'!$B$6:$B$257,"&lt;="&amp;$B278)</f>
        <v>0</v>
      </c>
      <c r="JQ278" s="4">
        <f>SUMIFS('Aceite Virgen'!JQ$6:JQ$257,'Aceite Virgen'!$A$6:$A$257,"&gt;="&amp;$A278,'Aceite Virgen'!$B$6:$B$257,"&lt;="&amp;$B278)</f>
        <v>0.4</v>
      </c>
      <c r="JR278" s="4">
        <f>SUMIFS('Aceite Virgen'!JR$6:JR$257,'Aceite Virgen'!$A$6:$A$257,"&gt;="&amp;$A278,'Aceite Virgen'!$B$6:$B$257,"&lt;="&amp;$B278)</f>
        <v>0</v>
      </c>
      <c r="JS278" s="4">
        <f>SUMIFS('Aceite Virgen'!JS$6:JS$257,'Aceite Virgen'!$A$6:$A$257,"&gt;="&amp;$A278,'Aceite Virgen'!$B$6:$B$257,"&lt;="&amp;$B278)</f>
        <v>0.64</v>
      </c>
      <c r="JT278" s="4">
        <f>SUMIFS('Aceite Virgen'!JT$6:JT$257,'Aceite Virgen'!$A$6:$A$257,"&gt;="&amp;$A278,'Aceite Virgen'!$B$6:$B$257,"&lt;="&amp;$B278)</f>
        <v>0</v>
      </c>
      <c r="JX278" s="4">
        <f>SUMIFS('Aceite Virgen'!JX$6:JX$257,'Aceite Virgen'!$A$6:$A$257,"&gt;="&amp;$A278,'Aceite Virgen'!$B$6:$B$257,"&lt;="&amp;$B278)</f>
        <v>0.45</v>
      </c>
      <c r="JY278" s="4">
        <f>SUMIFS('Aceite Virgen'!JY$6:JY$257,'Aceite Virgen'!$A$6:$A$257,"&gt;="&amp;$A278,'Aceite Virgen'!$B$6:$B$257,"&lt;="&amp;$B278)</f>
        <v>0</v>
      </c>
      <c r="JZ278" s="4">
        <f>SUMIFS('Aceite Virgen'!JZ$6:JZ$257,'Aceite Virgen'!$A$6:$A$257,"&gt;="&amp;$A278,'Aceite Virgen'!$B$6:$B$257,"&lt;="&amp;$B278)</f>
        <v>0.7</v>
      </c>
      <c r="KA278" s="4">
        <f>SUMIFS('Aceite Virgen'!KA$6:KA$257,'Aceite Virgen'!$A$6:$A$257,"&gt;="&amp;$A278,'Aceite Virgen'!$B$6:$B$257,"&lt;="&amp;$B278)</f>
        <v>0</v>
      </c>
      <c r="KE278" s="4">
        <f>SUMIFS('Aceite Virgen'!KE$6:KE$257,'Aceite Virgen'!$A$6:$A$257,"&gt;="&amp;$A278,'Aceite Virgen'!$B$6:$B$257,"&lt;="&amp;$B278)</f>
        <v>0.17</v>
      </c>
      <c r="KF278" s="4">
        <f>SUMIFS('Aceite Virgen'!KF$6:KF$257,'Aceite Virgen'!$A$6:$A$257,"&gt;="&amp;$A278,'Aceite Virgen'!$B$6:$B$257,"&lt;="&amp;$B278)</f>
        <v>0</v>
      </c>
      <c r="KG278" s="4">
        <f>SUMIFS('Aceite Virgen'!KG$6:KG$257,'Aceite Virgen'!$A$6:$A$257,"&gt;="&amp;$A278,'Aceite Virgen'!$B$6:$B$257,"&lt;="&amp;$B278)</f>
        <v>0.28000000000000003</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1.34</v>
      </c>
      <c r="LA278" s="4">
        <f>SUMIFS('Aceite Virgen'!LA$6:LA$257,'Aceite Virgen'!$A$6:$A$257,"&gt;="&amp;$A278,'Aceite Virgen'!$B$6:$B$257,"&lt;="&amp;$B278)</f>
        <v>0</v>
      </c>
      <c r="LB278" s="4">
        <f>SUMIFS('Aceite Virgen'!LB$6:LB$257,'Aceite Virgen'!$A$6:$A$257,"&gt;="&amp;$A278,'Aceite Virgen'!$B$6:$B$257,"&lt;="&amp;$B278)</f>
        <v>2.06</v>
      </c>
      <c r="LC278" s="4">
        <f>SUMIFS('Aceite Virgen'!LC$6:LC$257,'Aceite Virgen'!$A$6:$A$257,"&gt;="&amp;$A278,'Aceite Virgen'!$B$6:$B$257,"&lt;="&amp;$B278)</f>
        <v>0</v>
      </c>
      <c r="LG278" s="4">
        <f>SUMIFS('Aceite Virgen'!LG$6:LG$257,'Aceite Virgen'!$A$6:$A$257,"&gt;="&amp;$A278,'Aceite Virgen'!$B$6:$B$257,"&lt;="&amp;$B278)</f>
        <v>0.12</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0.14000000000000001</v>
      </c>
      <c r="LO278" s="4">
        <f>SUMIFS('Aceite Virgen'!LO$6:LO$257,'Aceite Virgen'!$A$6:$A$257,"&gt;="&amp;$A278,'Aceite Virgen'!$B$6:$B$257,"&lt;="&amp;$B278)</f>
        <v>0</v>
      </c>
      <c r="LP278" s="4">
        <f>SUMIFS('Aceite Virgen'!LP$6:LP$257,'Aceite Virgen'!$A$6:$A$257,"&gt;="&amp;$A278,'Aceite Virgen'!$B$6:$B$257,"&lt;="&amp;$B278)</f>
        <v>0.21</v>
      </c>
      <c r="LQ278" s="4">
        <f>SUMIFS('Aceite Virgen'!LQ$6:LQ$257,'Aceite Virgen'!$A$6:$A$257,"&gt;="&amp;$A278,'Aceite Virgen'!$B$6:$B$257,"&lt;="&amp;$B278)</f>
        <v>0</v>
      </c>
      <c r="LU278" s="4">
        <f>SUMIFS('Aceite Virgen'!LU$6:LU$257,'Aceite Virgen'!$A$6:$A$257,"&gt;="&amp;$A278,'Aceite Virgen'!$B$6:$B$257,"&lt;="&amp;$B278)</f>
        <v>1.26</v>
      </c>
      <c r="LV278" s="4">
        <f>SUMIFS('Aceite Virgen'!LV$6:LV$257,'Aceite Virgen'!$A$6:$A$257,"&gt;="&amp;$A278,'Aceite Virgen'!$B$6:$B$257,"&lt;="&amp;$B278)</f>
        <v>1.42</v>
      </c>
      <c r="LW278" s="4">
        <f>SUMIFS('Aceite Virgen'!LW$6:LW$257,'Aceite Virgen'!$A$6:$A$257,"&gt;="&amp;$A278,'Aceite Virgen'!$B$6:$B$257,"&lt;="&amp;$B278)</f>
        <v>1.6400000000000001</v>
      </c>
      <c r="LX278" s="4">
        <f>SUMIFS('Aceite Virgen'!LX$6:LX$257,'Aceite Virgen'!$A$6:$A$257,"&gt;="&amp;$A278,'Aceite Virgen'!$B$6:$B$257,"&lt;="&amp;$B278)</f>
        <v>0</v>
      </c>
      <c r="MB278" s="4">
        <f>SUMIFS('Aceite Virgen'!MB$6:MB$257,'Aceite Virgen'!$A$6:$A$257,"&gt;="&amp;$A278,'Aceite Virgen'!$B$6:$B$257,"&lt;="&amp;$B278)</f>
        <v>2.62</v>
      </c>
      <c r="MC278" s="4">
        <f>SUMIFS('Aceite Virgen'!MC$6:MC$257,'Aceite Virgen'!$A$6:$A$257,"&gt;="&amp;$A278,'Aceite Virgen'!$B$6:$B$257,"&lt;="&amp;$B278)</f>
        <v>13.37</v>
      </c>
      <c r="MD278" s="4">
        <f>SUMIFS('Aceite Virgen'!MD$6:MD$257,'Aceite Virgen'!$A$6:$A$257,"&gt;="&amp;$A278,'Aceite Virgen'!$B$6:$B$257,"&lt;="&amp;$B278)</f>
        <v>1.9</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0.37</v>
      </c>
      <c r="MX278" s="4">
        <f>SUMIFS('Aceite Virgen'!MX$6:MX$257,'Aceite Virgen'!$A$6:$A$257,"&gt;="&amp;$A278,'Aceite Virgen'!$B$6:$B$257,"&lt;="&amp;$B278)</f>
        <v>0</v>
      </c>
      <c r="MY278" s="4">
        <f>SUMIFS('Aceite Virgen'!MY$6:MY$257,'Aceite Virgen'!$A$6:$A$257,"&gt;="&amp;$A278,'Aceite Virgen'!$B$6:$B$257,"&lt;="&amp;$B278)</f>
        <v>0.56000000000000005</v>
      </c>
      <c r="MZ278" s="4">
        <f>SUMIFS('Aceite Virgen'!MZ$6:MZ$257,'Aceite Virgen'!$A$6:$A$257,"&gt;="&amp;$A278,'Aceite Virgen'!$B$6:$B$257,"&lt;="&amp;$B278)</f>
        <v>0</v>
      </c>
      <c r="ND278" s="4">
        <f>SUMIFS('Aceite Virgen'!ND$6:ND$257,'Aceite Virgen'!$A$6:$A$257,"&gt;="&amp;$A278,'Aceite Virgen'!$B$6:$B$257,"&lt;="&amp;$B278)</f>
        <v>0.66</v>
      </c>
      <c r="NE278" s="4">
        <f>SUMIFS('Aceite Virgen'!NE$6:NE$257,'Aceite Virgen'!$A$6:$A$257,"&gt;="&amp;$A278,'Aceite Virgen'!$B$6:$B$257,"&lt;="&amp;$B278)</f>
        <v>0</v>
      </c>
      <c r="NF278" s="4">
        <f>SUMIFS('Aceite Virgen'!NF$6:NF$257,'Aceite Virgen'!$A$6:$A$257,"&gt;="&amp;$A278,'Aceite Virgen'!$B$6:$B$257,"&lt;="&amp;$B278)</f>
        <v>1.1300000000000001</v>
      </c>
      <c r="NG278" s="4">
        <f>SUMIFS('Aceite Virgen'!NG$6:NG$257,'Aceite Virgen'!$A$6:$A$257,"&gt;="&amp;$A278,'Aceite Virgen'!$B$6:$B$257,"&lt;="&amp;$B278)</f>
        <v>0</v>
      </c>
      <c r="NK278" s="4">
        <f>SUMIFS('Aceite Virgen'!NK$6:NK$257,'Aceite Virgen'!$A$6:$A$257,"&gt;="&amp;$A278,'Aceite Virgen'!$B$6:$B$257,"&lt;="&amp;$B278)</f>
        <v>0.22</v>
      </c>
      <c r="NL278" s="4">
        <f>SUMIFS('Aceite Virgen'!NL$6:NL$257,'Aceite Virgen'!$A$6:$A$257,"&gt;="&amp;$A278,'Aceite Virgen'!$B$6:$B$257,"&lt;="&amp;$B278)</f>
        <v>1.78</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0.42</v>
      </c>
      <c r="OG278" s="4">
        <f>SUMIFS('Aceite Virgen'!OG$6:OG$257,'Aceite Virgen'!$A$6:$A$257,"&gt;="&amp;$A278,'Aceite Virgen'!$B$6:$B$257,"&lt;="&amp;$B278)</f>
        <v>1.4</v>
      </c>
      <c r="OH278" s="4">
        <f>SUMIFS('Aceite Virgen'!OH$6:OH$257,'Aceite Virgen'!$A$6:$A$257,"&gt;="&amp;$A278,'Aceite Virgen'!$B$6:$B$257,"&lt;="&amp;$B278)</f>
        <v>0.3</v>
      </c>
      <c r="OI278" s="4">
        <f>SUMIFS('Aceite Virgen'!OI$6:OI$257,'Aceite Virgen'!$A$6:$A$257,"&gt;="&amp;$A278,'Aceite Virgen'!$B$6:$B$257,"&lt;="&amp;$B278)</f>
        <v>0</v>
      </c>
      <c r="OM278" s="4">
        <f>SUMIFS('Aceite Virgen'!OM$6:OM$257,'Aceite Virgen'!$A$6:$A$257,"&gt;="&amp;$A278,'Aceite Virgen'!$B$6:$B$257,"&lt;="&amp;$B278)</f>
        <v>0.24</v>
      </c>
      <c r="ON278" s="4">
        <f>SUMIFS('Aceite Virgen'!ON$6:ON$257,'Aceite Virgen'!$A$6:$A$257,"&gt;="&amp;$A278,'Aceite Virgen'!$B$6:$B$257,"&lt;="&amp;$B278)</f>
        <v>0</v>
      </c>
      <c r="OO278" s="4">
        <f>SUMIFS('Aceite Virgen'!OO$6:OO$257,'Aceite Virgen'!$A$6:$A$257,"&gt;="&amp;$A278,'Aceite Virgen'!$B$6:$B$257,"&lt;="&amp;$B278)</f>
        <v>0.38</v>
      </c>
      <c r="OP278" s="4">
        <f>SUMIFS('Aceite Virgen'!OP$6:OP$257,'Aceite Virgen'!$A$6:$A$257,"&gt;="&amp;$A278,'Aceite Virgen'!$B$6:$B$257,"&lt;="&amp;$B278)</f>
        <v>0</v>
      </c>
      <c r="OT278" s="4">
        <f>SUMIFS('Aceite Virgen'!OT$6:OT$257,'Aceite Virgen'!$A$6:$A$257,"&gt;="&amp;$A278,'Aceite Virgen'!$B$6:$B$257,"&lt;="&amp;$B278)</f>
        <v>1.98</v>
      </c>
      <c r="OU278" s="4">
        <f>SUMIFS('Aceite Virgen'!OU$6:OU$257,'Aceite Virgen'!$A$6:$A$257,"&gt;="&amp;$A278,'Aceite Virgen'!$B$6:$B$257,"&lt;="&amp;$B278)</f>
        <v>2.12</v>
      </c>
      <c r="OV278" s="4">
        <f>SUMIFS('Aceite Virgen'!OV$6:OV$257,'Aceite Virgen'!$A$6:$A$257,"&gt;="&amp;$A278,'Aceite Virgen'!$B$6:$B$257,"&lt;="&amp;$B278)</f>
        <v>2.19</v>
      </c>
      <c r="OW278" s="4">
        <f>SUMIFS('Aceite Virgen'!OW$6:OW$257,'Aceite Virgen'!$A$6:$A$257,"&gt;="&amp;$A278,'Aceite Virgen'!$B$6:$B$257,"&lt;="&amp;$B278)</f>
        <v>1.73</v>
      </c>
      <c r="PA278" s="4">
        <f>SUMIFS('Aceite Virgen'!PA$6:PA$257,'Aceite Virgen'!$A$6:$A$257,"&gt;="&amp;$A278,'Aceite Virgen'!$B$6:$B$257,"&lt;="&amp;$B278)</f>
        <v>1.94</v>
      </c>
      <c r="PB278" s="4">
        <f>SUMIFS('Aceite Virgen'!PB$6:PB$257,'Aceite Virgen'!$A$6:$A$257,"&gt;="&amp;$A278,'Aceite Virgen'!$B$6:$B$257,"&lt;="&amp;$B278)</f>
        <v>0</v>
      </c>
      <c r="PC278" s="4">
        <f>SUMIFS('Aceite Virgen'!PC$6:PC$257,'Aceite Virgen'!$A$6:$A$257,"&gt;="&amp;$A278,'Aceite Virgen'!$B$6:$B$257,"&lt;="&amp;$B278)</f>
        <v>3.49</v>
      </c>
      <c r="PD278" s="4">
        <f>SUMIFS('Aceite Virgen'!PD$6:PD$257,'Aceite Virgen'!$A$6:$A$257,"&gt;="&amp;$A278,'Aceite Virgen'!$B$6:$B$257,"&lt;="&amp;$B278)</f>
        <v>0</v>
      </c>
      <c r="PH278" s="4">
        <f>SUMIFS('Aceite Virgen'!PH$6:PH$257,'Aceite Virgen'!$A$6:$A$257,"&gt;="&amp;$A278,'Aceite Virgen'!$B$6:$B$257,"&lt;="&amp;$B278)</f>
        <v>0.59</v>
      </c>
      <c r="PI278" s="4">
        <f>SUMIFS('Aceite Virgen'!PI$6:PI$257,'Aceite Virgen'!$A$6:$A$257,"&gt;="&amp;$A278,'Aceite Virgen'!$B$6:$B$257,"&lt;="&amp;$B278)</f>
        <v>0</v>
      </c>
      <c r="PJ278" s="4">
        <f>SUMIFS('Aceite Virgen'!PJ$6:PJ$257,'Aceite Virgen'!$A$6:$A$257,"&gt;="&amp;$A278,'Aceite Virgen'!$B$6:$B$257,"&lt;="&amp;$B278)</f>
        <v>1.08</v>
      </c>
      <c r="PK278" s="4">
        <f>SUMIFS('Aceite Virgen'!PK$6:PK$257,'Aceite Virgen'!$A$6:$A$257,"&gt;="&amp;$A278,'Aceite Virgen'!$B$6:$B$257,"&lt;="&amp;$B278)</f>
        <v>0</v>
      </c>
      <c r="PO278" s="4">
        <f>SUMIFS('Aceite Virgen'!PO$6:PO$257,'Aceite Virgen'!$A$6:$A$257,"&gt;="&amp;$A278,'Aceite Virgen'!$B$6:$B$257,"&lt;="&amp;$B278)</f>
        <v>1.8</v>
      </c>
      <c r="PP278" s="4">
        <f>SUMIFS('Aceite Virgen'!PP$6:PP$257,'Aceite Virgen'!$A$6:$A$257,"&gt;="&amp;$A278,'Aceite Virgen'!$B$6:$B$257,"&lt;="&amp;$B278)</f>
        <v>1.1200000000000001</v>
      </c>
      <c r="PQ278" s="4">
        <f>SUMIFS('Aceite Virgen'!PQ$6:PQ$257,'Aceite Virgen'!$A$6:$A$257,"&gt;="&amp;$A278,'Aceite Virgen'!$B$6:$B$257,"&lt;="&amp;$B278)</f>
        <v>2.89</v>
      </c>
      <c r="PR278" s="4">
        <f>SUMIFS('Aceite Virgen'!PR$6:PR$257,'Aceite Virgen'!$A$6:$A$257,"&gt;="&amp;$A278,'Aceite Virgen'!$B$6:$B$257,"&lt;="&amp;$B278)</f>
        <v>0</v>
      </c>
      <c r="PV278" s="4">
        <f>SUMIFS('Aceite Virgen'!PV$6:PV$257,'Aceite Virgen'!$A$6:$A$257,"&gt;="&amp;$A278,'Aceite Virgen'!$B$6:$B$257,"&lt;="&amp;$B278)</f>
        <v>0.28999999999999998</v>
      </c>
      <c r="PW278" s="4">
        <f>SUMIFS('Aceite Virgen'!PW$6:PW$257,'Aceite Virgen'!$A$6:$A$257,"&gt;="&amp;$A278,'Aceite Virgen'!$B$6:$B$257,"&lt;="&amp;$B278)</f>
        <v>0</v>
      </c>
      <c r="PX278" s="4">
        <f>SUMIFS('Aceite Virgen'!PX$6:PX$257,'Aceite Virgen'!$A$6:$A$257,"&gt;="&amp;$A278,'Aceite Virgen'!$B$6:$B$257,"&lt;="&amp;$B278)</f>
        <v>0.51</v>
      </c>
      <c r="PY278" s="4">
        <f>SUMIFS('Aceite Virgen'!PY$6:PY$257,'Aceite Virgen'!$A$6:$A$257,"&gt;="&amp;$A278,'Aceite Virgen'!$B$6:$B$257,"&lt;="&amp;$B278)</f>
        <v>0</v>
      </c>
      <c r="QC278" s="4">
        <f>SUMIFS('Aceite Virgen'!QC$6:QC$257,'Aceite Virgen'!$A$6:$A$257,"&gt;="&amp;$A278,'Aceite Virgen'!$B$6:$B$257,"&lt;="&amp;$B278)</f>
        <v>0.92</v>
      </c>
      <c r="QD278" s="4">
        <f>SUMIFS('Aceite Virgen'!QD$6:QD$257,'Aceite Virgen'!$A$6:$A$257,"&gt;="&amp;$A278,'Aceite Virgen'!$B$6:$B$257,"&lt;="&amp;$B278)</f>
        <v>0</v>
      </c>
      <c r="QE278" s="4">
        <f>SUMIFS('Aceite Virgen'!QE$6:QE$257,'Aceite Virgen'!$A$6:$A$257,"&gt;="&amp;$A278,'Aceite Virgen'!$B$6:$B$257,"&lt;="&amp;$B278)</f>
        <v>1.71</v>
      </c>
      <c r="QF278" s="4">
        <f>SUMIFS('Aceite Virgen'!QF$6:QF$257,'Aceite Virgen'!$A$6:$A$257,"&gt;="&amp;$A278,'Aceite Virgen'!$B$6:$B$257,"&lt;="&amp;$B278)</f>
        <v>0</v>
      </c>
      <c r="QJ278" s="4">
        <f>SUMIFS('Aceite Virgen'!QJ$6:QJ$257,'Aceite Virgen'!$A$6:$A$257,"&gt;="&amp;$A278,'Aceite Virgen'!$B$6:$B$257,"&lt;="&amp;$B278)</f>
        <v>1.22</v>
      </c>
      <c r="QK278" s="4">
        <f>SUMIFS('Aceite Virgen'!QK$6:QK$257,'Aceite Virgen'!$A$6:$A$257,"&gt;="&amp;$A278,'Aceite Virgen'!$B$6:$B$257,"&lt;="&amp;$B278)</f>
        <v>0</v>
      </c>
      <c r="QL278" s="4">
        <f>SUMIFS('Aceite Virgen'!QL$6:QL$257,'Aceite Virgen'!$A$6:$A$257,"&gt;="&amp;$A278,'Aceite Virgen'!$B$6:$B$257,"&lt;="&amp;$B278)</f>
        <v>1.1099999999999999</v>
      </c>
      <c r="QM278" s="4">
        <f>SUMIFS('Aceite Virgen'!QM$6:QM$257,'Aceite Virgen'!$A$6:$A$257,"&gt;="&amp;$A278,'Aceite Virgen'!$B$6:$B$257,"&lt;="&amp;$B278)</f>
        <v>2.17</v>
      </c>
      <c r="QQ278" s="4">
        <f>SUMIFS('Aceite Virgen'!QQ$6:QQ$257,'Aceite Virgen'!$A$6:$A$257,"&gt;="&amp;$A278,'Aceite Virgen'!$B$6:$B$257,"&lt;="&amp;$B278)</f>
        <v>1.84</v>
      </c>
      <c r="QR278" s="4">
        <f>SUMIFS('Aceite Virgen'!QR$6:QR$257,'Aceite Virgen'!$A$6:$A$257,"&gt;="&amp;$A278,'Aceite Virgen'!$B$6:$B$257,"&lt;="&amp;$B278)</f>
        <v>3.97</v>
      </c>
      <c r="QS278" s="4">
        <f>SUMIFS('Aceite Virgen'!QS$6:QS$257,'Aceite Virgen'!$A$6:$A$257,"&gt;="&amp;$A278,'Aceite Virgen'!$B$6:$B$257,"&lt;="&amp;$B278)</f>
        <v>1.7200000000000002</v>
      </c>
      <c r="QT278" s="4">
        <f>SUMIFS('Aceite Virgen'!QT$6:QT$257,'Aceite Virgen'!$A$6:$A$257,"&gt;="&amp;$A278,'Aceite Virgen'!$B$6:$B$257,"&lt;="&amp;$B278)</f>
        <v>0.47</v>
      </c>
      <c r="QX278" s="4">
        <f>SUMIFS('Aceite Virgen'!QX$6:QX$257,'Aceite Virgen'!$A$6:$A$257,"&gt;="&amp;$A278,'Aceite Virgen'!$B$6:$B$257,"&lt;="&amp;$B278)</f>
        <v>2.82</v>
      </c>
      <c r="QY278" s="4">
        <f>SUMIFS('Aceite Virgen'!QY$6:QY$257,'Aceite Virgen'!$A$6:$A$257,"&gt;="&amp;$A278,'Aceite Virgen'!$B$6:$B$257,"&lt;="&amp;$B278)</f>
        <v>0</v>
      </c>
      <c r="QZ278" s="4">
        <f>SUMIFS('Aceite Virgen'!QZ$6:QZ$257,'Aceite Virgen'!$A$6:$A$257,"&gt;="&amp;$A278,'Aceite Virgen'!$B$6:$B$257,"&lt;="&amp;$B278)</f>
        <v>3.9299999999999997</v>
      </c>
      <c r="RA278" s="4">
        <f>SUMIFS('Aceite Virgen'!RA$6:RA$257,'Aceite Virgen'!$A$6:$A$257,"&gt;="&amp;$A278,'Aceite Virgen'!$B$6:$B$257,"&lt;="&amp;$B278)</f>
        <v>2.91</v>
      </c>
      <c r="RE278" s="4">
        <f>SUMIFS('Aceite Virgen'!RE$6:RE$257,'Aceite Virgen'!$A$6:$A$257,"&gt;="&amp;$A278,'Aceite Virgen'!$B$6:$B$257,"&lt;="&amp;$B278)</f>
        <v>5.63</v>
      </c>
      <c r="RF278" s="4">
        <f>SUMIFS('Aceite Virgen'!RF$6:RF$257,'Aceite Virgen'!$A$6:$A$257,"&gt;="&amp;$A278,'Aceite Virgen'!$B$6:$B$257,"&lt;="&amp;$B278)</f>
        <v>2.7</v>
      </c>
      <c r="RG278" s="4">
        <f>SUMIFS('Aceite Virgen'!RG$6:RG$257,'Aceite Virgen'!$A$6:$A$257,"&gt;="&amp;$A278,'Aceite Virgen'!$B$6:$B$257,"&lt;="&amp;$B278)</f>
        <v>1.43</v>
      </c>
      <c r="RH278" s="4">
        <f>SUMIFS('Aceite Virgen'!RH$6:RH$257,'Aceite Virgen'!$A$6:$A$257,"&gt;="&amp;$A278,'Aceite Virgen'!$B$6:$B$257,"&lt;="&amp;$B278)</f>
        <v>18.98</v>
      </c>
      <c r="RL278" s="4">
        <f>SUMIFS('Aceite Virgen'!RL$6:RL$257,'Aceite Virgen'!$A$6:$A$257,"&gt;="&amp;$A278,'Aceite Virgen'!$B$6:$B$257,"&lt;="&amp;$B278)</f>
        <v>2.5</v>
      </c>
      <c r="RM278" s="4">
        <f>SUMIFS('Aceite Virgen'!RM$6:RM$257,'Aceite Virgen'!$A$6:$A$257,"&gt;="&amp;$A278,'Aceite Virgen'!$B$6:$B$257,"&lt;="&amp;$B278)</f>
        <v>0</v>
      </c>
      <c r="RN278" s="4">
        <f>SUMIFS('Aceite Virgen'!RN$6:RN$257,'Aceite Virgen'!$A$6:$A$257,"&gt;="&amp;$A278,'Aceite Virgen'!$B$6:$B$257,"&lt;="&amp;$B278)</f>
        <v>2.44</v>
      </c>
      <c r="RO278" s="4">
        <f>SUMIFS('Aceite Virgen'!RO$6:RO$257,'Aceite Virgen'!$A$6:$A$257,"&gt;="&amp;$A278,'Aceite Virgen'!$B$6:$B$257,"&lt;="&amp;$B278)</f>
        <v>4.7</v>
      </c>
    </row>
    <row r="279" spans="1:483" x14ac:dyDescent="0.25">
      <c r="A279" s="9">
        <f>'TAM Aceite Virgen'!B27</f>
        <v>4.8</v>
      </c>
      <c r="B279" s="9">
        <f>'TAM Aceite Virgen'!C27</f>
        <v>4.9000000000000004</v>
      </c>
      <c r="C279" s="9"/>
      <c r="D279" s="4">
        <f>SUMIFS('Aceite Virgen'!D$6:D$257,'Aceite Virgen'!$A$6:$A$257,"&gt;="&amp;$A279,'Aceite Virgen'!$B$6:$B$257,"&lt;="&amp;$B279)</f>
        <v>0.28999999999999998</v>
      </c>
      <c r="E279" s="4">
        <f>SUMIFS('Aceite Virgen'!E$6:E$257,'Aceite Virgen'!$A$6:$A$257,"&gt;="&amp;$A279,'Aceite Virgen'!$B$6:$B$257,"&lt;="&amp;$B279)</f>
        <v>0</v>
      </c>
      <c r="F279" s="4">
        <f>SUMIFS('Aceite Virgen'!F$6:F$257,'Aceite Virgen'!$A$6:$A$257,"&gt;="&amp;$A279,'Aceite Virgen'!$B$6:$B$257,"&lt;="&amp;$B279)</f>
        <v>0.39</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0.16</v>
      </c>
      <c r="Z279" s="4">
        <f>SUMIFS('Aceite Virgen'!Z$6:Z$257,'Aceite Virgen'!$A$6:$A$257,"&gt;="&amp;$A279,'Aceite Virgen'!$B$6:$B$257,"&lt;="&amp;$B279)</f>
        <v>0</v>
      </c>
      <c r="AA279" s="4">
        <f>SUMIFS('Aceite Virgen'!AA$6:AA$257,'Aceite Virgen'!$A$6:$A$257,"&gt;="&amp;$A279,'Aceite Virgen'!$B$6:$B$257,"&lt;="&amp;$B279)</f>
        <v>0.24</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0.5</v>
      </c>
      <c r="AN279" s="4">
        <f>SUMIFS('Aceite Virgen'!AN$6:AN$257,'Aceite Virgen'!$A$6:$A$257,"&gt;="&amp;$A279,'Aceite Virgen'!$B$6:$B$257,"&lt;="&amp;$B279)</f>
        <v>0</v>
      </c>
      <c r="AO279" s="4">
        <f>SUMIFS('Aceite Virgen'!AO$6:AO$257,'Aceite Virgen'!$A$6:$A$257,"&gt;="&amp;$A279,'Aceite Virgen'!$B$6:$B$257,"&lt;="&amp;$B279)</f>
        <v>0.61</v>
      </c>
      <c r="AP279" s="4">
        <f>SUMIFS('Aceite Virgen'!AP$6:AP$257,'Aceite Virgen'!$A$6:$A$257,"&gt;="&amp;$A279,'Aceite Virgen'!$B$6:$B$257,"&lt;="&amp;$B279)</f>
        <v>0</v>
      </c>
      <c r="AQ279" s="9"/>
      <c r="AR279" s="9"/>
      <c r="AT279" s="4">
        <f>SUMIFS('Aceite Virgen'!AT$6:AT$257,'Aceite Virgen'!$A$6:$A$257,"&gt;="&amp;$A279,'Aceite Virgen'!$B$6:$B$257,"&lt;="&amp;$B279)</f>
        <v>0.16</v>
      </c>
      <c r="AU279" s="4">
        <f>SUMIFS('Aceite Virgen'!AU$6:AU$257,'Aceite Virgen'!$A$6:$A$257,"&gt;="&amp;$A279,'Aceite Virgen'!$B$6:$B$257,"&lt;="&amp;$B279)</f>
        <v>0</v>
      </c>
      <c r="AV279" s="4">
        <f>SUMIFS('Aceite Virgen'!AV$6:AV$257,'Aceite Virgen'!$A$6:$A$257,"&gt;="&amp;$A279,'Aceite Virgen'!$B$6:$B$257,"&lt;="&amp;$B279)</f>
        <v>0.19</v>
      </c>
      <c r="AW279" s="4">
        <f>SUMIFS('Aceite Virgen'!AW$6:AW$257,'Aceite Virgen'!$A$6:$A$257,"&gt;="&amp;$A279,'Aceite Virgen'!$B$6:$B$257,"&lt;="&amp;$B279)</f>
        <v>0</v>
      </c>
      <c r="BA279" s="4">
        <f>SUMIFS('Aceite Virgen'!BA$6:BA$257,'Aceite Virgen'!$A$6:$A$257,"&gt;="&amp;A279,'Aceite Virgen'!$B$6:$B$257,"&lt;="&amp;B279)</f>
        <v>0.88</v>
      </c>
      <c r="BB279" s="4">
        <f>SUMIFS('Aceite Virgen'!BB$6:BB$257,'Aceite Virgen'!$A$6:$A$257,"&gt;="&amp;$A279,'Aceite Virgen'!$B$6:$B$257,"&lt;="&amp;$B279)</f>
        <v>0</v>
      </c>
      <c r="BC279" s="4">
        <f>SUMIFS('Aceite Virgen'!BC$6:BC$257,'Aceite Virgen'!$A$6:$A$257,"&gt;="&amp;$A279,'Aceite Virgen'!$B$6:$B$257,"&lt;="&amp;$B279)</f>
        <v>1.05</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0.32</v>
      </c>
      <c r="BP279" s="4">
        <f>SUMIFS('Aceite Virgen'!BP$6:BP$257,'Aceite Virgen'!$A$6:$A$257,"&gt;="&amp;$A279,'Aceite Virgen'!$B$6:$B$257,"&lt;="&amp;$B279)</f>
        <v>0.83</v>
      </c>
      <c r="BQ279" s="4">
        <f>SUMIFS('Aceite Virgen'!BQ$6:BQ$257,'Aceite Virgen'!$A$6:$A$257,"&gt;="&amp;$A279,'Aceite Virgen'!$B$6:$B$257,"&lt;="&amp;$B279)</f>
        <v>0.31</v>
      </c>
      <c r="BR279" s="4">
        <f>SUMIFS('Aceite Virgen'!BR$6:BR$257,'Aceite Virgen'!$A$6:$A$257,"&gt;="&amp;$A279,'Aceite Virgen'!$B$6:$B$257,"&lt;="&amp;$B279)</f>
        <v>0</v>
      </c>
      <c r="BV279" s="4">
        <f>SUMIFS('Aceite Virgen'!BV$6:BV$257,'Aceite Virgen'!$A$6:$A$257,"&gt;="&amp;$A279,'Aceite Virgen'!$B$6:$B$257,"&lt;="&amp;$B279)</f>
        <v>0.26</v>
      </c>
      <c r="BW279" s="4">
        <f>SUMIFS('Aceite Virgen'!BW$6:BW$257,'Aceite Virgen'!$A$6:$A$257,"&gt;="&amp;$A279,'Aceite Virgen'!$B$6:$B$257,"&lt;="&amp;$B279)</f>
        <v>2.67</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0.4</v>
      </c>
      <c r="CD279" s="4">
        <f>SUMIFS('Aceite Virgen'!CD$6:CD$257,'Aceite Virgen'!$A$6:$A$257,"&gt;="&amp;$A279,'Aceite Virgen'!$B$6:$B$257,"&lt;="&amp;$B279)</f>
        <v>2.86</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0.34</v>
      </c>
      <c r="CK279" s="4">
        <f>SUMIFS('Aceite Virgen'!CK$6:CK$257,'Aceite Virgen'!$A$6:$A$257,"&gt;="&amp;$A279,'Aceite Virgen'!$B$6:$B$257,"&lt;="&amp;$B279)</f>
        <v>0</v>
      </c>
      <c r="CL279" s="4">
        <f>SUMIFS('Aceite Virgen'!CL$6:CL$257,'Aceite Virgen'!$A$6:$A$257,"&gt;="&amp;$A279,'Aceite Virgen'!$B$6:$B$257,"&lt;="&amp;$B279)</f>
        <v>0.42</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0.46</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0.89</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0.12</v>
      </c>
      <c r="FJ279" s="4">
        <f>SUMIFS('Aceite Virgen'!FJ$6:FJ$257,'Aceite Virgen'!$A$6:$A$257,"&gt;="&amp;$A279,'Aceite Virgen'!$B$6:$B$257,"&lt;="&amp;$B279)</f>
        <v>0</v>
      </c>
      <c r="FK279" s="4">
        <f>SUMIFS('Aceite Virgen'!FK$6:FK$257,'Aceite Virgen'!$A$6:$A$257,"&gt;="&amp;$A279,'Aceite Virgen'!$B$6:$B$257,"&lt;="&amp;$B279)</f>
        <v>0.19</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0.11</v>
      </c>
      <c r="LH279" s="4">
        <f>SUMIFS('Aceite Virgen'!LH$6:LH$257,'Aceite Virgen'!$A$6:$A$257,"&gt;="&amp;$A279,'Aceite Virgen'!$B$6:$B$257,"&lt;="&amp;$B279)</f>
        <v>0.72</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0.28999999999999998</v>
      </c>
      <c r="NE279" s="4">
        <f>SUMIFS('Aceite Virgen'!NE$6:NE$257,'Aceite Virgen'!$A$6:$A$257,"&gt;="&amp;$A279,'Aceite Virgen'!$B$6:$B$257,"&lt;="&amp;$B279)</f>
        <v>1.84</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0.33</v>
      </c>
      <c r="OG279" s="4">
        <f>SUMIFS('Aceite Virgen'!OG$6:OG$257,'Aceite Virgen'!$A$6:$A$257,"&gt;="&amp;$A279,'Aceite Virgen'!$B$6:$B$257,"&lt;="&amp;$B279)</f>
        <v>1.92</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0.19</v>
      </c>
      <c r="ON279" s="4">
        <f>SUMIFS('Aceite Virgen'!ON$6:ON$257,'Aceite Virgen'!$A$6:$A$257,"&gt;="&amp;$A279,'Aceite Virgen'!$B$6:$B$257,"&lt;="&amp;$B279)</f>
        <v>0</v>
      </c>
      <c r="OO279" s="4">
        <f>SUMIFS('Aceite Virgen'!OO$6:OO$257,'Aceite Virgen'!$A$6:$A$257,"&gt;="&amp;$A279,'Aceite Virgen'!$B$6:$B$257,"&lt;="&amp;$B279)</f>
        <v>0.31</v>
      </c>
      <c r="OP279" s="4">
        <f>SUMIFS('Aceite Virgen'!OP$6:OP$257,'Aceite Virgen'!$A$6:$A$257,"&gt;="&amp;$A279,'Aceite Virgen'!$B$6:$B$257,"&lt;="&amp;$B279)</f>
        <v>0</v>
      </c>
      <c r="OT279" s="4">
        <f>SUMIFS('Aceite Virgen'!OT$6:OT$257,'Aceite Virgen'!$A$6:$A$257,"&gt;="&amp;$A279,'Aceite Virgen'!$B$6:$B$257,"&lt;="&amp;$B279)</f>
        <v>0.26</v>
      </c>
      <c r="OU279" s="4">
        <f>SUMIFS('Aceite Virgen'!OU$6:OU$257,'Aceite Virgen'!$A$6:$A$257,"&gt;="&amp;$A279,'Aceite Virgen'!$B$6:$B$257,"&lt;="&amp;$B279)</f>
        <v>0</v>
      </c>
      <c r="OV279" s="4">
        <f>SUMIFS('Aceite Virgen'!OV$6:OV$257,'Aceite Virgen'!$A$6:$A$257,"&gt;="&amp;$A279,'Aceite Virgen'!$B$6:$B$257,"&lt;="&amp;$B279)</f>
        <v>0.41</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0.44</v>
      </c>
      <c r="PI279" s="4">
        <f>SUMIFS('Aceite Virgen'!PI$6:PI$257,'Aceite Virgen'!$A$6:$A$257,"&gt;="&amp;$A279,'Aceite Virgen'!$B$6:$B$257,"&lt;="&amp;$B279)</f>
        <v>2.35</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0.18</v>
      </c>
      <c r="PP279" s="4">
        <f>SUMIFS('Aceite Virgen'!PP$6:PP$257,'Aceite Virgen'!$A$6:$A$257,"&gt;="&amp;$A279,'Aceite Virgen'!$B$6:$B$257,"&lt;="&amp;$B279)</f>
        <v>1.1100000000000001</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0.81</v>
      </c>
      <c r="QD279" s="4">
        <f>SUMIFS('Aceite Virgen'!QD$6:QD$257,'Aceite Virgen'!$A$6:$A$257,"&gt;="&amp;$A279,'Aceite Virgen'!$B$6:$B$257,"&lt;="&amp;$B279)</f>
        <v>0</v>
      </c>
      <c r="QE279" s="4">
        <f>SUMIFS('Aceite Virgen'!QE$6:QE$257,'Aceite Virgen'!$A$6:$A$257,"&gt;="&amp;$A279,'Aceite Virgen'!$B$6:$B$257,"&lt;="&amp;$B279)</f>
        <v>1.5</v>
      </c>
      <c r="QF279" s="4">
        <f>SUMIFS('Aceite Virgen'!QF$6:QF$257,'Aceite Virgen'!$A$6:$A$257,"&gt;="&amp;$A279,'Aceite Virgen'!$B$6:$B$257,"&lt;="&amp;$B279)</f>
        <v>0</v>
      </c>
      <c r="QJ279" s="4">
        <f>SUMIFS('Aceite Virgen'!QJ$6:QJ$257,'Aceite Virgen'!$A$6:$A$257,"&gt;="&amp;$A279,'Aceite Virgen'!$B$6:$B$257,"&lt;="&amp;$B279)</f>
        <v>0.51</v>
      </c>
      <c r="QK279" s="4">
        <f>SUMIFS('Aceite Virgen'!QK$6:QK$257,'Aceite Virgen'!$A$6:$A$257,"&gt;="&amp;$A279,'Aceite Virgen'!$B$6:$B$257,"&lt;="&amp;$B279)</f>
        <v>2.2400000000000002</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5.73</v>
      </c>
      <c r="QR279" s="4">
        <f>SUMIFS('Aceite Virgen'!QR$6:QR$257,'Aceite Virgen'!$A$6:$A$257,"&gt;="&amp;$A279,'Aceite Virgen'!$B$6:$B$257,"&lt;="&amp;$B279)</f>
        <v>0.83</v>
      </c>
      <c r="QS279" s="4">
        <f>SUMIFS('Aceite Virgen'!QS$6:QS$257,'Aceite Virgen'!$A$6:$A$257,"&gt;="&amp;$A279,'Aceite Virgen'!$B$6:$B$257,"&lt;="&amp;$B279)</f>
        <v>1.6199999999999999</v>
      </c>
      <c r="QT279" s="4">
        <f>SUMIFS('Aceite Virgen'!QT$6:QT$257,'Aceite Virgen'!$A$6:$A$257,"&gt;="&amp;$A279,'Aceite Virgen'!$B$6:$B$257,"&lt;="&amp;$B279)</f>
        <v>27.48</v>
      </c>
      <c r="QX279" s="4">
        <f>SUMIFS('Aceite Virgen'!QX$6:QX$257,'Aceite Virgen'!$A$6:$A$257,"&gt;="&amp;$A279,'Aceite Virgen'!$B$6:$B$257,"&lt;="&amp;$B279)</f>
        <v>6.7</v>
      </c>
      <c r="QY279" s="4">
        <f>SUMIFS('Aceite Virgen'!QY$6:QY$257,'Aceite Virgen'!$A$6:$A$257,"&gt;="&amp;$A279,'Aceite Virgen'!$B$6:$B$257,"&lt;="&amp;$B279)</f>
        <v>2.1</v>
      </c>
      <c r="QZ279" s="4">
        <f>SUMIFS('Aceite Virgen'!QZ$6:QZ$257,'Aceite Virgen'!$A$6:$A$257,"&gt;="&amp;$A279,'Aceite Virgen'!$B$6:$B$257,"&lt;="&amp;$B279)</f>
        <v>5.59</v>
      </c>
      <c r="RA279" s="4">
        <f>SUMIFS('Aceite Virgen'!RA$6:RA$257,'Aceite Virgen'!$A$6:$A$257,"&gt;="&amp;$A279,'Aceite Virgen'!$B$6:$B$257,"&lt;="&amp;$B279)</f>
        <v>18.260000000000002</v>
      </c>
      <c r="RE279" s="4">
        <f>SUMIFS('Aceite Virgen'!RE$6:RE$257,'Aceite Virgen'!$A$6:$A$257,"&gt;="&amp;$A279,'Aceite Virgen'!$B$6:$B$257,"&lt;="&amp;$B279)</f>
        <v>15.01</v>
      </c>
      <c r="RF279" s="4">
        <f>SUMIFS('Aceite Virgen'!RF$6:RF$257,'Aceite Virgen'!$A$6:$A$257,"&gt;="&amp;$A279,'Aceite Virgen'!$B$6:$B$257,"&lt;="&amp;$B279)</f>
        <v>0</v>
      </c>
      <c r="RG279" s="4">
        <f>SUMIFS('Aceite Virgen'!RG$6:RG$257,'Aceite Virgen'!$A$6:$A$257,"&gt;="&amp;$A279,'Aceite Virgen'!$B$6:$B$257,"&lt;="&amp;$B279)</f>
        <v>2.6799999999999997</v>
      </c>
      <c r="RH279" s="4">
        <f>SUMIFS('Aceite Virgen'!RH$6:RH$257,'Aceite Virgen'!$A$6:$A$257,"&gt;="&amp;$A279,'Aceite Virgen'!$B$6:$B$257,"&lt;="&amp;$B279)</f>
        <v>55.22</v>
      </c>
      <c r="RL279" s="4">
        <f>SUMIFS('Aceite Virgen'!RL$6:RL$257,'Aceite Virgen'!$A$6:$A$257,"&gt;="&amp;$A279,'Aceite Virgen'!$B$6:$B$257,"&lt;="&amp;$B279)</f>
        <v>3.5700000000000003</v>
      </c>
      <c r="RM279" s="4">
        <f>SUMIFS('Aceite Virgen'!RM$6:RM$257,'Aceite Virgen'!$A$6:$A$257,"&gt;="&amp;$A279,'Aceite Virgen'!$B$6:$B$257,"&lt;="&amp;$B279)</f>
        <v>4.6899999999999995</v>
      </c>
      <c r="RN279" s="4">
        <f>SUMIFS('Aceite Virgen'!RN$6:RN$257,'Aceite Virgen'!$A$6:$A$257,"&gt;="&amp;$A279,'Aceite Virgen'!$B$6:$B$257,"&lt;="&amp;$B279)</f>
        <v>3.3</v>
      </c>
      <c r="RO279" s="4">
        <f>SUMIFS('Aceite Virgen'!RO$6:RO$257,'Aceite Virgen'!$A$6:$A$257,"&gt;="&amp;$A279,'Aceite Virgen'!$B$6:$B$257,"&lt;="&amp;$B279)</f>
        <v>3.91</v>
      </c>
    </row>
    <row r="280" spans="1:483" x14ac:dyDescent="0.25">
      <c r="A280" s="9">
        <f>'TAM Aceite Virgen'!B28</f>
        <v>4.9000000000000004</v>
      </c>
      <c r="B280" s="9">
        <f>'TAM Aceite Virgen'!C28</f>
        <v>5</v>
      </c>
      <c r="C280" s="9"/>
      <c r="D280" s="4">
        <f>SUMIFS('Aceite Virgen'!D$6:D$257,'Aceite Virgen'!$A$6:$A$257,"&gt;="&amp;$A280,'Aceite Virgen'!$B$6:$B$257,"&lt;="&amp;$B280)</f>
        <v>0.82000000000000006</v>
      </c>
      <c r="E280" s="4">
        <f>SUMIFS('Aceite Virgen'!E$6:E$257,'Aceite Virgen'!$A$6:$A$257,"&gt;="&amp;$A280,'Aceite Virgen'!$B$6:$B$257,"&lt;="&amp;$B280)</f>
        <v>0.83</v>
      </c>
      <c r="F280" s="4">
        <f>SUMIFS('Aceite Virgen'!F$6:F$257,'Aceite Virgen'!$A$6:$A$257,"&gt;="&amp;$A280,'Aceite Virgen'!$B$6:$B$257,"&lt;="&amp;$B280)</f>
        <v>0.96</v>
      </c>
      <c r="G280" s="4">
        <f>SUMIFS('Aceite Virgen'!G$6:G$257,'Aceite Virgen'!$A$6:$A$257,"&gt;="&amp;$A280,'Aceite Virgen'!$B$6:$B$257,"&lt;="&amp;$B280)</f>
        <v>0</v>
      </c>
      <c r="H280" s="9"/>
      <c r="I280" s="9"/>
      <c r="J280" s="9"/>
      <c r="K280" s="4">
        <f>SUMIFS('Aceite Virgen'!K$6:K$257,'Aceite Virgen'!$A$6:$A$257,"&gt;="&amp;$A280,'Aceite Virgen'!$B$6:$B$257,"&lt;="&amp;$B280)</f>
        <v>0.47</v>
      </c>
      <c r="L280" s="4">
        <f>SUMIFS('Aceite Virgen'!L$6:L$257,'Aceite Virgen'!$A$6:$A$257,"&gt;="&amp;$A280,'Aceite Virgen'!$B$6:$B$257,"&lt;="&amp;$B280)</f>
        <v>2.33</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1.78</v>
      </c>
      <c r="S280" s="4">
        <f>SUMIFS('Aceite Virgen'!S$6:S$257,'Aceite Virgen'!$A$6:$A$257,"&gt;="&amp;$A280,'Aceite Virgen'!$B$6:$B$257,"&lt;="&amp;$B280)</f>
        <v>1.1200000000000001</v>
      </c>
      <c r="T280" s="4">
        <f>SUMIFS('Aceite Virgen'!T$6:T$257,'Aceite Virgen'!$A$6:$A$257,"&gt;="&amp;$A280,'Aceite Virgen'!$B$6:$B$257,"&lt;="&amp;$B280)</f>
        <v>1.89</v>
      </c>
      <c r="U280" s="4">
        <f>SUMIFS('Aceite Virgen'!U$6:U$257,'Aceite Virgen'!$A$6:$A$257,"&gt;="&amp;$A280,'Aceite Virgen'!$B$6:$B$257,"&lt;="&amp;$B280)</f>
        <v>0</v>
      </c>
      <c r="V280" s="9"/>
      <c r="W280" s="9"/>
      <c r="X280" s="9"/>
      <c r="Y280" s="4">
        <f>SUMIFS('Aceite Virgen'!Y$6:Y$257,'Aceite Virgen'!$A$6:$A$257,"&gt;="&amp;$A280,'Aceite Virgen'!$B$6:$B$257,"&lt;="&amp;$B280)</f>
        <v>0.94000000000000006</v>
      </c>
      <c r="Z280" s="4">
        <f>SUMIFS('Aceite Virgen'!Z$6:Z$257,'Aceite Virgen'!$A$6:$A$257,"&gt;="&amp;$A280,'Aceite Virgen'!$B$6:$B$257,"&lt;="&amp;$B280)</f>
        <v>0</v>
      </c>
      <c r="AA280" s="4">
        <f>SUMIFS('Aceite Virgen'!AA$6:AA$257,'Aceite Virgen'!$A$6:$A$257,"&gt;="&amp;$A280,'Aceite Virgen'!$B$6:$B$257,"&lt;="&amp;$B280)</f>
        <v>0.69</v>
      </c>
      <c r="AB280" s="4">
        <f>SUMIFS('Aceite Virgen'!AB$6:AB$257,'Aceite Virgen'!$A$6:$A$257,"&gt;="&amp;$A280,'Aceite Virgen'!$B$6:$B$257,"&lt;="&amp;$B280)</f>
        <v>0</v>
      </c>
      <c r="AC280" s="9"/>
      <c r="AD280" s="9"/>
      <c r="AE280" s="9"/>
      <c r="AF280" s="4">
        <f>SUMIFS('Aceite Virgen'!AF$6:AF$257,'Aceite Virgen'!$A$6:$A$257,"&gt;="&amp;$A280,'Aceite Virgen'!$B$6:$B$257,"&lt;="&amp;$B280)</f>
        <v>2.1</v>
      </c>
      <c r="AG280" s="4">
        <f>SUMIFS('Aceite Virgen'!AG$6:AG$257,'Aceite Virgen'!$A$6:$A$257,"&gt;="&amp;$A280,'Aceite Virgen'!$B$6:$B$257,"&lt;="&amp;$B280)</f>
        <v>3.57</v>
      </c>
      <c r="AH280" s="4">
        <f>SUMIFS('Aceite Virgen'!AH$6:AH$257,'Aceite Virgen'!$A$6:$A$257,"&gt;="&amp;$A280,'Aceite Virgen'!$B$6:$B$257,"&lt;="&amp;$B280)</f>
        <v>1.4700000000000002</v>
      </c>
      <c r="AI280" s="4">
        <f>SUMIFS('Aceite Virgen'!AI$6:AI$257,'Aceite Virgen'!$A$6:$A$257,"&gt;="&amp;$A280,'Aceite Virgen'!$B$6:$B$257,"&lt;="&amp;$B280)</f>
        <v>6.23</v>
      </c>
      <c r="AJ280" s="9"/>
      <c r="AK280" s="9"/>
      <c r="AL280" s="9"/>
      <c r="AM280" s="4">
        <f>SUMIFS('Aceite Virgen'!AM$6:AM$257,'Aceite Virgen'!$A$6:$A$257,"&gt;="&amp;$A280,'Aceite Virgen'!$B$6:$B$257,"&lt;="&amp;$B280)</f>
        <v>0.76</v>
      </c>
      <c r="AN280" s="4">
        <f>SUMIFS('Aceite Virgen'!AN$6:AN$257,'Aceite Virgen'!$A$6:$A$257,"&gt;="&amp;$A280,'Aceite Virgen'!$B$6:$B$257,"&lt;="&amp;$B280)</f>
        <v>5.14</v>
      </c>
      <c r="AO280" s="4">
        <f>SUMIFS('Aceite Virgen'!AO$6:AO$257,'Aceite Virgen'!$A$6:$A$257,"&gt;="&amp;$A280,'Aceite Virgen'!$B$6:$B$257,"&lt;="&amp;$B280)</f>
        <v>0.17</v>
      </c>
      <c r="AP280" s="4">
        <f>SUMIFS('Aceite Virgen'!AP$6:AP$257,'Aceite Virgen'!$A$6:$A$257,"&gt;="&amp;$A280,'Aceite Virgen'!$B$6:$B$257,"&lt;="&amp;$B280)</f>
        <v>1.67</v>
      </c>
      <c r="AQ280" s="9"/>
      <c r="AR280" s="9"/>
      <c r="AT280" s="4">
        <f>SUMIFS('Aceite Virgen'!AT$6:AT$257,'Aceite Virgen'!$A$6:$A$257,"&gt;="&amp;$A280,'Aceite Virgen'!$B$6:$B$257,"&lt;="&amp;$B280)</f>
        <v>0.16</v>
      </c>
      <c r="AU280" s="4">
        <f>SUMIFS('Aceite Virgen'!AU$6:AU$257,'Aceite Virgen'!$A$6:$A$257,"&gt;="&amp;$A280,'Aceite Virgen'!$B$6:$B$257,"&lt;="&amp;$B280)</f>
        <v>1.1499999999999999</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0.05</v>
      </c>
      <c r="BB280" s="4">
        <f>SUMIFS('Aceite Virgen'!BB$6:BB$257,'Aceite Virgen'!$A$6:$A$257,"&gt;="&amp;$A280,'Aceite Virgen'!$B$6:$B$257,"&lt;="&amp;$B280)</f>
        <v>0.46</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0.14000000000000001</v>
      </c>
      <c r="BI280" s="4">
        <f>SUMIFS('Aceite Virgen'!BI$6:BI$257,'Aceite Virgen'!$A$6:$A$257,"&gt;="&amp;$A280,'Aceite Virgen'!$B$6:$B$257,"&lt;="&amp;$B280)</f>
        <v>0</v>
      </c>
      <c r="BJ280" s="4">
        <f>SUMIFS('Aceite Virgen'!BJ$6:BJ$257,'Aceite Virgen'!$A$6:$A$257,"&gt;="&amp;$A280,'Aceite Virgen'!$B$6:$B$257,"&lt;="&amp;$B280)</f>
        <v>0.16</v>
      </c>
      <c r="BK280" s="4">
        <f>SUMIFS('Aceite Virgen'!BK$6:BK$257,'Aceite Virgen'!$A$6:$A$257,"&gt;="&amp;$A280,'Aceite Virgen'!$B$6:$B$257,"&lt;="&amp;$B280)</f>
        <v>0</v>
      </c>
      <c r="BO280" s="4">
        <f>SUMIFS('Aceite Virgen'!BO$6:BO$257,'Aceite Virgen'!$A$6:$A$257,"&gt;="&amp;$A280,'Aceite Virgen'!$B$6:$B$257,"&lt;="&amp;$B280)</f>
        <v>0.21000000000000002</v>
      </c>
      <c r="BP280" s="4">
        <f>SUMIFS('Aceite Virgen'!BP$6:BP$257,'Aceite Virgen'!$A$6:$A$257,"&gt;="&amp;$A280,'Aceite Virgen'!$B$6:$B$257,"&lt;="&amp;$B280)</f>
        <v>0</v>
      </c>
      <c r="BQ280" s="4">
        <f>SUMIFS('Aceite Virgen'!BQ$6:BQ$257,'Aceite Virgen'!$A$6:$A$257,"&gt;="&amp;$A280,'Aceite Virgen'!$B$6:$B$257,"&lt;="&amp;$B280)</f>
        <v>0.12</v>
      </c>
      <c r="BR280" s="4">
        <f>SUMIFS('Aceite Virgen'!BR$6:BR$257,'Aceite Virgen'!$A$6:$A$257,"&gt;="&amp;$A280,'Aceite Virgen'!$B$6:$B$257,"&lt;="&amp;$B280)</f>
        <v>0</v>
      </c>
      <c r="BV280" s="4">
        <f>SUMIFS('Aceite Virgen'!BV$6:BV$257,'Aceite Virgen'!$A$6:$A$257,"&gt;="&amp;$A280,'Aceite Virgen'!$B$6:$B$257,"&lt;="&amp;$B280)</f>
        <v>0.38</v>
      </c>
      <c r="BW280" s="4">
        <f>SUMIFS('Aceite Virgen'!BW$6:BW$257,'Aceite Virgen'!$A$6:$A$257,"&gt;="&amp;$A280,'Aceite Virgen'!$B$6:$B$257,"&lt;="&amp;$B280)</f>
        <v>3.94</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0.61</v>
      </c>
      <c r="CK280" s="4">
        <f>SUMIFS('Aceite Virgen'!CK$6:CK$257,'Aceite Virgen'!$A$6:$A$257,"&gt;="&amp;$A280,'Aceite Virgen'!$B$6:$B$257,"&lt;="&amp;$B280)</f>
        <v>5.76</v>
      </c>
      <c r="CL280" s="4">
        <f>SUMIFS('Aceite Virgen'!CL$6:CL$257,'Aceite Virgen'!$A$6:$A$257,"&gt;="&amp;$A280,'Aceite Virgen'!$B$6:$B$257,"&lt;="&amp;$B280)</f>
        <v>0.11</v>
      </c>
      <c r="CM280" s="4">
        <f>SUMIFS('Aceite Virgen'!CM$6:CM$257,'Aceite Virgen'!$A$6:$A$257,"&gt;="&amp;$A280,'Aceite Virgen'!$B$6:$B$257,"&lt;="&amp;$B280)</f>
        <v>0</v>
      </c>
      <c r="CQ280" s="4">
        <f>SUMIFS('Aceite Virgen'!CQ$6:CQ$257,'Aceite Virgen'!$A$6:$A$257,"&gt;="&amp;$A280,'Aceite Virgen'!$B$6:$B$257,"&lt;="&amp;$B280)</f>
        <v>0.21</v>
      </c>
      <c r="CR280" s="4">
        <f>SUMIFS('Aceite Virgen'!CR$6:CR$257,'Aceite Virgen'!$A$6:$A$257,"&gt;="&amp;$A280,'Aceite Virgen'!$B$6:$B$257,"&lt;="&amp;$B280)</f>
        <v>0</v>
      </c>
      <c r="CS280" s="4">
        <f>SUMIFS('Aceite Virgen'!CS$6:CS$257,'Aceite Virgen'!$A$6:$A$257,"&gt;="&amp;$A280,'Aceite Virgen'!$B$6:$B$257,"&lt;="&amp;$B280)</f>
        <v>0.27</v>
      </c>
      <c r="CT280" s="4">
        <f>SUMIFS('Aceite Virgen'!CT$6:CT$257,'Aceite Virgen'!$A$6:$A$257,"&gt;="&amp;$A280,'Aceite Virgen'!$B$6:$B$257,"&lt;="&amp;$B280)</f>
        <v>0</v>
      </c>
      <c r="CX280" s="4">
        <f>SUMIFS('Aceite Virgen'!CX$6:CX$257,'Aceite Virgen'!$A$6:$A$257,"&gt;="&amp;$A280,'Aceite Virgen'!$B$6:$B$257,"&lt;="&amp;$B280)</f>
        <v>0.89</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2.87</v>
      </c>
      <c r="DF280" s="4">
        <f>SUMIFS('Aceite Virgen'!DF$6:DF$257,'Aceite Virgen'!$A$6:$A$257,"&gt;="&amp;$A280,'Aceite Virgen'!$B$6:$B$257,"&lt;="&amp;$B280)</f>
        <v>7.53</v>
      </c>
      <c r="DG280" s="4">
        <f>SUMIFS('Aceite Virgen'!DG$6:DG$257,'Aceite Virgen'!$A$6:$A$257,"&gt;="&amp;$A280,'Aceite Virgen'!$B$6:$B$257,"&lt;="&amp;$B280)</f>
        <v>1.74</v>
      </c>
      <c r="DH280" s="4">
        <f>SUMIFS('Aceite Virgen'!DH$6:DH$257,'Aceite Virgen'!$A$6:$A$257,"&gt;="&amp;$A280,'Aceite Virgen'!$B$6:$B$257,"&lt;="&amp;$B280)</f>
        <v>0</v>
      </c>
      <c r="DL280" s="4">
        <f>SUMIFS('Aceite Virgen'!DL$6:DL$257,'Aceite Virgen'!$A$6:$A$257,"&gt;="&amp;$A280,'Aceite Virgen'!$B$6:$B$257,"&lt;="&amp;$B280)</f>
        <v>2.41</v>
      </c>
      <c r="DM280" s="4">
        <f>SUMIFS('Aceite Virgen'!DM$6:DM$257,'Aceite Virgen'!$A$6:$A$257,"&gt;="&amp;$A280,'Aceite Virgen'!$B$6:$B$257,"&lt;="&amp;$B280)</f>
        <v>3.42</v>
      </c>
      <c r="DN280" s="4">
        <f>SUMIFS('Aceite Virgen'!DN$6:DN$257,'Aceite Virgen'!$A$6:$A$257,"&gt;="&amp;$A280,'Aceite Virgen'!$B$6:$B$257,"&lt;="&amp;$B280)</f>
        <v>2.5499999999999998</v>
      </c>
      <c r="DO280" s="4">
        <f>SUMIFS('Aceite Virgen'!DO$6:DO$257,'Aceite Virgen'!$A$6:$A$257,"&gt;="&amp;$A280,'Aceite Virgen'!$B$6:$B$257,"&lt;="&amp;$B280)</f>
        <v>0</v>
      </c>
      <c r="DS280" s="4">
        <f>SUMIFS('Aceite Virgen'!DS$6:DS$257,'Aceite Virgen'!$A$6:$A$257,"&gt;="&amp;$A280,'Aceite Virgen'!$B$6:$B$257,"&lt;="&amp;$B280)</f>
        <v>4.28</v>
      </c>
      <c r="DT280" s="4">
        <f>SUMIFS('Aceite Virgen'!DT$6:DT$257,'Aceite Virgen'!$A$6:$A$257,"&gt;="&amp;$A280,'Aceite Virgen'!$B$6:$B$257,"&lt;="&amp;$B280)</f>
        <v>13.22</v>
      </c>
      <c r="DU280" s="4">
        <f>SUMIFS('Aceite Virgen'!DU$6:DU$257,'Aceite Virgen'!$A$6:$A$257,"&gt;="&amp;$A280,'Aceite Virgen'!$B$6:$B$257,"&lt;="&amp;$B280)</f>
        <v>3.19</v>
      </c>
      <c r="DV280" s="4">
        <f>SUMIFS('Aceite Virgen'!DV$6:DV$257,'Aceite Virgen'!$A$6:$A$257,"&gt;="&amp;$A280,'Aceite Virgen'!$B$6:$B$257,"&lt;="&amp;$B280)</f>
        <v>0</v>
      </c>
      <c r="DZ280" s="4">
        <f>SUMIFS('Aceite Virgen'!DZ$6:DZ$257,'Aceite Virgen'!$A$6:$A$257,"&gt;="&amp;$A280,'Aceite Virgen'!$B$6:$B$257,"&lt;="&amp;$B280)</f>
        <v>4.17</v>
      </c>
      <c r="EA280" s="4">
        <f>SUMIFS('Aceite Virgen'!EA$6:EA$257,'Aceite Virgen'!$A$6:$A$257,"&gt;="&amp;$A280,'Aceite Virgen'!$B$6:$B$257,"&lt;="&amp;$B280)</f>
        <v>5.98</v>
      </c>
      <c r="EB280" s="4">
        <f>SUMIFS('Aceite Virgen'!EB$6:EB$257,'Aceite Virgen'!$A$6:$A$257,"&gt;="&amp;$A280,'Aceite Virgen'!$B$6:$B$257,"&lt;="&amp;$B280)</f>
        <v>3.47</v>
      </c>
      <c r="EC280" s="4">
        <f>SUMIFS('Aceite Virgen'!EC$6:EC$257,'Aceite Virgen'!$A$6:$A$257,"&gt;="&amp;$A280,'Aceite Virgen'!$B$6:$B$257,"&lt;="&amp;$B280)</f>
        <v>0</v>
      </c>
      <c r="EG280" s="4">
        <f>SUMIFS('Aceite Virgen'!EG$6:EG$257,'Aceite Virgen'!$A$6:$A$257,"&gt;="&amp;$A280,'Aceite Virgen'!$B$6:$B$257,"&lt;="&amp;$B280)</f>
        <v>6.2</v>
      </c>
      <c r="EH280" s="4">
        <f>SUMIFS('Aceite Virgen'!EH$6:EH$257,'Aceite Virgen'!$A$6:$A$257,"&gt;="&amp;$A280,'Aceite Virgen'!$B$6:$B$257,"&lt;="&amp;$B280)</f>
        <v>11.11</v>
      </c>
      <c r="EI280" s="4">
        <f>SUMIFS('Aceite Virgen'!EI$6:EI$257,'Aceite Virgen'!$A$6:$A$257,"&gt;="&amp;$A280,'Aceite Virgen'!$B$6:$B$257,"&lt;="&amp;$B280)</f>
        <v>5.3</v>
      </c>
      <c r="EJ280" s="4">
        <f>SUMIFS('Aceite Virgen'!EJ$6:EJ$257,'Aceite Virgen'!$A$6:$A$257,"&gt;="&amp;$A280,'Aceite Virgen'!$B$6:$B$257,"&lt;="&amp;$B280)</f>
        <v>0</v>
      </c>
      <c r="EN280" s="4">
        <f>SUMIFS('Aceite Virgen'!EN$6:EN$257,'Aceite Virgen'!$A$6:$A$257,"&gt;="&amp;$A280,'Aceite Virgen'!$B$6:$B$257,"&lt;="&amp;$B280)</f>
        <v>6.08</v>
      </c>
      <c r="EO280" s="4">
        <f>SUMIFS('Aceite Virgen'!EO$6:EO$257,'Aceite Virgen'!$A$6:$A$257,"&gt;="&amp;$A280,'Aceite Virgen'!$B$6:$B$257,"&lt;="&amp;$B280)</f>
        <v>14.76</v>
      </c>
      <c r="EP280" s="4">
        <f>SUMIFS('Aceite Virgen'!EP$6:EP$257,'Aceite Virgen'!$A$6:$A$257,"&gt;="&amp;$A280,'Aceite Virgen'!$B$6:$B$257,"&lt;="&amp;$B280)</f>
        <v>3.49</v>
      </c>
      <c r="EQ280" s="4">
        <f>SUMIFS('Aceite Virgen'!EQ$6:EQ$257,'Aceite Virgen'!$A$6:$A$257,"&gt;="&amp;$A280,'Aceite Virgen'!$B$6:$B$257,"&lt;="&amp;$B280)</f>
        <v>0</v>
      </c>
      <c r="EU280" s="4">
        <f>SUMIFS('Aceite Virgen'!EU$6:EU$257,'Aceite Virgen'!$A$6:$A$257,"&gt;="&amp;$A280,'Aceite Virgen'!$B$6:$B$257,"&lt;="&amp;$B280)</f>
        <v>5.73</v>
      </c>
      <c r="EV280" s="4">
        <f>SUMIFS('Aceite Virgen'!EV$6:EV$257,'Aceite Virgen'!$A$6:$A$257,"&gt;="&amp;$A280,'Aceite Virgen'!$B$6:$B$257,"&lt;="&amp;$B280)</f>
        <v>4.51</v>
      </c>
      <c r="EW280" s="4">
        <f>SUMIFS('Aceite Virgen'!EW$6:EW$257,'Aceite Virgen'!$A$6:$A$257,"&gt;="&amp;$A280,'Aceite Virgen'!$B$6:$B$257,"&lt;="&amp;$B280)</f>
        <v>6.97</v>
      </c>
      <c r="EX280" s="4">
        <f>SUMIFS('Aceite Virgen'!EX$6:EX$257,'Aceite Virgen'!$A$6:$A$257,"&gt;="&amp;$A280,'Aceite Virgen'!$B$6:$B$257,"&lt;="&amp;$B280)</f>
        <v>0</v>
      </c>
      <c r="FB280" s="4">
        <f>SUMIFS('Aceite Virgen'!FB$6:FB$257,'Aceite Virgen'!$A$6:$A$257,"&gt;="&amp;$A280,'Aceite Virgen'!$B$6:$B$257,"&lt;="&amp;$B280)</f>
        <v>4.6100000000000003</v>
      </c>
      <c r="FC280" s="4">
        <f>SUMIFS('Aceite Virgen'!FC$6:FC$257,'Aceite Virgen'!$A$6:$A$257,"&gt;="&amp;$A280,'Aceite Virgen'!$B$6:$B$257,"&lt;="&amp;$B280)</f>
        <v>6.14</v>
      </c>
      <c r="FD280" s="4">
        <f>SUMIFS('Aceite Virgen'!FD$6:FD$257,'Aceite Virgen'!$A$6:$A$257,"&gt;="&amp;$A280,'Aceite Virgen'!$B$6:$B$257,"&lt;="&amp;$B280)</f>
        <v>4.3600000000000003</v>
      </c>
      <c r="FE280" s="4">
        <f>SUMIFS('Aceite Virgen'!FE$6:FE$257,'Aceite Virgen'!$A$6:$A$257,"&gt;="&amp;$A280,'Aceite Virgen'!$B$6:$B$257,"&lt;="&amp;$B280)</f>
        <v>0</v>
      </c>
      <c r="FI280" s="4">
        <f>SUMIFS('Aceite Virgen'!FI$6:FI$257,'Aceite Virgen'!$A$6:$A$257,"&gt;="&amp;$A280,'Aceite Virgen'!$B$6:$B$257,"&lt;="&amp;$B280)</f>
        <v>8.26</v>
      </c>
      <c r="FJ280" s="4">
        <f>SUMIFS('Aceite Virgen'!FJ$6:FJ$257,'Aceite Virgen'!$A$6:$A$257,"&gt;="&amp;$A280,'Aceite Virgen'!$B$6:$B$257,"&lt;="&amp;$B280)</f>
        <v>15.12</v>
      </c>
      <c r="FK280" s="4">
        <f>SUMIFS('Aceite Virgen'!FK$6:FK$257,'Aceite Virgen'!$A$6:$A$257,"&gt;="&amp;$A280,'Aceite Virgen'!$B$6:$B$257,"&lt;="&amp;$B280)</f>
        <v>6.08</v>
      </c>
      <c r="FL280" s="4">
        <f>SUMIFS('Aceite Virgen'!FL$6:FL$257,'Aceite Virgen'!$A$6:$A$257,"&gt;="&amp;$A280,'Aceite Virgen'!$B$6:$B$257,"&lt;="&amp;$B280)</f>
        <v>1.17</v>
      </c>
      <c r="FP280" s="4">
        <f>SUMIFS('Aceite Virgen'!FP$6:FP$257,'Aceite Virgen'!$A$6:$A$257,"&gt;="&amp;$A280,'Aceite Virgen'!$B$6:$B$257,"&lt;="&amp;$B280)</f>
        <v>3.52</v>
      </c>
      <c r="FQ280" s="4">
        <f>SUMIFS('Aceite Virgen'!FQ$6:FQ$257,'Aceite Virgen'!$A$6:$A$257,"&gt;="&amp;$A280,'Aceite Virgen'!$B$6:$B$257,"&lt;="&amp;$B280)</f>
        <v>15.19</v>
      </c>
      <c r="FR280" s="4">
        <f>SUMIFS('Aceite Virgen'!FR$6:FR$257,'Aceite Virgen'!$A$6:$A$257,"&gt;="&amp;$A280,'Aceite Virgen'!$B$6:$B$257,"&lt;="&amp;$B280)</f>
        <v>1.39</v>
      </c>
      <c r="FS280" s="4">
        <f>SUMIFS('Aceite Virgen'!FS$6:FS$257,'Aceite Virgen'!$A$6:$A$257,"&gt;="&amp;$A280,'Aceite Virgen'!$B$6:$B$257,"&lt;="&amp;$B280)</f>
        <v>1.05</v>
      </c>
      <c r="FW280" s="4">
        <f>SUMIFS('Aceite Virgen'!FW$6:FW$257,'Aceite Virgen'!$A$6:$A$257,"&gt;="&amp;$A280,'Aceite Virgen'!$B$6:$B$257,"&lt;="&amp;$B280)</f>
        <v>2.88</v>
      </c>
      <c r="FX280" s="4">
        <f>SUMIFS('Aceite Virgen'!FX$6:FX$257,'Aceite Virgen'!$A$6:$A$257,"&gt;="&amp;$A280,'Aceite Virgen'!$B$6:$B$257,"&lt;="&amp;$B280)</f>
        <v>9.9700000000000006</v>
      </c>
      <c r="FY280" s="4">
        <f>SUMIFS('Aceite Virgen'!FY$6:FY$257,'Aceite Virgen'!$A$6:$A$257,"&gt;="&amp;$A280,'Aceite Virgen'!$B$6:$B$257,"&lt;="&amp;$B280)</f>
        <v>1.69</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0.32</v>
      </c>
      <c r="GL280" s="4">
        <f>SUMIFS('Aceite Virgen'!GL$6:GL$257,'Aceite Virgen'!$A$6:$A$257,"&gt;="&amp;$A280,'Aceite Virgen'!$B$6:$B$257,"&lt;="&amp;$B280)</f>
        <v>1.61</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0.13</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0.64</v>
      </c>
      <c r="HN280" s="4">
        <f>SUMIFS('Aceite Virgen'!HN$6:HN$257,'Aceite Virgen'!$A$6:$A$257,"&gt;="&amp;$A280,'Aceite Virgen'!$B$6:$B$257,"&lt;="&amp;$B280)</f>
        <v>2.5299999999999998</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0.45</v>
      </c>
      <c r="HU280" s="4">
        <f>SUMIFS('Aceite Virgen'!HU$6:HU$257,'Aceite Virgen'!$A$6:$A$257,"&gt;="&amp;$A280,'Aceite Virgen'!$B$6:$B$257,"&lt;="&amp;$B280)</f>
        <v>0</v>
      </c>
      <c r="HV280" s="4">
        <f>SUMIFS('Aceite Virgen'!HV$6:HV$257,'Aceite Virgen'!$A$6:$A$257,"&gt;="&amp;$A280,'Aceite Virgen'!$B$6:$B$257,"&lt;="&amp;$B280)</f>
        <v>0.68</v>
      </c>
      <c r="HW280" s="4">
        <f>SUMIFS('Aceite Virgen'!HW$6:HW$257,'Aceite Virgen'!$A$6:$A$257,"&gt;="&amp;$A280,'Aceite Virgen'!$B$6:$B$257,"&lt;="&amp;$B280)</f>
        <v>0</v>
      </c>
      <c r="IA280" s="4">
        <f>SUMIFS('Aceite Virgen'!IA$6:IA$257,'Aceite Virgen'!$A$6:$A$257,"&gt;="&amp;$A280,'Aceite Virgen'!$B$6:$B$257,"&lt;="&amp;$B280)</f>
        <v>0.17</v>
      </c>
      <c r="IB280" s="4">
        <f>SUMIFS('Aceite Virgen'!IB$6:IB$257,'Aceite Virgen'!$A$6:$A$257,"&gt;="&amp;$A280,'Aceite Virgen'!$B$6:$B$257,"&lt;="&amp;$B280)</f>
        <v>0.87</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0.19</v>
      </c>
      <c r="IP280" s="4">
        <f>SUMIFS('Aceite Virgen'!IP$6:IP$257,'Aceite Virgen'!$A$6:$A$257,"&gt;="&amp;$A280,'Aceite Virgen'!$B$6:$B$257,"&lt;="&amp;$B280)</f>
        <v>1.44</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0.15</v>
      </c>
      <c r="KM280" s="4">
        <f>SUMIFS('Aceite Virgen'!KM$6:KM$257,'Aceite Virgen'!$A$6:$A$257,"&gt;="&amp;$A280,'Aceite Virgen'!$B$6:$B$257,"&lt;="&amp;$B280)</f>
        <v>1.0900000000000001</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0.91</v>
      </c>
      <c r="KT280" s="4">
        <f>SUMIFS('Aceite Virgen'!KT$6:KT$257,'Aceite Virgen'!$A$6:$A$257,"&gt;="&amp;$A280,'Aceite Virgen'!$B$6:$B$257,"&lt;="&amp;$B280)</f>
        <v>3.64</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0.49</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0.34</v>
      </c>
      <c r="MQ280" s="4">
        <f>SUMIFS('Aceite Virgen'!MQ$6:MQ$257,'Aceite Virgen'!$A$6:$A$257,"&gt;="&amp;$A280,'Aceite Virgen'!$B$6:$B$257,"&lt;="&amp;$B280)</f>
        <v>0</v>
      </c>
      <c r="MR280" s="4">
        <f>SUMIFS('Aceite Virgen'!MR$6:MR$257,'Aceite Virgen'!$A$6:$A$257,"&gt;="&amp;$A280,'Aceite Virgen'!$B$6:$B$257,"&lt;="&amp;$B280)</f>
        <v>0.51</v>
      </c>
      <c r="MS280" s="4">
        <f>SUMIFS('Aceite Virgen'!MS$6:MS$257,'Aceite Virgen'!$A$6:$A$257,"&gt;="&amp;$A280,'Aceite Virgen'!$B$6:$B$257,"&lt;="&amp;$B280)</f>
        <v>0</v>
      </c>
      <c r="MW280" s="4">
        <f>SUMIFS('Aceite Virgen'!MW$6:MW$257,'Aceite Virgen'!$A$6:$A$257,"&gt;="&amp;$A280,'Aceite Virgen'!$B$6:$B$257,"&lt;="&amp;$B280)</f>
        <v>0.92999999999999994</v>
      </c>
      <c r="MX280" s="4">
        <f>SUMIFS('Aceite Virgen'!MX$6:MX$257,'Aceite Virgen'!$A$6:$A$257,"&gt;="&amp;$A280,'Aceite Virgen'!$B$6:$B$257,"&lt;="&amp;$B280)</f>
        <v>0</v>
      </c>
      <c r="MY280" s="4">
        <f>SUMIFS('Aceite Virgen'!MY$6:MY$257,'Aceite Virgen'!$A$6:$A$257,"&gt;="&amp;$A280,'Aceite Virgen'!$B$6:$B$257,"&lt;="&amp;$B280)</f>
        <v>0.62</v>
      </c>
      <c r="MZ280" s="4">
        <f>SUMIFS('Aceite Virgen'!MZ$6:MZ$257,'Aceite Virgen'!$A$6:$A$257,"&gt;="&amp;$A280,'Aceite Virgen'!$B$6:$B$257,"&lt;="&amp;$B280)</f>
        <v>0</v>
      </c>
      <c r="ND280" s="4">
        <f>SUMIFS('Aceite Virgen'!ND$6:ND$257,'Aceite Virgen'!$A$6:$A$257,"&gt;="&amp;$A280,'Aceite Virgen'!$B$6:$B$257,"&lt;="&amp;$B280)</f>
        <v>2.06</v>
      </c>
      <c r="NE280" s="4">
        <f>SUMIFS('Aceite Virgen'!NE$6:NE$257,'Aceite Virgen'!$A$6:$A$257,"&gt;="&amp;$A280,'Aceite Virgen'!$B$6:$B$257,"&lt;="&amp;$B280)</f>
        <v>1.33</v>
      </c>
      <c r="NF280" s="4">
        <f>SUMIFS('Aceite Virgen'!NF$6:NF$257,'Aceite Virgen'!$A$6:$A$257,"&gt;="&amp;$A280,'Aceite Virgen'!$B$6:$B$257,"&lt;="&amp;$B280)</f>
        <v>2.88</v>
      </c>
      <c r="NG280" s="4">
        <f>SUMIFS('Aceite Virgen'!NG$6:NG$257,'Aceite Virgen'!$A$6:$A$257,"&gt;="&amp;$A280,'Aceite Virgen'!$B$6:$B$257,"&lt;="&amp;$B280)</f>
        <v>0</v>
      </c>
      <c r="NK280" s="4">
        <f>SUMIFS('Aceite Virgen'!NK$6:NK$257,'Aceite Virgen'!$A$6:$A$257,"&gt;="&amp;$A280,'Aceite Virgen'!$B$6:$B$257,"&lt;="&amp;$B280)</f>
        <v>2.87</v>
      </c>
      <c r="NL280" s="4">
        <f>SUMIFS('Aceite Virgen'!NL$6:NL$257,'Aceite Virgen'!$A$6:$A$257,"&gt;="&amp;$A280,'Aceite Virgen'!$B$6:$B$257,"&lt;="&amp;$B280)</f>
        <v>4.92</v>
      </c>
      <c r="NM280" s="4">
        <f>SUMIFS('Aceite Virgen'!NM$6:NM$257,'Aceite Virgen'!$A$6:$A$257,"&gt;="&amp;$A280,'Aceite Virgen'!$B$6:$B$257,"&lt;="&amp;$B280)</f>
        <v>3.64</v>
      </c>
      <c r="NN280" s="4">
        <f>SUMIFS('Aceite Virgen'!NN$6:NN$257,'Aceite Virgen'!$A$6:$A$257,"&gt;="&amp;$A280,'Aceite Virgen'!$B$6:$B$257,"&lt;="&amp;$B280)</f>
        <v>0</v>
      </c>
      <c r="NR280" s="4">
        <f>SUMIFS('Aceite Virgen'!NR$6:NR$257,'Aceite Virgen'!$A$6:$A$257,"&gt;="&amp;$A280,'Aceite Virgen'!$B$6:$B$257,"&lt;="&amp;$B280)</f>
        <v>0.82</v>
      </c>
      <c r="NS280" s="4">
        <f>SUMIFS('Aceite Virgen'!NS$6:NS$257,'Aceite Virgen'!$A$6:$A$257,"&gt;="&amp;$A280,'Aceite Virgen'!$B$6:$B$257,"&lt;="&amp;$B280)</f>
        <v>2.8</v>
      </c>
      <c r="NT280" s="4">
        <f>SUMIFS('Aceite Virgen'!NT$6:NT$257,'Aceite Virgen'!$A$6:$A$257,"&gt;="&amp;$A280,'Aceite Virgen'!$B$6:$B$257,"&lt;="&amp;$B280)</f>
        <v>0.27</v>
      </c>
      <c r="NU280" s="4">
        <f>SUMIFS('Aceite Virgen'!NU$6:NU$257,'Aceite Virgen'!$A$6:$A$257,"&gt;="&amp;$A280,'Aceite Virgen'!$B$6:$B$257,"&lt;="&amp;$B280)</f>
        <v>0</v>
      </c>
      <c r="NY280" s="4">
        <f>SUMIFS('Aceite Virgen'!NY$6:NY$257,'Aceite Virgen'!$A$6:$A$257,"&gt;="&amp;$A280,'Aceite Virgen'!$B$6:$B$257,"&lt;="&amp;$B280)</f>
        <v>0.73</v>
      </c>
      <c r="NZ280" s="4">
        <f>SUMIFS('Aceite Virgen'!NZ$6:NZ$257,'Aceite Virgen'!$A$6:$A$257,"&gt;="&amp;$A280,'Aceite Virgen'!$B$6:$B$257,"&lt;="&amp;$B280)</f>
        <v>2.0699999999999998</v>
      </c>
      <c r="OA280" s="4">
        <f>SUMIFS('Aceite Virgen'!OA$6:OA$257,'Aceite Virgen'!$A$6:$A$257,"&gt;="&amp;$A280,'Aceite Virgen'!$B$6:$B$257,"&lt;="&amp;$B280)</f>
        <v>0.25</v>
      </c>
      <c r="OB280" s="4">
        <f>SUMIFS('Aceite Virgen'!OB$6:OB$257,'Aceite Virgen'!$A$6:$A$257,"&gt;="&amp;$A280,'Aceite Virgen'!$B$6:$B$257,"&lt;="&amp;$B280)</f>
        <v>1.03</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0.52</v>
      </c>
      <c r="ON280" s="4">
        <f>SUMIFS('Aceite Virgen'!ON$6:ON$257,'Aceite Virgen'!$A$6:$A$257,"&gt;="&amp;$A280,'Aceite Virgen'!$B$6:$B$257,"&lt;="&amp;$B280)</f>
        <v>0.69</v>
      </c>
      <c r="OO280" s="4">
        <f>SUMIFS('Aceite Virgen'!OO$6:OO$257,'Aceite Virgen'!$A$6:$A$257,"&gt;="&amp;$A280,'Aceite Virgen'!$B$6:$B$257,"&lt;="&amp;$B280)</f>
        <v>0</v>
      </c>
      <c r="OP280" s="4">
        <f>SUMIFS('Aceite Virgen'!OP$6:OP$257,'Aceite Virgen'!$A$6:$A$257,"&gt;="&amp;$A280,'Aceite Virgen'!$B$6:$B$257,"&lt;="&amp;$B280)</f>
        <v>2.42</v>
      </c>
      <c r="OT280" s="4">
        <f>SUMIFS('Aceite Virgen'!OT$6:OT$257,'Aceite Virgen'!$A$6:$A$257,"&gt;="&amp;$A280,'Aceite Virgen'!$B$6:$B$257,"&lt;="&amp;$B280)</f>
        <v>1.97</v>
      </c>
      <c r="OU280" s="4">
        <f>SUMIFS('Aceite Virgen'!OU$6:OU$257,'Aceite Virgen'!$A$6:$A$257,"&gt;="&amp;$A280,'Aceite Virgen'!$B$6:$B$257,"&lt;="&amp;$B280)</f>
        <v>0</v>
      </c>
      <c r="OV280" s="4">
        <f>SUMIFS('Aceite Virgen'!OV$6:OV$257,'Aceite Virgen'!$A$6:$A$257,"&gt;="&amp;$A280,'Aceite Virgen'!$B$6:$B$257,"&lt;="&amp;$B280)</f>
        <v>3.12</v>
      </c>
      <c r="OW280" s="4">
        <f>SUMIFS('Aceite Virgen'!OW$6:OW$257,'Aceite Virgen'!$A$6:$A$257,"&gt;="&amp;$A280,'Aceite Virgen'!$B$6:$B$257,"&lt;="&amp;$B280)</f>
        <v>0</v>
      </c>
      <c r="PA280" s="4">
        <f>SUMIFS('Aceite Virgen'!PA$6:PA$257,'Aceite Virgen'!$A$6:$A$257,"&gt;="&amp;$A280,'Aceite Virgen'!$B$6:$B$257,"&lt;="&amp;$B280)</f>
        <v>0.27</v>
      </c>
      <c r="PB280" s="4">
        <f>SUMIFS('Aceite Virgen'!PB$6:PB$257,'Aceite Virgen'!$A$6:$A$257,"&gt;="&amp;$A280,'Aceite Virgen'!$B$6:$B$257,"&lt;="&amp;$B280)</f>
        <v>1.34</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0.61</v>
      </c>
      <c r="PI280" s="4">
        <f>SUMIFS('Aceite Virgen'!PI$6:PI$257,'Aceite Virgen'!$A$6:$A$257,"&gt;="&amp;$A280,'Aceite Virgen'!$B$6:$B$257,"&lt;="&amp;$B280)</f>
        <v>0</v>
      </c>
      <c r="PJ280" s="4">
        <f>SUMIFS('Aceite Virgen'!PJ$6:PJ$257,'Aceite Virgen'!$A$6:$A$257,"&gt;="&amp;$A280,'Aceite Virgen'!$B$6:$B$257,"&lt;="&amp;$B280)</f>
        <v>0.41</v>
      </c>
      <c r="PK280" s="4">
        <f>SUMIFS('Aceite Virgen'!PK$6:PK$257,'Aceite Virgen'!$A$6:$A$257,"&gt;="&amp;$A280,'Aceite Virgen'!$B$6:$B$257,"&lt;="&amp;$B280)</f>
        <v>0</v>
      </c>
      <c r="PO280" s="4">
        <f>SUMIFS('Aceite Virgen'!PO$6:PO$257,'Aceite Virgen'!$A$6:$A$257,"&gt;="&amp;$A280,'Aceite Virgen'!$B$6:$B$257,"&lt;="&amp;$B280)</f>
        <v>0.25</v>
      </c>
      <c r="PP280" s="4">
        <f>SUMIFS('Aceite Virgen'!PP$6:PP$257,'Aceite Virgen'!$A$6:$A$257,"&gt;="&amp;$A280,'Aceite Virgen'!$B$6:$B$257,"&lt;="&amp;$B280)</f>
        <v>0</v>
      </c>
      <c r="PQ280" s="4">
        <f>SUMIFS('Aceite Virgen'!PQ$6:PQ$257,'Aceite Virgen'!$A$6:$A$257,"&gt;="&amp;$A280,'Aceite Virgen'!$B$6:$B$257,"&lt;="&amp;$B280)</f>
        <v>0.45</v>
      </c>
      <c r="PR280" s="4">
        <f>SUMIFS('Aceite Virgen'!PR$6:PR$257,'Aceite Virgen'!$A$6:$A$257,"&gt;="&amp;$A280,'Aceite Virgen'!$B$6:$B$257,"&lt;="&amp;$B280)</f>
        <v>0</v>
      </c>
      <c r="PV280" s="4">
        <f>SUMIFS('Aceite Virgen'!PV$6:PV$257,'Aceite Virgen'!$A$6:$A$257,"&gt;="&amp;$A280,'Aceite Virgen'!$B$6:$B$257,"&lt;="&amp;$B280)</f>
        <v>2.35</v>
      </c>
      <c r="PW280" s="4">
        <f>SUMIFS('Aceite Virgen'!PW$6:PW$257,'Aceite Virgen'!$A$6:$A$257,"&gt;="&amp;$A280,'Aceite Virgen'!$B$6:$B$257,"&lt;="&amp;$B280)</f>
        <v>0</v>
      </c>
      <c r="PX280" s="4">
        <f>SUMIFS('Aceite Virgen'!PX$6:PX$257,'Aceite Virgen'!$A$6:$A$257,"&gt;="&amp;$A280,'Aceite Virgen'!$B$6:$B$257,"&lt;="&amp;$B280)</f>
        <v>2.02</v>
      </c>
      <c r="PY280" s="4">
        <f>SUMIFS('Aceite Virgen'!PY$6:PY$257,'Aceite Virgen'!$A$6:$A$257,"&gt;="&amp;$A280,'Aceite Virgen'!$B$6:$B$257,"&lt;="&amp;$B280)</f>
        <v>5.24</v>
      </c>
      <c r="QC280" s="4">
        <f>SUMIFS('Aceite Virgen'!QC$6:QC$257,'Aceite Virgen'!$A$6:$A$257,"&gt;="&amp;$A280,'Aceite Virgen'!$B$6:$B$257,"&lt;="&amp;$B280)</f>
        <v>1.06</v>
      </c>
      <c r="QD280" s="4">
        <f>SUMIFS('Aceite Virgen'!QD$6:QD$257,'Aceite Virgen'!$A$6:$A$257,"&gt;="&amp;$A280,'Aceite Virgen'!$B$6:$B$257,"&lt;="&amp;$B280)</f>
        <v>0</v>
      </c>
      <c r="QE280" s="4">
        <f>SUMIFS('Aceite Virgen'!QE$6:QE$257,'Aceite Virgen'!$A$6:$A$257,"&gt;="&amp;$A280,'Aceite Virgen'!$B$6:$B$257,"&lt;="&amp;$B280)</f>
        <v>1.95</v>
      </c>
      <c r="QF280" s="4">
        <f>SUMIFS('Aceite Virgen'!QF$6:QF$257,'Aceite Virgen'!$A$6:$A$257,"&gt;="&amp;$A280,'Aceite Virgen'!$B$6:$B$257,"&lt;="&amp;$B280)</f>
        <v>0</v>
      </c>
      <c r="QJ280" s="4">
        <f>SUMIFS('Aceite Virgen'!QJ$6:QJ$257,'Aceite Virgen'!$A$6:$A$257,"&gt;="&amp;$A280,'Aceite Virgen'!$B$6:$B$257,"&lt;="&amp;$B280)</f>
        <v>2.44</v>
      </c>
      <c r="QK280" s="4">
        <f>SUMIFS('Aceite Virgen'!QK$6:QK$257,'Aceite Virgen'!$A$6:$A$257,"&gt;="&amp;$A280,'Aceite Virgen'!$B$6:$B$257,"&lt;="&amp;$B280)</f>
        <v>1.1499999999999999</v>
      </c>
      <c r="QL280" s="4">
        <f>SUMIFS('Aceite Virgen'!QL$6:QL$257,'Aceite Virgen'!$A$6:$A$257,"&gt;="&amp;$A280,'Aceite Virgen'!$B$6:$B$257,"&lt;="&amp;$B280)</f>
        <v>1.7</v>
      </c>
      <c r="QM280" s="4">
        <f>SUMIFS('Aceite Virgen'!QM$6:QM$257,'Aceite Virgen'!$A$6:$A$257,"&gt;="&amp;$A280,'Aceite Virgen'!$B$6:$B$257,"&lt;="&amp;$B280)</f>
        <v>4.6500000000000004</v>
      </c>
      <c r="QQ280" s="4">
        <f>SUMIFS('Aceite Virgen'!QQ$6:QQ$257,'Aceite Virgen'!$A$6:$A$257,"&gt;="&amp;$A280,'Aceite Virgen'!$B$6:$B$257,"&lt;="&amp;$B280)</f>
        <v>4.4800000000000004</v>
      </c>
      <c r="QR280" s="4">
        <f>SUMIFS('Aceite Virgen'!QR$6:QR$257,'Aceite Virgen'!$A$6:$A$257,"&gt;="&amp;$A280,'Aceite Virgen'!$B$6:$B$257,"&lt;="&amp;$B280)</f>
        <v>3.38</v>
      </c>
      <c r="QS280" s="4">
        <f>SUMIFS('Aceite Virgen'!QS$6:QS$257,'Aceite Virgen'!$A$6:$A$257,"&gt;="&amp;$A280,'Aceite Virgen'!$B$6:$B$257,"&lt;="&amp;$B280)</f>
        <v>5.36</v>
      </c>
      <c r="QT280" s="4">
        <f>SUMIFS('Aceite Virgen'!QT$6:QT$257,'Aceite Virgen'!$A$6:$A$257,"&gt;="&amp;$A280,'Aceite Virgen'!$B$6:$B$257,"&lt;="&amp;$B280)</f>
        <v>3.01</v>
      </c>
      <c r="QX280" s="4">
        <f>SUMIFS('Aceite Virgen'!QX$6:QX$257,'Aceite Virgen'!$A$6:$A$257,"&gt;="&amp;$A280,'Aceite Virgen'!$B$6:$B$257,"&lt;="&amp;$B280)</f>
        <v>1.8</v>
      </c>
      <c r="QY280" s="4">
        <f>SUMIFS('Aceite Virgen'!QY$6:QY$257,'Aceite Virgen'!$A$6:$A$257,"&gt;="&amp;$A280,'Aceite Virgen'!$B$6:$B$257,"&lt;="&amp;$B280)</f>
        <v>3.87</v>
      </c>
      <c r="QZ280" s="4">
        <f>SUMIFS('Aceite Virgen'!QZ$6:QZ$257,'Aceite Virgen'!$A$6:$A$257,"&gt;="&amp;$A280,'Aceite Virgen'!$B$6:$B$257,"&lt;="&amp;$B280)</f>
        <v>0</v>
      </c>
      <c r="RA280" s="4">
        <f>SUMIFS('Aceite Virgen'!RA$6:RA$257,'Aceite Virgen'!$A$6:$A$257,"&gt;="&amp;$A280,'Aceite Virgen'!$B$6:$B$257,"&lt;="&amp;$B280)</f>
        <v>6.94</v>
      </c>
      <c r="RE280" s="4">
        <f>SUMIFS('Aceite Virgen'!RE$6:RE$257,'Aceite Virgen'!$A$6:$A$257,"&gt;="&amp;$A280,'Aceite Virgen'!$B$6:$B$257,"&lt;="&amp;$B280)</f>
        <v>6.75</v>
      </c>
      <c r="RF280" s="4">
        <f>SUMIFS('Aceite Virgen'!RF$6:RF$257,'Aceite Virgen'!$A$6:$A$257,"&gt;="&amp;$A280,'Aceite Virgen'!$B$6:$B$257,"&lt;="&amp;$B280)</f>
        <v>26.540000000000003</v>
      </c>
      <c r="RG280" s="4">
        <f>SUMIFS('Aceite Virgen'!RG$6:RG$257,'Aceite Virgen'!$A$6:$A$257,"&gt;="&amp;$A280,'Aceite Virgen'!$B$6:$B$257,"&lt;="&amp;$B280)</f>
        <v>2.06</v>
      </c>
      <c r="RH280" s="4">
        <f>SUMIFS('Aceite Virgen'!RH$6:RH$257,'Aceite Virgen'!$A$6:$A$257,"&gt;="&amp;$A280,'Aceite Virgen'!$B$6:$B$257,"&lt;="&amp;$B280)</f>
        <v>6.65</v>
      </c>
      <c r="RL280" s="4">
        <f>SUMIFS('Aceite Virgen'!RL$6:RL$257,'Aceite Virgen'!$A$6:$A$257,"&gt;="&amp;$A280,'Aceite Virgen'!$B$6:$B$257,"&lt;="&amp;$B280)</f>
        <v>5.76</v>
      </c>
      <c r="RM280" s="4">
        <f>SUMIFS('Aceite Virgen'!RM$6:RM$257,'Aceite Virgen'!$A$6:$A$257,"&gt;="&amp;$A280,'Aceite Virgen'!$B$6:$B$257,"&lt;="&amp;$B280)</f>
        <v>14.25</v>
      </c>
      <c r="RN280" s="4">
        <f>SUMIFS('Aceite Virgen'!RN$6:RN$257,'Aceite Virgen'!$A$6:$A$257,"&gt;="&amp;$A280,'Aceite Virgen'!$B$6:$B$257,"&lt;="&amp;$B280)</f>
        <v>2.71</v>
      </c>
      <c r="RO280" s="4">
        <f>SUMIFS('Aceite Virgen'!RO$6:RO$257,'Aceite Virgen'!$A$6:$A$257,"&gt;="&amp;$A280,'Aceite Virgen'!$B$6:$B$257,"&lt;="&amp;$B280)</f>
        <v>7.34</v>
      </c>
    </row>
    <row r="281" spans="1:483" x14ac:dyDescent="0.25">
      <c r="A281" s="9">
        <f>'TAM Aceite Virgen'!B29</f>
        <v>5</v>
      </c>
      <c r="B281" s="9">
        <f>'TAM Aceite Virgen'!C29</f>
        <v>5.0999999999999996</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0.56000000000000005</v>
      </c>
      <c r="L281" s="4">
        <f>SUMIFS('Aceite Virgen'!L$6:L$257,'Aceite Virgen'!$A$6:$A$257,"&gt;="&amp;$A281,'Aceite Virgen'!$B$6:$B$257,"&lt;="&amp;$B281)</f>
        <v>0</v>
      </c>
      <c r="M281" s="4">
        <f>SUMIFS('Aceite Virgen'!M$6:M$257,'Aceite Virgen'!$A$6:$A$257,"&gt;="&amp;$A281,'Aceite Virgen'!$B$6:$B$257,"&lt;="&amp;$B281)</f>
        <v>0.73</v>
      </c>
      <c r="N281" s="4">
        <f>SUMIFS('Aceite Virgen'!N$6:N$257,'Aceite Virgen'!$A$6:$A$257,"&gt;="&amp;$A281,'Aceite Virgen'!$B$6:$B$257,"&lt;="&amp;$B281)</f>
        <v>0</v>
      </c>
      <c r="O281" s="9"/>
      <c r="P281" s="9"/>
      <c r="Q281" s="9"/>
      <c r="R281" s="4">
        <f>SUMIFS('Aceite Virgen'!R$6:R$257,'Aceite Virgen'!$A$6:$A$257,"&gt;="&amp;$A281,'Aceite Virgen'!$B$6:$B$257,"&lt;="&amp;$B281)</f>
        <v>0.38</v>
      </c>
      <c r="S281" s="4">
        <f>SUMIFS('Aceite Virgen'!S$6:S$257,'Aceite Virgen'!$A$6:$A$257,"&gt;="&amp;$A281,'Aceite Virgen'!$B$6:$B$257,"&lt;="&amp;$B281)</f>
        <v>0</v>
      </c>
      <c r="T281" s="4">
        <f>SUMIFS('Aceite Virgen'!T$6:T$257,'Aceite Virgen'!$A$6:$A$257,"&gt;="&amp;$A281,'Aceite Virgen'!$B$6:$B$257,"&lt;="&amp;$B281)</f>
        <v>0.53</v>
      </c>
      <c r="U281" s="4">
        <f>SUMIFS('Aceite Virgen'!U$6:U$257,'Aceite Virgen'!$A$6:$A$257,"&gt;="&amp;$A281,'Aceite Virgen'!$B$6:$B$257,"&lt;="&amp;$B281)</f>
        <v>0</v>
      </c>
      <c r="V281" s="9"/>
      <c r="W281" s="9"/>
      <c r="X281" s="9"/>
      <c r="Y281" s="4">
        <f>SUMIFS('Aceite Virgen'!Y$6:Y$257,'Aceite Virgen'!$A$6:$A$257,"&gt;="&amp;$A281,'Aceite Virgen'!$B$6:$B$257,"&lt;="&amp;$B281)</f>
        <v>0.71</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0.34</v>
      </c>
      <c r="AG281" s="4">
        <f>SUMIFS('Aceite Virgen'!AG$6:AG$257,'Aceite Virgen'!$A$6:$A$257,"&gt;="&amp;$A281,'Aceite Virgen'!$B$6:$B$257,"&lt;="&amp;$B281)</f>
        <v>0</v>
      </c>
      <c r="AH281" s="4">
        <f>SUMIFS('Aceite Virgen'!AH$6:AH$257,'Aceite Virgen'!$A$6:$A$257,"&gt;="&amp;$A281,'Aceite Virgen'!$B$6:$B$257,"&lt;="&amp;$B281)</f>
        <v>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0.28000000000000003</v>
      </c>
      <c r="BI281" s="4">
        <f>SUMIFS('Aceite Virgen'!BI$6:BI$257,'Aceite Virgen'!$A$6:$A$257,"&gt;="&amp;$A281,'Aceite Virgen'!$B$6:$B$257,"&lt;="&amp;$B281)</f>
        <v>0</v>
      </c>
      <c r="BJ281" s="4">
        <f>SUMIFS('Aceite Virgen'!BJ$6:BJ$257,'Aceite Virgen'!$A$6:$A$257,"&gt;="&amp;$A281,'Aceite Virgen'!$B$6:$B$257,"&lt;="&amp;$B281)</f>
        <v>0.32</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0.12</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7.0000000000000007E-2</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0.7</v>
      </c>
      <c r="DT281" s="4">
        <f>SUMIFS('Aceite Virgen'!DT$6:DT$257,'Aceite Virgen'!$A$6:$A$257,"&gt;="&amp;$A281,'Aceite Virgen'!$B$6:$B$257,"&lt;="&amp;$B281)</f>
        <v>0</v>
      </c>
      <c r="DU281" s="4">
        <f>SUMIFS('Aceite Virgen'!DU$6:DU$257,'Aceite Virgen'!$A$6:$A$257,"&gt;="&amp;$A281,'Aceite Virgen'!$B$6:$B$257,"&lt;="&amp;$B281)</f>
        <v>0.91</v>
      </c>
      <c r="DV281" s="4">
        <f>SUMIFS('Aceite Virgen'!DV$6:DV$257,'Aceite Virgen'!$A$6:$A$257,"&gt;="&amp;$A281,'Aceite Virgen'!$B$6:$B$257,"&lt;="&amp;$B281)</f>
        <v>0</v>
      </c>
      <c r="DZ281" s="4">
        <f>SUMIFS('Aceite Virgen'!DZ$6:DZ$257,'Aceite Virgen'!$A$6:$A$257,"&gt;="&amp;$A281,'Aceite Virgen'!$B$6:$B$257,"&lt;="&amp;$B281)</f>
        <v>0.08</v>
      </c>
      <c r="EA281" s="4">
        <f>SUMIFS('Aceite Virgen'!EA$6:EA$257,'Aceite Virgen'!$A$6:$A$257,"&gt;="&amp;$A281,'Aceite Virgen'!$B$6:$B$257,"&lt;="&amp;$B281)</f>
        <v>0</v>
      </c>
      <c r="EB281" s="4">
        <f>SUMIFS('Aceite Virgen'!EB$6:EB$257,'Aceite Virgen'!$A$6:$A$257,"&gt;="&amp;$A281,'Aceite Virgen'!$B$6:$B$257,"&lt;="&amp;$B281)</f>
        <v>0.1</v>
      </c>
      <c r="EC281" s="4">
        <f>SUMIFS('Aceite Virgen'!EC$6:EC$257,'Aceite Virgen'!$A$6:$A$257,"&gt;="&amp;$A281,'Aceite Virgen'!$B$6:$B$257,"&lt;="&amp;$B281)</f>
        <v>0</v>
      </c>
      <c r="EG281" s="4">
        <f>SUMIFS('Aceite Virgen'!EG$6:EG$257,'Aceite Virgen'!$A$6:$A$257,"&gt;="&amp;$A281,'Aceite Virgen'!$B$6:$B$257,"&lt;="&amp;$B281)</f>
        <v>0.93</v>
      </c>
      <c r="EH281" s="4">
        <f>SUMIFS('Aceite Virgen'!EH$6:EH$257,'Aceite Virgen'!$A$6:$A$257,"&gt;="&amp;$A281,'Aceite Virgen'!$B$6:$B$257,"&lt;="&amp;$B281)</f>
        <v>2.34</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0.4</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0.34</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0.28999999999999998</v>
      </c>
      <c r="FX281" s="4">
        <f>SUMIFS('Aceite Virgen'!FX$6:FX$257,'Aceite Virgen'!$A$6:$A$257,"&gt;="&amp;$A281,'Aceite Virgen'!$B$6:$B$257,"&lt;="&amp;$B281)</f>
        <v>0</v>
      </c>
      <c r="FY281" s="4">
        <f>SUMIFS('Aceite Virgen'!FY$6:FY$257,'Aceite Virgen'!$A$6:$A$257,"&gt;="&amp;$A281,'Aceite Virgen'!$B$6:$B$257,"&lt;="&amp;$B281)</f>
        <v>0.4</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0.5</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0.74</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0.56999999999999995</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0.56999999999999995</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0.9</v>
      </c>
      <c r="KT281" s="4">
        <f>SUMIFS('Aceite Virgen'!KT$6:KT$257,'Aceite Virgen'!$A$6:$A$257,"&gt;="&amp;$A281,'Aceite Virgen'!$B$6:$B$257,"&lt;="&amp;$B281)</f>
        <v>0</v>
      </c>
      <c r="KU281" s="4">
        <f>SUMIFS('Aceite Virgen'!KU$6:KU$257,'Aceite Virgen'!$A$6:$A$257,"&gt;="&amp;$A281,'Aceite Virgen'!$B$6:$B$257,"&lt;="&amp;$B281)</f>
        <v>1.43</v>
      </c>
      <c r="KV281" s="4">
        <f>SUMIFS('Aceite Virgen'!KV$6:KV$257,'Aceite Virgen'!$A$6:$A$257,"&gt;="&amp;$A281,'Aceite Virgen'!$B$6:$B$257,"&lt;="&amp;$B281)</f>
        <v>0</v>
      </c>
      <c r="KZ281" s="4">
        <f>SUMIFS('Aceite Virgen'!KZ$6:KZ$257,'Aceite Virgen'!$A$6:$A$257,"&gt;="&amp;$A281,'Aceite Virgen'!$B$6:$B$257,"&lt;="&amp;$B281)</f>
        <v>0.57999999999999996</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0.86</v>
      </c>
      <c r="LH281" s="4">
        <f>SUMIFS('Aceite Virgen'!LH$6:LH$257,'Aceite Virgen'!$A$6:$A$257,"&gt;="&amp;$A281,'Aceite Virgen'!$B$6:$B$257,"&lt;="&amp;$B281)</f>
        <v>0</v>
      </c>
      <c r="LI281" s="4">
        <f>SUMIFS('Aceite Virgen'!LI$6:LI$257,'Aceite Virgen'!$A$6:$A$257,"&gt;="&amp;$A281,'Aceite Virgen'!$B$6:$B$257,"&lt;="&amp;$B281)</f>
        <v>0.48</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0.18</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0.6</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0.63</v>
      </c>
      <c r="MQ281" s="4">
        <f>SUMIFS('Aceite Virgen'!MQ$6:MQ$257,'Aceite Virgen'!$A$6:$A$257,"&gt;="&amp;$A281,'Aceite Virgen'!$B$6:$B$257,"&lt;="&amp;$B281)</f>
        <v>3.93</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0.68</v>
      </c>
      <c r="MX281" s="4">
        <f>SUMIFS('Aceite Virgen'!MX$6:MX$257,'Aceite Virgen'!$A$6:$A$257,"&gt;="&amp;$A281,'Aceite Virgen'!$B$6:$B$257,"&lt;="&amp;$B281)</f>
        <v>2.5299999999999998</v>
      </c>
      <c r="MY281" s="4">
        <f>SUMIFS('Aceite Virgen'!MY$6:MY$257,'Aceite Virgen'!$A$6:$A$257,"&gt;="&amp;$A281,'Aceite Virgen'!$B$6:$B$257,"&lt;="&amp;$B281)</f>
        <v>0.28000000000000003</v>
      </c>
      <c r="MZ281" s="4">
        <f>SUMIFS('Aceite Virgen'!MZ$6:MZ$257,'Aceite Virgen'!$A$6:$A$257,"&gt;="&amp;$A281,'Aceite Virgen'!$B$6:$B$257,"&lt;="&amp;$B281)</f>
        <v>0</v>
      </c>
      <c r="ND281" s="4">
        <f>SUMIFS('Aceite Virgen'!ND$6:ND$257,'Aceite Virgen'!$A$6:$A$257,"&gt;="&amp;$A281,'Aceite Virgen'!$B$6:$B$257,"&lt;="&amp;$B281)</f>
        <v>0.93</v>
      </c>
      <c r="NE281" s="4">
        <f>SUMIFS('Aceite Virgen'!NE$6:NE$257,'Aceite Virgen'!$A$6:$A$257,"&gt;="&amp;$A281,'Aceite Virgen'!$B$6:$B$257,"&lt;="&amp;$B281)</f>
        <v>5.82</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0.14000000000000001</v>
      </c>
      <c r="NZ281" s="4">
        <f>SUMIFS('Aceite Virgen'!NZ$6:NZ$257,'Aceite Virgen'!$A$6:$A$257,"&gt;="&amp;$A281,'Aceite Virgen'!$B$6:$B$257,"&lt;="&amp;$B281)</f>
        <v>0</v>
      </c>
      <c r="OA281" s="4">
        <f>SUMIFS('Aceite Virgen'!OA$6:OA$257,'Aceite Virgen'!$A$6:$A$257,"&gt;="&amp;$A281,'Aceite Virgen'!$B$6:$B$257,"&lt;="&amp;$B281)</f>
        <v>0.26</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0.42</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18.060000000000002</v>
      </c>
      <c r="QR281" s="4">
        <f>SUMIFS('Aceite Virgen'!QR$6:QR$257,'Aceite Virgen'!$A$6:$A$257,"&gt;="&amp;$A281,'Aceite Virgen'!$B$6:$B$257,"&lt;="&amp;$B281)</f>
        <v>6.03</v>
      </c>
      <c r="QS281" s="4">
        <f>SUMIFS('Aceite Virgen'!QS$6:QS$257,'Aceite Virgen'!$A$6:$A$257,"&gt;="&amp;$A281,'Aceite Virgen'!$B$6:$B$257,"&lt;="&amp;$B281)</f>
        <v>19.940000000000001</v>
      </c>
      <c r="QT281" s="4">
        <f>SUMIFS('Aceite Virgen'!QT$6:QT$257,'Aceite Virgen'!$A$6:$A$257,"&gt;="&amp;$A281,'Aceite Virgen'!$B$6:$B$257,"&lt;="&amp;$B281)</f>
        <v>26.09</v>
      </c>
      <c r="QX281" s="4">
        <f>SUMIFS('Aceite Virgen'!QX$6:QX$257,'Aceite Virgen'!$A$6:$A$257,"&gt;="&amp;$A281,'Aceite Virgen'!$B$6:$B$257,"&lt;="&amp;$B281)</f>
        <v>20.53</v>
      </c>
      <c r="QY281" s="4">
        <f>SUMIFS('Aceite Virgen'!QY$6:QY$257,'Aceite Virgen'!$A$6:$A$257,"&gt;="&amp;$A281,'Aceite Virgen'!$B$6:$B$257,"&lt;="&amp;$B281)</f>
        <v>14.75</v>
      </c>
      <c r="QZ281" s="4">
        <f>SUMIFS('Aceite Virgen'!QZ$6:QZ$257,'Aceite Virgen'!$A$6:$A$257,"&gt;="&amp;$A281,'Aceite Virgen'!$B$6:$B$257,"&lt;="&amp;$B281)</f>
        <v>20.25</v>
      </c>
      <c r="RA281" s="4">
        <f>SUMIFS('Aceite Virgen'!RA$6:RA$257,'Aceite Virgen'!$A$6:$A$257,"&gt;="&amp;$A281,'Aceite Virgen'!$B$6:$B$257,"&lt;="&amp;$B281)</f>
        <v>31.62</v>
      </c>
      <c r="RE281" s="4">
        <f>SUMIFS('Aceite Virgen'!RE$6:RE$257,'Aceite Virgen'!$A$6:$A$257,"&gt;="&amp;$A281,'Aceite Virgen'!$B$6:$B$257,"&lt;="&amp;$B281)</f>
        <v>19.57</v>
      </c>
      <c r="RF281" s="4">
        <f>SUMIFS('Aceite Virgen'!RF$6:RF$257,'Aceite Virgen'!$A$6:$A$257,"&gt;="&amp;$A281,'Aceite Virgen'!$B$6:$B$257,"&lt;="&amp;$B281)</f>
        <v>16.59</v>
      </c>
      <c r="RG281" s="4">
        <f>SUMIFS('Aceite Virgen'!RG$6:RG$257,'Aceite Virgen'!$A$6:$A$257,"&gt;="&amp;$A281,'Aceite Virgen'!$B$6:$B$257,"&lt;="&amp;$B281)</f>
        <v>26.5</v>
      </c>
      <c r="RH281" s="4">
        <f>SUMIFS('Aceite Virgen'!RH$6:RH$257,'Aceite Virgen'!$A$6:$A$257,"&gt;="&amp;$A281,'Aceite Virgen'!$B$6:$B$257,"&lt;="&amp;$B281)</f>
        <v>7.04</v>
      </c>
      <c r="RL281" s="4">
        <f>SUMIFS('Aceite Virgen'!RL$6:RL$257,'Aceite Virgen'!$A$6:$A$257,"&gt;="&amp;$A281,'Aceite Virgen'!$B$6:$B$257,"&lt;="&amp;$B281)</f>
        <v>18.919999999999998</v>
      </c>
      <c r="RM281" s="4">
        <f>SUMIFS('Aceite Virgen'!RM$6:RM$257,'Aceite Virgen'!$A$6:$A$257,"&gt;="&amp;$A281,'Aceite Virgen'!$B$6:$B$257,"&lt;="&amp;$B281)</f>
        <v>2.88</v>
      </c>
      <c r="RN281" s="4">
        <f>SUMIFS('Aceite Virgen'!RN$6:RN$257,'Aceite Virgen'!$A$6:$A$257,"&gt;="&amp;$A281,'Aceite Virgen'!$B$6:$B$257,"&lt;="&amp;$B281)</f>
        <v>27</v>
      </c>
      <c r="RO281" s="4">
        <f>SUMIFS('Aceite Virgen'!RO$6:RO$257,'Aceite Virgen'!$A$6:$A$257,"&gt;="&amp;$A281,'Aceite Virgen'!$B$6:$B$257,"&lt;="&amp;$B281)</f>
        <v>13.76</v>
      </c>
    </row>
    <row r="282" spans="1:483" x14ac:dyDescent="0.25">
      <c r="A282" s="9">
        <f>'TAM Aceite Virgen'!B30</f>
        <v>5.0999999999999996</v>
      </c>
      <c r="B282" s="9">
        <f>'TAM Aceite Virgen'!C30</f>
        <v>5.2</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0.48</v>
      </c>
      <c r="L282" s="4">
        <f>SUMIFS('Aceite Virgen'!L$6:L$257,'Aceite Virgen'!$A$6:$A$257,"&gt;="&amp;$A282,'Aceite Virgen'!$B$6:$B$257,"&lt;="&amp;$B282)</f>
        <v>0</v>
      </c>
      <c r="M282" s="4">
        <f>SUMIFS('Aceite Virgen'!M$6:M$257,'Aceite Virgen'!$A$6:$A$257,"&gt;="&amp;$A282,'Aceite Virgen'!$B$6:$B$257,"&lt;="&amp;$B282)</f>
        <v>0.63</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1.1299999999999999</v>
      </c>
      <c r="Z282" s="4">
        <f>SUMIFS('Aceite Virgen'!Z$6:Z$257,'Aceite Virgen'!$A$6:$A$257,"&gt;="&amp;$A282,'Aceite Virgen'!$B$6:$B$257,"&lt;="&amp;$B282)</f>
        <v>0</v>
      </c>
      <c r="AA282" s="4">
        <f>SUMIFS('Aceite Virgen'!AA$6:AA$257,'Aceite Virgen'!$A$6:$A$257,"&gt;="&amp;$A282,'Aceite Virgen'!$B$6:$B$257,"&lt;="&amp;$B282)</f>
        <v>1.66</v>
      </c>
      <c r="AB282" s="4">
        <f>SUMIFS('Aceite Virgen'!AB$6:AB$257,'Aceite Virgen'!$A$6:$A$257,"&gt;="&amp;$A282,'Aceite Virgen'!$B$6:$B$257,"&lt;="&amp;$B282)</f>
        <v>0</v>
      </c>
      <c r="AC282" s="9"/>
      <c r="AD282" s="9"/>
      <c r="AE282" s="9"/>
      <c r="AF282" s="4">
        <f>SUMIFS('Aceite Virgen'!AF$6:AF$257,'Aceite Virgen'!$A$6:$A$257,"&gt;="&amp;$A282,'Aceite Virgen'!$B$6:$B$257,"&lt;="&amp;$B282)</f>
        <v>0.16</v>
      </c>
      <c r="AG282" s="4">
        <f>SUMIFS('Aceite Virgen'!AG$6:AG$257,'Aceite Virgen'!$A$6:$A$257,"&gt;="&amp;$A282,'Aceite Virgen'!$B$6:$B$257,"&lt;="&amp;$B282)</f>
        <v>0</v>
      </c>
      <c r="AH282" s="4">
        <f>SUMIFS('Aceite Virgen'!AH$6:AH$257,'Aceite Virgen'!$A$6:$A$257,"&gt;="&amp;$A282,'Aceite Virgen'!$B$6:$B$257,"&lt;="&amp;$B282)</f>
        <v>0.18</v>
      </c>
      <c r="AI282" s="4">
        <f>SUMIFS('Aceite Virgen'!AI$6:AI$257,'Aceite Virgen'!$A$6:$A$257,"&gt;="&amp;$A282,'Aceite Virgen'!$B$6:$B$257,"&lt;="&amp;$B282)</f>
        <v>0</v>
      </c>
      <c r="AJ282" s="9"/>
      <c r="AK282" s="9"/>
      <c r="AL282" s="9"/>
      <c r="AM282" s="4">
        <f>SUMIFS('Aceite Virgen'!AM$6:AM$257,'Aceite Virgen'!$A$6:$A$257,"&gt;="&amp;$A282,'Aceite Virgen'!$B$6:$B$257,"&lt;="&amp;$B282)</f>
        <v>0.1</v>
      </c>
      <c r="AN282" s="4">
        <f>SUMIFS('Aceite Virgen'!AN$6:AN$257,'Aceite Virgen'!$A$6:$A$257,"&gt;="&amp;$A282,'Aceite Virgen'!$B$6:$B$257,"&lt;="&amp;$B282)</f>
        <v>0</v>
      </c>
      <c r="AO282" s="4">
        <f>SUMIFS('Aceite Virgen'!AO$6:AO$257,'Aceite Virgen'!$A$6:$A$257,"&gt;="&amp;$A282,'Aceite Virgen'!$B$6:$B$257,"&lt;="&amp;$B282)</f>
        <v>0.12</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0.03</v>
      </c>
      <c r="BI282" s="4">
        <f>SUMIFS('Aceite Virgen'!BI$6:BI$257,'Aceite Virgen'!$A$6:$A$257,"&gt;="&amp;$A282,'Aceite Virgen'!$B$6:$B$257,"&lt;="&amp;$B282)</f>
        <v>0</v>
      </c>
      <c r="BJ282" s="4">
        <f>SUMIFS('Aceite Virgen'!BJ$6:BJ$257,'Aceite Virgen'!$A$6:$A$257,"&gt;="&amp;$A282,'Aceite Virgen'!$B$6:$B$257,"&lt;="&amp;$B282)</f>
        <v>0.04</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0.49</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12.81</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0.48</v>
      </c>
      <c r="FJ282" s="4">
        <f>SUMIFS('Aceite Virgen'!FJ$6:FJ$257,'Aceite Virgen'!$A$6:$A$257,"&gt;="&amp;$A282,'Aceite Virgen'!$B$6:$B$257,"&lt;="&amp;$B282)</f>
        <v>2.31</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0.21</v>
      </c>
      <c r="FQ282" s="4">
        <f>SUMIFS('Aceite Virgen'!FQ$6:FQ$257,'Aceite Virgen'!$A$6:$A$257,"&gt;="&amp;$A282,'Aceite Virgen'!$B$6:$B$257,"&lt;="&amp;$B282)</f>
        <v>0</v>
      </c>
      <c r="FR282" s="4">
        <f>SUMIFS('Aceite Virgen'!FR$6:FR$257,'Aceite Virgen'!$A$6:$A$257,"&gt;="&amp;$A282,'Aceite Virgen'!$B$6:$B$257,"&lt;="&amp;$B282)</f>
        <v>0.31</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0.16</v>
      </c>
      <c r="ON282" s="4">
        <f>SUMIFS('Aceite Virgen'!ON$6:ON$257,'Aceite Virgen'!$A$6:$A$257,"&gt;="&amp;$A282,'Aceite Virgen'!$B$6:$B$257,"&lt;="&amp;$B282)</f>
        <v>0</v>
      </c>
      <c r="OO282" s="4">
        <f>SUMIFS('Aceite Virgen'!OO$6:OO$257,'Aceite Virgen'!$A$6:$A$257,"&gt;="&amp;$A282,'Aceite Virgen'!$B$6:$B$257,"&lt;="&amp;$B282)</f>
        <v>0.26</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0.18</v>
      </c>
      <c r="PI282" s="4">
        <f>SUMIFS('Aceite Virgen'!PI$6:PI$257,'Aceite Virgen'!$A$6:$A$257,"&gt;="&amp;$A282,'Aceite Virgen'!$B$6:$B$257,"&lt;="&amp;$B282)</f>
        <v>0</v>
      </c>
      <c r="PJ282" s="4">
        <f>SUMIFS('Aceite Virgen'!PJ$6:PJ$257,'Aceite Virgen'!$A$6:$A$257,"&gt;="&amp;$A282,'Aceite Virgen'!$B$6:$B$257,"&lt;="&amp;$B282)</f>
        <v>0.33</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0.26</v>
      </c>
      <c r="QD282" s="4">
        <f>SUMIFS('Aceite Virgen'!QD$6:QD$257,'Aceite Virgen'!$A$6:$A$257,"&gt;="&amp;$A282,'Aceite Virgen'!$B$6:$B$257,"&lt;="&amp;$B282)</f>
        <v>1.26</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0.22</v>
      </c>
      <c r="QK282" s="4">
        <f>SUMIFS('Aceite Virgen'!QK$6:QK$257,'Aceite Virgen'!$A$6:$A$257,"&gt;="&amp;$A282,'Aceite Virgen'!$B$6:$B$257,"&lt;="&amp;$B282)</f>
        <v>0.94</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23.44</v>
      </c>
      <c r="QR282" s="4">
        <f>SUMIFS('Aceite Virgen'!QR$6:QR$257,'Aceite Virgen'!$A$6:$A$257,"&gt;="&amp;$A282,'Aceite Virgen'!$B$6:$B$257,"&lt;="&amp;$B282)</f>
        <v>0</v>
      </c>
      <c r="QS282" s="4">
        <f>SUMIFS('Aceite Virgen'!QS$6:QS$257,'Aceite Virgen'!$A$6:$A$257,"&gt;="&amp;$A282,'Aceite Virgen'!$B$6:$B$257,"&lt;="&amp;$B282)</f>
        <v>33.79</v>
      </c>
      <c r="QT282" s="4">
        <f>SUMIFS('Aceite Virgen'!QT$6:QT$257,'Aceite Virgen'!$A$6:$A$257,"&gt;="&amp;$A282,'Aceite Virgen'!$B$6:$B$257,"&lt;="&amp;$B282)</f>
        <v>9.6000000000000014</v>
      </c>
      <c r="QX282" s="4">
        <f>SUMIFS('Aceite Virgen'!QX$6:QX$257,'Aceite Virgen'!$A$6:$A$257,"&gt;="&amp;$A282,'Aceite Virgen'!$B$6:$B$257,"&lt;="&amp;$B282)</f>
        <v>24.419999999999998</v>
      </c>
      <c r="QY282" s="4">
        <f>SUMIFS('Aceite Virgen'!QY$6:QY$257,'Aceite Virgen'!$A$6:$A$257,"&gt;="&amp;$A282,'Aceite Virgen'!$B$6:$B$257,"&lt;="&amp;$B282)</f>
        <v>8.35</v>
      </c>
      <c r="QZ282" s="4">
        <f>SUMIFS('Aceite Virgen'!QZ$6:QZ$257,'Aceite Virgen'!$A$6:$A$257,"&gt;="&amp;$A282,'Aceite Virgen'!$B$6:$B$257,"&lt;="&amp;$B282)</f>
        <v>34.6</v>
      </c>
      <c r="RA282" s="4">
        <f>SUMIFS('Aceite Virgen'!RA$6:RA$257,'Aceite Virgen'!$A$6:$A$257,"&gt;="&amp;$A282,'Aceite Virgen'!$B$6:$B$257,"&lt;="&amp;$B282)</f>
        <v>13.18</v>
      </c>
      <c r="RE282" s="4">
        <f>SUMIFS('Aceite Virgen'!RE$6:RE$257,'Aceite Virgen'!$A$6:$A$257,"&gt;="&amp;$A282,'Aceite Virgen'!$B$6:$B$257,"&lt;="&amp;$B282)</f>
        <v>4.7799999999999994</v>
      </c>
      <c r="RF282" s="4">
        <f>SUMIFS('Aceite Virgen'!RF$6:RF$257,'Aceite Virgen'!$A$6:$A$257,"&gt;="&amp;$A282,'Aceite Virgen'!$B$6:$B$257,"&lt;="&amp;$B282)</f>
        <v>16.09</v>
      </c>
      <c r="RG282" s="4">
        <f>SUMIFS('Aceite Virgen'!RG$6:RG$257,'Aceite Virgen'!$A$6:$A$257,"&gt;="&amp;$A282,'Aceite Virgen'!$B$6:$B$257,"&lt;="&amp;$B282)</f>
        <v>4.16</v>
      </c>
      <c r="RH282" s="4">
        <f>SUMIFS('Aceite Virgen'!RH$6:RH$257,'Aceite Virgen'!$A$6:$A$257,"&gt;="&amp;$A282,'Aceite Virgen'!$B$6:$B$257,"&lt;="&amp;$B282)</f>
        <v>0</v>
      </c>
      <c r="RL282" s="4">
        <f>SUMIFS('Aceite Virgen'!RL$6:RL$257,'Aceite Virgen'!$A$6:$A$257,"&gt;="&amp;$A282,'Aceite Virgen'!$B$6:$B$257,"&lt;="&amp;$B282)</f>
        <v>4.1399999999999997</v>
      </c>
      <c r="RM282" s="4">
        <f>SUMIFS('Aceite Virgen'!RM$6:RM$257,'Aceite Virgen'!$A$6:$A$257,"&gt;="&amp;$A282,'Aceite Virgen'!$B$6:$B$257,"&lt;="&amp;$B282)</f>
        <v>8.4400000000000013</v>
      </c>
      <c r="RN282" s="4">
        <f>SUMIFS('Aceite Virgen'!RN$6:RN$257,'Aceite Virgen'!$A$6:$A$257,"&gt;="&amp;$A282,'Aceite Virgen'!$B$6:$B$257,"&lt;="&amp;$B282)</f>
        <v>4.6099999999999994</v>
      </c>
      <c r="RO282" s="4">
        <f>SUMIFS('Aceite Virgen'!RO$6:RO$257,'Aceite Virgen'!$A$6:$A$257,"&gt;="&amp;$A282,'Aceite Virgen'!$B$6:$B$257,"&lt;="&amp;$B282)</f>
        <v>0.88</v>
      </c>
    </row>
    <row r="283" spans="1:483" x14ac:dyDescent="0.25">
      <c r="A283" s="9">
        <f>'TAM Aceite Virgen'!B31</f>
        <v>5.2</v>
      </c>
      <c r="B283" s="9">
        <f>'TAM Aceite Virgen'!C31</f>
        <v>5.3</v>
      </c>
      <c r="C283" s="9"/>
      <c r="D283" s="4">
        <f>SUMIFS('Aceite Virgen'!D$6:D$257,'Aceite Virgen'!$A$6:$A$257,"&gt;="&amp;$A283,'Aceite Virgen'!$B$6:$B$257,"&lt;="&amp;$B283)</f>
        <v>0.92</v>
      </c>
      <c r="E283" s="4">
        <f>SUMIFS('Aceite Virgen'!E$6:E$257,'Aceite Virgen'!$A$6:$A$257,"&gt;="&amp;$A283,'Aceite Virgen'!$B$6:$B$257,"&lt;="&amp;$B283)</f>
        <v>0</v>
      </c>
      <c r="F283" s="4">
        <f>SUMIFS('Aceite Virgen'!F$6:F$257,'Aceite Virgen'!$A$6:$A$257,"&gt;="&amp;$A283,'Aceite Virgen'!$B$6:$B$257,"&lt;="&amp;$B283)</f>
        <v>0.81</v>
      </c>
      <c r="G283" s="4">
        <f>SUMIFS('Aceite Virgen'!G$6:G$257,'Aceite Virgen'!$A$6:$A$257,"&gt;="&amp;$A283,'Aceite Virgen'!$B$6:$B$257,"&lt;="&amp;$B283)</f>
        <v>3.87</v>
      </c>
      <c r="H283" s="9"/>
      <c r="I283" s="9"/>
      <c r="J283" s="9"/>
      <c r="K283" s="4">
        <f>SUMIFS('Aceite Virgen'!K$6:K$257,'Aceite Virgen'!$A$6:$A$257,"&gt;="&amp;$A283,'Aceite Virgen'!$B$6:$B$257,"&lt;="&amp;$B283)</f>
        <v>0.1</v>
      </c>
      <c r="L283" s="4">
        <f>SUMIFS('Aceite Virgen'!L$6:L$257,'Aceite Virgen'!$A$6:$A$257,"&gt;="&amp;$A283,'Aceite Virgen'!$B$6:$B$257,"&lt;="&amp;$B283)</f>
        <v>0</v>
      </c>
      <c r="M283" s="4">
        <f>SUMIFS('Aceite Virgen'!M$6:M$257,'Aceite Virgen'!$A$6:$A$257,"&gt;="&amp;$A283,'Aceite Virgen'!$B$6:$B$257,"&lt;="&amp;$B283)</f>
        <v>0.13</v>
      </c>
      <c r="N283" s="4">
        <f>SUMIFS('Aceite Virgen'!N$6:N$257,'Aceite Virgen'!$A$6:$A$257,"&gt;="&amp;$A283,'Aceite Virgen'!$B$6:$B$257,"&lt;="&amp;$B283)</f>
        <v>0</v>
      </c>
      <c r="O283" s="9"/>
      <c r="P283" s="9"/>
      <c r="Q283" s="9"/>
      <c r="R283" s="4">
        <f>SUMIFS('Aceite Virgen'!R$6:R$257,'Aceite Virgen'!$A$6:$A$257,"&gt;="&amp;$A283,'Aceite Virgen'!$B$6:$B$257,"&lt;="&amp;$B283)</f>
        <v>0.37</v>
      </c>
      <c r="S283" s="4">
        <f>SUMIFS('Aceite Virgen'!S$6:S$257,'Aceite Virgen'!$A$6:$A$257,"&gt;="&amp;$A283,'Aceite Virgen'!$B$6:$B$257,"&lt;="&amp;$B283)</f>
        <v>2.31</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0.28999999999999998</v>
      </c>
      <c r="AN283" s="4">
        <f>SUMIFS('Aceite Virgen'!AN$6:AN$257,'Aceite Virgen'!$A$6:$A$257,"&gt;="&amp;$A283,'Aceite Virgen'!$B$6:$B$257,"&lt;="&amp;$B283)</f>
        <v>0</v>
      </c>
      <c r="AO283" s="4">
        <f>SUMIFS('Aceite Virgen'!AO$6:AO$257,'Aceite Virgen'!$A$6:$A$257,"&gt;="&amp;$A283,'Aceite Virgen'!$B$6:$B$257,"&lt;="&amp;$B283)</f>
        <v>0.35</v>
      </c>
      <c r="AP283" s="4">
        <f>SUMIFS('Aceite Virgen'!AP$6:AP$257,'Aceite Virgen'!$A$6:$A$257,"&gt;="&amp;$A283,'Aceite Virgen'!$B$6:$B$257,"&lt;="&amp;$B283)</f>
        <v>0</v>
      </c>
      <c r="AQ283" s="9"/>
      <c r="AR283" s="9"/>
      <c r="AT283" s="4">
        <f>SUMIFS('Aceite Virgen'!AT$6:AT$257,'Aceite Virgen'!$A$6:$A$257,"&gt;="&amp;$A283,'Aceite Virgen'!$B$6:$B$257,"&lt;="&amp;$B283)</f>
        <v>0.14000000000000001</v>
      </c>
      <c r="AU283" s="4">
        <f>SUMIFS('Aceite Virgen'!AU$6:AU$257,'Aceite Virgen'!$A$6:$A$257,"&gt;="&amp;$A283,'Aceite Virgen'!$B$6:$B$257,"&lt;="&amp;$B283)</f>
        <v>0</v>
      </c>
      <c r="AV283" s="4">
        <f>SUMIFS('Aceite Virgen'!AV$6:AV$257,'Aceite Virgen'!$A$6:$A$257,"&gt;="&amp;$A283,'Aceite Virgen'!$B$6:$B$257,"&lt;="&amp;$B283)</f>
        <v>0.17</v>
      </c>
      <c r="AW283" s="4">
        <f>SUMIFS('Aceite Virgen'!AW$6:AW$257,'Aceite Virgen'!$A$6:$A$257,"&gt;="&amp;$A283,'Aceite Virgen'!$B$6:$B$257,"&lt;="&amp;$B283)</f>
        <v>0</v>
      </c>
      <c r="BA283" s="4">
        <f>SUMIFS('Aceite Virgen'!BA$6:BA$257,'Aceite Virgen'!$A$6:$A$257,"&gt;="&amp;A283,'Aceite Virgen'!$B$6:$B$257,"&lt;="&amp;B283)</f>
        <v>0.34</v>
      </c>
      <c r="BB283" s="4">
        <f>SUMIFS('Aceite Virgen'!BB$6:BB$257,'Aceite Virgen'!$A$6:$A$257,"&gt;="&amp;$A283,'Aceite Virgen'!$B$6:$B$257,"&lt;="&amp;$B283)</f>
        <v>2.1</v>
      </c>
      <c r="BC283" s="4">
        <f>SUMIFS('Aceite Virgen'!BC$6:BC$257,'Aceite Virgen'!$A$6:$A$257,"&gt;="&amp;$A283,'Aceite Virgen'!$B$6:$B$257,"&lt;="&amp;$B283)</f>
        <v>0.14000000000000001</v>
      </c>
      <c r="BD283" s="4">
        <f>SUMIFS('Aceite Virgen'!BD$6:BD$257,'Aceite Virgen'!$A$6:$A$257,"&gt;="&amp;$A283,'Aceite Virgen'!$B$6:$B$257,"&lt;="&amp;$B283)</f>
        <v>0</v>
      </c>
      <c r="BH283" s="4">
        <f>SUMIFS('Aceite Virgen'!BH$6:BH$257,'Aceite Virgen'!$A$6:$A$257,"&gt;="&amp;$A283,'Aceite Virgen'!$B$6:$B$257,"&lt;="&amp;$B283)</f>
        <v>1.6</v>
      </c>
      <c r="BI283" s="4">
        <f>SUMIFS('Aceite Virgen'!BI$6:BI$257,'Aceite Virgen'!$A$6:$A$257,"&gt;="&amp;$A283,'Aceite Virgen'!$B$6:$B$257,"&lt;="&amp;$B283)</f>
        <v>9.51</v>
      </c>
      <c r="BJ283" s="4">
        <f>SUMIFS('Aceite Virgen'!BJ$6:BJ$257,'Aceite Virgen'!$A$6:$A$257,"&gt;="&amp;$A283,'Aceite Virgen'!$B$6:$B$257,"&lt;="&amp;$B283)</f>
        <v>1.03</v>
      </c>
      <c r="BK283" s="4">
        <f>SUMIFS('Aceite Virgen'!BK$6:BK$257,'Aceite Virgen'!$A$6:$A$257,"&gt;="&amp;$A283,'Aceite Virgen'!$B$6:$B$257,"&lt;="&amp;$B283)</f>
        <v>0</v>
      </c>
      <c r="BO283" s="4">
        <f>SUMIFS('Aceite Virgen'!BO$6:BO$257,'Aceite Virgen'!$A$6:$A$257,"&gt;="&amp;$A283,'Aceite Virgen'!$B$6:$B$257,"&lt;="&amp;$B283)</f>
        <v>0.31</v>
      </c>
      <c r="BP283" s="4">
        <f>SUMIFS('Aceite Virgen'!BP$6:BP$257,'Aceite Virgen'!$A$6:$A$257,"&gt;="&amp;$A283,'Aceite Virgen'!$B$6:$B$257,"&lt;="&amp;$B283)</f>
        <v>0</v>
      </c>
      <c r="BQ283" s="4">
        <f>SUMIFS('Aceite Virgen'!BQ$6:BQ$257,'Aceite Virgen'!$A$6:$A$257,"&gt;="&amp;$A283,'Aceite Virgen'!$B$6:$B$257,"&lt;="&amp;$B283)</f>
        <v>0.36</v>
      </c>
      <c r="BR283" s="4">
        <f>SUMIFS('Aceite Virgen'!BR$6:BR$257,'Aceite Virgen'!$A$6:$A$257,"&gt;="&amp;$A283,'Aceite Virgen'!$B$6:$B$257,"&lt;="&amp;$B283)</f>
        <v>0</v>
      </c>
      <c r="BV283" s="4">
        <f>SUMIFS('Aceite Virgen'!BV$6:BV$257,'Aceite Virgen'!$A$6:$A$257,"&gt;="&amp;$A283,'Aceite Virgen'!$B$6:$B$257,"&lt;="&amp;$B283)</f>
        <v>0.2</v>
      </c>
      <c r="BW283" s="4">
        <f>SUMIFS('Aceite Virgen'!BW$6:BW$257,'Aceite Virgen'!$A$6:$A$257,"&gt;="&amp;$A283,'Aceite Virgen'!$B$6:$B$257,"&lt;="&amp;$B283)</f>
        <v>0</v>
      </c>
      <c r="BX283" s="4">
        <f>SUMIFS('Aceite Virgen'!BX$6:BX$257,'Aceite Virgen'!$A$6:$A$257,"&gt;="&amp;$A283,'Aceite Virgen'!$B$6:$B$257,"&lt;="&amp;$B283)</f>
        <v>0.25</v>
      </c>
      <c r="BY283" s="4">
        <f>SUMIFS('Aceite Virgen'!BY$6:BY$257,'Aceite Virgen'!$A$6:$A$257,"&gt;="&amp;$A283,'Aceite Virgen'!$B$6:$B$257,"&lt;="&amp;$B283)</f>
        <v>0</v>
      </c>
      <c r="CC283" s="4">
        <f>SUMIFS('Aceite Virgen'!CC$6:CC$257,'Aceite Virgen'!$A$6:$A$257,"&gt;="&amp;$A283,'Aceite Virgen'!$B$6:$B$257,"&lt;="&amp;$B283)</f>
        <v>0.12</v>
      </c>
      <c r="CD283" s="4">
        <f>SUMIFS('Aceite Virgen'!CD$6:CD$257,'Aceite Virgen'!$A$6:$A$257,"&gt;="&amp;$A283,'Aceite Virgen'!$B$6:$B$257,"&lt;="&amp;$B283)</f>
        <v>0</v>
      </c>
      <c r="CE283" s="4">
        <f>SUMIFS('Aceite Virgen'!CE$6:CE$257,'Aceite Virgen'!$A$6:$A$257,"&gt;="&amp;$A283,'Aceite Virgen'!$B$6:$B$257,"&lt;="&amp;$B283)</f>
        <v>0.15</v>
      </c>
      <c r="CF283" s="4">
        <f>SUMIFS('Aceite Virgen'!CF$6:CF$257,'Aceite Virgen'!$A$6:$A$257,"&gt;="&amp;$A283,'Aceite Virgen'!$B$6:$B$257,"&lt;="&amp;$B283)</f>
        <v>0</v>
      </c>
      <c r="CJ283" s="4">
        <f>SUMIFS('Aceite Virgen'!CJ$6:CJ$257,'Aceite Virgen'!$A$6:$A$257,"&gt;="&amp;$A283,'Aceite Virgen'!$B$6:$B$257,"&lt;="&amp;$B283)</f>
        <v>0.56999999999999995</v>
      </c>
      <c r="CK283" s="4">
        <f>SUMIFS('Aceite Virgen'!CK$6:CK$257,'Aceite Virgen'!$A$6:$A$257,"&gt;="&amp;$A283,'Aceite Virgen'!$B$6:$B$257,"&lt;="&amp;$B283)</f>
        <v>0</v>
      </c>
      <c r="CL283" s="4">
        <f>SUMIFS('Aceite Virgen'!CL$6:CL$257,'Aceite Virgen'!$A$6:$A$257,"&gt;="&amp;$A283,'Aceite Virgen'!$B$6:$B$257,"&lt;="&amp;$B283)</f>
        <v>0.7</v>
      </c>
      <c r="CM283" s="4">
        <f>SUMIFS('Aceite Virgen'!CM$6:CM$257,'Aceite Virgen'!$A$6:$A$257,"&gt;="&amp;$A283,'Aceite Virgen'!$B$6:$B$257,"&lt;="&amp;$B283)</f>
        <v>0</v>
      </c>
      <c r="CQ283" s="4">
        <f>SUMIFS('Aceite Virgen'!CQ$6:CQ$257,'Aceite Virgen'!$A$6:$A$257,"&gt;="&amp;$A283,'Aceite Virgen'!$B$6:$B$257,"&lt;="&amp;$B283)</f>
        <v>0.61</v>
      </c>
      <c r="CR283" s="4">
        <f>SUMIFS('Aceite Virgen'!CR$6:CR$257,'Aceite Virgen'!$A$6:$A$257,"&gt;="&amp;$A283,'Aceite Virgen'!$B$6:$B$257,"&lt;="&amp;$B283)</f>
        <v>2.97</v>
      </c>
      <c r="CS283" s="4">
        <f>SUMIFS('Aceite Virgen'!CS$6:CS$257,'Aceite Virgen'!$A$6:$A$257,"&gt;="&amp;$A283,'Aceite Virgen'!$B$6:$B$257,"&lt;="&amp;$B283)</f>
        <v>0.38</v>
      </c>
      <c r="CT283" s="4">
        <f>SUMIFS('Aceite Virgen'!CT$6:CT$257,'Aceite Virgen'!$A$6:$A$257,"&gt;="&amp;$A283,'Aceite Virgen'!$B$6:$B$257,"&lt;="&amp;$B283)</f>
        <v>0</v>
      </c>
      <c r="CX283" s="4">
        <f>SUMIFS('Aceite Virgen'!CX$6:CX$257,'Aceite Virgen'!$A$6:$A$257,"&gt;="&amp;$A283,'Aceite Virgen'!$B$6:$B$257,"&lt;="&amp;$B283)</f>
        <v>2.97</v>
      </c>
      <c r="CY283" s="4">
        <f>SUMIFS('Aceite Virgen'!CY$6:CY$257,'Aceite Virgen'!$A$6:$A$257,"&gt;="&amp;$A283,'Aceite Virgen'!$B$6:$B$257,"&lt;="&amp;$B283)</f>
        <v>4.96</v>
      </c>
      <c r="CZ283" s="4">
        <f>SUMIFS('Aceite Virgen'!CZ$6:CZ$257,'Aceite Virgen'!$A$6:$A$257,"&gt;="&amp;$A283,'Aceite Virgen'!$B$6:$B$257,"&lt;="&amp;$B283)</f>
        <v>3.01</v>
      </c>
      <c r="DA283" s="4">
        <f>SUMIFS('Aceite Virgen'!DA$6:DA$257,'Aceite Virgen'!$A$6:$A$257,"&gt;="&amp;$A283,'Aceite Virgen'!$B$6:$B$257,"&lt;="&amp;$B283)</f>
        <v>0</v>
      </c>
      <c r="DE283" s="4">
        <f>SUMIFS('Aceite Virgen'!DE$6:DE$257,'Aceite Virgen'!$A$6:$A$257,"&gt;="&amp;$A283,'Aceite Virgen'!$B$6:$B$257,"&lt;="&amp;$B283)</f>
        <v>1</v>
      </c>
      <c r="DF283" s="4">
        <f>SUMIFS('Aceite Virgen'!DF$6:DF$257,'Aceite Virgen'!$A$6:$A$257,"&gt;="&amp;$A283,'Aceite Virgen'!$B$6:$B$257,"&lt;="&amp;$B283)</f>
        <v>0.54</v>
      </c>
      <c r="DG283" s="4">
        <f>SUMIFS('Aceite Virgen'!DG$6:DG$257,'Aceite Virgen'!$A$6:$A$257,"&gt;="&amp;$A283,'Aceite Virgen'!$B$6:$B$257,"&lt;="&amp;$B283)</f>
        <v>0.55000000000000004</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0.33999999999999997</v>
      </c>
      <c r="DT283" s="4">
        <f>SUMIFS('Aceite Virgen'!DT$6:DT$257,'Aceite Virgen'!$A$6:$A$257,"&gt;="&amp;$A283,'Aceite Virgen'!$B$6:$B$257,"&lt;="&amp;$B283)</f>
        <v>0</v>
      </c>
      <c r="DU283" s="4">
        <f>SUMIFS('Aceite Virgen'!DU$6:DU$257,'Aceite Virgen'!$A$6:$A$257,"&gt;="&amp;$A283,'Aceite Virgen'!$B$6:$B$257,"&lt;="&amp;$B283)</f>
        <v>0.44000000000000006</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1.2</v>
      </c>
      <c r="EH283" s="4">
        <f>SUMIFS('Aceite Virgen'!EH$6:EH$257,'Aceite Virgen'!$A$6:$A$257,"&gt;="&amp;$A283,'Aceite Virgen'!$B$6:$B$257,"&lt;="&amp;$B283)</f>
        <v>4.76</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0.34</v>
      </c>
      <c r="FJ283" s="4">
        <f>SUMIFS('Aceite Virgen'!FJ$6:FJ$257,'Aceite Virgen'!$A$6:$A$257,"&gt;="&amp;$A283,'Aceite Virgen'!$B$6:$B$257,"&lt;="&amp;$B283)</f>
        <v>0</v>
      </c>
      <c r="FK283" s="4">
        <f>SUMIFS('Aceite Virgen'!FK$6:FK$257,'Aceite Virgen'!$A$6:$A$257,"&gt;="&amp;$A283,'Aceite Virgen'!$B$6:$B$257,"&lt;="&amp;$B283)</f>
        <v>0.54</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0.18</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2.36</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0.67</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0.13</v>
      </c>
      <c r="JY283" s="4">
        <f>SUMIFS('Aceite Virgen'!JY$6:JY$257,'Aceite Virgen'!$A$6:$A$257,"&gt;="&amp;$A283,'Aceite Virgen'!$B$6:$B$257,"&lt;="&amp;$B283)</f>
        <v>0</v>
      </c>
      <c r="JZ283" s="4">
        <f>SUMIFS('Aceite Virgen'!JZ$6:JZ$257,'Aceite Virgen'!$A$6:$A$257,"&gt;="&amp;$A283,'Aceite Virgen'!$B$6:$B$257,"&lt;="&amp;$B283)</f>
        <v>0.21</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0.1</v>
      </c>
      <c r="KM283" s="4">
        <f>SUMIFS('Aceite Virgen'!KM$6:KM$257,'Aceite Virgen'!$A$6:$A$257,"&gt;="&amp;$A283,'Aceite Virgen'!$B$6:$B$257,"&lt;="&amp;$B283)</f>
        <v>0.71</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0.2</v>
      </c>
      <c r="LV283" s="4">
        <f>SUMIFS('Aceite Virgen'!LV$6:LV$257,'Aceite Virgen'!$A$6:$A$257,"&gt;="&amp;$A283,'Aceite Virgen'!$B$6:$B$257,"&lt;="&amp;$B283)</f>
        <v>1.75</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0.4</v>
      </c>
      <c r="MC283" s="4">
        <f>SUMIFS('Aceite Virgen'!MC$6:MC$257,'Aceite Virgen'!$A$6:$A$257,"&gt;="&amp;$A283,'Aceite Virgen'!$B$6:$B$257,"&lt;="&amp;$B283)</f>
        <v>3.87</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0.38</v>
      </c>
      <c r="OG283" s="4">
        <f>SUMIFS('Aceite Virgen'!OG$6:OG$257,'Aceite Virgen'!$A$6:$A$257,"&gt;="&amp;$A283,'Aceite Virgen'!$B$6:$B$257,"&lt;="&amp;$B283)</f>
        <v>2.2000000000000002</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0.81</v>
      </c>
      <c r="PI283" s="4">
        <f>SUMIFS('Aceite Virgen'!PI$6:PI$257,'Aceite Virgen'!$A$6:$A$257,"&gt;="&amp;$A283,'Aceite Virgen'!$B$6:$B$257,"&lt;="&amp;$B283)</f>
        <v>4.3600000000000003</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0.5</v>
      </c>
      <c r="QK283" s="4">
        <f>SUMIFS('Aceite Virgen'!QK$6:QK$257,'Aceite Virgen'!$A$6:$A$257,"&gt;="&amp;$A283,'Aceite Virgen'!$B$6:$B$257,"&lt;="&amp;$B283)</f>
        <v>1.02</v>
      </c>
      <c r="QL283" s="4">
        <f>SUMIFS('Aceite Virgen'!QL$6:QL$257,'Aceite Virgen'!$A$6:$A$257,"&gt;="&amp;$A283,'Aceite Virgen'!$B$6:$B$257,"&lt;="&amp;$B283)</f>
        <v>0.5</v>
      </c>
      <c r="QM283" s="4">
        <f>SUMIFS('Aceite Virgen'!QM$6:QM$257,'Aceite Virgen'!$A$6:$A$257,"&gt;="&amp;$A283,'Aceite Virgen'!$B$6:$B$257,"&lt;="&amp;$B283)</f>
        <v>0</v>
      </c>
      <c r="QQ283" s="4">
        <f>SUMIFS('Aceite Virgen'!QQ$6:QQ$257,'Aceite Virgen'!$A$6:$A$257,"&gt;="&amp;$A283,'Aceite Virgen'!$B$6:$B$257,"&lt;="&amp;$B283)</f>
        <v>0.85</v>
      </c>
      <c r="QR283" s="4">
        <f>SUMIFS('Aceite Virgen'!QR$6:QR$257,'Aceite Virgen'!$A$6:$A$257,"&gt;="&amp;$A283,'Aceite Virgen'!$B$6:$B$257,"&lt;="&amp;$B283)</f>
        <v>3.97</v>
      </c>
      <c r="QS283" s="4">
        <f>SUMIFS('Aceite Virgen'!QS$6:QS$257,'Aceite Virgen'!$A$6:$A$257,"&gt;="&amp;$A283,'Aceite Virgen'!$B$6:$B$257,"&lt;="&amp;$B283)</f>
        <v>0.3</v>
      </c>
      <c r="QT283" s="4">
        <f>SUMIFS('Aceite Virgen'!QT$6:QT$257,'Aceite Virgen'!$A$6:$A$257,"&gt;="&amp;$A283,'Aceite Virgen'!$B$6:$B$257,"&lt;="&amp;$B283)</f>
        <v>0</v>
      </c>
      <c r="QX283" s="4">
        <f>SUMIFS('Aceite Virgen'!QX$6:QX$257,'Aceite Virgen'!$A$6:$A$257,"&gt;="&amp;$A283,'Aceite Virgen'!$B$6:$B$257,"&lt;="&amp;$B283)</f>
        <v>4.3099999999999996</v>
      </c>
      <c r="QY283" s="4">
        <f>SUMIFS('Aceite Virgen'!QY$6:QY$257,'Aceite Virgen'!$A$6:$A$257,"&gt;="&amp;$A283,'Aceite Virgen'!$B$6:$B$257,"&lt;="&amp;$B283)</f>
        <v>3.39</v>
      </c>
      <c r="QZ283" s="4">
        <f>SUMIFS('Aceite Virgen'!QZ$6:QZ$257,'Aceite Virgen'!$A$6:$A$257,"&gt;="&amp;$A283,'Aceite Virgen'!$B$6:$B$257,"&lt;="&amp;$B283)</f>
        <v>6.12</v>
      </c>
      <c r="RA283" s="4">
        <f>SUMIFS('Aceite Virgen'!RA$6:RA$257,'Aceite Virgen'!$A$6:$A$257,"&gt;="&amp;$A283,'Aceite Virgen'!$B$6:$B$257,"&lt;="&amp;$B283)</f>
        <v>0.56000000000000005</v>
      </c>
      <c r="RE283" s="4">
        <f>SUMIFS('Aceite Virgen'!RE$6:RE$257,'Aceite Virgen'!$A$6:$A$257,"&gt;="&amp;$A283,'Aceite Virgen'!$B$6:$B$257,"&lt;="&amp;$B283)</f>
        <v>24.52</v>
      </c>
      <c r="RF283" s="4">
        <f>SUMIFS('Aceite Virgen'!RF$6:RF$257,'Aceite Virgen'!$A$6:$A$257,"&gt;="&amp;$A283,'Aceite Virgen'!$B$6:$B$257,"&lt;="&amp;$B283)</f>
        <v>1.47</v>
      </c>
      <c r="RG283" s="4">
        <f>SUMIFS('Aceite Virgen'!RG$6:RG$257,'Aceite Virgen'!$A$6:$A$257,"&gt;="&amp;$A283,'Aceite Virgen'!$B$6:$B$257,"&lt;="&amp;$B283)</f>
        <v>41.830000000000005</v>
      </c>
      <c r="RH283" s="4">
        <f>SUMIFS('Aceite Virgen'!RH$6:RH$257,'Aceite Virgen'!$A$6:$A$257,"&gt;="&amp;$A283,'Aceite Virgen'!$B$6:$B$257,"&lt;="&amp;$B283)</f>
        <v>3.07</v>
      </c>
      <c r="RL283" s="4">
        <f>SUMIFS('Aceite Virgen'!RL$6:RL$257,'Aceite Virgen'!$A$6:$A$257,"&gt;="&amp;$A283,'Aceite Virgen'!$B$6:$B$257,"&lt;="&amp;$B283)</f>
        <v>26.84</v>
      </c>
      <c r="RM283" s="4">
        <f>SUMIFS('Aceite Virgen'!RM$6:RM$257,'Aceite Virgen'!$A$6:$A$257,"&gt;="&amp;$A283,'Aceite Virgen'!$B$6:$B$257,"&lt;="&amp;$B283)</f>
        <v>2.5299999999999998</v>
      </c>
      <c r="RN283" s="4">
        <f>SUMIFS('Aceite Virgen'!RN$6:RN$257,'Aceite Virgen'!$A$6:$A$257,"&gt;="&amp;$A283,'Aceite Virgen'!$B$6:$B$257,"&lt;="&amp;$B283)</f>
        <v>37.33</v>
      </c>
      <c r="RO283" s="4">
        <f>SUMIFS('Aceite Virgen'!RO$6:RO$257,'Aceite Virgen'!$A$6:$A$257,"&gt;="&amp;$A283,'Aceite Virgen'!$B$6:$B$257,"&lt;="&amp;$B283)</f>
        <v>25.200000000000003</v>
      </c>
    </row>
    <row r="284" spans="1:483" x14ac:dyDescent="0.25">
      <c r="A284" s="9">
        <f>'TAM Aceite Virgen'!B32</f>
        <v>5.3</v>
      </c>
      <c r="B284" s="9">
        <f>'TAM Aceite Virgen'!C32</f>
        <v>5.4</v>
      </c>
      <c r="C284" s="9"/>
      <c r="D284" s="4">
        <f>SUMIFS('Aceite Virgen'!D$6:D$257,'Aceite Virgen'!$A$6:$A$257,"&gt;="&amp;$A284,'Aceite Virgen'!$B$6:$B$257,"&lt;="&amp;$B284)</f>
        <v>0.26</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3.12</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0.18</v>
      </c>
      <c r="Z284" s="4">
        <f>SUMIFS('Aceite Virgen'!Z$6:Z$257,'Aceite Virgen'!$A$6:$A$257,"&gt;="&amp;$A284,'Aceite Virgen'!$B$6:$B$257,"&lt;="&amp;$B284)</f>
        <v>0</v>
      </c>
      <c r="AA284" s="4">
        <f>SUMIFS('Aceite Virgen'!AA$6:AA$257,'Aceite Virgen'!$A$6:$A$257,"&gt;="&amp;$A284,'Aceite Virgen'!$B$6:$B$257,"&lt;="&amp;$B284)</f>
        <v>0.27</v>
      </c>
      <c r="AB284" s="4">
        <f>SUMIFS('Aceite Virgen'!AB$6:AB$257,'Aceite Virgen'!$A$6:$A$257,"&gt;="&amp;$A284,'Aceite Virgen'!$B$6:$B$257,"&lt;="&amp;$B284)</f>
        <v>0</v>
      </c>
      <c r="AC284" s="9"/>
      <c r="AD284" s="9"/>
      <c r="AE284" s="9"/>
      <c r="AF284" s="4">
        <f>SUMIFS('Aceite Virgen'!AF$6:AF$257,'Aceite Virgen'!$A$6:$A$257,"&gt;="&amp;$A284,'Aceite Virgen'!$B$6:$B$257,"&lt;="&amp;$B284)</f>
        <v>0.21</v>
      </c>
      <c r="AG284" s="4">
        <f>SUMIFS('Aceite Virgen'!AG$6:AG$257,'Aceite Virgen'!$A$6:$A$257,"&gt;="&amp;$A284,'Aceite Virgen'!$B$6:$B$257,"&lt;="&amp;$B284)</f>
        <v>0.88</v>
      </c>
      <c r="AH284" s="4">
        <f>SUMIFS('Aceite Virgen'!AH$6:AH$257,'Aceite Virgen'!$A$6:$A$257,"&gt;="&amp;$A284,'Aceite Virgen'!$B$6:$B$257,"&lt;="&amp;$B284)</f>
        <v>0.15</v>
      </c>
      <c r="AI284" s="4">
        <f>SUMIFS('Aceite Virgen'!AI$6:AI$257,'Aceite Virgen'!$A$6:$A$257,"&gt;="&amp;$A284,'Aceite Virgen'!$B$6:$B$257,"&lt;="&amp;$B284)</f>
        <v>0</v>
      </c>
      <c r="AJ284" s="9"/>
      <c r="AK284" s="9"/>
      <c r="AL284" s="9"/>
      <c r="AM284" s="4">
        <f>SUMIFS('Aceite Virgen'!AM$6:AM$257,'Aceite Virgen'!$A$6:$A$257,"&gt;="&amp;$A284,'Aceite Virgen'!$B$6:$B$257,"&lt;="&amp;$B284)</f>
        <v>2.82</v>
      </c>
      <c r="AN284" s="4">
        <f>SUMIFS('Aceite Virgen'!AN$6:AN$257,'Aceite Virgen'!$A$6:$A$257,"&gt;="&amp;$A284,'Aceite Virgen'!$B$6:$B$257,"&lt;="&amp;$B284)</f>
        <v>6.03</v>
      </c>
      <c r="AO284" s="4">
        <f>SUMIFS('Aceite Virgen'!AO$6:AO$257,'Aceite Virgen'!$A$6:$A$257,"&gt;="&amp;$A284,'Aceite Virgen'!$B$6:$B$257,"&lt;="&amp;$B284)</f>
        <v>2.37</v>
      </c>
      <c r="AP284" s="4">
        <f>SUMIFS('Aceite Virgen'!AP$6:AP$257,'Aceite Virgen'!$A$6:$A$257,"&gt;="&amp;$A284,'Aceite Virgen'!$B$6:$B$257,"&lt;="&amp;$B284)</f>
        <v>3.19</v>
      </c>
      <c r="AQ284" s="9"/>
      <c r="AR284" s="9"/>
      <c r="AT284" s="4">
        <f>SUMIFS('Aceite Virgen'!AT$6:AT$257,'Aceite Virgen'!$A$6:$A$257,"&gt;="&amp;$A284,'Aceite Virgen'!$B$6:$B$257,"&lt;="&amp;$B284)</f>
        <v>2.41</v>
      </c>
      <c r="AU284" s="4">
        <f>SUMIFS('Aceite Virgen'!AU$6:AU$257,'Aceite Virgen'!$A$6:$A$257,"&gt;="&amp;$A284,'Aceite Virgen'!$B$6:$B$257,"&lt;="&amp;$B284)</f>
        <v>10.9</v>
      </c>
      <c r="AV284" s="4">
        <f>SUMIFS('Aceite Virgen'!AV$6:AV$257,'Aceite Virgen'!$A$6:$A$257,"&gt;="&amp;$A284,'Aceite Virgen'!$B$6:$B$257,"&lt;="&amp;$B284)</f>
        <v>1.3699999999999999</v>
      </c>
      <c r="AW284" s="4">
        <f>SUMIFS('Aceite Virgen'!AW$6:AW$257,'Aceite Virgen'!$A$6:$A$257,"&gt;="&amp;$A284,'Aceite Virgen'!$B$6:$B$257,"&lt;="&amp;$B284)</f>
        <v>5.78</v>
      </c>
      <c r="BA284" s="4">
        <f>SUMIFS('Aceite Virgen'!BA$6:BA$257,'Aceite Virgen'!$A$6:$A$257,"&gt;="&amp;A284,'Aceite Virgen'!$B$6:$B$257,"&lt;="&amp;B284)</f>
        <v>1.9</v>
      </c>
      <c r="BB284" s="4">
        <f>SUMIFS('Aceite Virgen'!BB$6:BB$257,'Aceite Virgen'!$A$6:$A$257,"&gt;="&amp;$A284,'Aceite Virgen'!$B$6:$B$257,"&lt;="&amp;$B284)</f>
        <v>6.7799999999999994</v>
      </c>
      <c r="BC284" s="4">
        <f>SUMIFS('Aceite Virgen'!BC$6:BC$257,'Aceite Virgen'!$A$6:$A$257,"&gt;="&amp;$A284,'Aceite Virgen'!$B$6:$B$257,"&lt;="&amp;$B284)</f>
        <v>1.34</v>
      </c>
      <c r="BD284" s="4">
        <f>SUMIFS('Aceite Virgen'!BD$6:BD$257,'Aceite Virgen'!$A$6:$A$257,"&gt;="&amp;$A284,'Aceite Virgen'!$B$6:$B$257,"&lt;="&amp;$B284)</f>
        <v>1.92</v>
      </c>
      <c r="BH284" s="4">
        <f>SUMIFS('Aceite Virgen'!BH$6:BH$257,'Aceite Virgen'!$A$6:$A$257,"&gt;="&amp;$A284,'Aceite Virgen'!$B$6:$B$257,"&lt;="&amp;$B284)</f>
        <v>2.3299999999999996</v>
      </c>
      <c r="BI284" s="4">
        <f>SUMIFS('Aceite Virgen'!BI$6:BI$257,'Aceite Virgen'!$A$6:$A$257,"&gt;="&amp;$A284,'Aceite Virgen'!$B$6:$B$257,"&lt;="&amp;$B284)</f>
        <v>11.34</v>
      </c>
      <c r="BJ284" s="4">
        <f>SUMIFS('Aceite Virgen'!BJ$6:BJ$257,'Aceite Virgen'!$A$6:$A$257,"&gt;="&amp;$A284,'Aceite Virgen'!$B$6:$B$257,"&lt;="&amp;$B284)</f>
        <v>1.59</v>
      </c>
      <c r="BK284" s="4">
        <f>SUMIFS('Aceite Virgen'!BK$6:BK$257,'Aceite Virgen'!$A$6:$A$257,"&gt;="&amp;$A284,'Aceite Virgen'!$B$6:$B$257,"&lt;="&amp;$B284)</f>
        <v>2.1</v>
      </c>
      <c r="BO284" s="4">
        <f>SUMIFS('Aceite Virgen'!BO$6:BO$257,'Aceite Virgen'!$A$6:$A$257,"&gt;="&amp;$A284,'Aceite Virgen'!$B$6:$B$257,"&lt;="&amp;$B284)</f>
        <v>2.25</v>
      </c>
      <c r="BP284" s="4">
        <f>SUMIFS('Aceite Virgen'!BP$6:BP$257,'Aceite Virgen'!$A$6:$A$257,"&gt;="&amp;$A284,'Aceite Virgen'!$B$6:$B$257,"&lt;="&amp;$B284)</f>
        <v>3.36</v>
      </c>
      <c r="BQ284" s="4">
        <f>SUMIFS('Aceite Virgen'!BQ$6:BQ$257,'Aceite Virgen'!$A$6:$A$257,"&gt;="&amp;$A284,'Aceite Virgen'!$B$6:$B$257,"&lt;="&amp;$B284)</f>
        <v>1.7</v>
      </c>
      <c r="BR284" s="4">
        <f>SUMIFS('Aceite Virgen'!BR$6:BR$257,'Aceite Virgen'!$A$6:$A$257,"&gt;="&amp;$A284,'Aceite Virgen'!$B$6:$B$257,"&lt;="&amp;$B284)</f>
        <v>6.58</v>
      </c>
      <c r="BV284" s="4">
        <f>SUMIFS('Aceite Virgen'!BV$6:BV$257,'Aceite Virgen'!$A$6:$A$257,"&gt;="&amp;$A284,'Aceite Virgen'!$B$6:$B$257,"&lt;="&amp;$B284)</f>
        <v>2</v>
      </c>
      <c r="BW284" s="4">
        <f>SUMIFS('Aceite Virgen'!BW$6:BW$257,'Aceite Virgen'!$A$6:$A$257,"&gt;="&amp;$A284,'Aceite Virgen'!$B$6:$B$257,"&lt;="&amp;$B284)</f>
        <v>6.39</v>
      </c>
      <c r="BX284" s="4">
        <f>SUMIFS('Aceite Virgen'!BX$6:BX$257,'Aceite Virgen'!$A$6:$A$257,"&gt;="&amp;$A284,'Aceite Virgen'!$B$6:$B$257,"&lt;="&amp;$B284)</f>
        <v>1.25</v>
      </c>
      <c r="BY284" s="4">
        <f>SUMIFS('Aceite Virgen'!BY$6:BY$257,'Aceite Virgen'!$A$6:$A$257,"&gt;="&amp;$A284,'Aceite Virgen'!$B$6:$B$257,"&lt;="&amp;$B284)</f>
        <v>6.83</v>
      </c>
      <c r="CC284" s="4">
        <f>SUMIFS('Aceite Virgen'!CC$6:CC$257,'Aceite Virgen'!$A$6:$A$257,"&gt;="&amp;$A284,'Aceite Virgen'!$B$6:$B$257,"&lt;="&amp;$B284)</f>
        <v>1.36</v>
      </c>
      <c r="CD284" s="4">
        <f>SUMIFS('Aceite Virgen'!CD$6:CD$257,'Aceite Virgen'!$A$6:$A$257,"&gt;="&amp;$A284,'Aceite Virgen'!$B$6:$B$257,"&lt;="&amp;$B284)</f>
        <v>2.71</v>
      </c>
      <c r="CE284" s="4">
        <f>SUMIFS('Aceite Virgen'!CE$6:CE$257,'Aceite Virgen'!$A$6:$A$257,"&gt;="&amp;$A284,'Aceite Virgen'!$B$6:$B$257,"&lt;="&amp;$B284)</f>
        <v>1.18</v>
      </c>
      <c r="CF284" s="4">
        <f>SUMIFS('Aceite Virgen'!CF$6:CF$257,'Aceite Virgen'!$A$6:$A$257,"&gt;="&amp;$A284,'Aceite Virgen'!$B$6:$B$257,"&lt;="&amp;$B284)</f>
        <v>0</v>
      </c>
      <c r="CJ284" s="4">
        <f>SUMIFS('Aceite Virgen'!CJ$6:CJ$257,'Aceite Virgen'!$A$6:$A$257,"&gt;="&amp;$A284,'Aceite Virgen'!$B$6:$B$257,"&lt;="&amp;$B284)</f>
        <v>2.6399999999999997</v>
      </c>
      <c r="CK284" s="4">
        <f>SUMIFS('Aceite Virgen'!CK$6:CK$257,'Aceite Virgen'!$A$6:$A$257,"&gt;="&amp;$A284,'Aceite Virgen'!$B$6:$B$257,"&lt;="&amp;$B284)</f>
        <v>8.82</v>
      </c>
      <c r="CL284" s="4">
        <f>SUMIFS('Aceite Virgen'!CL$6:CL$257,'Aceite Virgen'!$A$6:$A$257,"&gt;="&amp;$A284,'Aceite Virgen'!$B$6:$B$257,"&lt;="&amp;$B284)</f>
        <v>2.13</v>
      </c>
      <c r="CM284" s="4">
        <f>SUMIFS('Aceite Virgen'!CM$6:CM$257,'Aceite Virgen'!$A$6:$A$257,"&gt;="&amp;$A284,'Aceite Virgen'!$B$6:$B$257,"&lt;="&amp;$B284)</f>
        <v>1.21</v>
      </c>
      <c r="CQ284" s="4">
        <f>SUMIFS('Aceite Virgen'!CQ$6:CQ$257,'Aceite Virgen'!$A$6:$A$257,"&gt;="&amp;$A284,'Aceite Virgen'!$B$6:$B$257,"&lt;="&amp;$B284)</f>
        <v>2.81</v>
      </c>
      <c r="CR284" s="4">
        <f>SUMIFS('Aceite Virgen'!CR$6:CR$257,'Aceite Virgen'!$A$6:$A$257,"&gt;="&amp;$A284,'Aceite Virgen'!$B$6:$B$257,"&lt;="&amp;$B284)</f>
        <v>15.23</v>
      </c>
      <c r="CS284" s="4">
        <f>SUMIFS('Aceite Virgen'!CS$6:CS$257,'Aceite Virgen'!$A$6:$A$257,"&gt;="&amp;$A284,'Aceite Virgen'!$B$6:$B$257,"&lt;="&amp;$B284)</f>
        <v>1.27</v>
      </c>
      <c r="CT284" s="4">
        <f>SUMIFS('Aceite Virgen'!CT$6:CT$257,'Aceite Virgen'!$A$6:$A$257,"&gt;="&amp;$A284,'Aceite Virgen'!$B$6:$B$257,"&lt;="&amp;$B284)</f>
        <v>0</v>
      </c>
      <c r="CX284" s="4">
        <f>SUMIFS('Aceite Virgen'!CX$6:CX$257,'Aceite Virgen'!$A$6:$A$257,"&gt;="&amp;$A284,'Aceite Virgen'!$B$6:$B$257,"&lt;="&amp;$B284)</f>
        <v>3.21</v>
      </c>
      <c r="CY284" s="4">
        <f>SUMIFS('Aceite Virgen'!CY$6:CY$257,'Aceite Virgen'!$A$6:$A$257,"&gt;="&amp;$A284,'Aceite Virgen'!$B$6:$B$257,"&lt;="&amp;$B284)</f>
        <v>11.16</v>
      </c>
      <c r="CZ284" s="4">
        <f>SUMIFS('Aceite Virgen'!CZ$6:CZ$257,'Aceite Virgen'!$A$6:$A$257,"&gt;="&amp;$A284,'Aceite Virgen'!$B$6:$B$257,"&lt;="&amp;$B284)</f>
        <v>1.36</v>
      </c>
      <c r="DA284" s="4">
        <f>SUMIFS('Aceite Virgen'!DA$6:DA$257,'Aceite Virgen'!$A$6:$A$257,"&gt;="&amp;$A284,'Aceite Virgen'!$B$6:$B$257,"&lt;="&amp;$B284)</f>
        <v>6.62</v>
      </c>
      <c r="DE284" s="4">
        <f>SUMIFS('Aceite Virgen'!DE$6:DE$257,'Aceite Virgen'!$A$6:$A$257,"&gt;="&amp;$A284,'Aceite Virgen'!$B$6:$B$257,"&lt;="&amp;$B284)</f>
        <v>2.46</v>
      </c>
      <c r="DF284" s="4">
        <f>SUMIFS('Aceite Virgen'!DF$6:DF$257,'Aceite Virgen'!$A$6:$A$257,"&gt;="&amp;$A284,'Aceite Virgen'!$B$6:$B$257,"&lt;="&amp;$B284)</f>
        <v>5.99</v>
      </c>
      <c r="DG284" s="4">
        <f>SUMIFS('Aceite Virgen'!DG$6:DG$257,'Aceite Virgen'!$A$6:$A$257,"&gt;="&amp;$A284,'Aceite Virgen'!$B$6:$B$257,"&lt;="&amp;$B284)</f>
        <v>0.92</v>
      </c>
      <c r="DH284" s="4">
        <f>SUMIFS('Aceite Virgen'!DH$6:DH$257,'Aceite Virgen'!$A$6:$A$257,"&gt;="&amp;$A284,'Aceite Virgen'!$B$6:$B$257,"&lt;="&amp;$B284)</f>
        <v>4.92</v>
      </c>
      <c r="DL284" s="4">
        <f>SUMIFS('Aceite Virgen'!DL$6:DL$257,'Aceite Virgen'!$A$6:$A$257,"&gt;="&amp;$A284,'Aceite Virgen'!$B$6:$B$257,"&lt;="&amp;$B284)</f>
        <v>1.4300000000000002</v>
      </c>
      <c r="DM284" s="4">
        <f>SUMIFS('Aceite Virgen'!DM$6:DM$257,'Aceite Virgen'!$A$6:$A$257,"&gt;="&amp;$A284,'Aceite Virgen'!$B$6:$B$257,"&lt;="&amp;$B284)</f>
        <v>7.14</v>
      </c>
      <c r="DN284" s="4">
        <f>SUMIFS('Aceite Virgen'!DN$6:DN$257,'Aceite Virgen'!$A$6:$A$257,"&gt;="&amp;$A284,'Aceite Virgen'!$B$6:$B$257,"&lt;="&amp;$B284)</f>
        <v>0.15</v>
      </c>
      <c r="DO284" s="4">
        <f>SUMIFS('Aceite Virgen'!DO$6:DO$257,'Aceite Virgen'!$A$6:$A$257,"&gt;="&amp;$A284,'Aceite Virgen'!$B$6:$B$257,"&lt;="&amp;$B284)</f>
        <v>1.52</v>
      </c>
      <c r="DS284" s="4">
        <f>SUMIFS('Aceite Virgen'!DS$6:DS$257,'Aceite Virgen'!$A$6:$A$257,"&gt;="&amp;$A284,'Aceite Virgen'!$B$6:$B$257,"&lt;="&amp;$B284)</f>
        <v>0.67</v>
      </c>
      <c r="DT284" s="4">
        <f>SUMIFS('Aceite Virgen'!DT$6:DT$257,'Aceite Virgen'!$A$6:$A$257,"&gt;="&amp;$A284,'Aceite Virgen'!$B$6:$B$257,"&lt;="&amp;$B284)</f>
        <v>1.2</v>
      </c>
      <c r="DU284" s="4">
        <f>SUMIFS('Aceite Virgen'!DU$6:DU$257,'Aceite Virgen'!$A$6:$A$257,"&gt;="&amp;$A284,'Aceite Virgen'!$B$6:$B$257,"&lt;="&amp;$B284)</f>
        <v>0</v>
      </c>
      <c r="DV284" s="4">
        <f>SUMIFS('Aceite Virgen'!DV$6:DV$257,'Aceite Virgen'!$A$6:$A$257,"&gt;="&amp;$A284,'Aceite Virgen'!$B$6:$B$257,"&lt;="&amp;$B284)</f>
        <v>2.5499999999999998</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1.68</v>
      </c>
      <c r="EH284" s="4">
        <f>SUMIFS('Aceite Virgen'!EH$6:EH$257,'Aceite Virgen'!$A$6:$A$257,"&gt;="&amp;$A284,'Aceite Virgen'!$B$6:$B$257,"&lt;="&amp;$B284)</f>
        <v>6.16</v>
      </c>
      <c r="EI284" s="4">
        <f>SUMIFS('Aceite Virgen'!EI$6:EI$257,'Aceite Virgen'!$A$6:$A$257,"&gt;="&amp;$A284,'Aceite Virgen'!$B$6:$B$257,"&lt;="&amp;$B284)</f>
        <v>0.21</v>
      </c>
      <c r="EJ284" s="4">
        <f>SUMIFS('Aceite Virgen'!EJ$6:EJ$257,'Aceite Virgen'!$A$6:$A$257,"&gt;="&amp;$A284,'Aceite Virgen'!$B$6:$B$257,"&lt;="&amp;$B284)</f>
        <v>2.5499999999999998</v>
      </c>
      <c r="EN284" s="4">
        <f>SUMIFS('Aceite Virgen'!EN$6:EN$257,'Aceite Virgen'!$A$6:$A$257,"&gt;="&amp;$A284,'Aceite Virgen'!$B$6:$B$257,"&lt;="&amp;$B284)</f>
        <v>0.34</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0.15</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0.36</v>
      </c>
      <c r="GE284" s="4">
        <f>SUMIFS('Aceite Virgen'!GE$6:GE$257,'Aceite Virgen'!$A$6:$A$257,"&gt;="&amp;$A284,'Aceite Virgen'!$B$6:$B$257,"&lt;="&amp;$B284)</f>
        <v>0</v>
      </c>
      <c r="GF284" s="4">
        <f>SUMIFS('Aceite Virgen'!GF$6:GF$257,'Aceite Virgen'!$A$6:$A$257,"&gt;="&amp;$A284,'Aceite Virgen'!$B$6:$B$257,"&lt;="&amp;$B284)</f>
        <v>0.54</v>
      </c>
      <c r="GG284" s="4">
        <f>SUMIFS('Aceite Virgen'!GG$6:GG$257,'Aceite Virgen'!$A$6:$A$257,"&gt;="&amp;$A284,'Aceite Virgen'!$B$6:$B$257,"&lt;="&amp;$B284)</f>
        <v>0</v>
      </c>
      <c r="GK284" s="4">
        <f>SUMIFS('Aceite Virgen'!GK$6:GK$257,'Aceite Virgen'!$A$6:$A$257,"&gt;="&amp;$A284,'Aceite Virgen'!$B$6:$B$257,"&lt;="&amp;$B284)</f>
        <v>0.16</v>
      </c>
      <c r="GL284" s="4">
        <f>SUMIFS('Aceite Virgen'!GL$6:GL$257,'Aceite Virgen'!$A$6:$A$257,"&gt;="&amp;$A284,'Aceite Virgen'!$B$6:$B$257,"&lt;="&amp;$B284)</f>
        <v>0</v>
      </c>
      <c r="GM284" s="4">
        <f>SUMIFS('Aceite Virgen'!GM$6:GM$257,'Aceite Virgen'!$A$6:$A$257,"&gt;="&amp;$A284,'Aceite Virgen'!$B$6:$B$257,"&lt;="&amp;$B284)</f>
        <v>0.24</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0.18</v>
      </c>
      <c r="GZ284" s="4">
        <f>SUMIFS('Aceite Virgen'!GZ$6:GZ$257,'Aceite Virgen'!$A$6:$A$257,"&gt;="&amp;$A284,'Aceite Virgen'!$B$6:$B$257,"&lt;="&amp;$B284)</f>
        <v>0</v>
      </c>
      <c r="HA284" s="4">
        <f>SUMIFS('Aceite Virgen'!HA$6:HA$257,'Aceite Virgen'!$A$6:$A$257,"&gt;="&amp;$A284,'Aceite Virgen'!$B$6:$B$257,"&lt;="&amp;$B284)</f>
        <v>0.24</v>
      </c>
      <c r="HB284" s="4">
        <f>SUMIFS('Aceite Virgen'!HB$6:HB$257,'Aceite Virgen'!$A$6:$A$257,"&gt;="&amp;$A284,'Aceite Virgen'!$B$6:$B$257,"&lt;="&amp;$B284)</f>
        <v>0</v>
      </c>
      <c r="HF284" s="4">
        <f>SUMIFS('Aceite Virgen'!HF$6:HF$257,'Aceite Virgen'!$A$6:$A$257,"&gt;="&amp;$A284,'Aceite Virgen'!$B$6:$B$257,"&lt;="&amp;$B284)</f>
        <v>0.78</v>
      </c>
      <c r="HG284" s="4">
        <f>SUMIFS('Aceite Virgen'!HG$6:HG$257,'Aceite Virgen'!$A$6:$A$257,"&gt;="&amp;$A284,'Aceite Virgen'!$B$6:$B$257,"&lt;="&amp;$B284)</f>
        <v>0</v>
      </c>
      <c r="HH284" s="4">
        <f>SUMIFS('Aceite Virgen'!HH$6:HH$257,'Aceite Virgen'!$A$6:$A$257,"&gt;="&amp;$A284,'Aceite Virgen'!$B$6:$B$257,"&lt;="&amp;$B284)</f>
        <v>1.0900000000000001</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0.12</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1.62</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0.22</v>
      </c>
      <c r="LA284" s="4">
        <f>SUMIFS('Aceite Virgen'!LA$6:LA$257,'Aceite Virgen'!$A$6:$A$257,"&gt;="&amp;$A284,'Aceite Virgen'!$B$6:$B$257,"&lt;="&amp;$B284)</f>
        <v>1.59</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0.26</v>
      </c>
      <c r="OU284" s="4">
        <f>SUMIFS('Aceite Virgen'!OU$6:OU$257,'Aceite Virgen'!$A$6:$A$257,"&gt;="&amp;$A284,'Aceite Virgen'!$B$6:$B$257,"&lt;="&amp;$B284)</f>
        <v>1.83</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1.56</v>
      </c>
      <c r="PB284" s="4">
        <f>SUMIFS('Aceite Virgen'!PB$6:PB$257,'Aceite Virgen'!$A$6:$A$257,"&gt;="&amp;$A284,'Aceite Virgen'!$B$6:$B$257,"&lt;="&amp;$B284)</f>
        <v>7.58</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0.75</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0.49</v>
      </c>
      <c r="QD284" s="4">
        <f>SUMIFS('Aceite Virgen'!QD$6:QD$257,'Aceite Virgen'!$A$6:$A$257,"&gt;="&amp;$A284,'Aceite Virgen'!$B$6:$B$257,"&lt;="&amp;$B284)</f>
        <v>0</v>
      </c>
      <c r="QE284" s="4">
        <f>SUMIFS('Aceite Virgen'!QE$6:QE$257,'Aceite Virgen'!$A$6:$A$257,"&gt;="&amp;$A284,'Aceite Virgen'!$B$6:$B$257,"&lt;="&amp;$B284)</f>
        <v>0.9</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3.55</v>
      </c>
      <c r="QY284" s="4">
        <f>SUMIFS('Aceite Virgen'!QY$6:QY$257,'Aceite Virgen'!$A$6:$A$257,"&gt;="&amp;$A284,'Aceite Virgen'!$B$6:$B$257,"&lt;="&amp;$B284)</f>
        <v>7.52</v>
      </c>
      <c r="QZ284" s="4">
        <f>SUMIFS('Aceite Virgen'!QZ$6:QZ$257,'Aceite Virgen'!$A$6:$A$257,"&gt;="&amp;$A284,'Aceite Virgen'!$B$6:$B$257,"&lt;="&amp;$B284)</f>
        <v>2.95</v>
      </c>
      <c r="RA284" s="4">
        <f>SUMIFS('Aceite Virgen'!RA$6:RA$257,'Aceite Virgen'!$A$6:$A$257,"&gt;="&amp;$A284,'Aceite Virgen'!$B$6:$B$257,"&lt;="&amp;$B284)</f>
        <v>0</v>
      </c>
      <c r="RE284" s="4">
        <f>SUMIFS('Aceite Virgen'!RE$6:RE$257,'Aceite Virgen'!$A$6:$A$257,"&gt;="&amp;$A284,'Aceite Virgen'!$B$6:$B$257,"&lt;="&amp;$B284)</f>
        <v>2.64</v>
      </c>
      <c r="RF284" s="4">
        <f>SUMIFS('Aceite Virgen'!RF$6:RF$257,'Aceite Virgen'!$A$6:$A$257,"&gt;="&amp;$A284,'Aceite Virgen'!$B$6:$B$257,"&lt;="&amp;$B284)</f>
        <v>0</v>
      </c>
      <c r="RG284" s="4">
        <f>SUMIFS('Aceite Virgen'!RG$6:RG$257,'Aceite Virgen'!$A$6:$A$257,"&gt;="&amp;$A284,'Aceite Virgen'!$B$6:$B$257,"&lt;="&amp;$B284)</f>
        <v>4</v>
      </c>
      <c r="RH284" s="4">
        <f>SUMIFS('Aceite Virgen'!RH$6:RH$257,'Aceite Virgen'!$A$6:$A$257,"&gt;="&amp;$A284,'Aceite Virgen'!$B$6:$B$257,"&lt;="&amp;$B284)</f>
        <v>1.71</v>
      </c>
      <c r="RL284" s="4">
        <f>SUMIFS('Aceite Virgen'!RL$6:RL$257,'Aceite Virgen'!$A$6:$A$257,"&gt;="&amp;$A284,'Aceite Virgen'!$B$6:$B$257,"&lt;="&amp;$B284)</f>
        <v>1.1399999999999999</v>
      </c>
      <c r="RM284" s="4">
        <f>SUMIFS('Aceite Virgen'!RM$6:RM$257,'Aceite Virgen'!$A$6:$A$257,"&gt;="&amp;$A284,'Aceite Virgen'!$B$6:$B$257,"&lt;="&amp;$B284)</f>
        <v>1.39</v>
      </c>
      <c r="RN284" s="4">
        <f>SUMIFS('Aceite Virgen'!RN$6:RN$257,'Aceite Virgen'!$A$6:$A$257,"&gt;="&amp;$A284,'Aceite Virgen'!$B$6:$B$257,"&lt;="&amp;$B284)</f>
        <v>0</v>
      </c>
      <c r="RO284" s="4">
        <f>SUMIFS('Aceite Virgen'!RO$6:RO$257,'Aceite Virgen'!$A$6:$A$257,"&gt;="&amp;$A284,'Aceite Virgen'!$B$6:$B$257,"&lt;="&amp;$B284)</f>
        <v>2.82</v>
      </c>
    </row>
    <row r="285" spans="1:483" x14ac:dyDescent="0.25">
      <c r="A285" s="9">
        <f>'TAM Aceite Virgen'!B33</f>
        <v>5.4</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3.85</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3.64</v>
      </c>
      <c r="AN285" s="4">
        <f>SUMIF('Aceite Virgen'!$A$6:$A$257,"&gt;="&amp;$A285,'Aceite Virgen'!AN$6:AN$257)</f>
        <v>11.18</v>
      </c>
      <c r="AO285" s="4">
        <f>SUMIF('Aceite Virgen'!$A$6:$A$257,"&gt;="&amp;$A285,'Aceite Virgen'!AO$6:AO$257)</f>
        <v>1.94</v>
      </c>
      <c r="AP285" s="4">
        <f>SUMIF('Aceite Virgen'!$A$6:$A$257,"&gt;="&amp;$A285,'Aceite Virgen'!AP$6:AP$257)</f>
        <v>0</v>
      </c>
      <c r="AQ285" s="9"/>
      <c r="AR285" s="9"/>
      <c r="AT285" s="4">
        <f>SUMIF('Aceite Virgen'!$A$6:$A$257,"&gt;="&amp;$A285,'Aceite Virgen'!AT$6:AT$257)</f>
        <v>3.63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0.84000000000000008</v>
      </c>
      <c r="BI285" s="4">
        <f>SUMIF('Aceite Virgen'!$A$6:$A$257,"&gt;="&amp;$A285,'Aceite Virgen'!BI$6:BI$257)</f>
        <v>6.75</v>
      </c>
      <c r="BJ285" s="4">
        <f>SUMIF('Aceite Virgen'!$A$6:$A$257,"&gt;="&amp;$A285,'Aceite Virgen'!BJ$6:BJ$257)</f>
        <v>0.2</v>
      </c>
      <c r="BK285" s="4">
        <f>SUMIF('Aceite Virgen'!$A$6:$A$257,"&gt;="&amp;$A285,'Aceite Virgen'!BK$6:BK$257)</f>
        <v>0</v>
      </c>
      <c r="BO285" s="4">
        <f>SUMIF('Aceite Virgen'!$A$6:$A$257,"&gt;="&amp;$A285,'Aceite Virgen'!BO$6:BO$257)</f>
        <v>2.29</v>
      </c>
      <c r="BP285" s="4">
        <f>SUMIF('Aceite Virgen'!$A$6:$A$257,"&gt;="&amp;$A285,'Aceite Virgen'!BP$6:BP$257)</f>
        <v>4.5600000000000005</v>
      </c>
      <c r="BQ285" s="4">
        <f>SUMIF('Aceite Virgen'!$A$6:$A$257,"&gt;="&amp;$A285,'Aceite Virgen'!BQ$6:BQ$257)</f>
        <v>0.9</v>
      </c>
      <c r="BR285" s="4">
        <f>SUMIF('Aceite Virgen'!$A$6:$A$257,"&gt;="&amp;$A285,'Aceite Virgen'!BR$6:BR$257)</f>
        <v>0</v>
      </c>
      <c r="BV285" s="4">
        <f>SUMIF('Aceite Virgen'!$A$6:$A$257,"&gt;="&amp;$A285,'Aceite Virgen'!BV$6:BV$257)</f>
        <v>3.0400000000000005</v>
      </c>
      <c r="BW285" s="4">
        <f>SUMIF('Aceite Virgen'!$A$6:$A$257,"&gt;="&amp;$A285,'Aceite Virgen'!BW$6:BW$257)</f>
        <v>7.91</v>
      </c>
      <c r="BX285" s="4">
        <f>SUMIF('Aceite Virgen'!$A$6:$A$257,"&gt;="&amp;$A285,'Aceite Virgen'!BX$6:BX$257)</f>
        <v>1.9600000000000002</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3.5</v>
      </c>
      <c r="CY285" s="4">
        <f>SUMIF('Aceite Virgen'!$A$6:$A$257,"&gt;="&amp;$A285,'Aceite Virgen'!CY$6:CY$257)</f>
        <v>10.46</v>
      </c>
      <c r="CZ285" s="4">
        <f>SUMIF('Aceite Virgen'!$A$6:$A$257,"&gt;="&amp;$A285,'Aceite Virgen'!CZ$6:CZ$257)</f>
        <v>0.37</v>
      </c>
      <c r="DA285" s="4">
        <f>SUMIF('Aceite Virgen'!$A$6:$A$257,"&gt;="&amp;$A285,'Aceite Virgen'!DA$6:DA$257)</f>
        <v>0</v>
      </c>
      <c r="DE285" s="4">
        <f>SUMIF('Aceite Virgen'!$A$6:$A$257,"&gt;="&amp;$A285,'Aceite Virgen'!DE$6:DE$257)</f>
        <v>3.4299999999999997</v>
      </c>
      <c r="DF285" s="4">
        <f>SUMIF('Aceite Virgen'!$A$6:$A$257,"&gt;="&amp;$A285,'Aceite Virgen'!DF$6:DF$257)</f>
        <v>6.7700000000000005</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1.6</v>
      </c>
      <c r="DT285" s="4">
        <f>SUMIF('Aceite Virgen'!$A$6:$A$257,"&gt;="&amp;$A285,'Aceite Virgen'!DT$6:DT$257)</f>
        <v>1.0900000000000001</v>
      </c>
      <c r="DU285" s="4">
        <f>SUMIF('Aceite Virgen'!$A$6:$A$257,"&gt;="&amp;$A285,'Aceite Virgen'!DU$6:DU$257)</f>
        <v>0.4</v>
      </c>
      <c r="DV285" s="4">
        <f>SUMIF('Aceite Virgen'!$A$6:$A$257,"&gt;="&amp;$A285,'Aceite Virgen'!DV$6:DV$257)</f>
        <v>0</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1.8</v>
      </c>
      <c r="EH285" s="4">
        <f>SUMIF('Aceite Virgen'!$A$6:$A$257,"&gt;="&amp;$A285,'Aceite Virgen'!EH$6:EH$257)</f>
        <v>4.9499999999999993</v>
      </c>
      <c r="EI285" s="4">
        <f>SUMIF('Aceite Virgen'!$A$6:$A$257,"&gt;="&amp;$A285,'Aceite Virgen'!EI$6:EI$257)</f>
        <v>0.59</v>
      </c>
      <c r="EJ285" s="4">
        <f>SUMIF('Aceite Virgen'!$A$6:$A$257,"&gt;="&amp;$A285,'Aceite Virgen'!EJ$6:EJ$257)</f>
        <v>0</v>
      </c>
      <c r="EN285" s="4">
        <f>SUMIF('Aceite Virgen'!$A$6:$A$257,"&gt;="&amp;$A285,'Aceite Virgen'!EN$6:EN$257)</f>
        <v>3.1100000000000003</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1.4699999999999998</v>
      </c>
      <c r="GL285" s="4">
        <f>SUMIF('Aceite Virgen'!$A$6:$A$257,"&gt;="&amp;$A285,'Aceite Virgen'!GL$6:GL$257)</f>
        <v>0.75</v>
      </c>
      <c r="GM285" s="4">
        <f>SUMIF('Aceite Virgen'!$A$6:$A$257,"&gt;="&amp;$A285,'Aceite Virgen'!GM$6:GM$257)</f>
        <v>1.06</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2.6500000000000004</v>
      </c>
      <c r="IB285" s="4">
        <f>SUMIF('Aceite Virgen'!$A$6:$A$257,"&gt;="&amp;$A285,'Aceite Virgen'!IB$6:IB$257)</f>
        <v>1.72</v>
      </c>
      <c r="IC285" s="4">
        <f>SUMIF('Aceite Virgen'!$A$6:$A$257,"&gt;="&amp;$A285,'Aceite Virgen'!IC$6:IC$257)</f>
        <v>0.99</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5.8000000000000007</v>
      </c>
      <c r="KM285" s="4">
        <f>SUMIF('Aceite Virgen'!$A$6:$A$257,"&gt;="&amp;$A285,'Aceite Virgen'!KM$6:KM$257)</f>
        <v>3.1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3.1299999999999994</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5.6800000000000006</v>
      </c>
      <c r="OG285" s="4">
        <f>SUMIF('Aceite Virgen'!$A$6:$A$257,"&gt;="&amp;$A285,'Aceite Virgen'!OG$6:OG$257)</f>
        <v>27.58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5.2899999999999991</v>
      </c>
      <c r="OU285" s="4">
        <f>SUMIF('Aceite Virgen'!$A$6:$A$257,"&gt;="&amp;$A285,'Aceite Virgen'!OU$6:OU$257)</f>
        <v>14.81</v>
      </c>
      <c r="OV285" s="4">
        <f>SUMIF('Aceite Virgen'!$A$6:$A$257,"&gt;="&amp;$A285,'Aceite Virgen'!OV$6:OV$257)</f>
        <v>3.55</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c r="PH285" s="4">
        <f>SUMIF('Aceite Virgen'!$A$6:$A$257,"&gt;="&amp;$A285,'Aceite Virgen'!PH$6:PH$257)</f>
        <v>8.7100000000000009</v>
      </c>
      <c r="PI285" s="4">
        <f>SUMIF('Aceite Virgen'!$A$6:$A$257,"&gt;="&amp;$A285,'Aceite Virgen'!PI$6:PI$257)</f>
        <v>37.53</v>
      </c>
      <c r="PJ285" s="4">
        <f>SUMIF('Aceite Virgen'!$A$6:$A$257,"&gt;="&amp;$A285,'Aceite Virgen'!PJ$6:PJ$257)</f>
        <v>1.61</v>
      </c>
      <c r="PK285" s="4">
        <f>SUMIF('Aceite Virgen'!$A$6:$A$257,"&gt;="&amp;$A285,'Aceite Virgen'!PK$6:PK$257)</f>
        <v>0</v>
      </c>
      <c r="PO285" s="4">
        <f>SUMIF('Aceite Virgen'!$A$6:$A$257,"&gt;="&amp;$A285,'Aceite Virgen'!PO$6:PO$257)</f>
        <v>7.3</v>
      </c>
      <c r="PP285" s="4">
        <f>SUMIF('Aceite Virgen'!$A$6:$A$257,"&gt;="&amp;$A285,'Aceite Virgen'!PP$6:PP$257)</f>
        <v>16.990000000000002</v>
      </c>
      <c r="PQ285" s="4">
        <f>SUMIF('Aceite Virgen'!$A$6:$A$257,"&gt;="&amp;$A285,'Aceite Virgen'!PQ$6:PQ$257)</f>
        <v>5.37</v>
      </c>
      <c r="PR285" s="4">
        <f>SUMIF('Aceite Virgen'!$A$6:$A$257,"&gt;="&amp;$A285,'Aceite Virgen'!PR$6:PR$257)</f>
        <v>0</v>
      </c>
      <c r="PV285" s="4">
        <f>SUMIF('Aceite Virgen'!$A$6:$A$257,"&gt;="&amp;$A285,'Aceite Virgen'!PV$6:PV$257)</f>
        <v>4.96</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9.9300000000000015</v>
      </c>
      <c r="QD285" s="4">
        <f>SUMIF('Aceite Virgen'!$A$6:$A$257,"&gt;="&amp;$A285,'Aceite Virgen'!QD$6:QD$257)</f>
        <v>26.54</v>
      </c>
      <c r="QE285" s="4">
        <f>SUMIF('Aceite Virgen'!$A$6:$A$257,"&gt;="&amp;$A285,'Aceite Virgen'!QE$6:QE$257)</f>
        <v>5.2299999999999995</v>
      </c>
      <c r="QF285" s="4">
        <f>SUMIF('Aceite Virgen'!$A$6:$A$257,"&gt;="&amp;$A285,'Aceite Virgen'!QF$6:QF$257)</f>
        <v>4.75</v>
      </c>
      <c r="QJ285" s="4">
        <f>SUMIF('Aceite Virgen'!$A$6:$A$257,"&gt;="&amp;$A285,'Aceite Virgen'!QJ$6:QJ$257)</f>
        <v>14.02</v>
      </c>
      <c r="QK285" s="4">
        <f>SUMIF('Aceite Virgen'!$A$6:$A$257,"&gt;="&amp;$A285,'Aceite Virgen'!QK$6:QK$257)</f>
        <v>29.430000000000003</v>
      </c>
      <c r="QL285" s="4">
        <f>SUMIF('Aceite Virgen'!$A$6:$A$257,"&gt;="&amp;$A285,'Aceite Virgen'!QL$6:QL$257)</f>
        <v>11.46</v>
      </c>
      <c r="QM285" s="4">
        <f>SUMIF('Aceite Virgen'!$A$6:$A$257,"&gt;="&amp;$A285,'Aceite Virgen'!QM$6:QM$257)</f>
        <v>4.34</v>
      </c>
      <c r="QQ285" s="4">
        <f>SUMIF('Aceite Virgen'!$A$6:$A$257,"&gt;="&amp;$A285,'Aceite Virgen'!QQ$6:QQ$257)</f>
        <v>9.9599999999999991</v>
      </c>
      <c r="QR285" s="4">
        <f>SUMIF('Aceite Virgen'!$A$6:$A$257,"&gt;="&amp;$A285,'Aceite Virgen'!QR$6:QR$257)</f>
        <v>28.82</v>
      </c>
      <c r="QS285" s="4">
        <f>SUMIF('Aceite Virgen'!$A$6:$A$257,"&gt;="&amp;$A285,'Aceite Virgen'!QS$6:QS$257)</f>
        <v>4.22</v>
      </c>
      <c r="QT285" s="4">
        <f>SUMIF('Aceite Virgen'!$A$6:$A$257,"&gt;="&amp;$A285,'Aceite Virgen'!QT$6:QT$257)</f>
        <v>2.4500000000000002</v>
      </c>
      <c r="QX285" s="4">
        <f>SUMIF('Aceite Virgen'!$A$6:$A$257,"&gt;="&amp;$A285,'Aceite Virgen'!QX$6:QX$257)</f>
        <v>14.720000000000002</v>
      </c>
      <c r="QY285" s="4">
        <f>SUMIF('Aceite Virgen'!$A$6:$A$257,"&gt;="&amp;$A285,'Aceite Virgen'!QY$6:QY$257)</f>
        <v>15.36</v>
      </c>
      <c r="QZ285" s="4">
        <f>SUMIF('Aceite Virgen'!$A$6:$A$257,"&gt;="&amp;$A285,'Aceite Virgen'!QZ$6:QZ$257)</f>
        <v>15.489999999999998</v>
      </c>
      <c r="RA285" s="4">
        <f>SUMIF('Aceite Virgen'!$A$6:$A$257,"&gt;="&amp;$A285,'Aceite Virgen'!RA$6:RA$257)</f>
        <v>2.65</v>
      </c>
      <c r="RE285" s="4">
        <f>SUMIF('Aceite Virgen'!$A$6:$A$257,"&gt;="&amp;$A285,'Aceite Virgen'!RE$6:RE$257)</f>
        <v>8.5800000000000018</v>
      </c>
      <c r="RF285" s="4">
        <f>SUMIF('Aceite Virgen'!$A$6:$A$257,"&gt;="&amp;$A285,'Aceite Virgen'!RF$6:RF$257)</f>
        <v>7.68</v>
      </c>
      <c r="RG285" s="4">
        <f>SUMIF('Aceite Virgen'!$A$6:$A$257,"&gt;="&amp;$A285,'Aceite Virgen'!RG$6:RG$257)</f>
        <v>7.5500000000000007</v>
      </c>
      <c r="RH285" s="4">
        <f>SUMIF('Aceite Virgen'!$A$6:$A$257,"&gt;="&amp;$A285,'Aceite Virgen'!RH$6:RH$257)</f>
        <v>3.54</v>
      </c>
      <c r="RL285" s="4">
        <f>SUMIF('Aceite Virgen'!$A$6:$A$257,"&gt;="&amp;$A285,'Aceite Virgen'!RL$6:RL$257)</f>
        <v>19.84</v>
      </c>
      <c r="RM285" s="4">
        <f>SUMIF('Aceite Virgen'!$A$6:$A$257,"&gt;="&amp;$A285,'Aceite Virgen'!RM$6:RM$257)</f>
        <v>34.979999999999997</v>
      </c>
      <c r="RN285" s="4">
        <f>SUMIF('Aceite Virgen'!$A$6:$A$257,"&gt;="&amp;$A285,'Aceite Virgen'!RN$6:RN$257)</f>
        <v>12.9</v>
      </c>
      <c r="RO285" s="4">
        <f>SUMIF('Aceite Virgen'!$A$6:$A$257,"&gt;="&amp;$A285,'Aceite Virgen'!RO$6:RO$257)</f>
        <v>18.71</v>
      </c>
    </row>
    <row r="287" spans="1:483" x14ac:dyDescent="0.25">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100.00999999999999</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99.950000000000031</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100.00999999999998</v>
      </c>
      <c r="CY287" s="1">
        <f>SUM(CY262:CY285)</f>
        <v>99.97999999999999</v>
      </c>
      <c r="CZ287" s="1">
        <f>SUM(CZ262:CZ285)</f>
        <v>99.97999999999999</v>
      </c>
      <c r="DA287" s="1">
        <f>SUM(DA262:DA285)</f>
        <v>99.990000000000009</v>
      </c>
      <c r="DE287" s="1">
        <f>SUM(DE262:DE285)</f>
        <v>100.00999999999999</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100.01000000000002</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99.999999999999986</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100.03000000000002</v>
      </c>
      <c r="IP287" s="1">
        <f t="shared" si="10"/>
        <v>100.02</v>
      </c>
      <c r="IQ287" s="1">
        <f t="shared" si="10"/>
        <v>100.02</v>
      </c>
      <c r="IR287" s="1">
        <f t="shared" si="10"/>
        <v>99.999999999999986</v>
      </c>
      <c r="IU287" s="1"/>
      <c r="IV287" s="1">
        <f t="shared" ref="IV287:IY287" si="11">SUM(IV262:IV285)</f>
        <v>100.03</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100</v>
      </c>
      <c r="KM287" s="32">
        <f t="shared" si="17"/>
        <v>99.989999999999966</v>
      </c>
      <c r="KN287" s="32">
        <f t="shared" si="17"/>
        <v>100.03000000000002</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99.969999999999985</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100.01000000000002</v>
      </c>
      <c r="LO287" s="32">
        <f t="shared" si="21"/>
        <v>100</v>
      </c>
      <c r="LP287" s="32">
        <f t="shared" si="21"/>
        <v>100.02000000000001</v>
      </c>
      <c r="LQ287" s="32">
        <f t="shared" si="21"/>
        <v>100</v>
      </c>
      <c r="LU287" s="32">
        <f t="shared" ref="LU287:LX287" si="22">SUM(LU262:LU285)</f>
        <v>100.01</v>
      </c>
      <c r="LV287" s="32">
        <f t="shared" si="22"/>
        <v>99.990000000000009</v>
      </c>
      <c r="LW287" s="32">
        <f t="shared" si="22"/>
        <v>100.00999999999999</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100</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100.00000000000003</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99.95999999999998</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100.02999999999999</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99.990000000000009</v>
      </c>
      <c r="OU287" s="32">
        <f t="shared" si="33"/>
        <v>99.98</v>
      </c>
      <c r="OV287" s="32">
        <f t="shared" si="33"/>
        <v>100.01</v>
      </c>
      <c r="OW287" s="32">
        <f t="shared" si="33"/>
        <v>99.990000000000009</v>
      </c>
      <c r="PA287" s="32">
        <f t="shared" ref="PA287:PD287" si="34">SUM(PA262:PA285)</f>
        <v>99.990000000000023</v>
      </c>
      <c r="PB287" s="32">
        <f t="shared" si="34"/>
        <v>100.01</v>
      </c>
      <c r="PC287" s="32">
        <f t="shared" si="34"/>
        <v>100.02999999999999</v>
      </c>
      <c r="PD287" s="32">
        <f t="shared" si="34"/>
        <v>100</v>
      </c>
      <c r="PH287" s="32">
        <f t="shared" ref="PH287:PK287" si="35">SUM(PH262:PH285)</f>
        <v>100</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99.97999999999999</v>
      </c>
      <c r="QF287" s="32">
        <f t="shared" si="38"/>
        <v>100.02</v>
      </c>
      <c r="QJ287" s="32">
        <f t="shared" ref="QJ287:QM287" si="39">SUM(QJ262:QJ285)</f>
        <v>100.00999999999999</v>
      </c>
      <c r="QK287" s="32">
        <f t="shared" si="39"/>
        <v>100.02000000000001</v>
      </c>
      <c r="QL287" s="32">
        <f t="shared" si="39"/>
        <v>100</v>
      </c>
      <c r="QM287" s="32">
        <f t="shared" si="39"/>
        <v>100.00000000000001</v>
      </c>
      <c r="QQ287" s="32">
        <f t="shared" ref="QQ287:QT287" si="40">SUM(QQ262:QQ285)</f>
        <v>100</v>
      </c>
      <c r="QR287" s="32">
        <f t="shared" si="40"/>
        <v>100.00999999999999</v>
      </c>
      <c r="QS287" s="32">
        <f t="shared" si="40"/>
        <v>100.02999999999999</v>
      </c>
      <c r="QT287" s="32">
        <f t="shared" si="40"/>
        <v>100.01</v>
      </c>
      <c r="QX287" s="32">
        <f t="shared" ref="QX287:RA287" si="41">SUM(QX262:QX285)</f>
        <v>99.99</v>
      </c>
      <c r="QY287" s="32">
        <f t="shared" si="41"/>
        <v>100.02</v>
      </c>
      <c r="QZ287" s="32">
        <f t="shared" si="41"/>
        <v>100</v>
      </c>
      <c r="RA287" s="32">
        <f t="shared" si="41"/>
        <v>100</v>
      </c>
      <c r="RE287" s="32">
        <f t="shared" ref="RE287:RH287" si="42">SUM(RE262:RE285)</f>
        <v>99.97999999999999</v>
      </c>
      <c r="RF287" s="32">
        <f t="shared" si="42"/>
        <v>99.980000000000018</v>
      </c>
      <c r="RG287" s="32">
        <f t="shared" si="42"/>
        <v>100.00000000000001</v>
      </c>
      <c r="RH287" s="32">
        <f t="shared" si="42"/>
        <v>99.990000000000009</v>
      </c>
      <c r="RL287" s="32">
        <f t="shared" ref="RL287:RO287" si="43">SUM(RL262:RL285)</f>
        <v>100.02000000000001</v>
      </c>
      <c r="RM287" s="32">
        <f t="shared" si="43"/>
        <v>100.00999999999999</v>
      </c>
      <c r="RN287" s="32">
        <f t="shared" si="43"/>
        <v>100.01</v>
      </c>
      <c r="RO287" s="32">
        <f t="shared" si="43"/>
        <v>100</v>
      </c>
    </row>
  </sheetData>
  <mergeCells count="1">
    <mergeCell ref="A260:B260"/>
  </mergeCells>
  <conditionalFormatting sqref="BA287:BD287">
    <cfRule type="cellIs" dxfId="410" priority="205" operator="greaterThan">
      <formula>100.1</formula>
    </cfRule>
    <cfRule type="cellIs" dxfId="409" priority="206" operator="greaterThan">
      <formula>99.8</formula>
    </cfRule>
    <cfRule type="cellIs" dxfId="408" priority="207" operator="lessThan">
      <formula>99.8</formula>
    </cfRule>
  </conditionalFormatting>
  <conditionalFormatting sqref="BH287:BK287">
    <cfRule type="cellIs" dxfId="407" priority="202" operator="greaterThan">
      <formula>100.1</formula>
    </cfRule>
    <cfRule type="cellIs" dxfId="406" priority="203" operator="greaterThan">
      <formula>99.8</formula>
    </cfRule>
    <cfRule type="cellIs" dxfId="405" priority="204" operator="lessThan">
      <formula>99.8</formula>
    </cfRule>
  </conditionalFormatting>
  <conditionalFormatting sqref="BO287:BR287">
    <cfRule type="cellIs" dxfId="404" priority="199" operator="greaterThan">
      <formula>100.1</formula>
    </cfRule>
    <cfRule type="cellIs" dxfId="403" priority="200" operator="greaterThan">
      <formula>99.8</formula>
    </cfRule>
    <cfRule type="cellIs" dxfId="402" priority="201" operator="lessThan">
      <formula>99.8</formula>
    </cfRule>
  </conditionalFormatting>
  <conditionalFormatting sqref="BV287:BY287">
    <cfRule type="cellIs" dxfId="401" priority="196" operator="greaterThan">
      <formula>100.1</formula>
    </cfRule>
    <cfRule type="cellIs" dxfId="400" priority="197" operator="greaterThan">
      <formula>99.8</formula>
    </cfRule>
    <cfRule type="cellIs" dxfId="399" priority="198" operator="lessThan">
      <formula>99.8</formula>
    </cfRule>
  </conditionalFormatting>
  <conditionalFormatting sqref="AT287:AW287">
    <cfRule type="cellIs" dxfId="398" priority="193" operator="greaterThan">
      <formula>100.1</formula>
    </cfRule>
    <cfRule type="cellIs" dxfId="397" priority="194" operator="greaterThan">
      <formula>99.8</formula>
    </cfRule>
    <cfRule type="cellIs" dxfId="396" priority="195" operator="lessThan">
      <formula>99.8</formula>
    </cfRule>
  </conditionalFormatting>
  <conditionalFormatting sqref="AM287:AP287">
    <cfRule type="cellIs" dxfId="395" priority="190" operator="greaterThan">
      <formula>100.1</formula>
    </cfRule>
    <cfRule type="cellIs" dxfId="394" priority="191" operator="greaterThan">
      <formula>99.8</formula>
    </cfRule>
    <cfRule type="cellIs" dxfId="393" priority="192" operator="lessThan">
      <formula>99.8</formula>
    </cfRule>
  </conditionalFormatting>
  <conditionalFormatting sqref="AF287:AI287">
    <cfRule type="cellIs" dxfId="392" priority="187" operator="greaterThan">
      <formula>100.1</formula>
    </cfRule>
    <cfRule type="cellIs" dxfId="391" priority="188" operator="greaterThan">
      <formula>99.8</formula>
    </cfRule>
    <cfRule type="cellIs" dxfId="390" priority="189" operator="lessThan">
      <formula>99.8</formula>
    </cfRule>
  </conditionalFormatting>
  <conditionalFormatting sqref="Y287:AB287">
    <cfRule type="cellIs" dxfId="389" priority="184" operator="greaterThan">
      <formula>100.1</formula>
    </cfRule>
    <cfRule type="cellIs" dxfId="388" priority="185" operator="greaterThan">
      <formula>99.8</formula>
    </cfRule>
    <cfRule type="cellIs" dxfId="387" priority="186" operator="lessThan">
      <formula>99.8</formula>
    </cfRule>
  </conditionalFormatting>
  <conditionalFormatting sqref="R287:U287">
    <cfRule type="cellIs" dxfId="386" priority="181" operator="greaterThan">
      <formula>100.1</formula>
    </cfRule>
    <cfRule type="cellIs" dxfId="385" priority="182" operator="greaterThan">
      <formula>99.8</formula>
    </cfRule>
    <cfRule type="cellIs" dxfId="384" priority="183" operator="lessThan">
      <formula>99.8</formula>
    </cfRule>
  </conditionalFormatting>
  <conditionalFormatting sqref="K287:N287">
    <cfRule type="cellIs" dxfId="383" priority="178" operator="greaterThan">
      <formula>100.1</formula>
    </cfRule>
    <cfRule type="cellIs" dxfId="382" priority="179" operator="greaterThan">
      <formula>99.8</formula>
    </cfRule>
    <cfRule type="cellIs" dxfId="381" priority="180" operator="lessThan">
      <formula>99.8</formula>
    </cfRule>
  </conditionalFormatting>
  <conditionalFormatting sqref="D287:G287">
    <cfRule type="cellIs" dxfId="380" priority="175" operator="greaterThan">
      <formula>100.1</formula>
    </cfRule>
    <cfRule type="cellIs" dxfId="379" priority="176" operator="greaterThan">
      <formula>99.8</formula>
    </cfRule>
    <cfRule type="cellIs" dxfId="378" priority="177" operator="lessThan">
      <formula>99.8</formula>
    </cfRule>
  </conditionalFormatting>
  <conditionalFormatting sqref="CC287:CF287">
    <cfRule type="cellIs" dxfId="377" priority="172" operator="greaterThan">
      <formula>100.1</formula>
    </cfRule>
    <cfRule type="cellIs" dxfId="376" priority="173" operator="greaterThan">
      <formula>99.8</formula>
    </cfRule>
    <cfRule type="cellIs" dxfId="375" priority="174" operator="lessThan">
      <formula>99.8</formula>
    </cfRule>
  </conditionalFormatting>
  <conditionalFormatting sqref="CJ287:CM287">
    <cfRule type="cellIs" dxfId="374" priority="169" operator="greaterThan">
      <formula>100.1</formula>
    </cfRule>
    <cfRule type="cellIs" dxfId="373" priority="170" operator="greaterThan">
      <formula>99.8</formula>
    </cfRule>
    <cfRule type="cellIs" dxfId="372" priority="171" operator="lessThan">
      <formula>99.8</formula>
    </cfRule>
  </conditionalFormatting>
  <conditionalFormatting sqref="CQ287:CT287">
    <cfRule type="cellIs" dxfId="371" priority="166" operator="greaterThan">
      <formula>100.1</formula>
    </cfRule>
    <cfRule type="cellIs" dxfId="370" priority="167" operator="greaterThan">
      <formula>99.8</formula>
    </cfRule>
    <cfRule type="cellIs" dxfId="369" priority="168" operator="lessThan">
      <formula>99.8</formula>
    </cfRule>
  </conditionalFormatting>
  <conditionalFormatting sqref="CX287:DA287">
    <cfRule type="cellIs" dxfId="368" priority="160" operator="greaterThan">
      <formula>100.1</formula>
    </cfRule>
    <cfRule type="cellIs" dxfId="367" priority="161" operator="greaterThan">
      <formula>99.8</formula>
    </cfRule>
    <cfRule type="cellIs" dxfId="366" priority="162" operator="lessThan">
      <formula>99.8</formula>
    </cfRule>
  </conditionalFormatting>
  <conditionalFormatting sqref="DE287:DH287">
    <cfRule type="cellIs" dxfId="365" priority="157" operator="greaterThan">
      <formula>100.1</formula>
    </cfRule>
    <cfRule type="cellIs" dxfId="364" priority="158" operator="greaterThan">
      <formula>99.8</formula>
    </cfRule>
    <cfRule type="cellIs" dxfId="363" priority="159" operator="lessThan">
      <formula>99.8</formula>
    </cfRule>
  </conditionalFormatting>
  <conditionalFormatting sqref="DL287:DO287">
    <cfRule type="cellIs" dxfId="362" priority="154" operator="greaterThan">
      <formula>100.1</formula>
    </cfRule>
    <cfRule type="cellIs" dxfId="361" priority="155" operator="greaterThan">
      <formula>99.8</formula>
    </cfRule>
    <cfRule type="cellIs" dxfId="360" priority="156" operator="lessThan">
      <formula>99.8</formula>
    </cfRule>
  </conditionalFormatting>
  <conditionalFormatting sqref="DS287:DV287">
    <cfRule type="cellIs" dxfId="359" priority="151" operator="greaterThan">
      <formula>100.1</formula>
    </cfRule>
    <cfRule type="cellIs" dxfId="358" priority="152" operator="greaterThan">
      <formula>99.8</formula>
    </cfRule>
    <cfRule type="cellIs" dxfId="357" priority="153" operator="lessThan">
      <formula>99.8</formula>
    </cfRule>
  </conditionalFormatting>
  <conditionalFormatting sqref="DZ287:EC287">
    <cfRule type="cellIs" dxfId="356" priority="148" operator="greaterThan">
      <formula>100.1</formula>
    </cfRule>
    <cfRule type="cellIs" dxfId="355" priority="149" operator="greaterThan">
      <formula>99.8</formula>
    </cfRule>
    <cfRule type="cellIs" dxfId="354" priority="150" operator="lessThan">
      <formula>99.8</formula>
    </cfRule>
  </conditionalFormatting>
  <conditionalFormatting sqref="EG287:EJ287">
    <cfRule type="cellIs" dxfId="353" priority="145" operator="greaterThan">
      <formula>100.1</formula>
    </cfRule>
    <cfRule type="cellIs" dxfId="352" priority="146" operator="greaterThan">
      <formula>99.8</formula>
    </cfRule>
    <cfRule type="cellIs" dxfId="351" priority="147" operator="lessThan">
      <formula>99.8</formula>
    </cfRule>
  </conditionalFormatting>
  <conditionalFormatting sqref="EN287:EQ287">
    <cfRule type="cellIs" dxfId="350" priority="142" operator="greaterThan">
      <formula>100.1</formula>
    </cfRule>
    <cfRule type="cellIs" dxfId="349" priority="143" operator="greaterThan">
      <formula>99.8</formula>
    </cfRule>
    <cfRule type="cellIs" dxfId="348" priority="144" operator="lessThan">
      <formula>99.8</formula>
    </cfRule>
  </conditionalFormatting>
  <conditionalFormatting sqref="EU287:EX287">
    <cfRule type="cellIs" dxfId="347" priority="139" operator="greaterThan">
      <formula>100.1</formula>
    </cfRule>
    <cfRule type="cellIs" dxfId="346" priority="140" operator="greaterThan">
      <formula>99.8</formula>
    </cfRule>
    <cfRule type="cellIs" dxfId="345" priority="141" operator="lessThan">
      <formula>99.8</formula>
    </cfRule>
  </conditionalFormatting>
  <conditionalFormatting sqref="FB287:FE287">
    <cfRule type="cellIs" dxfId="344" priority="136" operator="greaterThan">
      <formula>100.1</formula>
    </cfRule>
    <cfRule type="cellIs" dxfId="343" priority="137" operator="greaterThan">
      <formula>99.8</formula>
    </cfRule>
    <cfRule type="cellIs" dxfId="342" priority="138" operator="lessThan">
      <formula>99.8</formula>
    </cfRule>
  </conditionalFormatting>
  <conditionalFormatting sqref="FI287:FL287">
    <cfRule type="cellIs" dxfId="341" priority="133" operator="greaterThan">
      <formula>100.1</formula>
    </cfRule>
    <cfRule type="cellIs" dxfId="340" priority="134" operator="greaterThan">
      <formula>99.8</formula>
    </cfRule>
    <cfRule type="cellIs" dxfId="339" priority="135" operator="lessThan">
      <formula>99.8</formula>
    </cfRule>
  </conditionalFormatting>
  <conditionalFormatting sqref="FP287:FS287">
    <cfRule type="cellIs" dxfId="338" priority="130" operator="greaterThan">
      <formula>100.1</formula>
    </cfRule>
    <cfRule type="cellIs" dxfId="337" priority="131" operator="greaterThan">
      <formula>99.8</formula>
    </cfRule>
    <cfRule type="cellIs" dxfId="336" priority="132" operator="lessThan">
      <formula>99.8</formula>
    </cfRule>
  </conditionalFormatting>
  <conditionalFormatting sqref="FW287:FZ287">
    <cfRule type="cellIs" dxfId="335" priority="127" operator="greaterThan">
      <formula>100.1</formula>
    </cfRule>
    <cfRule type="cellIs" dxfId="334" priority="128" operator="greaterThan">
      <formula>99.8</formula>
    </cfRule>
    <cfRule type="cellIs" dxfId="333" priority="129" operator="lessThan">
      <formula>99.8</formula>
    </cfRule>
  </conditionalFormatting>
  <conditionalFormatting sqref="GD287:GG287">
    <cfRule type="cellIs" dxfId="332" priority="124" operator="greaterThan">
      <formula>100.1</formula>
    </cfRule>
    <cfRule type="cellIs" dxfId="331" priority="125" operator="greaterThan">
      <formula>99.8</formula>
    </cfRule>
    <cfRule type="cellIs" dxfId="330" priority="126" operator="lessThan">
      <formula>99.8</formula>
    </cfRule>
  </conditionalFormatting>
  <conditionalFormatting sqref="GK287:GN287">
    <cfRule type="cellIs" dxfId="329" priority="121" operator="greaterThan">
      <formula>100.1</formula>
    </cfRule>
    <cfRule type="cellIs" dxfId="328" priority="122" operator="greaterThan">
      <formula>99.8</formula>
    </cfRule>
    <cfRule type="cellIs" dxfId="327" priority="123" operator="lessThan">
      <formula>99.8</formula>
    </cfRule>
  </conditionalFormatting>
  <conditionalFormatting sqref="GR287:GU287">
    <cfRule type="cellIs" dxfId="326" priority="118" operator="greaterThan">
      <formula>100.1</formula>
    </cfRule>
    <cfRule type="cellIs" dxfId="325" priority="119" operator="greaterThan">
      <formula>99.8</formula>
    </cfRule>
    <cfRule type="cellIs" dxfId="324" priority="120" operator="lessThan">
      <formula>99.8</formula>
    </cfRule>
  </conditionalFormatting>
  <conditionalFormatting sqref="GY287:HB287">
    <cfRule type="cellIs" dxfId="323" priority="115" operator="greaterThan">
      <formula>100.1</formula>
    </cfRule>
    <cfRule type="cellIs" dxfId="322" priority="116" operator="greaterThan">
      <formula>99.8</formula>
    </cfRule>
    <cfRule type="cellIs" dxfId="321" priority="117" operator="lessThan">
      <formula>99.8</formula>
    </cfRule>
  </conditionalFormatting>
  <conditionalFormatting sqref="HF287:HI287">
    <cfRule type="cellIs" dxfId="320" priority="112" operator="greaterThan">
      <formula>100.1</formula>
    </cfRule>
    <cfRule type="cellIs" dxfId="319" priority="113" operator="greaterThan">
      <formula>99.8</formula>
    </cfRule>
    <cfRule type="cellIs" dxfId="318" priority="114" operator="lessThan">
      <formula>99.8</formula>
    </cfRule>
  </conditionalFormatting>
  <conditionalFormatting sqref="HM287:HP287">
    <cfRule type="cellIs" dxfId="317" priority="109" operator="greaterThan">
      <formula>100.1</formula>
    </cfRule>
    <cfRule type="cellIs" dxfId="316" priority="110" operator="greaterThan">
      <formula>99.8</formula>
    </cfRule>
    <cfRule type="cellIs" dxfId="315" priority="111" operator="lessThan">
      <formula>99.8</formula>
    </cfRule>
  </conditionalFormatting>
  <conditionalFormatting sqref="HT287:IK287">
    <cfRule type="cellIs" dxfId="314" priority="106" operator="greaterThan">
      <formula>100.1</formula>
    </cfRule>
    <cfRule type="cellIs" dxfId="313" priority="107" operator="greaterThan">
      <formula>99.8</formula>
    </cfRule>
    <cfRule type="cellIs" dxfId="312" priority="108" operator="lessThan">
      <formula>99.8</formula>
    </cfRule>
  </conditionalFormatting>
  <conditionalFormatting sqref="IL287:IR287">
    <cfRule type="cellIs" dxfId="311" priority="103" operator="greaterThan">
      <formula>100.1</formula>
    </cfRule>
    <cfRule type="cellIs" dxfId="310" priority="104" operator="greaterThan">
      <formula>99.8</formula>
    </cfRule>
    <cfRule type="cellIs" dxfId="309" priority="105" operator="lessThan">
      <formula>99.8</formula>
    </cfRule>
  </conditionalFormatting>
  <conditionalFormatting sqref="IU287:IY287">
    <cfRule type="cellIs" dxfId="308" priority="100" operator="greaterThan">
      <formula>100.1</formula>
    </cfRule>
    <cfRule type="cellIs" dxfId="307" priority="101" operator="greaterThan">
      <formula>99.8</formula>
    </cfRule>
    <cfRule type="cellIs" dxfId="306" priority="102" operator="lessThan">
      <formula>99.8</formula>
    </cfRule>
  </conditionalFormatting>
  <conditionalFormatting sqref="JC287:JF287">
    <cfRule type="cellIs" dxfId="305" priority="97" operator="greaterThan">
      <formula>100.1</formula>
    </cfRule>
    <cfRule type="cellIs" dxfId="304" priority="98" operator="greaterThan">
      <formula>99.8</formula>
    </cfRule>
    <cfRule type="cellIs" dxfId="303" priority="99" operator="lessThan">
      <formula>99.8</formula>
    </cfRule>
  </conditionalFormatting>
  <conditionalFormatting sqref="JJ287:JM287">
    <cfRule type="cellIs" dxfId="302" priority="94" operator="greaterThan">
      <formula>100.1</formula>
    </cfRule>
    <cfRule type="cellIs" dxfId="301" priority="95" operator="greaterThan">
      <formula>99.8</formula>
    </cfRule>
    <cfRule type="cellIs" dxfId="300" priority="96" operator="lessThan">
      <formula>99.8</formula>
    </cfRule>
  </conditionalFormatting>
  <conditionalFormatting sqref="JQ287:JT287">
    <cfRule type="cellIs" dxfId="299" priority="91" operator="greaterThan">
      <formula>100.1</formula>
    </cfRule>
    <cfRule type="cellIs" dxfId="298" priority="92" operator="greaterThan">
      <formula>99.8</formula>
    </cfRule>
    <cfRule type="cellIs" dxfId="297" priority="93" operator="lessThan">
      <formula>99.8</formula>
    </cfRule>
  </conditionalFormatting>
  <conditionalFormatting sqref="JX287:KA287">
    <cfRule type="cellIs" dxfId="296" priority="88" operator="greaterThan">
      <formula>100.1</formula>
    </cfRule>
    <cfRule type="cellIs" dxfId="295" priority="89" operator="greaterThan">
      <formula>99.8</formula>
    </cfRule>
    <cfRule type="cellIs" dxfId="294" priority="90" operator="lessThan">
      <formula>99.8</formula>
    </cfRule>
  </conditionalFormatting>
  <conditionalFormatting sqref="KE287:KH287">
    <cfRule type="cellIs" dxfId="293" priority="85" operator="greaterThan">
      <formula>100.1</formula>
    </cfRule>
    <cfRule type="cellIs" dxfId="292" priority="86" operator="greaterThan">
      <formula>99.8</formula>
    </cfRule>
    <cfRule type="cellIs" dxfId="291" priority="87" operator="lessThan">
      <formula>99.8</formula>
    </cfRule>
  </conditionalFormatting>
  <conditionalFormatting sqref="KL287:KO287">
    <cfRule type="cellIs" dxfId="290" priority="82" operator="greaterThan">
      <formula>100.1</formula>
    </cfRule>
    <cfRule type="cellIs" dxfId="289" priority="83" operator="greaterThan">
      <formula>99.8</formula>
    </cfRule>
    <cfRule type="cellIs" dxfId="288" priority="84" operator="lessThan">
      <formula>99.8</formula>
    </cfRule>
  </conditionalFormatting>
  <conditionalFormatting sqref="KS287:KV287">
    <cfRule type="cellIs" dxfId="287" priority="79" operator="greaterThan">
      <formula>100.1</formula>
    </cfRule>
    <cfRule type="cellIs" dxfId="286" priority="80" operator="greaterThan">
      <formula>99.8</formula>
    </cfRule>
    <cfRule type="cellIs" dxfId="285" priority="81" operator="lessThan">
      <formula>99.8</formula>
    </cfRule>
  </conditionalFormatting>
  <conditionalFormatting sqref="KZ287:LC287">
    <cfRule type="cellIs" dxfId="284" priority="76" operator="greaterThan">
      <formula>100.1</formula>
    </cfRule>
    <cfRule type="cellIs" dxfId="283" priority="77" operator="greaterThan">
      <formula>99.8</formula>
    </cfRule>
    <cfRule type="cellIs" dxfId="282" priority="78" operator="lessThan">
      <formula>99.8</formula>
    </cfRule>
  </conditionalFormatting>
  <conditionalFormatting sqref="LG287:LJ287">
    <cfRule type="cellIs" dxfId="281" priority="73" operator="greaterThan">
      <formula>100.1</formula>
    </cfRule>
    <cfRule type="cellIs" dxfId="280" priority="74" operator="greaterThan">
      <formula>99.8</formula>
    </cfRule>
    <cfRule type="cellIs" dxfId="279" priority="75" operator="lessThan">
      <formula>99.8</formula>
    </cfRule>
  </conditionalFormatting>
  <conditionalFormatting sqref="LN287:LQ287">
    <cfRule type="cellIs" dxfId="278" priority="70" operator="greaterThan">
      <formula>100.1</formula>
    </cfRule>
    <cfRule type="cellIs" dxfId="277" priority="71" operator="greaterThan">
      <formula>99.8</formula>
    </cfRule>
    <cfRule type="cellIs" dxfId="276" priority="72" operator="lessThan">
      <formula>99.8</formula>
    </cfRule>
  </conditionalFormatting>
  <conditionalFormatting sqref="LU287:LX287">
    <cfRule type="cellIs" dxfId="275" priority="67" operator="greaterThan">
      <formula>100.1</formula>
    </cfRule>
    <cfRule type="cellIs" dxfId="274" priority="68" operator="greaterThan">
      <formula>99.8</formula>
    </cfRule>
    <cfRule type="cellIs" dxfId="273" priority="69" operator="lessThan">
      <formula>99.8</formula>
    </cfRule>
  </conditionalFormatting>
  <conditionalFormatting sqref="MB287:ME287">
    <cfRule type="cellIs" dxfId="272" priority="64" operator="greaterThan">
      <formula>100.1</formula>
    </cfRule>
    <cfRule type="cellIs" dxfId="271" priority="65" operator="greaterThan">
      <formula>99.8</formula>
    </cfRule>
    <cfRule type="cellIs" dxfId="270" priority="66" operator="lessThan">
      <formula>99.8</formula>
    </cfRule>
  </conditionalFormatting>
  <conditionalFormatting sqref="MI287:ML287">
    <cfRule type="cellIs" dxfId="269" priority="61" operator="greaterThan">
      <formula>100.1</formula>
    </cfRule>
    <cfRule type="cellIs" dxfId="268" priority="62" operator="greaterThan">
      <formula>99.8</formula>
    </cfRule>
    <cfRule type="cellIs" dxfId="267" priority="63" operator="lessThan">
      <formula>99.8</formula>
    </cfRule>
  </conditionalFormatting>
  <conditionalFormatting sqref="MP287:MS287">
    <cfRule type="cellIs" dxfId="266" priority="58" operator="greaterThan">
      <formula>100.1</formula>
    </cfRule>
    <cfRule type="cellIs" dxfId="265" priority="59" operator="greaterThan">
      <formula>99.8</formula>
    </cfRule>
    <cfRule type="cellIs" dxfId="264" priority="60" operator="lessThan">
      <formula>99.8</formula>
    </cfRule>
  </conditionalFormatting>
  <conditionalFormatting sqref="MW287:MZ287">
    <cfRule type="cellIs" dxfId="263" priority="55" operator="greaterThan">
      <formula>100.1</formula>
    </cfRule>
    <cfRule type="cellIs" dxfId="262" priority="56" operator="greaterThan">
      <formula>99.8</formula>
    </cfRule>
    <cfRule type="cellIs" dxfId="261" priority="57" operator="lessThan">
      <formula>99.8</formula>
    </cfRule>
  </conditionalFormatting>
  <conditionalFormatting sqref="ND287:NG287">
    <cfRule type="cellIs" dxfId="260" priority="52" operator="greaterThan">
      <formula>100.1</formula>
    </cfRule>
    <cfRule type="cellIs" dxfId="259" priority="53" operator="greaterThan">
      <formula>99.8</formula>
    </cfRule>
    <cfRule type="cellIs" dxfId="258" priority="54" operator="lessThan">
      <formula>99.8</formula>
    </cfRule>
  </conditionalFormatting>
  <conditionalFormatting sqref="NK287:NN287">
    <cfRule type="cellIs" dxfId="257" priority="49" operator="greaterThan">
      <formula>100.1</formula>
    </cfRule>
    <cfRule type="cellIs" dxfId="256" priority="50" operator="greaterThan">
      <formula>99.8</formula>
    </cfRule>
    <cfRule type="cellIs" dxfId="255" priority="51" operator="lessThan">
      <formula>99.8</formula>
    </cfRule>
  </conditionalFormatting>
  <conditionalFormatting sqref="NR287:NU287">
    <cfRule type="cellIs" dxfId="254" priority="46" operator="greaterThan">
      <formula>100.1</formula>
    </cfRule>
    <cfRule type="cellIs" dxfId="253" priority="47" operator="greaterThan">
      <formula>99.8</formula>
    </cfRule>
    <cfRule type="cellIs" dxfId="252" priority="48" operator="lessThan">
      <formula>99.8</formula>
    </cfRule>
  </conditionalFormatting>
  <conditionalFormatting sqref="NY287:OB287">
    <cfRule type="cellIs" dxfId="251" priority="43" operator="greaterThan">
      <formula>100.1</formula>
    </cfRule>
    <cfRule type="cellIs" dxfId="250" priority="44" operator="greaterThan">
      <formula>99.8</formula>
    </cfRule>
    <cfRule type="cellIs" dxfId="249" priority="45" operator="lessThan">
      <formula>99.8</formula>
    </cfRule>
  </conditionalFormatting>
  <conditionalFormatting sqref="OF287:OI287">
    <cfRule type="cellIs" dxfId="248" priority="40" operator="greaterThan">
      <formula>100.1</formula>
    </cfRule>
    <cfRule type="cellIs" dxfId="247" priority="41" operator="greaterThan">
      <formula>99.8</formula>
    </cfRule>
    <cfRule type="cellIs" dxfId="246" priority="42" operator="lessThan">
      <formula>99.8</formula>
    </cfRule>
  </conditionalFormatting>
  <conditionalFormatting sqref="OM287:OP287">
    <cfRule type="cellIs" dxfId="245" priority="37" operator="greaterThan">
      <formula>100.1</formula>
    </cfRule>
    <cfRule type="cellIs" dxfId="244" priority="38" operator="greaterThan">
      <formula>99.8</formula>
    </cfRule>
    <cfRule type="cellIs" dxfId="243" priority="39" operator="lessThan">
      <formula>99.8</formula>
    </cfRule>
  </conditionalFormatting>
  <conditionalFormatting sqref="OT287:OW287">
    <cfRule type="cellIs" dxfId="242" priority="34" operator="greaterThan">
      <formula>100.1</formula>
    </cfRule>
    <cfRule type="cellIs" dxfId="241" priority="35" operator="greaterThan">
      <formula>99.8</formula>
    </cfRule>
    <cfRule type="cellIs" dxfId="240" priority="36" operator="lessThan">
      <formula>99.8</formula>
    </cfRule>
  </conditionalFormatting>
  <conditionalFormatting sqref="PA287:PD287">
    <cfRule type="cellIs" dxfId="239" priority="31" operator="greaterThan">
      <formula>100.1</formula>
    </cfRule>
    <cfRule type="cellIs" dxfId="238" priority="32" operator="greaterThan">
      <formula>99.8</formula>
    </cfRule>
    <cfRule type="cellIs" dxfId="237" priority="33" operator="lessThan">
      <formula>99.8</formula>
    </cfRule>
  </conditionalFormatting>
  <conditionalFormatting sqref="PH287:PK287">
    <cfRule type="cellIs" dxfId="236" priority="28" operator="greaterThan">
      <formula>100.1</formula>
    </cfRule>
    <cfRule type="cellIs" dxfId="235" priority="29" operator="greaterThan">
      <formula>99.8</formula>
    </cfRule>
    <cfRule type="cellIs" dxfId="234" priority="30" operator="lessThan">
      <formula>99.8</formula>
    </cfRule>
  </conditionalFormatting>
  <conditionalFormatting sqref="PO287:PR287">
    <cfRule type="cellIs" dxfId="233" priority="25" operator="greaterThan">
      <formula>100.1</formula>
    </cfRule>
    <cfRule type="cellIs" dxfId="232" priority="26" operator="greaterThan">
      <formula>99.8</formula>
    </cfRule>
    <cfRule type="cellIs" dxfId="231" priority="27" operator="lessThan">
      <formula>99.8</formula>
    </cfRule>
  </conditionalFormatting>
  <conditionalFormatting sqref="PV287:PY287">
    <cfRule type="cellIs" dxfId="230" priority="22" operator="greaterThan">
      <formula>100.1</formula>
    </cfRule>
    <cfRule type="cellIs" dxfId="229" priority="23" operator="greaterThan">
      <formula>99.8</formula>
    </cfRule>
    <cfRule type="cellIs" dxfId="228" priority="24" operator="lessThan">
      <formula>99.8</formula>
    </cfRule>
  </conditionalFormatting>
  <conditionalFormatting sqref="QC287:QF287">
    <cfRule type="cellIs" dxfId="227" priority="16" operator="greaterThan">
      <formula>100.1</formula>
    </cfRule>
    <cfRule type="cellIs" dxfId="226" priority="17" operator="greaterThan">
      <formula>99.8</formula>
    </cfRule>
    <cfRule type="cellIs" dxfId="225" priority="18" operator="lessThan">
      <formula>99.8</formula>
    </cfRule>
  </conditionalFormatting>
  <conditionalFormatting sqref="QJ287:QM287">
    <cfRule type="cellIs" dxfId="224" priority="13" operator="greaterThan">
      <formula>100.1</formula>
    </cfRule>
    <cfRule type="cellIs" dxfId="223" priority="14" operator="greaterThan">
      <formula>99.8</formula>
    </cfRule>
    <cfRule type="cellIs" dxfId="222" priority="15" operator="lessThan">
      <formula>99.8</formula>
    </cfRule>
  </conditionalFormatting>
  <conditionalFormatting sqref="QQ287:QT287">
    <cfRule type="cellIs" dxfId="221" priority="10" operator="greaterThan">
      <formula>100.1</formula>
    </cfRule>
    <cfRule type="cellIs" dxfId="220" priority="11" operator="greaterThan">
      <formula>99.8</formula>
    </cfRule>
    <cfRule type="cellIs" dxfId="219" priority="12" operator="lessThan">
      <formula>99.8</formula>
    </cfRule>
  </conditionalFormatting>
  <conditionalFormatting sqref="QX287:RA287">
    <cfRule type="cellIs" dxfId="218" priority="7" operator="greaterThan">
      <formula>100.1</formula>
    </cfRule>
    <cfRule type="cellIs" dxfId="217" priority="8" operator="greaterThan">
      <formula>99.8</formula>
    </cfRule>
    <cfRule type="cellIs" dxfId="216" priority="9" operator="lessThan">
      <formula>99.8</formula>
    </cfRule>
  </conditionalFormatting>
  <conditionalFormatting sqref="RE287:RH287">
    <cfRule type="cellIs" dxfId="215" priority="4" operator="greaterThan">
      <formula>100.1</formula>
    </cfRule>
    <cfRule type="cellIs" dxfId="214" priority="5" operator="greaterThan">
      <formula>99.8</formula>
    </cfRule>
    <cfRule type="cellIs" dxfId="213" priority="6" operator="lessThan">
      <formula>99.8</formula>
    </cfRule>
  </conditionalFormatting>
  <conditionalFormatting sqref="RL287:RO287">
    <cfRule type="cellIs" dxfId="212" priority="1" operator="greaterThan">
      <formula>100.1</formula>
    </cfRule>
    <cfRule type="cellIs" dxfId="211" priority="2" operator="greaterThan">
      <formula>99.8</formula>
    </cfRule>
    <cfRule type="cellIs" dxfId="210"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Normal="100" workbookViewId="0">
      <selection activeCell="RK1" sqref="RK1:RO257"/>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MARZO 22T.España</v>
      </c>
      <c r="F5" s="31" t="str">
        <f t="shared" si="0"/>
        <v xml:space="preserve"> ABRIL 22T.España</v>
      </c>
      <c r="G5" s="31" t="str">
        <f t="shared" si="0"/>
        <v xml:space="preserve"> MAYO 22T.España</v>
      </c>
      <c r="H5" s="31" t="str">
        <f t="shared" si="0"/>
        <v xml:space="preserve"> JUNIO 22T.España</v>
      </c>
      <c r="I5" s="31" t="str">
        <f t="shared" si="0"/>
        <v xml:space="preserve"> JULIO 22T.España</v>
      </c>
      <c r="J5" s="31" t="str">
        <f t="shared" si="0"/>
        <v xml:space="preserve"> AGOSTO 22T.España</v>
      </c>
      <c r="K5" s="31" t="str">
        <f t="shared" si="0"/>
        <v xml:space="preserve"> SEPTIEMBRE 22T.España</v>
      </c>
      <c r="L5" s="31" t="str">
        <f t="shared" si="0"/>
        <v xml:space="preserve"> OCTUBRE 22T.España</v>
      </c>
      <c r="M5" s="31" t="str">
        <f t="shared" si="0"/>
        <v xml:space="preserve"> NOVIEMBRE 22T.España</v>
      </c>
      <c r="N5" s="31" t="str">
        <f t="shared" si="0"/>
        <v xml:space="preserve"> DICIEMBRE 22T.España</v>
      </c>
      <c r="O5" s="31" t="str">
        <f t="shared" si="0"/>
        <v xml:space="preserve"> ENERO 23T.España</v>
      </c>
      <c r="P5" s="31" t="str">
        <f t="shared" si="0"/>
        <v xml:space="preserve"> FEBRERO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MARZO 22</v>
      </c>
      <c r="F9" t="str">
        <f t="array" ref="F9">INDEX('Aceite de Oliva'!$A$260:$AAU$260,,MAX(IF('Aceite de Oliva'!$A$260:$AAU$260&lt;&gt;"",COLUMN('Aceite de Oliva'!$A$260:$AAU$260)))-(7*F8))</f>
        <v xml:space="preserve"> ABRIL 22</v>
      </c>
      <c r="G9" t="str">
        <f t="array" ref="G9">INDEX('Aceite de Oliva'!$A$260:$AAU$260,,MAX(IF('Aceite de Oliva'!$A$260:$AAU$260&lt;&gt;"",COLUMN('Aceite de Oliva'!$A$260:$AAU$260)))-(7*G8))</f>
        <v xml:space="preserve"> MAYO 22</v>
      </c>
      <c r="H9" t="str">
        <f t="array" ref="H9">INDEX('Aceite de Oliva'!$A$260:$AAU$260,,MAX(IF('Aceite de Oliva'!$A$260:$AAU$260&lt;&gt;"",COLUMN('Aceite de Oliva'!$A$260:$AAU$260)))-(7*H8))</f>
        <v xml:space="preserve"> JUNIO 22</v>
      </c>
      <c r="I9" t="str">
        <f t="array" ref="I9">INDEX('Aceite de Oliva'!$A$260:$AAU$260,,MAX(IF('Aceite de Oliva'!$A$260:$AAU$260&lt;&gt;"",COLUMN('Aceite de Oliva'!$A$260:$AAU$260)))-(7*I8))</f>
        <v xml:space="preserve"> JULIO 22</v>
      </c>
      <c r="J9" t="str">
        <f t="array" ref="J9">INDEX('Aceite de Oliva'!$A$260:$AAU$260,,MAX(IF('Aceite de Oliva'!$A$260:$AAU$260&lt;&gt;"",COLUMN('Aceite de Oliva'!$A$260:$AAU$260)))-(7*J8))</f>
        <v xml:space="preserve"> AGOSTO 22</v>
      </c>
      <c r="K9" t="str">
        <f t="array" ref="K9">INDEX('Aceite de Oliva'!$A$260:$AAU$260,,MAX(IF('Aceite de Oliva'!$A$260:$AAU$260&lt;&gt;"",COLUMN('Aceite de Oliva'!$A$260:$AAU$260)))-(7*K8))</f>
        <v xml:space="preserve"> SEPTIEMBRE 22</v>
      </c>
      <c r="L9" t="str">
        <f t="array" ref="L9">INDEX('Aceite de Oliva'!$A$260:$AAU$260,,MAX(IF('Aceite de Oliva'!$A$260:$AAU$260&lt;&gt;"",COLUMN('Aceite de Oliva'!$A$260:$AAU$260)))-(7*L8))</f>
        <v xml:space="preserve"> OCTUBRE 22</v>
      </c>
      <c r="M9" t="str">
        <f t="array" ref="M9">INDEX('Aceite de Oliva'!$A$260:$AAU$260,,MAX(IF('Aceite de Oliva'!$A$260:$AAU$260&lt;&gt;"",COLUMN('Aceite de Oliva'!$A$260:$AAU$260)))-(7*M8))</f>
        <v xml:space="preserve"> NOVIEMBRE 22</v>
      </c>
      <c r="N9" t="str">
        <f t="array" ref="N9">INDEX('Aceite de Oliva'!$A$260:$AAU$260,,MAX(IF('Aceite de Oliva'!$A$260:$AAU$260&lt;&gt;"",COLUMN('Aceite de Oliva'!$A$260:$AAU$260)))-(7*N8))</f>
        <v xml:space="preserve"> DICIEMBRE 22</v>
      </c>
      <c r="O9" t="str">
        <f t="array" ref="O9">INDEX('Aceite de Oliva'!$A$260:$AAU$260,,MAX(IF('Aceite de Oliva'!$A$260:$AAU$260&lt;&gt;"",COLUMN('Aceite de Oliva'!$A$260:$AAU$260)))-(7*O8))</f>
        <v xml:space="preserve"> ENERO 23</v>
      </c>
      <c r="P9" t="str">
        <f t="array" ref="P9">INDEX('Aceite de Oliva'!$A$260:$AAU$260,,MAX(IF('Aceite de Oliva'!$A$260:$AAU$260&lt;&gt;"",COLUMN('Aceite de Oliva'!$A$260:$AAU$260))))</f>
        <v xml:space="preserve"> FEBRERO 23</v>
      </c>
    </row>
    <row r="10" spans="2:17" x14ac:dyDescent="0.25">
      <c r="B10" s="10"/>
      <c r="C10" s="18">
        <v>3.2</v>
      </c>
      <c r="E10" s="32">
        <f t="array" ref="E10">INDEX('Aceite Virgen'!$A$259:$AAY$285,MATCH($B10,'Aceite Virgen'!$A$259:$A$285,0),MATCH(E$5,'Aceite Virgen'!$A$259:$AAY$259,0))</f>
        <v>3.24</v>
      </c>
      <c r="F10" s="32">
        <f t="array" ref="F10">INDEX('Aceite Virgen'!$A$259:$AAY$285,MATCH($B10,'Aceite Virgen'!$A$259:$A$285,0),MATCH(F$5,'Aceite Virgen'!$A$259:$AAY$259,0))</f>
        <v>2.68</v>
      </c>
      <c r="G10" s="32">
        <f t="array" ref="G10">INDEX('Aceite Virgen'!$A$259:$AAY$285,MATCH($B10,'Aceite Virgen'!$A$259:$A$285,0),MATCH(G$5,'Aceite Virgen'!$A$259:$AAY$259,0))</f>
        <v>1.64</v>
      </c>
      <c r="H10" s="32">
        <f t="array" ref="H10">INDEX('Aceite Virgen'!$A$259:$AAY$285,MATCH($B10,'Aceite Virgen'!$A$259:$A$285,0),MATCH(H$5,'Aceite Virgen'!$A$259:$AAY$259,0))</f>
        <v>3.0599999999999996</v>
      </c>
      <c r="I10" s="32">
        <f t="array" ref="I10">INDEX('Aceite Virgen'!$A$259:$AAY$285,MATCH($B10,'Aceite Virgen'!$A$259:$A$285,0),MATCH(I$5,'Aceite Virgen'!$A$259:$AAY$259,0))</f>
        <v>2.1399999999999997</v>
      </c>
      <c r="J10" s="32">
        <f t="array" ref="J10">INDEX('Aceite Virgen'!$A$259:$AAY$285,MATCH($B10,'Aceite Virgen'!$A$259:$A$285,0),MATCH(J$5,'Aceite Virgen'!$A$259:$AAY$259,0))</f>
        <v>3.62</v>
      </c>
      <c r="K10" s="32">
        <f t="array" ref="K10">INDEX('Aceite Virgen'!$A$259:$AAY$285,MATCH($B10,'Aceite Virgen'!$A$259:$A$285,0),MATCH(K$5,'Aceite Virgen'!$A$259:$AAY$259,0))</f>
        <v>2.94</v>
      </c>
      <c r="L10" s="32">
        <f t="array" ref="L10">INDEX('Aceite Virgen'!$A$259:$AAY$285,MATCH($B10,'Aceite Virgen'!$A$259:$A$285,0),MATCH(L$5,'Aceite Virgen'!$A$259:$AAY$259,0))</f>
        <v>4.9400000000000004</v>
      </c>
      <c r="M10" s="32">
        <f t="array" ref="M10">INDEX('Aceite Virgen'!$A$259:$AAY$285,MATCH($B10,'Aceite Virgen'!$A$259:$A$285,0),MATCH(M$5,'Aceite Virgen'!$A$259:$AAY$259,0))</f>
        <v>3.28</v>
      </c>
      <c r="N10" s="32">
        <f t="array" ref="N10">INDEX('Aceite Virgen'!$A$259:$AAY$285,MATCH($B10,'Aceite Virgen'!$A$259:$A$285,0),MATCH(N$5,'Aceite Virgen'!$A$259:$AAY$259,0))</f>
        <v>3.87</v>
      </c>
      <c r="O10" s="32">
        <f t="array" ref="O10">INDEX('Aceite Virgen'!$A$259:$AAY$285,MATCH($B10,'Aceite Virgen'!$A$259:$A$285,0),MATCH(O$5,'Aceite Virgen'!$A$259:$AAY$259,0))</f>
        <v>0.95000000000000007</v>
      </c>
      <c r="P10" s="32">
        <f t="array" ref="P10">INDEX('Aceite Virgen'!$A$259:$AAY$285,MATCH($B10,'Aceite Virgen'!$A$259:$A$285,0),MATCH(P$5,'Aceite Virgen'!$A$259:$AAY$259,0))</f>
        <v>1.6199999999999999</v>
      </c>
    </row>
    <row r="11" spans="2:17" x14ac:dyDescent="0.25">
      <c r="B11" s="14">
        <f>+C10</f>
        <v>3.2</v>
      </c>
      <c r="C11" s="13">
        <f>ROUND(B11+$C$7,2)</f>
        <v>3.3</v>
      </c>
      <c r="E11" s="32">
        <f t="array" ref="E11">INDEX('Aceite Virgen'!$A$259:$AAY$285,MATCH($B11,'Aceite Virgen'!$A$259:$A$285,0),MATCH(E$5,'Aceite Virgen'!$A$259:$AAY$259,0))</f>
        <v>0.51</v>
      </c>
      <c r="F11" s="32">
        <f t="array" ref="F11">INDEX('Aceite Virgen'!$A$259:$AAY$285,MATCH($B11,'Aceite Virgen'!$A$259:$A$285,0),MATCH(F$5,'Aceite Virgen'!$A$259:$AAY$259,0))</f>
        <v>0.28000000000000003</v>
      </c>
      <c r="G11" s="32">
        <f t="array" ref="G11">INDEX('Aceite Virgen'!$A$259:$AAY$285,MATCH($B11,'Aceite Virgen'!$A$259:$A$285,0),MATCH(G$5,'Aceite Virgen'!$A$259:$AAY$259,0))</f>
        <v>0.27</v>
      </c>
      <c r="H11" s="32">
        <f t="array" ref="H11">INDEX('Aceite Virgen'!$A$259:$AAY$285,MATCH($B11,'Aceite Virgen'!$A$259:$A$285,0),MATCH(H$5,'Aceite Virgen'!$A$259:$AAY$259,0))</f>
        <v>0.42</v>
      </c>
      <c r="I11" s="32">
        <f t="array" ref="I11">INDEX('Aceite Virgen'!$A$259:$AAY$285,MATCH($B11,'Aceite Virgen'!$A$259:$A$285,0),MATCH(I$5,'Aceite Virgen'!$A$259:$AAY$259,0))</f>
        <v>0</v>
      </c>
      <c r="J11" s="32">
        <f t="array" ref="J11">INDEX('Aceite Virgen'!$A$259:$AAY$285,MATCH($B11,'Aceite Virgen'!$A$259:$A$285,0),MATCH(J$5,'Aceite Virgen'!$A$259:$AAY$259,0))</f>
        <v>0</v>
      </c>
      <c r="K11" s="32">
        <f t="array" ref="K11">INDEX('Aceite Virgen'!$A$259:$AAY$285,MATCH($B11,'Aceite Virgen'!$A$259:$A$285,0),MATCH(K$5,'Aceite Virgen'!$A$259:$AAY$259,0))</f>
        <v>0</v>
      </c>
      <c r="L11" s="32">
        <f t="array" ref="L11">INDEX('Aceite Virgen'!$A$259:$AAY$285,MATCH($B11,'Aceite Virgen'!$A$259:$A$285,0),MATCH(L$5,'Aceite Virgen'!$A$259:$AAY$259,0))</f>
        <v>0</v>
      </c>
      <c r="M11" s="32">
        <f t="array" ref="M11">INDEX('Aceite Virgen'!$A$259:$AAY$285,MATCH($B11,'Aceite Virgen'!$A$259:$A$285,0),MATCH(M$5,'Aceite Virgen'!$A$259:$AAY$259,0))</f>
        <v>0</v>
      </c>
      <c r="N11" s="32">
        <f t="array" ref="N11">INDEX('Aceite Virgen'!$A$259:$AAY$285,MATCH($B11,'Aceite Virgen'!$A$259:$A$285,0),MATCH(N$5,'Aceite Virgen'!$A$259:$AAY$259,0))</f>
        <v>0</v>
      </c>
      <c r="O11" s="32">
        <f t="array" ref="O11">INDEX('Aceite Virgen'!$A$259:$AAY$285,MATCH($B11,'Aceite Virgen'!$A$259:$A$285,0),MATCH(O$5,'Aceite Virgen'!$A$259:$AAY$259,0))</f>
        <v>0</v>
      </c>
      <c r="P11" s="32">
        <f t="array" ref="P11">INDEX('Aceite Virgen'!$A$259:$AAY$285,MATCH($B11,'Aceite Virgen'!$A$259:$A$285,0),MATCH(P$5,'Aceite Virgen'!$A$259:$AAY$259,0))</f>
        <v>0</v>
      </c>
    </row>
    <row r="12" spans="2:17" x14ac:dyDescent="0.25">
      <c r="B12" s="14">
        <f t="shared" ref="B12:B33" si="1">C11</f>
        <v>3.3</v>
      </c>
      <c r="C12" s="13">
        <f t="shared" ref="C12:C32" si="2">ROUND(B12+$C$7,2)</f>
        <v>3.4</v>
      </c>
      <c r="E12" s="32">
        <f t="array" ref="E12">INDEX('Aceite Virgen'!$A$259:$AAY$285,MATCH($B12,'Aceite Virgen'!$A$259:$A$285,0),MATCH(E$5,'Aceite Virgen'!$A$259:$AAY$259,0))</f>
        <v>0.28999999999999998</v>
      </c>
      <c r="F12" s="32">
        <f t="array" ref="F12">INDEX('Aceite Virgen'!$A$259:$AAY$285,MATCH($B12,'Aceite Virgen'!$A$259:$A$285,0),MATCH(F$5,'Aceite Virgen'!$A$259:$AAY$259,0))</f>
        <v>1.6400000000000001</v>
      </c>
      <c r="G12" s="32">
        <f t="array" ref="G12">INDEX('Aceite Virgen'!$A$259:$AAY$285,MATCH($B12,'Aceite Virgen'!$A$259:$A$285,0),MATCH(G$5,'Aceite Virgen'!$A$259:$AAY$259,0))</f>
        <v>1.94</v>
      </c>
      <c r="H12" s="32">
        <f t="array" ref="H12">INDEX('Aceite Virgen'!$A$259:$AAY$285,MATCH($B12,'Aceite Virgen'!$A$259:$A$285,0),MATCH(H$5,'Aceite Virgen'!$A$259:$AAY$259,0))</f>
        <v>0.84</v>
      </c>
      <c r="I12" s="32">
        <f t="array" ref="I12">INDEX('Aceite Virgen'!$A$259:$AAY$285,MATCH($B12,'Aceite Virgen'!$A$259:$A$285,0),MATCH(I$5,'Aceite Virgen'!$A$259:$AAY$259,0))</f>
        <v>1.1000000000000001</v>
      </c>
      <c r="J12" s="32">
        <f t="array" ref="J12">INDEX('Aceite Virgen'!$A$259:$AAY$285,MATCH($B12,'Aceite Virgen'!$A$259:$A$285,0),MATCH(J$5,'Aceite Virgen'!$A$259:$AAY$259,0))</f>
        <v>0</v>
      </c>
      <c r="K12" s="32">
        <f t="array" ref="K12">INDEX('Aceite Virgen'!$A$259:$AAY$285,MATCH($B12,'Aceite Virgen'!$A$259:$A$285,0),MATCH(K$5,'Aceite Virgen'!$A$259:$AAY$259,0))</f>
        <v>0.36</v>
      </c>
      <c r="L12" s="32">
        <f t="array" ref="L12">INDEX('Aceite Virgen'!$A$259:$AAY$285,MATCH($B12,'Aceite Virgen'!$A$259:$A$285,0),MATCH(L$5,'Aceite Virgen'!$A$259:$AAY$259,0))</f>
        <v>0.44</v>
      </c>
      <c r="M12" s="32">
        <f t="array" ref="M12">INDEX('Aceite Virgen'!$A$259:$AAY$285,MATCH($B12,'Aceite Virgen'!$A$259:$A$285,0),MATCH(M$5,'Aceite Virgen'!$A$259:$AAY$259,0))</f>
        <v>0.25</v>
      </c>
      <c r="N12" s="32">
        <f t="array" ref="N12">INDEX('Aceite Virgen'!$A$259:$AAY$285,MATCH($B12,'Aceite Virgen'!$A$259:$A$285,0),MATCH(N$5,'Aceite Virgen'!$A$259:$AAY$259,0))</f>
        <v>0</v>
      </c>
      <c r="O12" s="32">
        <f t="array" ref="O12">INDEX('Aceite Virgen'!$A$259:$AAY$285,MATCH($B12,'Aceite Virgen'!$A$259:$A$285,0),MATCH(O$5,'Aceite Virgen'!$A$259:$AAY$259,0))</f>
        <v>0.68</v>
      </c>
      <c r="P12" s="32">
        <f t="array" ref="P12">INDEX('Aceite Virgen'!$A$259:$AAY$285,MATCH($B12,'Aceite Virgen'!$A$259:$A$285,0),MATCH(P$5,'Aceite Virgen'!$A$259:$AAY$259,0))</f>
        <v>0.3</v>
      </c>
    </row>
    <row r="13" spans="2:17" x14ac:dyDescent="0.25">
      <c r="B13" s="14">
        <f t="shared" si="1"/>
        <v>3.4</v>
      </c>
      <c r="C13" s="13">
        <f t="shared" si="2"/>
        <v>3.5</v>
      </c>
      <c r="E13" s="32">
        <f t="array" ref="E13">INDEX('Aceite Virgen'!$A$259:$AAY$285,MATCH($B13,'Aceite Virgen'!$A$259:$A$285,0),MATCH(E$5,'Aceite Virgen'!$A$259:$AAY$259,0))</f>
        <v>2.8899999999999997</v>
      </c>
      <c r="F13" s="32">
        <f t="array" ref="F13">INDEX('Aceite Virgen'!$A$259:$AAY$285,MATCH($B13,'Aceite Virgen'!$A$259:$A$285,0),MATCH(F$5,'Aceite Virgen'!$A$259:$AAY$259,0))</f>
        <v>0.68</v>
      </c>
      <c r="G13" s="32">
        <f t="array" ref="G13">INDEX('Aceite Virgen'!$A$259:$AAY$285,MATCH($B13,'Aceite Virgen'!$A$259:$A$285,0),MATCH(G$5,'Aceite Virgen'!$A$259:$AAY$259,0))</f>
        <v>0.7</v>
      </c>
      <c r="H13" s="32">
        <f t="array" ref="H13">INDEX('Aceite Virgen'!$A$259:$AAY$285,MATCH($B13,'Aceite Virgen'!$A$259:$A$285,0),MATCH(H$5,'Aceite Virgen'!$A$259:$AAY$259,0))</f>
        <v>1.61</v>
      </c>
      <c r="I13" s="32">
        <f t="array" ref="I13">INDEX('Aceite Virgen'!$A$259:$AAY$285,MATCH($B13,'Aceite Virgen'!$A$259:$A$285,0),MATCH(I$5,'Aceite Virgen'!$A$259:$AAY$259,0))</f>
        <v>0.61</v>
      </c>
      <c r="J13" s="32">
        <f t="array" ref="J13">INDEX('Aceite Virgen'!$A$259:$AAY$285,MATCH($B13,'Aceite Virgen'!$A$259:$A$285,0),MATCH(J$5,'Aceite Virgen'!$A$259:$AAY$259,0))</f>
        <v>0.22</v>
      </c>
      <c r="K13" s="32">
        <f t="array" ref="K13">INDEX('Aceite Virgen'!$A$259:$AAY$285,MATCH($B13,'Aceite Virgen'!$A$259:$A$285,0),MATCH(K$5,'Aceite Virgen'!$A$259:$AAY$259,0))</f>
        <v>1.58</v>
      </c>
      <c r="L13" s="32">
        <f t="array" ref="L13">INDEX('Aceite Virgen'!$A$259:$AAY$285,MATCH($B13,'Aceite Virgen'!$A$259:$A$285,0),MATCH(L$5,'Aceite Virgen'!$A$259:$AAY$259,0))</f>
        <v>0</v>
      </c>
      <c r="M13" s="32">
        <f t="array" ref="M13">INDEX('Aceite Virgen'!$A$259:$AAY$285,MATCH($B13,'Aceite Virgen'!$A$259:$A$285,0),MATCH(M$5,'Aceite Virgen'!$A$259:$AAY$259,0))</f>
        <v>0.42</v>
      </c>
      <c r="N13" s="32">
        <f t="array" ref="N13">INDEX('Aceite Virgen'!$A$259:$AAY$285,MATCH($B13,'Aceite Virgen'!$A$259:$A$285,0),MATCH(N$5,'Aceite Virgen'!$A$259:$AAY$259,0))</f>
        <v>1.36</v>
      </c>
      <c r="O13" s="32">
        <f t="array" ref="O13">INDEX('Aceite Virgen'!$A$259:$AAY$285,MATCH($B13,'Aceite Virgen'!$A$259:$A$285,0),MATCH(O$5,'Aceite Virgen'!$A$259:$AAY$259,0))</f>
        <v>1.05</v>
      </c>
      <c r="P13" s="32">
        <f t="array" ref="P13">INDEX('Aceite Virgen'!$A$259:$AAY$285,MATCH($B13,'Aceite Virgen'!$A$259:$A$285,0),MATCH(P$5,'Aceite Virgen'!$A$259:$AAY$259,0))</f>
        <v>1.95</v>
      </c>
    </row>
    <row r="14" spans="2:17" x14ac:dyDescent="0.25">
      <c r="B14" s="14">
        <f t="shared" si="1"/>
        <v>3.5</v>
      </c>
      <c r="C14" s="13">
        <f t="shared" si="2"/>
        <v>3.6</v>
      </c>
      <c r="E14" s="32">
        <f t="array" ref="E14">INDEX('Aceite Virgen'!$A$259:$AAY$285,MATCH($B14,'Aceite Virgen'!$A$259:$A$285,0),MATCH(E$5,'Aceite Virgen'!$A$259:$AAY$259,0))</f>
        <v>5.41</v>
      </c>
      <c r="F14" s="32">
        <f t="array" ref="F14">INDEX('Aceite Virgen'!$A$259:$AAY$285,MATCH($B14,'Aceite Virgen'!$A$259:$A$285,0),MATCH(F$5,'Aceite Virgen'!$A$259:$AAY$259,0))</f>
        <v>0.28999999999999998</v>
      </c>
      <c r="G14" s="32">
        <f t="array" ref="G14">INDEX('Aceite Virgen'!$A$259:$AAY$285,MATCH($B14,'Aceite Virgen'!$A$259:$A$285,0),MATCH(G$5,'Aceite Virgen'!$A$259:$AAY$259,0))</f>
        <v>0.93</v>
      </c>
      <c r="H14" s="32">
        <f t="array" ref="H14">INDEX('Aceite Virgen'!$A$259:$AAY$285,MATCH($B14,'Aceite Virgen'!$A$259:$A$285,0),MATCH(H$5,'Aceite Virgen'!$A$259:$AAY$259,0))</f>
        <v>1.55</v>
      </c>
      <c r="I14" s="32">
        <f t="array" ref="I14">INDEX('Aceite Virgen'!$A$259:$AAY$285,MATCH($B14,'Aceite Virgen'!$A$259:$A$285,0),MATCH(I$5,'Aceite Virgen'!$A$259:$AAY$259,0))</f>
        <v>0</v>
      </c>
      <c r="J14" s="32">
        <f t="array" ref="J14">INDEX('Aceite Virgen'!$A$259:$AAY$285,MATCH($B14,'Aceite Virgen'!$A$259:$A$285,0),MATCH(J$5,'Aceite Virgen'!$A$259:$AAY$259,0))</f>
        <v>0</v>
      </c>
      <c r="K14" s="32">
        <f t="array" ref="K14">INDEX('Aceite Virgen'!$A$259:$AAY$285,MATCH($B14,'Aceite Virgen'!$A$259:$A$285,0),MATCH(K$5,'Aceite Virgen'!$A$259:$AAY$259,0))</f>
        <v>0.52</v>
      </c>
      <c r="L14" s="32">
        <f t="array" ref="L14">INDEX('Aceite Virgen'!$A$259:$AAY$285,MATCH($B14,'Aceite Virgen'!$A$259:$A$285,0),MATCH(L$5,'Aceite Virgen'!$A$259:$AAY$259,0))</f>
        <v>2.08</v>
      </c>
      <c r="M14" s="32">
        <f t="array" ref="M14">INDEX('Aceite Virgen'!$A$259:$AAY$285,MATCH($B14,'Aceite Virgen'!$A$259:$A$285,0),MATCH(M$5,'Aceite Virgen'!$A$259:$AAY$259,0))</f>
        <v>0.21</v>
      </c>
      <c r="N14" s="32">
        <f t="array" ref="N14">INDEX('Aceite Virgen'!$A$259:$AAY$285,MATCH($B14,'Aceite Virgen'!$A$259:$A$285,0),MATCH(N$5,'Aceite Virgen'!$A$259:$AAY$259,0))</f>
        <v>0.24</v>
      </c>
      <c r="O14" s="32">
        <f t="array" ref="O14">INDEX('Aceite Virgen'!$A$259:$AAY$285,MATCH($B14,'Aceite Virgen'!$A$259:$A$285,0),MATCH(O$5,'Aceite Virgen'!$A$259:$AAY$259,0))</f>
        <v>0</v>
      </c>
      <c r="P14" s="32">
        <f t="array" ref="P14">INDEX('Aceite Virgen'!$A$259:$AAY$285,MATCH($B14,'Aceite Virgen'!$A$259:$A$285,0),MATCH(P$5,'Aceite Virgen'!$A$259:$AAY$259,0))</f>
        <v>0</v>
      </c>
    </row>
    <row r="15" spans="2:17" x14ac:dyDescent="0.25">
      <c r="B15" s="14">
        <f t="shared" si="1"/>
        <v>3.6</v>
      </c>
      <c r="C15" s="13">
        <f t="shared" si="2"/>
        <v>3.7</v>
      </c>
      <c r="E15" s="32">
        <f t="array" ref="E15">INDEX('Aceite Virgen'!$A$259:$AAY$285,MATCH($B15,'Aceite Virgen'!$A$259:$A$285,0),MATCH(E$5,'Aceite Virgen'!$A$259:$AAY$259,0))</f>
        <v>5.32</v>
      </c>
      <c r="F15" s="32">
        <f t="array" ref="F15">INDEX('Aceite Virgen'!$A$259:$AAY$285,MATCH($B15,'Aceite Virgen'!$A$259:$A$285,0),MATCH(F$5,'Aceite Virgen'!$A$259:$AAY$259,0))</f>
        <v>0.60000000000000009</v>
      </c>
      <c r="G15" s="32">
        <f t="array" ref="G15">INDEX('Aceite Virgen'!$A$259:$AAY$285,MATCH($B15,'Aceite Virgen'!$A$259:$A$285,0),MATCH(G$5,'Aceite Virgen'!$A$259:$AAY$259,0))</f>
        <v>1.53</v>
      </c>
      <c r="H15" s="32">
        <f t="array" ref="H15">INDEX('Aceite Virgen'!$A$259:$AAY$285,MATCH($B15,'Aceite Virgen'!$A$259:$A$285,0),MATCH(H$5,'Aceite Virgen'!$A$259:$AAY$259,0))</f>
        <v>2.04</v>
      </c>
      <c r="I15" s="32">
        <f t="array" ref="I15">INDEX('Aceite Virgen'!$A$259:$AAY$285,MATCH($B15,'Aceite Virgen'!$A$259:$A$285,0),MATCH(I$5,'Aceite Virgen'!$A$259:$AAY$259,0))</f>
        <v>1.1299999999999999</v>
      </c>
      <c r="J15" s="32">
        <f t="array" ref="J15">INDEX('Aceite Virgen'!$A$259:$AAY$285,MATCH($B15,'Aceite Virgen'!$A$259:$A$285,0),MATCH(J$5,'Aceite Virgen'!$A$259:$AAY$259,0))</f>
        <v>1.44</v>
      </c>
      <c r="K15" s="32">
        <f t="array" ref="K15">INDEX('Aceite Virgen'!$A$259:$AAY$285,MATCH($B15,'Aceite Virgen'!$A$259:$A$285,0),MATCH(K$5,'Aceite Virgen'!$A$259:$AAY$259,0))</f>
        <v>2.5300000000000002</v>
      </c>
      <c r="L15" s="32">
        <f t="array" ref="L15">INDEX('Aceite Virgen'!$A$259:$AAY$285,MATCH($B15,'Aceite Virgen'!$A$259:$A$285,0),MATCH(L$5,'Aceite Virgen'!$A$259:$AAY$259,0))</f>
        <v>1.61</v>
      </c>
      <c r="M15" s="32">
        <f t="array" ref="M15">INDEX('Aceite Virgen'!$A$259:$AAY$285,MATCH($B15,'Aceite Virgen'!$A$259:$A$285,0),MATCH(M$5,'Aceite Virgen'!$A$259:$AAY$259,0))</f>
        <v>0.45</v>
      </c>
      <c r="N15" s="32">
        <f t="array" ref="N15">INDEX('Aceite Virgen'!$A$259:$AAY$285,MATCH($B15,'Aceite Virgen'!$A$259:$A$285,0),MATCH(N$5,'Aceite Virgen'!$A$259:$AAY$259,0))</f>
        <v>0</v>
      </c>
      <c r="O15" s="32">
        <f t="array" ref="O15">INDEX('Aceite Virgen'!$A$259:$AAY$285,MATCH($B15,'Aceite Virgen'!$A$259:$A$285,0),MATCH(O$5,'Aceite Virgen'!$A$259:$AAY$259,0))</f>
        <v>0</v>
      </c>
      <c r="P15" s="32">
        <f t="array" ref="P15">INDEX('Aceite Virgen'!$A$259:$AAY$285,MATCH($B15,'Aceite Virgen'!$A$259:$A$285,0),MATCH(P$5,'Aceite Virgen'!$A$259:$AAY$259,0))</f>
        <v>0.31</v>
      </c>
    </row>
    <row r="16" spans="2:17" x14ac:dyDescent="0.25">
      <c r="B16" s="14">
        <f t="shared" si="1"/>
        <v>3.7</v>
      </c>
      <c r="C16" s="13">
        <f t="shared" si="2"/>
        <v>3.8</v>
      </c>
      <c r="E16" s="32">
        <f t="array" ref="E16">INDEX('Aceite Virgen'!$A$259:$AAY$285,MATCH($B16,'Aceite Virgen'!$A$259:$A$285,0),MATCH(E$5,'Aceite Virgen'!$A$259:$AAY$259,0))</f>
        <v>12.1</v>
      </c>
      <c r="F16" s="32">
        <f t="array" ref="F16">INDEX('Aceite Virgen'!$A$259:$AAY$285,MATCH($B16,'Aceite Virgen'!$A$259:$A$285,0),MATCH(F$5,'Aceite Virgen'!$A$259:$AAY$259,0))</f>
        <v>3.05</v>
      </c>
      <c r="G16" s="32">
        <f t="array" ref="G16">INDEX('Aceite Virgen'!$A$259:$AAY$285,MATCH($B16,'Aceite Virgen'!$A$259:$A$285,0),MATCH(G$5,'Aceite Virgen'!$A$259:$AAY$259,0))</f>
        <v>2.15</v>
      </c>
      <c r="H16" s="32">
        <f t="array" ref="H16">INDEX('Aceite Virgen'!$A$259:$AAY$285,MATCH($B16,'Aceite Virgen'!$A$259:$A$285,0),MATCH(H$5,'Aceite Virgen'!$A$259:$AAY$259,0))</f>
        <v>2.7800000000000002</v>
      </c>
      <c r="I16" s="32">
        <f t="array" ref="I16">INDEX('Aceite Virgen'!$A$259:$AAY$285,MATCH($B16,'Aceite Virgen'!$A$259:$A$285,0),MATCH(I$5,'Aceite Virgen'!$A$259:$AAY$259,0))</f>
        <v>3.87</v>
      </c>
      <c r="J16" s="32">
        <f t="array" ref="J16">INDEX('Aceite Virgen'!$A$259:$AAY$285,MATCH($B16,'Aceite Virgen'!$A$259:$A$285,0),MATCH(J$5,'Aceite Virgen'!$A$259:$AAY$259,0))</f>
        <v>6.85</v>
      </c>
      <c r="K16" s="32">
        <f t="array" ref="K16">INDEX('Aceite Virgen'!$A$259:$AAY$285,MATCH($B16,'Aceite Virgen'!$A$259:$A$285,0),MATCH(K$5,'Aceite Virgen'!$A$259:$AAY$259,0))</f>
        <v>4.3099999999999996</v>
      </c>
      <c r="L16" s="32">
        <f t="array" ref="L16">INDEX('Aceite Virgen'!$A$259:$AAY$285,MATCH($B16,'Aceite Virgen'!$A$259:$A$285,0),MATCH(L$5,'Aceite Virgen'!$A$259:$AAY$259,0))</f>
        <v>1.75</v>
      </c>
      <c r="M16" s="32">
        <f t="array" ref="M16">INDEX('Aceite Virgen'!$A$259:$AAY$285,MATCH($B16,'Aceite Virgen'!$A$259:$A$285,0),MATCH(M$5,'Aceite Virgen'!$A$259:$AAY$259,0))</f>
        <v>1.08</v>
      </c>
      <c r="N16" s="32">
        <f t="array" ref="N16">INDEX('Aceite Virgen'!$A$259:$AAY$285,MATCH($B16,'Aceite Virgen'!$A$259:$A$285,0),MATCH(N$5,'Aceite Virgen'!$A$259:$AAY$259,0))</f>
        <v>1.19</v>
      </c>
      <c r="O16" s="32">
        <f t="array" ref="O16">INDEX('Aceite Virgen'!$A$259:$AAY$285,MATCH($B16,'Aceite Virgen'!$A$259:$A$285,0),MATCH(O$5,'Aceite Virgen'!$A$259:$AAY$259,0))</f>
        <v>0</v>
      </c>
      <c r="P16" s="32">
        <f t="array" ref="P16">INDEX('Aceite Virgen'!$A$259:$AAY$285,MATCH($B16,'Aceite Virgen'!$A$259:$A$285,0),MATCH(P$5,'Aceite Virgen'!$A$259:$AAY$259,0))</f>
        <v>1.25</v>
      </c>
    </row>
    <row r="17" spans="2:16" x14ac:dyDescent="0.25">
      <c r="B17" s="14">
        <f t="shared" si="1"/>
        <v>3.8</v>
      </c>
      <c r="C17" s="13">
        <f t="shared" si="2"/>
        <v>3.9</v>
      </c>
      <c r="E17" s="32">
        <f t="array" ref="E17">INDEX('Aceite Virgen'!$A$259:$AAY$285,MATCH($B17,'Aceite Virgen'!$A$259:$A$285,0),MATCH(E$5,'Aceite Virgen'!$A$259:$AAY$259,0))</f>
        <v>17.510000000000002</v>
      </c>
      <c r="F17" s="32">
        <f t="array" ref="F17">INDEX('Aceite Virgen'!$A$259:$AAY$285,MATCH($B17,'Aceite Virgen'!$A$259:$A$285,0),MATCH(F$5,'Aceite Virgen'!$A$259:$AAY$259,0))</f>
        <v>5.88</v>
      </c>
      <c r="G17" s="32">
        <f t="array" ref="G17">INDEX('Aceite Virgen'!$A$259:$AAY$285,MATCH($B17,'Aceite Virgen'!$A$259:$A$285,0),MATCH(G$5,'Aceite Virgen'!$A$259:$AAY$259,0))</f>
        <v>1.51</v>
      </c>
      <c r="H17" s="32">
        <f t="array" ref="H17">INDEX('Aceite Virgen'!$A$259:$AAY$285,MATCH($B17,'Aceite Virgen'!$A$259:$A$285,0),MATCH(H$5,'Aceite Virgen'!$A$259:$AAY$259,0))</f>
        <v>1.61</v>
      </c>
      <c r="I17" s="32">
        <f t="array" ref="I17">INDEX('Aceite Virgen'!$A$259:$AAY$285,MATCH($B17,'Aceite Virgen'!$A$259:$A$285,0),MATCH(I$5,'Aceite Virgen'!$A$259:$AAY$259,0))</f>
        <v>2.73</v>
      </c>
      <c r="J17" s="32">
        <f t="array" ref="J17">INDEX('Aceite Virgen'!$A$259:$AAY$285,MATCH($B17,'Aceite Virgen'!$A$259:$A$285,0),MATCH(J$5,'Aceite Virgen'!$A$259:$AAY$259,0))</f>
        <v>5.45</v>
      </c>
      <c r="K17" s="32">
        <f t="array" ref="K17">INDEX('Aceite Virgen'!$A$259:$AAY$285,MATCH($B17,'Aceite Virgen'!$A$259:$A$285,0),MATCH(K$5,'Aceite Virgen'!$A$259:$AAY$259,0))</f>
        <v>11.23</v>
      </c>
      <c r="L17" s="32">
        <f t="array" ref="L17">INDEX('Aceite Virgen'!$A$259:$AAY$285,MATCH($B17,'Aceite Virgen'!$A$259:$A$285,0),MATCH(L$5,'Aceite Virgen'!$A$259:$AAY$259,0))</f>
        <v>5.0999999999999996</v>
      </c>
      <c r="M17" s="32">
        <f t="array" ref="M17">INDEX('Aceite Virgen'!$A$259:$AAY$285,MATCH($B17,'Aceite Virgen'!$A$259:$A$285,0),MATCH(M$5,'Aceite Virgen'!$A$259:$AAY$259,0))</f>
        <v>0.16</v>
      </c>
      <c r="N17" s="32">
        <f t="array" ref="N17">INDEX('Aceite Virgen'!$A$259:$AAY$285,MATCH($B17,'Aceite Virgen'!$A$259:$A$285,0),MATCH(N$5,'Aceite Virgen'!$A$259:$AAY$259,0))</f>
        <v>0.2</v>
      </c>
      <c r="O17" s="32">
        <f t="array" ref="O17">INDEX('Aceite Virgen'!$A$259:$AAY$285,MATCH($B17,'Aceite Virgen'!$A$259:$A$285,0),MATCH(O$5,'Aceite Virgen'!$A$259:$AAY$259,0))</f>
        <v>0</v>
      </c>
      <c r="P17" s="32">
        <f t="array" ref="P17">INDEX('Aceite Virgen'!$A$259:$AAY$285,MATCH($B17,'Aceite Virgen'!$A$259:$A$285,0),MATCH(P$5,'Aceite Virgen'!$A$259:$AAY$259,0))</f>
        <v>0.36</v>
      </c>
    </row>
    <row r="18" spans="2:16" x14ac:dyDescent="0.25">
      <c r="B18" s="14">
        <f t="shared" si="1"/>
        <v>3.9</v>
      </c>
      <c r="C18" s="13">
        <f t="shared" si="2"/>
        <v>4</v>
      </c>
      <c r="E18" s="32">
        <f t="array" ref="E18">INDEX('Aceite Virgen'!$A$259:$AAY$285,MATCH($B18,'Aceite Virgen'!$A$259:$A$285,0),MATCH(E$5,'Aceite Virgen'!$A$259:$AAY$259,0))</f>
        <v>1.41</v>
      </c>
      <c r="F18" s="32">
        <f t="array" ref="F18">INDEX('Aceite Virgen'!$A$259:$AAY$285,MATCH($B18,'Aceite Virgen'!$A$259:$A$285,0),MATCH(F$5,'Aceite Virgen'!$A$259:$AAY$259,0))</f>
        <v>2.06</v>
      </c>
      <c r="G18" s="32">
        <f t="array" ref="G18">INDEX('Aceite Virgen'!$A$259:$AAY$285,MATCH($B18,'Aceite Virgen'!$A$259:$A$285,0),MATCH(G$5,'Aceite Virgen'!$A$259:$AAY$259,0))</f>
        <v>8.4599999999999991</v>
      </c>
      <c r="H18" s="32">
        <f t="array" ref="H18">INDEX('Aceite Virgen'!$A$259:$AAY$285,MATCH($B18,'Aceite Virgen'!$A$259:$A$285,0),MATCH(H$5,'Aceite Virgen'!$A$259:$AAY$259,0))</f>
        <v>10.34</v>
      </c>
      <c r="I18" s="32">
        <f t="array" ref="I18">INDEX('Aceite Virgen'!$A$259:$AAY$285,MATCH($B18,'Aceite Virgen'!$A$259:$A$285,0),MATCH(I$5,'Aceite Virgen'!$A$259:$AAY$259,0))</f>
        <v>8.64</v>
      </c>
      <c r="J18" s="32">
        <f t="array" ref="J18">INDEX('Aceite Virgen'!$A$259:$AAY$285,MATCH($B18,'Aceite Virgen'!$A$259:$A$285,0),MATCH(J$5,'Aceite Virgen'!$A$259:$AAY$259,0))</f>
        <v>4.3600000000000003</v>
      </c>
      <c r="K18" s="32">
        <f t="array" ref="K18">INDEX('Aceite Virgen'!$A$259:$AAY$285,MATCH($B18,'Aceite Virgen'!$A$259:$A$285,0),MATCH(K$5,'Aceite Virgen'!$A$259:$AAY$259,0))</f>
        <v>2.5500000000000003</v>
      </c>
      <c r="L18" s="32">
        <f t="array" ref="L18">INDEX('Aceite Virgen'!$A$259:$AAY$285,MATCH($B18,'Aceite Virgen'!$A$259:$A$285,0),MATCH(L$5,'Aceite Virgen'!$A$259:$AAY$259,0))</f>
        <v>1.58</v>
      </c>
      <c r="M18" s="32">
        <f t="array" ref="M18">INDEX('Aceite Virgen'!$A$259:$AAY$285,MATCH($B18,'Aceite Virgen'!$A$259:$A$285,0),MATCH(M$5,'Aceite Virgen'!$A$259:$AAY$259,0))</f>
        <v>0.56000000000000005</v>
      </c>
      <c r="N18" s="32">
        <f t="array" ref="N18">INDEX('Aceite Virgen'!$A$259:$AAY$285,MATCH($B18,'Aceite Virgen'!$A$259:$A$285,0),MATCH(N$5,'Aceite Virgen'!$A$259:$AAY$259,0))</f>
        <v>0.43</v>
      </c>
      <c r="O18" s="32">
        <f t="array" ref="O18">INDEX('Aceite Virgen'!$A$259:$AAY$285,MATCH($B18,'Aceite Virgen'!$A$259:$A$285,0),MATCH(O$5,'Aceite Virgen'!$A$259:$AAY$259,0))</f>
        <v>1.07</v>
      </c>
      <c r="P18" s="32">
        <f t="array" ref="P18">INDEX('Aceite Virgen'!$A$259:$AAY$285,MATCH($B18,'Aceite Virgen'!$A$259:$A$285,0),MATCH(P$5,'Aceite Virgen'!$A$259:$AAY$259,0))</f>
        <v>0</v>
      </c>
    </row>
    <row r="19" spans="2:16" x14ac:dyDescent="0.25">
      <c r="B19" s="14">
        <f t="shared" si="1"/>
        <v>4</v>
      </c>
      <c r="C19" s="13">
        <f t="shared" si="2"/>
        <v>4.0999999999999996</v>
      </c>
      <c r="E19" s="32">
        <f t="array" ref="E19">INDEX('Aceite Virgen'!$A$259:$AAY$285,MATCH($B19,'Aceite Virgen'!$A$259:$A$285,0),MATCH(E$5,'Aceite Virgen'!$A$259:$AAY$259,0))</f>
        <v>1.1599999999999999</v>
      </c>
      <c r="F19" s="32">
        <f t="array" ref="F19">INDEX('Aceite Virgen'!$A$259:$AAY$285,MATCH($B19,'Aceite Virgen'!$A$259:$A$285,0),MATCH(F$5,'Aceite Virgen'!$A$259:$AAY$259,0))</f>
        <v>0.56000000000000005</v>
      </c>
      <c r="G19" s="32">
        <f t="array" ref="G19">INDEX('Aceite Virgen'!$A$259:$AAY$285,MATCH($B19,'Aceite Virgen'!$A$259:$A$285,0),MATCH(G$5,'Aceite Virgen'!$A$259:$AAY$259,0))</f>
        <v>1.08</v>
      </c>
      <c r="H19" s="32">
        <f t="array" ref="H19">INDEX('Aceite Virgen'!$A$259:$AAY$285,MATCH($B19,'Aceite Virgen'!$A$259:$A$285,0),MATCH(H$5,'Aceite Virgen'!$A$259:$AAY$259,0))</f>
        <v>1.82</v>
      </c>
      <c r="I19" s="32">
        <f t="array" ref="I19">INDEX('Aceite Virgen'!$A$259:$AAY$285,MATCH($B19,'Aceite Virgen'!$A$259:$A$285,0),MATCH(I$5,'Aceite Virgen'!$A$259:$AAY$259,0))</f>
        <v>1.1600000000000001</v>
      </c>
      <c r="J19" s="32">
        <f t="array" ref="J19">INDEX('Aceite Virgen'!$A$259:$AAY$285,MATCH($B19,'Aceite Virgen'!$A$259:$A$285,0),MATCH(J$5,'Aceite Virgen'!$A$259:$AAY$259,0))</f>
        <v>1.9</v>
      </c>
      <c r="K19" s="32">
        <f t="array" ref="K19">INDEX('Aceite Virgen'!$A$259:$AAY$285,MATCH($B19,'Aceite Virgen'!$A$259:$A$285,0),MATCH(K$5,'Aceite Virgen'!$A$259:$AAY$259,0))</f>
        <v>3.13</v>
      </c>
      <c r="L19" s="32">
        <f t="array" ref="L19">INDEX('Aceite Virgen'!$A$259:$AAY$285,MATCH($B19,'Aceite Virgen'!$A$259:$A$285,0),MATCH(L$5,'Aceite Virgen'!$A$259:$AAY$259,0))</f>
        <v>4.5999999999999996</v>
      </c>
      <c r="M19" s="32">
        <f t="array" ref="M19">INDEX('Aceite Virgen'!$A$259:$AAY$285,MATCH($B19,'Aceite Virgen'!$A$259:$A$285,0),MATCH(M$5,'Aceite Virgen'!$A$259:$AAY$259,0))</f>
        <v>1.24</v>
      </c>
      <c r="N19" s="32">
        <f t="array" ref="N19">INDEX('Aceite Virgen'!$A$259:$AAY$285,MATCH($B19,'Aceite Virgen'!$A$259:$A$285,0),MATCH(N$5,'Aceite Virgen'!$A$259:$AAY$259,0))</f>
        <v>2.27</v>
      </c>
      <c r="O19" s="32">
        <f t="array" ref="O19">INDEX('Aceite Virgen'!$A$259:$AAY$285,MATCH($B19,'Aceite Virgen'!$A$259:$A$285,0),MATCH(O$5,'Aceite Virgen'!$A$259:$AAY$259,0))</f>
        <v>3.14</v>
      </c>
      <c r="P19" s="32">
        <f t="array" ref="P19">INDEX('Aceite Virgen'!$A$259:$AAY$285,MATCH($B19,'Aceite Virgen'!$A$259:$A$285,0),MATCH(P$5,'Aceite Virgen'!$A$259:$AAY$259,0))</f>
        <v>0.85000000000000009</v>
      </c>
    </row>
    <row r="20" spans="2:16" x14ac:dyDescent="0.25">
      <c r="B20" s="14">
        <f t="shared" si="1"/>
        <v>4.0999999999999996</v>
      </c>
      <c r="C20" s="13">
        <f t="shared" si="2"/>
        <v>4.2</v>
      </c>
      <c r="E20" s="32">
        <f t="array" ref="E20">INDEX('Aceite Virgen'!$A$259:$AAY$285,MATCH($B20,'Aceite Virgen'!$A$259:$A$285,0),MATCH(E$5,'Aceite Virgen'!$A$259:$AAY$259,0))</f>
        <v>16.850000000000001</v>
      </c>
      <c r="F20" s="32">
        <f t="array" ref="F20">INDEX('Aceite Virgen'!$A$259:$AAY$285,MATCH($B20,'Aceite Virgen'!$A$259:$A$285,0),MATCH(F$5,'Aceite Virgen'!$A$259:$AAY$259,0))</f>
        <v>7.7200000000000006</v>
      </c>
      <c r="G20" s="32">
        <f t="array" ref="G20">INDEX('Aceite Virgen'!$A$259:$AAY$285,MATCH($B20,'Aceite Virgen'!$A$259:$A$285,0),MATCH(G$5,'Aceite Virgen'!$A$259:$AAY$259,0))</f>
        <v>24.450000000000003</v>
      </c>
      <c r="H20" s="32">
        <f t="array" ref="H20">INDEX('Aceite Virgen'!$A$259:$AAY$285,MATCH($B20,'Aceite Virgen'!$A$259:$A$285,0),MATCH(H$5,'Aceite Virgen'!$A$259:$AAY$259,0))</f>
        <v>29.62</v>
      </c>
      <c r="I20" s="32">
        <f t="array" ref="I20">INDEX('Aceite Virgen'!$A$259:$AAY$285,MATCH($B20,'Aceite Virgen'!$A$259:$A$285,0),MATCH(I$5,'Aceite Virgen'!$A$259:$AAY$259,0))</f>
        <v>29.91</v>
      </c>
      <c r="J20" s="32">
        <f t="array" ref="J20">INDEX('Aceite Virgen'!$A$259:$AAY$285,MATCH($B20,'Aceite Virgen'!$A$259:$A$285,0),MATCH(J$5,'Aceite Virgen'!$A$259:$AAY$259,0))</f>
        <v>33.03</v>
      </c>
      <c r="K20" s="32">
        <f t="array" ref="K20">INDEX('Aceite Virgen'!$A$259:$AAY$285,MATCH($B20,'Aceite Virgen'!$A$259:$A$285,0),MATCH(K$5,'Aceite Virgen'!$A$259:$AAY$259,0))</f>
        <v>27.599999999999998</v>
      </c>
      <c r="L20" s="32">
        <f t="array" ref="L20">INDEX('Aceite Virgen'!$A$259:$AAY$285,MATCH($B20,'Aceite Virgen'!$A$259:$A$285,0),MATCH(L$5,'Aceite Virgen'!$A$259:$AAY$259,0))</f>
        <v>30.38</v>
      </c>
      <c r="M20" s="32">
        <f t="array" ref="M20">INDEX('Aceite Virgen'!$A$259:$AAY$285,MATCH($B20,'Aceite Virgen'!$A$259:$A$285,0),MATCH(M$5,'Aceite Virgen'!$A$259:$AAY$259,0))</f>
        <v>5.16</v>
      </c>
      <c r="N20" s="32">
        <f t="array" ref="N20">INDEX('Aceite Virgen'!$A$259:$AAY$285,MATCH($B20,'Aceite Virgen'!$A$259:$A$285,0),MATCH(N$5,'Aceite Virgen'!$A$259:$AAY$259,0))</f>
        <v>0.51</v>
      </c>
      <c r="O20" s="32">
        <f t="array" ref="O20">INDEX('Aceite Virgen'!$A$259:$AAY$285,MATCH($B20,'Aceite Virgen'!$A$259:$A$285,0),MATCH(O$5,'Aceite Virgen'!$A$259:$AAY$259,0))</f>
        <v>0.5</v>
      </c>
      <c r="P20" s="32">
        <f t="array" ref="P20">INDEX('Aceite Virgen'!$A$259:$AAY$285,MATCH($B20,'Aceite Virgen'!$A$259:$A$285,0),MATCH(P$5,'Aceite Virgen'!$A$259:$AAY$259,0))</f>
        <v>2.02</v>
      </c>
    </row>
    <row r="21" spans="2:16" x14ac:dyDescent="0.25">
      <c r="B21" s="14">
        <f t="shared" si="1"/>
        <v>4.2</v>
      </c>
      <c r="C21" s="13">
        <f t="shared" si="2"/>
        <v>4.3</v>
      </c>
      <c r="E21" s="32">
        <f t="array" ref="E21">INDEX('Aceite Virgen'!$A$259:$AAY$285,MATCH($B21,'Aceite Virgen'!$A$259:$A$285,0),MATCH(E$5,'Aceite Virgen'!$A$259:$AAY$259,0))</f>
        <v>10.58</v>
      </c>
      <c r="F21" s="32">
        <f t="array" ref="F21">INDEX('Aceite Virgen'!$A$259:$AAY$285,MATCH($B21,'Aceite Virgen'!$A$259:$A$285,0),MATCH(F$5,'Aceite Virgen'!$A$259:$AAY$259,0))</f>
        <v>0.49</v>
      </c>
      <c r="G21" s="32">
        <f t="array" ref="G21">INDEX('Aceite Virgen'!$A$259:$AAY$285,MATCH($B21,'Aceite Virgen'!$A$259:$A$285,0),MATCH(G$5,'Aceite Virgen'!$A$259:$AAY$259,0))</f>
        <v>23.94</v>
      </c>
      <c r="H21" s="32">
        <f t="array" ref="H21">INDEX('Aceite Virgen'!$A$259:$AAY$285,MATCH($B21,'Aceite Virgen'!$A$259:$A$285,0),MATCH(H$5,'Aceite Virgen'!$A$259:$AAY$259,0))</f>
        <v>25.63</v>
      </c>
      <c r="I21" s="32">
        <f t="array" ref="I21">INDEX('Aceite Virgen'!$A$259:$AAY$285,MATCH($B21,'Aceite Virgen'!$A$259:$A$285,0),MATCH(I$5,'Aceite Virgen'!$A$259:$AAY$259,0))</f>
        <v>27.45</v>
      </c>
      <c r="J21" s="32">
        <f t="array" ref="J21">INDEX('Aceite Virgen'!$A$259:$AAY$285,MATCH($B21,'Aceite Virgen'!$A$259:$A$285,0),MATCH(J$5,'Aceite Virgen'!$A$259:$AAY$259,0))</f>
        <v>24.07</v>
      </c>
      <c r="K21" s="32">
        <f t="array" ref="K21">INDEX('Aceite Virgen'!$A$259:$AAY$285,MATCH($B21,'Aceite Virgen'!$A$259:$A$285,0),MATCH(K$5,'Aceite Virgen'!$A$259:$AAY$259,0))</f>
        <v>18.600000000000001</v>
      </c>
      <c r="L21" s="32">
        <f t="array" ref="L21">INDEX('Aceite Virgen'!$A$259:$AAY$285,MATCH($B21,'Aceite Virgen'!$A$259:$A$285,0),MATCH(L$5,'Aceite Virgen'!$A$259:$AAY$259,0))</f>
        <v>21.47</v>
      </c>
      <c r="M21" s="32">
        <f t="array" ref="M21">INDEX('Aceite Virgen'!$A$259:$AAY$285,MATCH($B21,'Aceite Virgen'!$A$259:$A$285,0),MATCH(M$5,'Aceite Virgen'!$A$259:$AAY$259,0))</f>
        <v>6.39</v>
      </c>
      <c r="N21" s="32">
        <f t="array" ref="N21">INDEX('Aceite Virgen'!$A$259:$AAY$285,MATCH($B21,'Aceite Virgen'!$A$259:$A$285,0),MATCH(N$5,'Aceite Virgen'!$A$259:$AAY$259,0))</f>
        <v>3.21</v>
      </c>
      <c r="O21" s="32">
        <f t="array" ref="O21">INDEX('Aceite Virgen'!$A$259:$AAY$285,MATCH($B21,'Aceite Virgen'!$A$259:$A$285,0),MATCH(O$5,'Aceite Virgen'!$A$259:$AAY$259,0))</f>
        <v>1.6600000000000001</v>
      </c>
      <c r="P21" s="32">
        <f t="array" ref="P21">INDEX('Aceite Virgen'!$A$259:$AAY$285,MATCH($B21,'Aceite Virgen'!$A$259:$A$285,0),MATCH(P$5,'Aceite Virgen'!$A$259:$AAY$259,0))</f>
        <v>1.55</v>
      </c>
    </row>
    <row r="22" spans="2:16" x14ac:dyDescent="0.25">
      <c r="B22" s="14">
        <f t="shared" si="1"/>
        <v>4.3</v>
      </c>
      <c r="C22" s="13">
        <f t="shared" si="2"/>
        <v>4.4000000000000004</v>
      </c>
      <c r="E22" s="32">
        <f t="array" ref="E22">INDEX('Aceite Virgen'!$A$259:$AAY$285,MATCH($B22,'Aceite Virgen'!$A$259:$A$285,0),MATCH(E$5,'Aceite Virgen'!$A$259:$AAY$259,0))</f>
        <v>0.44</v>
      </c>
      <c r="F22" s="32">
        <f t="array" ref="F22">INDEX('Aceite Virgen'!$A$259:$AAY$285,MATCH($B22,'Aceite Virgen'!$A$259:$A$285,0),MATCH(F$5,'Aceite Virgen'!$A$259:$AAY$259,0))</f>
        <v>2.31</v>
      </c>
      <c r="G22" s="32">
        <f t="array" ref="G22">INDEX('Aceite Virgen'!$A$259:$AAY$285,MATCH($B22,'Aceite Virgen'!$A$259:$A$285,0),MATCH(G$5,'Aceite Virgen'!$A$259:$AAY$259,0))</f>
        <v>1.39</v>
      </c>
      <c r="H22" s="32">
        <f t="array" ref="H22">INDEX('Aceite Virgen'!$A$259:$AAY$285,MATCH($B22,'Aceite Virgen'!$A$259:$A$285,0),MATCH(H$5,'Aceite Virgen'!$A$259:$AAY$259,0))</f>
        <v>0.85</v>
      </c>
      <c r="I22" s="32">
        <f t="array" ref="I22">INDEX('Aceite Virgen'!$A$259:$AAY$285,MATCH($B22,'Aceite Virgen'!$A$259:$A$285,0),MATCH(I$5,'Aceite Virgen'!$A$259:$AAY$259,0))</f>
        <v>4.26</v>
      </c>
      <c r="J22" s="32">
        <f t="array" ref="J22">INDEX('Aceite Virgen'!$A$259:$AAY$285,MATCH($B22,'Aceite Virgen'!$A$259:$A$285,0),MATCH(J$5,'Aceite Virgen'!$A$259:$AAY$259,0))</f>
        <v>3.2399999999999998</v>
      </c>
      <c r="K22" s="32">
        <f t="array" ref="K22">INDEX('Aceite Virgen'!$A$259:$AAY$285,MATCH($B22,'Aceite Virgen'!$A$259:$A$285,0),MATCH(K$5,'Aceite Virgen'!$A$259:$AAY$259,0))</f>
        <v>5.49</v>
      </c>
      <c r="L22" s="32">
        <f t="array" ref="L22">INDEX('Aceite Virgen'!$A$259:$AAY$285,MATCH($B22,'Aceite Virgen'!$A$259:$A$285,0),MATCH(L$5,'Aceite Virgen'!$A$259:$AAY$259,0))</f>
        <v>1.71</v>
      </c>
      <c r="M22" s="32">
        <f t="array" ref="M22">INDEX('Aceite Virgen'!$A$259:$AAY$285,MATCH($B22,'Aceite Virgen'!$A$259:$A$285,0),MATCH(M$5,'Aceite Virgen'!$A$259:$AAY$259,0))</f>
        <v>0.66</v>
      </c>
      <c r="N22" s="32">
        <f t="array" ref="N22">INDEX('Aceite Virgen'!$A$259:$AAY$285,MATCH($B22,'Aceite Virgen'!$A$259:$A$285,0),MATCH(N$5,'Aceite Virgen'!$A$259:$AAY$259,0))</f>
        <v>5.39</v>
      </c>
      <c r="O22" s="32">
        <f t="array" ref="O22">INDEX('Aceite Virgen'!$A$259:$AAY$285,MATCH($B22,'Aceite Virgen'!$A$259:$A$285,0),MATCH(O$5,'Aceite Virgen'!$A$259:$AAY$259,0))</f>
        <v>1.08</v>
      </c>
      <c r="P22" s="32">
        <f t="array" ref="P22">INDEX('Aceite Virgen'!$A$259:$AAY$285,MATCH($B22,'Aceite Virgen'!$A$259:$A$285,0),MATCH(P$5,'Aceite Virgen'!$A$259:$AAY$259,0))</f>
        <v>0.3</v>
      </c>
    </row>
    <row r="23" spans="2:16" x14ac:dyDescent="0.25">
      <c r="B23" s="14">
        <f t="shared" si="1"/>
        <v>4.4000000000000004</v>
      </c>
      <c r="C23" s="13">
        <f t="shared" si="2"/>
        <v>4.5</v>
      </c>
      <c r="E23" s="32">
        <f t="array" ref="E23">INDEX('Aceite Virgen'!$A$259:$AAY$285,MATCH($B23,'Aceite Virgen'!$A$259:$A$285,0),MATCH(E$5,'Aceite Virgen'!$A$259:$AAY$259,0))</f>
        <v>0.90999999999999992</v>
      </c>
      <c r="F23" s="32">
        <f t="array" ref="F23">INDEX('Aceite Virgen'!$A$259:$AAY$285,MATCH($B23,'Aceite Virgen'!$A$259:$A$285,0),MATCH(F$5,'Aceite Virgen'!$A$259:$AAY$259,0))</f>
        <v>2.29</v>
      </c>
      <c r="G23" s="32">
        <f t="array" ref="G23">INDEX('Aceite Virgen'!$A$259:$AAY$285,MATCH($B23,'Aceite Virgen'!$A$259:$A$285,0),MATCH(G$5,'Aceite Virgen'!$A$259:$AAY$259,0))</f>
        <v>1.54</v>
      </c>
      <c r="H23" s="32">
        <f t="array" ref="H23">INDEX('Aceite Virgen'!$A$259:$AAY$285,MATCH($B23,'Aceite Virgen'!$A$259:$A$285,0),MATCH(H$5,'Aceite Virgen'!$A$259:$AAY$259,0))</f>
        <v>0.80999999999999994</v>
      </c>
      <c r="I23" s="32">
        <f t="array" ref="I23">INDEX('Aceite Virgen'!$A$259:$AAY$285,MATCH($B23,'Aceite Virgen'!$A$259:$A$285,0),MATCH(I$5,'Aceite Virgen'!$A$259:$AAY$259,0))</f>
        <v>1.22</v>
      </c>
      <c r="J23" s="32">
        <f t="array" ref="J23">INDEX('Aceite Virgen'!$A$259:$AAY$285,MATCH($B23,'Aceite Virgen'!$A$259:$A$285,0),MATCH(J$5,'Aceite Virgen'!$A$259:$AAY$259,0))</f>
        <v>1.65</v>
      </c>
      <c r="K23" s="32">
        <f t="array" ref="K23">INDEX('Aceite Virgen'!$A$259:$AAY$285,MATCH($B23,'Aceite Virgen'!$A$259:$A$285,0),MATCH(K$5,'Aceite Virgen'!$A$259:$AAY$259,0))</f>
        <v>1.43</v>
      </c>
      <c r="L23" s="32">
        <f t="array" ref="L23">INDEX('Aceite Virgen'!$A$259:$AAY$285,MATCH($B23,'Aceite Virgen'!$A$259:$A$285,0),MATCH(L$5,'Aceite Virgen'!$A$259:$AAY$259,0))</f>
        <v>2.2999999999999998</v>
      </c>
      <c r="M23" s="32">
        <f t="array" ref="M23">INDEX('Aceite Virgen'!$A$259:$AAY$285,MATCH($B23,'Aceite Virgen'!$A$259:$A$285,0),MATCH(M$5,'Aceite Virgen'!$A$259:$AAY$259,0))</f>
        <v>2.98</v>
      </c>
      <c r="N23" s="32">
        <f t="array" ref="N23">INDEX('Aceite Virgen'!$A$259:$AAY$285,MATCH($B23,'Aceite Virgen'!$A$259:$A$285,0),MATCH(N$5,'Aceite Virgen'!$A$259:$AAY$259,0))</f>
        <v>1.4300000000000002</v>
      </c>
      <c r="O23" s="32">
        <f t="array" ref="O23">INDEX('Aceite Virgen'!$A$259:$AAY$285,MATCH($B23,'Aceite Virgen'!$A$259:$A$285,0),MATCH(O$5,'Aceite Virgen'!$A$259:$AAY$259,0))</f>
        <v>0.9</v>
      </c>
      <c r="P23" s="32">
        <f t="array" ref="P23">INDEX('Aceite Virgen'!$A$259:$AAY$285,MATCH($B23,'Aceite Virgen'!$A$259:$A$285,0),MATCH(P$5,'Aceite Virgen'!$A$259:$AAY$259,0))</f>
        <v>0.78</v>
      </c>
    </row>
    <row r="24" spans="2:16" x14ac:dyDescent="0.25">
      <c r="B24" s="14">
        <f t="shared" si="1"/>
        <v>4.5</v>
      </c>
      <c r="C24" s="13">
        <f t="shared" si="2"/>
        <v>4.5999999999999996</v>
      </c>
      <c r="E24" s="32">
        <f t="array" ref="E24">INDEX('Aceite Virgen'!$A$259:$AAY$285,MATCH($B24,'Aceite Virgen'!$A$259:$A$285,0),MATCH(E$5,'Aceite Virgen'!$A$259:$AAY$259,0))</f>
        <v>12.46</v>
      </c>
      <c r="F24" s="32">
        <f t="array" ref="F24">INDEX('Aceite Virgen'!$A$259:$AAY$285,MATCH($B24,'Aceite Virgen'!$A$259:$A$285,0),MATCH(F$5,'Aceite Virgen'!$A$259:$AAY$259,0))</f>
        <v>56.1</v>
      </c>
      <c r="G24" s="32">
        <f t="array" ref="G24">INDEX('Aceite Virgen'!$A$259:$AAY$285,MATCH($B24,'Aceite Virgen'!$A$259:$A$285,0),MATCH(G$5,'Aceite Virgen'!$A$259:$AAY$259,0))</f>
        <v>11.01</v>
      </c>
      <c r="H24" s="32">
        <f t="array" ref="H24">INDEX('Aceite Virgen'!$A$259:$AAY$285,MATCH($B24,'Aceite Virgen'!$A$259:$A$285,0),MATCH(H$5,'Aceite Virgen'!$A$259:$AAY$259,0))</f>
        <v>3.74</v>
      </c>
      <c r="I24" s="32">
        <f t="array" ref="I24">INDEX('Aceite Virgen'!$A$259:$AAY$285,MATCH($B24,'Aceite Virgen'!$A$259:$A$285,0),MATCH(I$5,'Aceite Virgen'!$A$259:$AAY$259,0))</f>
        <v>4.04</v>
      </c>
      <c r="J24" s="32">
        <f t="array" ref="J24">INDEX('Aceite Virgen'!$A$259:$AAY$285,MATCH($B24,'Aceite Virgen'!$A$259:$A$285,0),MATCH(J$5,'Aceite Virgen'!$A$259:$AAY$259,0))</f>
        <v>5.83</v>
      </c>
      <c r="K24" s="32">
        <f t="array" ref="K24">INDEX('Aceite Virgen'!$A$259:$AAY$285,MATCH($B24,'Aceite Virgen'!$A$259:$A$285,0),MATCH(K$5,'Aceite Virgen'!$A$259:$AAY$259,0))</f>
        <v>3.71</v>
      </c>
      <c r="L24" s="32">
        <f t="array" ref="L24">INDEX('Aceite Virgen'!$A$259:$AAY$285,MATCH($B24,'Aceite Virgen'!$A$259:$A$285,0),MATCH(L$5,'Aceite Virgen'!$A$259:$AAY$259,0))</f>
        <v>0.95</v>
      </c>
      <c r="M24" s="32">
        <f t="array" ref="M24">INDEX('Aceite Virgen'!$A$259:$AAY$285,MATCH($B24,'Aceite Virgen'!$A$259:$A$285,0),MATCH(M$5,'Aceite Virgen'!$A$259:$AAY$259,0))</f>
        <v>1.94</v>
      </c>
      <c r="N24" s="32">
        <f t="array" ref="N24">INDEX('Aceite Virgen'!$A$259:$AAY$285,MATCH($B24,'Aceite Virgen'!$A$259:$A$285,0),MATCH(N$5,'Aceite Virgen'!$A$259:$AAY$259,0))</f>
        <v>1.04</v>
      </c>
      <c r="O24" s="32">
        <f t="array" ref="O24">INDEX('Aceite Virgen'!$A$259:$AAY$285,MATCH($B24,'Aceite Virgen'!$A$259:$A$285,0),MATCH(O$5,'Aceite Virgen'!$A$259:$AAY$259,0))</f>
        <v>0.28000000000000003</v>
      </c>
      <c r="P24" s="32">
        <f t="array" ref="P24">INDEX('Aceite Virgen'!$A$259:$AAY$285,MATCH($B24,'Aceite Virgen'!$A$259:$A$285,0),MATCH(P$5,'Aceite Virgen'!$A$259:$AAY$259,0))</f>
        <v>3.1599999999999997</v>
      </c>
    </row>
    <row r="25" spans="2:16" x14ac:dyDescent="0.25">
      <c r="B25" s="14">
        <f t="shared" si="1"/>
        <v>4.5999999999999996</v>
      </c>
      <c r="C25" s="13">
        <f t="shared" si="2"/>
        <v>4.7</v>
      </c>
      <c r="E25" s="32">
        <f t="array" ref="E25">INDEX('Aceite Virgen'!$A$259:$AAY$285,MATCH($B25,'Aceite Virgen'!$A$259:$A$285,0),MATCH(E$5,'Aceite Virgen'!$A$259:$AAY$259,0))</f>
        <v>0.69000000000000006</v>
      </c>
      <c r="F25" s="32">
        <f t="array" ref="F25">INDEX('Aceite Virgen'!$A$259:$AAY$285,MATCH($B25,'Aceite Virgen'!$A$259:$A$285,0),MATCH(F$5,'Aceite Virgen'!$A$259:$AAY$259,0))</f>
        <v>3.18</v>
      </c>
      <c r="G25" s="32">
        <f t="array" ref="G25">INDEX('Aceite Virgen'!$A$259:$AAY$285,MATCH($B25,'Aceite Virgen'!$A$259:$A$285,0),MATCH(G$5,'Aceite Virgen'!$A$259:$AAY$259,0))</f>
        <v>6.56</v>
      </c>
      <c r="H25" s="32">
        <f t="array" ref="H25">INDEX('Aceite Virgen'!$A$259:$AAY$285,MATCH($B25,'Aceite Virgen'!$A$259:$A$285,0),MATCH(H$5,'Aceite Virgen'!$A$259:$AAY$259,0))</f>
        <v>1.94</v>
      </c>
      <c r="I25" s="32">
        <f t="array" ref="I25">INDEX('Aceite Virgen'!$A$259:$AAY$285,MATCH($B25,'Aceite Virgen'!$A$259:$A$285,0),MATCH(I$5,'Aceite Virgen'!$A$259:$AAY$259,0))</f>
        <v>2.21</v>
      </c>
      <c r="J25" s="32">
        <f t="array" ref="J25">INDEX('Aceite Virgen'!$A$259:$AAY$285,MATCH($B25,'Aceite Virgen'!$A$259:$A$285,0),MATCH(J$5,'Aceite Virgen'!$A$259:$AAY$259,0))</f>
        <v>0</v>
      </c>
      <c r="K25" s="32">
        <f t="array" ref="K25">INDEX('Aceite Virgen'!$A$259:$AAY$285,MATCH($B25,'Aceite Virgen'!$A$259:$A$285,0),MATCH(K$5,'Aceite Virgen'!$A$259:$AAY$259,0))</f>
        <v>0.56999999999999995</v>
      </c>
      <c r="L25" s="32">
        <f t="array" ref="L25">INDEX('Aceite Virgen'!$A$259:$AAY$285,MATCH($B25,'Aceite Virgen'!$A$259:$A$285,0),MATCH(L$5,'Aceite Virgen'!$A$259:$AAY$259,0))</f>
        <v>2.19</v>
      </c>
      <c r="M25" s="32">
        <f t="array" ref="M25">INDEX('Aceite Virgen'!$A$259:$AAY$285,MATCH($B25,'Aceite Virgen'!$A$259:$A$285,0),MATCH(M$5,'Aceite Virgen'!$A$259:$AAY$259,0))</f>
        <v>10.86</v>
      </c>
      <c r="N25" s="32">
        <f t="array" ref="N25">INDEX('Aceite Virgen'!$A$259:$AAY$285,MATCH($B25,'Aceite Virgen'!$A$259:$A$285,0),MATCH(N$5,'Aceite Virgen'!$A$259:$AAY$259,0))</f>
        <v>0</v>
      </c>
      <c r="O25" s="32">
        <f t="array" ref="O25">INDEX('Aceite Virgen'!$A$259:$AAY$285,MATCH($B25,'Aceite Virgen'!$A$259:$A$285,0),MATCH(O$5,'Aceite Virgen'!$A$259:$AAY$259,0))</f>
        <v>1.19</v>
      </c>
      <c r="P25" s="32">
        <f t="array" ref="P25">INDEX('Aceite Virgen'!$A$259:$AAY$285,MATCH($B25,'Aceite Virgen'!$A$259:$A$285,0),MATCH(P$5,'Aceite Virgen'!$A$259:$AAY$259,0))</f>
        <v>2.86</v>
      </c>
    </row>
    <row r="26" spans="2:16" x14ac:dyDescent="0.25">
      <c r="B26" s="14">
        <f t="shared" si="1"/>
        <v>4.7</v>
      </c>
      <c r="C26" s="13">
        <f t="shared" si="2"/>
        <v>4.8</v>
      </c>
      <c r="E26" s="32">
        <f t="array" ref="E26">INDEX('Aceite Virgen'!$A$259:$AAY$285,MATCH($B26,'Aceite Virgen'!$A$259:$A$285,0),MATCH(E$5,'Aceite Virgen'!$A$259:$AAY$259,0))</f>
        <v>0.24</v>
      </c>
      <c r="F26" s="32">
        <f t="array" ref="F26">INDEX('Aceite Virgen'!$A$259:$AAY$285,MATCH($B26,'Aceite Virgen'!$A$259:$A$285,0),MATCH(F$5,'Aceite Virgen'!$A$259:$AAY$259,0))</f>
        <v>1.98</v>
      </c>
      <c r="G26" s="32">
        <f t="array" ref="G26">INDEX('Aceite Virgen'!$A$259:$AAY$285,MATCH($B26,'Aceite Virgen'!$A$259:$A$285,0),MATCH(G$5,'Aceite Virgen'!$A$259:$AAY$259,0))</f>
        <v>1.94</v>
      </c>
      <c r="H26" s="32">
        <f t="array" ref="H26">INDEX('Aceite Virgen'!$A$259:$AAY$285,MATCH($B26,'Aceite Virgen'!$A$259:$A$285,0),MATCH(H$5,'Aceite Virgen'!$A$259:$AAY$259,0))</f>
        <v>0.59</v>
      </c>
      <c r="I26" s="32">
        <f t="array" ref="I26">INDEX('Aceite Virgen'!$A$259:$AAY$285,MATCH($B26,'Aceite Virgen'!$A$259:$A$285,0),MATCH(I$5,'Aceite Virgen'!$A$259:$AAY$259,0))</f>
        <v>1.8</v>
      </c>
      <c r="J26" s="32">
        <f t="array" ref="J26">INDEX('Aceite Virgen'!$A$259:$AAY$285,MATCH($B26,'Aceite Virgen'!$A$259:$A$285,0),MATCH(J$5,'Aceite Virgen'!$A$259:$AAY$259,0))</f>
        <v>0.28999999999999998</v>
      </c>
      <c r="K26" s="32">
        <f t="array" ref="K26">INDEX('Aceite Virgen'!$A$259:$AAY$285,MATCH($B26,'Aceite Virgen'!$A$259:$A$285,0),MATCH(K$5,'Aceite Virgen'!$A$259:$AAY$259,0))</f>
        <v>0.92</v>
      </c>
      <c r="L26" s="32">
        <f t="array" ref="L26">INDEX('Aceite Virgen'!$A$259:$AAY$285,MATCH($B26,'Aceite Virgen'!$A$259:$A$285,0),MATCH(L$5,'Aceite Virgen'!$A$259:$AAY$259,0))</f>
        <v>1.22</v>
      </c>
      <c r="M26" s="32">
        <f t="array" ref="M26">INDEX('Aceite Virgen'!$A$259:$AAY$285,MATCH($B26,'Aceite Virgen'!$A$259:$A$285,0),MATCH(M$5,'Aceite Virgen'!$A$259:$AAY$259,0))</f>
        <v>1.84</v>
      </c>
      <c r="N26" s="32">
        <f t="array" ref="N26">INDEX('Aceite Virgen'!$A$259:$AAY$285,MATCH($B26,'Aceite Virgen'!$A$259:$A$285,0),MATCH(N$5,'Aceite Virgen'!$A$259:$AAY$259,0))</f>
        <v>2.82</v>
      </c>
      <c r="O26" s="32">
        <f t="array" ref="O26">INDEX('Aceite Virgen'!$A$259:$AAY$285,MATCH($B26,'Aceite Virgen'!$A$259:$A$285,0),MATCH(O$5,'Aceite Virgen'!$A$259:$AAY$259,0))</f>
        <v>5.63</v>
      </c>
      <c r="P26" s="32">
        <f t="array" ref="P26">INDEX('Aceite Virgen'!$A$259:$AAY$285,MATCH($B26,'Aceite Virgen'!$A$259:$A$285,0),MATCH(P$5,'Aceite Virgen'!$A$259:$AAY$259,0))</f>
        <v>2.5</v>
      </c>
    </row>
    <row r="27" spans="2:16" x14ac:dyDescent="0.25">
      <c r="B27" s="14">
        <f t="shared" si="1"/>
        <v>4.8</v>
      </c>
      <c r="C27" s="13">
        <f t="shared" si="2"/>
        <v>4.9000000000000004</v>
      </c>
      <c r="E27" s="32">
        <f t="array" ref="E27">INDEX('Aceite Virgen'!$A$259:$AAY$285,MATCH($B27,'Aceite Virgen'!$A$259:$A$285,0),MATCH(E$5,'Aceite Virgen'!$A$259:$AAY$259,0))</f>
        <v>0.19</v>
      </c>
      <c r="F27" s="32">
        <f t="array" ref="F27">INDEX('Aceite Virgen'!$A$259:$AAY$285,MATCH($B27,'Aceite Virgen'!$A$259:$A$285,0),MATCH(F$5,'Aceite Virgen'!$A$259:$AAY$259,0))</f>
        <v>0.26</v>
      </c>
      <c r="G27" s="32">
        <f t="array" ref="G27">INDEX('Aceite Virgen'!$A$259:$AAY$285,MATCH($B27,'Aceite Virgen'!$A$259:$A$285,0),MATCH(G$5,'Aceite Virgen'!$A$259:$AAY$259,0))</f>
        <v>0</v>
      </c>
      <c r="H27" s="32">
        <f t="array" ref="H27">INDEX('Aceite Virgen'!$A$259:$AAY$285,MATCH($B27,'Aceite Virgen'!$A$259:$A$285,0),MATCH(H$5,'Aceite Virgen'!$A$259:$AAY$259,0))</f>
        <v>0.44</v>
      </c>
      <c r="I27" s="32">
        <f t="array" ref="I27">INDEX('Aceite Virgen'!$A$259:$AAY$285,MATCH($B27,'Aceite Virgen'!$A$259:$A$285,0),MATCH(I$5,'Aceite Virgen'!$A$259:$AAY$259,0))</f>
        <v>0.18</v>
      </c>
      <c r="J27" s="32">
        <f t="array" ref="J27">INDEX('Aceite Virgen'!$A$259:$AAY$285,MATCH($B27,'Aceite Virgen'!$A$259:$A$285,0),MATCH(J$5,'Aceite Virgen'!$A$259:$AAY$259,0))</f>
        <v>0</v>
      </c>
      <c r="K27" s="32">
        <f t="array" ref="K27">INDEX('Aceite Virgen'!$A$259:$AAY$285,MATCH($B27,'Aceite Virgen'!$A$259:$A$285,0),MATCH(K$5,'Aceite Virgen'!$A$259:$AAY$259,0))</f>
        <v>0.81</v>
      </c>
      <c r="L27" s="32">
        <f t="array" ref="L27">INDEX('Aceite Virgen'!$A$259:$AAY$285,MATCH($B27,'Aceite Virgen'!$A$259:$A$285,0),MATCH(L$5,'Aceite Virgen'!$A$259:$AAY$259,0))</f>
        <v>0.51</v>
      </c>
      <c r="M27" s="32">
        <f t="array" ref="M27">INDEX('Aceite Virgen'!$A$259:$AAY$285,MATCH($B27,'Aceite Virgen'!$A$259:$A$285,0),MATCH(M$5,'Aceite Virgen'!$A$259:$AAY$259,0))</f>
        <v>5.73</v>
      </c>
      <c r="N27" s="32">
        <f t="array" ref="N27">INDEX('Aceite Virgen'!$A$259:$AAY$285,MATCH($B27,'Aceite Virgen'!$A$259:$A$285,0),MATCH(N$5,'Aceite Virgen'!$A$259:$AAY$259,0))</f>
        <v>6.7</v>
      </c>
      <c r="O27" s="32">
        <f t="array" ref="O27">INDEX('Aceite Virgen'!$A$259:$AAY$285,MATCH($B27,'Aceite Virgen'!$A$259:$A$285,0),MATCH(O$5,'Aceite Virgen'!$A$259:$AAY$259,0))</f>
        <v>15.01</v>
      </c>
      <c r="P27" s="32">
        <f t="array" ref="P27">INDEX('Aceite Virgen'!$A$259:$AAY$285,MATCH($B27,'Aceite Virgen'!$A$259:$A$285,0),MATCH(P$5,'Aceite Virgen'!$A$259:$AAY$259,0))</f>
        <v>3.5700000000000003</v>
      </c>
    </row>
    <row r="28" spans="2:16" x14ac:dyDescent="0.25">
      <c r="B28" s="14">
        <f t="shared" si="1"/>
        <v>4.9000000000000004</v>
      </c>
      <c r="C28" s="13">
        <f t="shared" si="2"/>
        <v>5</v>
      </c>
      <c r="E28" s="32">
        <f t="array" ref="E28">INDEX('Aceite Virgen'!$A$259:$AAY$285,MATCH($B28,'Aceite Virgen'!$A$259:$A$285,0),MATCH(E$5,'Aceite Virgen'!$A$259:$AAY$259,0))</f>
        <v>0.52</v>
      </c>
      <c r="F28" s="32">
        <f t="array" ref="F28">INDEX('Aceite Virgen'!$A$259:$AAY$285,MATCH($B28,'Aceite Virgen'!$A$259:$A$285,0),MATCH(F$5,'Aceite Virgen'!$A$259:$AAY$259,0))</f>
        <v>1.97</v>
      </c>
      <c r="G28" s="32">
        <f t="array" ref="G28">INDEX('Aceite Virgen'!$A$259:$AAY$285,MATCH($B28,'Aceite Virgen'!$A$259:$A$285,0),MATCH(G$5,'Aceite Virgen'!$A$259:$AAY$259,0))</f>
        <v>0.27</v>
      </c>
      <c r="H28" s="32">
        <f t="array" ref="H28">INDEX('Aceite Virgen'!$A$259:$AAY$285,MATCH($B28,'Aceite Virgen'!$A$259:$A$285,0),MATCH(H$5,'Aceite Virgen'!$A$259:$AAY$259,0))</f>
        <v>0.61</v>
      </c>
      <c r="I28" s="32">
        <f t="array" ref="I28">INDEX('Aceite Virgen'!$A$259:$AAY$285,MATCH($B28,'Aceite Virgen'!$A$259:$A$285,0),MATCH(I$5,'Aceite Virgen'!$A$259:$AAY$259,0))</f>
        <v>0.25</v>
      </c>
      <c r="J28" s="32">
        <f t="array" ref="J28">INDEX('Aceite Virgen'!$A$259:$AAY$285,MATCH($B28,'Aceite Virgen'!$A$259:$A$285,0),MATCH(J$5,'Aceite Virgen'!$A$259:$AAY$259,0))</f>
        <v>2.35</v>
      </c>
      <c r="K28" s="32">
        <f t="array" ref="K28">INDEX('Aceite Virgen'!$A$259:$AAY$285,MATCH($B28,'Aceite Virgen'!$A$259:$A$285,0),MATCH(K$5,'Aceite Virgen'!$A$259:$AAY$259,0))</f>
        <v>1.06</v>
      </c>
      <c r="L28" s="32">
        <f t="array" ref="L28">INDEX('Aceite Virgen'!$A$259:$AAY$285,MATCH($B28,'Aceite Virgen'!$A$259:$A$285,0),MATCH(L$5,'Aceite Virgen'!$A$259:$AAY$259,0))</f>
        <v>2.44</v>
      </c>
      <c r="M28" s="32">
        <f t="array" ref="M28">INDEX('Aceite Virgen'!$A$259:$AAY$285,MATCH($B28,'Aceite Virgen'!$A$259:$A$285,0),MATCH(M$5,'Aceite Virgen'!$A$259:$AAY$259,0))</f>
        <v>4.4800000000000004</v>
      </c>
      <c r="N28" s="32">
        <f t="array" ref="N28">INDEX('Aceite Virgen'!$A$259:$AAY$285,MATCH($B28,'Aceite Virgen'!$A$259:$A$285,0),MATCH(N$5,'Aceite Virgen'!$A$259:$AAY$259,0))</f>
        <v>1.8</v>
      </c>
      <c r="O28" s="32">
        <f t="array" ref="O28">INDEX('Aceite Virgen'!$A$259:$AAY$285,MATCH($B28,'Aceite Virgen'!$A$259:$A$285,0),MATCH(O$5,'Aceite Virgen'!$A$259:$AAY$259,0))</f>
        <v>6.75</v>
      </c>
      <c r="P28" s="32">
        <f t="array" ref="P28">INDEX('Aceite Virgen'!$A$259:$AAY$285,MATCH($B28,'Aceite Virgen'!$A$259:$A$285,0),MATCH(P$5,'Aceite Virgen'!$A$259:$AAY$259,0))</f>
        <v>5.76</v>
      </c>
    </row>
    <row r="29" spans="2:16" x14ac:dyDescent="0.25">
      <c r="B29" s="14">
        <f t="shared" si="1"/>
        <v>5</v>
      </c>
      <c r="C29" s="13">
        <f t="shared" si="2"/>
        <v>5.0999999999999996</v>
      </c>
      <c r="E29" s="32">
        <f t="array" ref="E29">INDEX('Aceite Virgen'!$A$259:$AAY$285,MATCH($B29,'Aceite Virgen'!$A$259:$A$285,0),MATCH(E$5,'Aceite Virgen'!$A$259:$AAY$259,0))</f>
        <v>0</v>
      </c>
      <c r="F29" s="32">
        <f t="array" ref="F29">INDEX('Aceite Virgen'!$A$259:$AAY$285,MATCH($B29,'Aceite Virgen'!$A$259:$A$285,0),MATCH(F$5,'Aceite Virgen'!$A$259:$AAY$259,0))</f>
        <v>0.42</v>
      </c>
      <c r="G29" s="32">
        <f t="array" ref="G29">INDEX('Aceite Virgen'!$A$259:$AAY$285,MATCH($B29,'Aceite Virgen'!$A$259:$A$285,0),MATCH(G$5,'Aceite Virgen'!$A$259:$AAY$259,0))</f>
        <v>0</v>
      </c>
      <c r="H29" s="32">
        <f t="array" ref="H29">INDEX('Aceite Virgen'!$A$259:$AAY$285,MATCH($B29,'Aceite Virgen'!$A$259:$A$285,0),MATCH(H$5,'Aceite Virgen'!$A$259:$AAY$259,0))</f>
        <v>0</v>
      </c>
      <c r="I29" s="32">
        <f t="array" ref="I29">INDEX('Aceite Virgen'!$A$259:$AAY$285,MATCH($B29,'Aceite Virgen'!$A$259:$A$285,0),MATCH(I$5,'Aceite Virgen'!$A$259:$AAY$259,0))</f>
        <v>0</v>
      </c>
      <c r="J29" s="32">
        <f t="array" ref="J29">INDEX('Aceite Virgen'!$A$259:$AAY$285,MATCH($B29,'Aceite Virgen'!$A$259:$A$285,0),MATCH(J$5,'Aceite Virgen'!$A$259:$AAY$259,0))</f>
        <v>0</v>
      </c>
      <c r="K29" s="32">
        <f t="array" ref="K29">INDEX('Aceite Virgen'!$A$259:$AAY$285,MATCH($B29,'Aceite Virgen'!$A$259:$A$285,0),MATCH(K$5,'Aceite Virgen'!$A$259:$AAY$259,0))</f>
        <v>0</v>
      </c>
      <c r="L29" s="32">
        <f t="array" ref="L29">INDEX('Aceite Virgen'!$A$259:$AAY$285,MATCH($B29,'Aceite Virgen'!$A$259:$A$285,0),MATCH(L$5,'Aceite Virgen'!$A$259:$AAY$259,0))</f>
        <v>0</v>
      </c>
      <c r="M29" s="32">
        <f t="array" ref="M29">INDEX('Aceite Virgen'!$A$259:$AAY$285,MATCH($B29,'Aceite Virgen'!$A$259:$A$285,0),MATCH(M$5,'Aceite Virgen'!$A$259:$AAY$259,0))</f>
        <v>18.060000000000002</v>
      </c>
      <c r="N29" s="32">
        <f t="array" ref="N29">INDEX('Aceite Virgen'!$A$259:$AAY$285,MATCH($B29,'Aceite Virgen'!$A$259:$A$285,0),MATCH(N$5,'Aceite Virgen'!$A$259:$AAY$259,0))</f>
        <v>20.53</v>
      </c>
      <c r="O29" s="32">
        <f t="array" ref="O29">INDEX('Aceite Virgen'!$A$259:$AAY$285,MATCH($B29,'Aceite Virgen'!$A$259:$A$285,0),MATCH(O$5,'Aceite Virgen'!$A$259:$AAY$259,0))</f>
        <v>19.57</v>
      </c>
      <c r="P29" s="32">
        <f t="array" ref="P29">INDEX('Aceite Virgen'!$A$259:$AAY$285,MATCH($B29,'Aceite Virgen'!$A$259:$A$285,0),MATCH(P$5,'Aceite Virgen'!$A$259:$AAY$259,0))</f>
        <v>18.919999999999998</v>
      </c>
    </row>
    <row r="30" spans="2:16" x14ac:dyDescent="0.25">
      <c r="B30" s="14">
        <f t="shared" si="1"/>
        <v>5.0999999999999996</v>
      </c>
      <c r="C30" s="13">
        <f t="shared" si="2"/>
        <v>5.2</v>
      </c>
      <c r="E30" s="32">
        <f t="array" ref="E30">INDEX('Aceite Virgen'!$A$259:$AAY$285,MATCH($B30,'Aceite Virgen'!$A$259:$A$285,0),MATCH(E$5,'Aceite Virgen'!$A$259:$AAY$259,0))</f>
        <v>0.16</v>
      </c>
      <c r="F30" s="32">
        <f t="array" ref="F30">INDEX('Aceite Virgen'!$A$259:$AAY$285,MATCH($B30,'Aceite Virgen'!$A$259:$A$285,0),MATCH(F$5,'Aceite Virgen'!$A$259:$AAY$259,0))</f>
        <v>0</v>
      </c>
      <c r="G30" s="32">
        <f t="array" ref="G30">INDEX('Aceite Virgen'!$A$259:$AAY$285,MATCH($B30,'Aceite Virgen'!$A$259:$A$285,0),MATCH(G$5,'Aceite Virgen'!$A$259:$AAY$259,0))</f>
        <v>0</v>
      </c>
      <c r="H30" s="32">
        <f t="array" ref="H30">INDEX('Aceite Virgen'!$A$259:$AAY$285,MATCH($B30,'Aceite Virgen'!$A$259:$A$285,0),MATCH(H$5,'Aceite Virgen'!$A$259:$AAY$259,0))</f>
        <v>0.18</v>
      </c>
      <c r="I30" s="32">
        <f t="array" ref="I30">INDEX('Aceite Virgen'!$A$259:$AAY$285,MATCH($B30,'Aceite Virgen'!$A$259:$A$285,0),MATCH(I$5,'Aceite Virgen'!$A$259:$AAY$259,0))</f>
        <v>0</v>
      </c>
      <c r="J30" s="32">
        <f t="array" ref="J30">INDEX('Aceite Virgen'!$A$259:$AAY$285,MATCH($B30,'Aceite Virgen'!$A$259:$A$285,0),MATCH(J$5,'Aceite Virgen'!$A$259:$AAY$259,0))</f>
        <v>0</v>
      </c>
      <c r="K30" s="32">
        <f t="array" ref="K30">INDEX('Aceite Virgen'!$A$259:$AAY$285,MATCH($B30,'Aceite Virgen'!$A$259:$A$285,0),MATCH(K$5,'Aceite Virgen'!$A$259:$AAY$259,0))</f>
        <v>0.26</v>
      </c>
      <c r="L30" s="32">
        <f t="array" ref="L30">INDEX('Aceite Virgen'!$A$259:$AAY$285,MATCH($B30,'Aceite Virgen'!$A$259:$A$285,0),MATCH(L$5,'Aceite Virgen'!$A$259:$AAY$259,0))</f>
        <v>0.22</v>
      </c>
      <c r="M30" s="32">
        <f t="array" ref="M30">INDEX('Aceite Virgen'!$A$259:$AAY$285,MATCH($B30,'Aceite Virgen'!$A$259:$A$285,0),MATCH(M$5,'Aceite Virgen'!$A$259:$AAY$259,0))</f>
        <v>23.44</v>
      </c>
      <c r="N30" s="32">
        <f t="array" ref="N30">INDEX('Aceite Virgen'!$A$259:$AAY$285,MATCH($B30,'Aceite Virgen'!$A$259:$A$285,0),MATCH(N$5,'Aceite Virgen'!$A$259:$AAY$259,0))</f>
        <v>24.419999999999998</v>
      </c>
      <c r="O30" s="32">
        <f t="array" ref="O30">INDEX('Aceite Virgen'!$A$259:$AAY$285,MATCH($B30,'Aceite Virgen'!$A$259:$A$285,0),MATCH(O$5,'Aceite Virgen'!$A$259:$AAY$259,0))</f>
        <v>4.7799999999999994</v>
      </c>
      <c r="P30" s="32">
        <f t="array" ref="P30">INDEX('Aceite Virgen'!$A$259:$AAY$285,MATCH($B30,'Aceite Virgen'!$A$259:$A$285,0),MATCH(P$5,'Aceite Virgen'!$A$259:$AAY$259,0))</f>
        <v>4.1399999999999997</v>
      </c>
    </row>
    <row r="31" spans="2:16" x14ac:dyDescent="0.25">
      <c r="B31" s="14">
        <f t="shared" si="1"/>
        <v>5.2</v>
      </c>
      <c r="C31" s="13">
        <f t="shared" si="2"/>
        <v>5.3</v>
      </c>
      <c r="E31" s="32">
        <f t="array" ref="E31">INDEX('Aceite Virgen'!$A$259:$AAY$285,MATCH($B31,'Aceite Virgen'!$A$259:$A$285,0),MATCH(E$5,'Aceite Virgen'!$A$259:$AAY$259,0))</f>
        <v>0</v>
      </c>
      <c r="F31" s="32">
        <f t="array" ref="F31">INDEX('Aceite Virgen'!$A$259:$AAY$285,MATCH($B31,'Aceite Virgen'!$A$259:$A$285,0),MATCH(F$5,'Aceite Virgen'!$A$259:$AAY$259,0))</f>
        <v>0</v>
      </c>
      <c r="G31" s="32">
        <f t="array" ref="G31">INDEX('Aceite Virgen'!$A$259:$AAY$285,MATCH($B31,'Aceite Virgen'!$A$259:$A$285,0),MATCH(G$5,'Aceite Virgen'!$A$259:$AAY$259,0))</f>
        <v>0</v>
      </c>
      <c r="H31" s="32">
        <f t="array" ref="H31">INDEX('Aceite Virgen'!$A$259:$AAY$285,MATCH($B31,'Aceite Virgen'!$A$259:$A$285,0),MATCH(H$5,'Aceite Virgen'!$A$259:$AAY$259,0))</f>
        <v>0.81</v>
      </c>
      <c r="I31" s="32">
        <f t="array" ref="I31">INDEX('Aceite Virgen'!$A$259:$AAY$285,MATCH($B31,'Aceite Virgen'!$A$259:$A$285,0),MATCH(I$5,'Aceite Virgen'!$A$259:$AAY$259,0))</f>
        <v>0</v>
      </c>
      <c r="J31" s="32">
        <f t="array" ref="J31">INDEX('Aceite Virgen'!$A$259:$AAY$285,MATCH($B31,'Aceite Virgen'!$A$259:$A$285,0),MATCH(J$5,'Aceite Virgen'!$A$259:$AAY$259,0))</f>
        <v>0</v>
      </c>
      <c r="K31" s="32">
        <f t="array" ref="K31">INDEX('Aceite Virgen'!$A$259:$AAY$285,MATCH($B31,'Aceite Virgen'!$A$259:$A$285,0),MATCH(K$5,'Aceite Virgen'!$A$259:$AAY$259,0))</f>
        <v>0</v>
      </c>
      <c r="L31" s="32">
        <f t="array" ref="L31">INDEX('Aceite Virgen'!$A$259:$AAY$285,MATCH($B31,'Aceite Virgen'!$A$259:$A$285,0),MATCH(L$5,'Aceite Virgen'!$A$259:$AAY$259,0))</f>
        <v>0.5</v>
      </c>
      <c r="M31" s="32">
        <f t="array" ref="M31">INDEX('Aceite Virgen'!$A$259:$AAY$285,MATCH($B31,'Aceite Virgen'!$A$259:$A$285,0),MATCH(M$5,'Aceite Virgen'!$A$259:$AAY$259,0))</f>
        <v>0.85</v>
      </c>
      <c r="N31" s="32">
        <f t="array" ref="N31">INDEX('Aceite Virgen'!$A$259:$AAY$285,MATCH($B31,'Aceite Virgen'!$A$259:$A$285,0),MATCH(N$5,'Aceite Virgen'!$A$259:$AAY$259,0))</f>
        <v>4.3099999999999996</v>
      </c>
      <c r="O31" s="32">
        <f t="array" ref="O31">INDEX('Aceite Virgen'!$A$259:$AAY$285,MATCH($B31,'Aceite Virgen'!$A$259:$A$285,0),MATCH(O$5,'Aceite Virgen'!$A$259:$AAY$259,0))</f>
        <v>24.52</v>
      </c>
      <c r="P31" s="32">
        <f t="array" ref="P31">INDEX('Aceite Virgen'!$A$259:$AAY$285,MATCH($B31,'Aceite Virgen'!$A$259:$A$285,0),MATCH(P$5,'Aceite Virgen'!$A$259:$AAY$259,0))</f>
        <v>26.84</v>
      </c>
    </row>
    <row r="32" spans="2:16" x14ac:dyDescent="0.25">
      <c r="B32" s="14">
        <f t="shared" si="1"/>
        <v>5.3</v>
      </c>
      <c r="C32" s="13">
        <f t="shared" si="2"/>
        <v>5.4</v>
      </c>
      <c r="E32" s="32">
        <f t="array" ref="E32">INDEX('Aceite Virgen'!$A$259:$AAY$285,MATCH($B32,'Aceite Virgen'!$A$259:$A$285,0),MATCH(E$5,'Aceite Virgen'!$A$259:$AAY$259,0))</f>
        <v>0</v>
      </c>
      <c r="F32" s="32">
        <f t="array" ref="F32">INDEX('Aceite Virgen'!$A$259:$AAY$285,MATCH($B32,'Aceite Virgen'!$A$259:$A$285,0),MATCH(F$5,'Aceite Virgen'!$A$259:$AAY$259,0))</f>
        <v>0.26</v>
      </c>
      <c r="G32" s="32">
        <f t="array" ref="G32">INDEX('Aceite Virgen'!$A$259:$AAY$285,MATCH($B32,'Aceite Virgen'!$A$259:$A$285,0),MATCH(G$5,'Aceite Virgen'!$A$259:$AAY$259,0))</f>
        <v>1.56</v>
      </c>
      <c r="H32" s="32">
        <f t="array" ref="H32">INDEX('Aceite Virgen'!$A$259:$AAY$285,MATCH($B32,'Aceite Virgen'!$A$259:$A$285,0),MATCH(H$5,'Aceite Virgen'!$A$259:$AAY$259,0))</f>
        <v>0</v>
      </c>
      <c r="I32" s="32">
        <f t="array" ref="I32">INDEX('Aceite Virgen'!$A$259:$AAY$285,MATCH($B32,'Aceite Virgen'!$A$259:$A$285,0),MATCH(I$5,'Aceite Virgen'!$A$259:$AAY$259,0))</f>
        <v>0</v>
      </c>
      <c r="J32" s="32">
        <f t="array" ref="J32">INDEX('Aceite Virgen'!$A$259:$AAY$285,MATCH($B32,'Aceite Virgen'!$A$259:$A$285,0),MATCH(J$5,'Aceite Virgen'!$A$259:$AAY$259,0))</f>
        <v>0.75</v>
      </c>
      <c r="K32" s="32">
        <f t="array" ref="K32">INDEX('Aceite Virgen'!$A$259:$AAY$285,MATCH($B32,'Aceite Virgen'!$A$259:$A$285,0),MATCH(K$5,'Aceite Virgen'!$A$259:$AAY$259,0))</f>
        <v>0.49</v>
      </c>
      <c r="L32" s="32">
        <f t="array" ref="L32">INDEX('Aceite Virgen'!$A$259:$AAY$285,MATCH($B32,'Aceite Virgen'!$A$259:$A$285,0),MATCH(L$5,'Aceite Virgen'!$A$259:$AAY$259,0))</f>
        <v>0</v>
      </c>
      <c r="M32" s="32">
        <f t="array" ref="M32">INDEX('Aceite Virgen'!$A$259:$AAY$285,MATCH($B32,'Aceite Virgen'!$A$259:$A$285,0),MATCH(M$5,'Aceite Virgen'!$A$259:$AAY$259,0))</f>
        <v>0</v>
      </c>
      <c r="N32" s="32">
        <f t="array" ref="N32">INDEX('Aceite Virgen'!$A$259:$AAY$285,MATCH($B32,'Aceite Virgen'!$A$259:$A$285,0),MATCH(N$5,'Aceite Virgen'!$A$259:$AAY$259,0))</f>
        <v>3.55</v>
      </c>
      <c r="O32" s="32">
        <f t="array" ref="O32">INDEX('Aceite Virgen'!$A$259:$AAY$285,MATCH($B32,'Aceite Virgen'!$A$259:$A$285,0),MATCH(O$5,'Aceite Virgen'!$A$259:$AAY$259,0))</f>
        <v>2.64</v>
      </c>
      <c r="P32" s="32">
        <f t="array" ref="P32">INDEX('Aceite Virgen'!$A$259:$AAY$285,MATCH($B32,'Aceite Virgen'!$A$259:$A$285,0),MATCH(P$5,'Aceite Virgen'!$A$259:$AAY$259,0))</f>
        <v>1.1399999999999999</v>
      </c>
    </row>
    <row r="33" spans="2:16" x14ac:dyDescent="0.25">
      <c r="B33" s="46">
        <f t="shared" si="1"/>
        <v>5.4</v>
      </c>
      <c r="C33" s="13"/>
      <c r="E33" s="32">
        <f t="array" ref="E33">INDEX('Aceite Virgen'!$A$259:$AAY$285,MATCH($B33,'Aceite Virgen'!$A$259:$A$285,0),MATCH(E$5,'Aceite Virgen'!$A$259:$AAY$259,0))</f>
        <v>7.1</v>
      </c>
      <c r="F33" s="32">
        <f t="array" ref="F33">INDEX('Aceite Virgen'!$A$259:$AAY$285,MATCH($B33,'Aceite Virgen'!$A$259:$A$285,0),MATCH(F$5,'Aceite Virgen'!$A$259:$AAY$259,0))</f>
        <v>5.2899999999999991</v>
      </c>
      <c r="G33" s="32">
        <f t="array" ref="G33">INDEX('Aceite Virgen'!$A$259:$AAY$285,MATCH($B33,'Aceite Virgen'!$A$259:$A$285,0),MATCH(G$5,'Aceite Virgen'!$A$259:$AAY$259,0))</f>
        <v>7.1199999999999992</v>
      </c>
      <c r="H33" s="32">
        <f t="array" ref="H33">INDEX('Aceite Virgen'!$A$259:$AAY$285,MATCH($B33,'Aceite Virgen'!$A$259:$A$285,0),MATCH(H$5,'Aceite Virgen'!$A$259:$AAY$259,0))</f>
        <v>8.7100000000000009</v>
      </c>
      <c r="I33" s="32">
        <f t="array" ref="I33">INDEX('Aceite Virgen'!$A$259:$AAY$285,MATCH($B33,'Aceite Virgen'!$A$259:$A$285,0),MATCH(I$5,'Aceite Virgen'!$A$259:$AAY$259,0))</f>
        <v>7.3</v>
      </c>
      <c r="J33" s="32">
        <f t="array" ref="J33">INDEX('Aceite Virgen'!$A$259:$AAY$285,MATCH($B33,'Aceite Virgen'!$A$259:$A$285,0),MATCH(J$5,'Aceite Virgen'!$A$259:$AAY$259,0))</f>
        <v>4.96</v>
      </c>
      <c r="K33" s="32">
        <f t="array" ref="K33">INDEX('Aceite Virgen'!$A$259:$AAY$285,MATCH($B33,'Aceite Virgen'!$A$259:$A$285,0),MATCH(K$5,'Aceite Virgen'!$A$259:$AAY$259,0))</f>
        <v>9.9300000000000015</v>
      </c>
      <c r="L33" s="32">
        <f t="array" ref="L33">INDEX('Aceite Virgen'!$A$259:$AAY$285,MATCH($B33,'Aceite Virgen'!$A$259:$A$285,0),MATCH(L$5,'Aceite Virgen'!$A$259:$AAY$259,0))</f>
        <v>14.02</v>
      </c>
      <c r="M33" s="32">
        <f t="array" ref="M33">INDEX('Aceite Virgen'!$A$259:$AAY$285,MATCH($B33,'Aceite Virgen'!$A$259:$A$285,0),MATCH(M$5,'Aceite Virgen'!$A$259:$AAY$259,0))</f>
        <v>9.9599999999999991</v>
      </c>
      <c r="N33" s="32">
        <f t="array" ref="N33">INDEX('Aceite Virgen'!$A$259:$AAY$285,MATCH($B33,'Aceite Virgen'!$A$259:$A$285,0),MATCH(N$5,'Aceite Virgen'!$A$259:$AAY$259,0))</f>
        <v>14.720000000000002</v>
      </c>
      <c r="O33" s="32">
        <f t="array" ref="O33">INDEX('Aceite Virgen'!$A$259:$AAY$285,MATCH($B33,'Aceite Virgen'!$A$259:$A$285,0),MATCH(O$5,'Aceite Virgen'!$A$259:$AAY$259,0))</f>
        <v>8.5800000000000018</v>
      </c>
      <c r="P33" s="32">
        <f t="array" ref="P33">INDEX('Aceite Virgen'!$A$259:$AAY$285,MATCH($B33,'Aceite Virgen'!$A$259:$A$285,0),MATCH(P$5,'Aceite Virgen'!$A$259:$AAY$259,0))</f>
        <v>19.84</v>
      </c>
    </row>
    <row r="34" spans="2:16" x14ac:dyDescent="0.25">
      <c r="P34" s="30"/>
    </row>
    <row r="35" spans="2:16" x14ac:dyDescent="0.25">
      <c r="E35" s="32">
        <f>SUM(E10:E34)</f>
        <v>99.979999999999961</v>
      </c>
      <c r="F35" s="32">
        <f t="shared" ref="F35:P35" si="3">SUM(F10:F34)</f>
        <v>99.990000000000009</v>
      </c>
      <c r="G35" s="32">
        <f t="shared" si="3"/>
        <v>99.990000000000023</v>
      </c>
      <c r="H35" s="32">
        <f t="shared" si="3"/>
        <v>100</v>
      </c>
      <c r="I35" s="32">
        <f t="shared" si="3"/>
        <v>100</v>
      </c>
      <c r="J35" s="32">
        <f t="shared" si="3"/>
        <v>100.00999999999999</v>
      </c>
      <c r="K35" s="32">
        <f t="shared" si="3"/>
        <v>100.02</v>
      </c>
      <c r="L35" s="32">
        <f t="shared" si="3"/>
        <v>100.00999999999999</v>
      </c>
      <c r="M35" s="32">
        <f t="shared" si="3"/>
        <v>100</v>
      </c>
      <c r="N35" s="32">
        <f t="shared" si="3"/>
        <v>99.99</v>
      </c>
      <c r="O35" s="32">
        <f t="shared" si="3"/>
        <v>99.97999999999999</v>
      </c>
      <c r="P35" s="32">
        <f t="shared" si="3"/>
        <v>100.02000000000001</v>
      </c>
    </row>
  </sheetData>
  <conditionalFormatting sqref="E35:P35">
    <cfRule type="cellIs" dxfId="209"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O287"/>
  <sheetViews>
    <sheetView showGridLines="0" zoomScale="85" zoomScaleNormal="85" workbookViewId="0">
      <pane xSplit="2" ySplit="3" topLeftCell="QU249" activePane="bottomRight" state="frozen"/>
      <selection activeCell="RK1" sqref="RK1:RO257"/>
      <selection pane="topRight" activeCell="RK1" sqref="RK1:RO257"/>
      <selection pane="bottomLeft" activeCell="RK1" sqref="RK1:RO257"/>
      <selection pane="bottomRight" activeCell="RK1" sqref="RK1:RO257"/>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83"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c r="QI1" t="s">
        <v>392</v>
      </c>
      <c r="QP1" t="s">
        <v>392</v>
      </c>
      <c r="QW1" t="s">
        <v>4</v>
      </c>
      <c r="RD1" t="s">
        <v>4</v>
      </c>
      <c r="RK1" t="s">
        <v>392</v>
      </c>
    </row>
    <row r="2" spans="1:483"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392</v>
      </c>
      <c r="RD2" t="s">
        <v>392</v>
      </c>
      <c r="RK2" t="s">
        <v>4</v>
      </c>
    </row>
    <row r="3" spans="1:483"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c r="RK3" s="2" t="s">
        <v>453</v>
      </c>
    </row>
    <row r="4" spans="1:483"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c r="RK4" t="s">
        <v>454</v>
      </c>
      <c r="RL4" t="s">
        <v>69</v>
      </c>
      <c r="RM4" t="s">
        <v>70</v>
      </c>
      <c r="RN4" t="s">
        <v>71</v>
      </c>
      <c r="RO4" t="s">
        <v>72</v>
      </c>
    </row>
    <row r="5" spans="1:483"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c r="RK5" t="s">
        <v>135</v>
      </c>
      <c r="RL5">
        <v>100</v>
      </c>
      <c r="RM5">
        <v>100</v>
      </c>
      <c r="RN5">
        <v>100</v>
      </c>
      <c r="RO5">
        <v>100</v>
      </c>
    </row>
    <row r="6" spans="1:483"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c r="RK6" t="s">
        <v>136</v>
      </c>
      <c r="RL6">
        <v>0</v>
      </c>
      <c r="RM6">
        <v>0</v>
      </c>
      <c r="RN6">
        <v>0</v>
      </c>
      <c r="RO6">
        <v>0</v>
      </c>
    </row>
    <row r="7" spans="1:483"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c r="RK7" t="s">
        <v>137</v>
      </c>
      <c r="RL7">
        <v>0</v>
      </c>
      <c r="RM7">
        <v>0</v>
      </c>
      <c r="RN7">
        <v>0</v>
      </c>
      <c r="RO7">
        <v>0</v>
      </c>
    </row>
    <row r="8" spans="1:483"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c r="RK8" t="s">
        <v>138</v>
      </c>
      <c r="RL8">
        <v>0</v>
      </c>
      <c r="RM8">
        <v>0</v>
      </c>
      <c r="RN8">
        <v>0</v>
      </c>
      <c r="RO8">
        <v>0</v>
      </c>
    </row>
    <row r="9" spans="1:483"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c r="RK9" t="s">
        <v>139</v>
      </c>
      <c r="RL9">
        <v>0</v>
      </c>
      <c r="RM9">
        <v>0</v>
      </c>
      <c r="RN9">
        <v>0</v>
      </c>
      <c r="RO9">
        <v>0</v>
      </c>
    </row>
    <row r="10" spans="1:483"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c r="RK10" t="s">
        <v>140</v>
      </c>
      <c r="RL10">
        <v>0</v>
      </c>
      <c r="RM10">
        <v>0</v>
      </c>
      <c r="RN10">
        <v>0</v>
      </c>
      <c r="RO10">
        <v>0</v>
      </c>
    </row>
    <row r="11" spans="1:483"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c r="RK11" t="s">
        <v>141</v>
      </c>
      <c r="RL11">
        <v>0</v>
      </c>
      <c r="RM11">
        <v>0</v>
      </c>
      <c r="RN11">
        <v>0</v>
      </c>
      <c r="RO11">
        <v>0</v>
      </c>
    </row>
    <row r="12" spans="1:483"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c r="RK12" t="s">
        <v>142</v>
      </c>
      <c r="RL12">
        <v>0</v>
      </c>
      <c r="RM12">
        <v>0</v>
      </c>
      <c r="RN12">
        <v>0</v>
      </c>
      <c r="RO12">
        <v>0</v>
      </c>
    </row>
    <row r="13" spans="1:483"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c r="RK13" t="s">
        <v>143</v>
      </c>
      <c r="RL13">
        <v>0</v>
      </c>
      <c r="RM13">
        <v>0</v>
      </c>
      <c r="RN13">
        <v>0</v>
      </c>
      <c r="RO13">
        <v>0</v>
      </c>
    </row>
    <row r="14" spans="1:483"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c r="RK14" t="s">
        <v>144</v>
      </c>
      <c r="RL14">
        <v>0</v>
      </c>
      <c r="RM14">
        <v>0</v>
      </c>
      <c r="RN14">
        <v>0</v>
      </c>
      <c r="RO14">
        <v>0</v>
      </c>
    </row>
    <row r="15" spans="1:483"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c r="RK15" t="s">
        <v>145</v>
      </c>
      <c r="RL15">
        <v>0</v>
      </c>
      <c r="RM15">
        <v>0</v>
      </c>
      <c r="RN15">
        <v>0</v>
      </c>
      <c r="RO15">
        <v>0</v>
      </c>
    </row>
    <row r="16" spans="1:483"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c r="RD16" t="s">
        <v>146</v>
      </c>
      <c r="RE16">
        <v>0</v>
      </c>
      <c r="RF16">
        <v>0</v>
      </c>
      <c r="RG16">
        <v>0</v>
      </c>
      <c r="RH16">
        <v>0</v>
      </c>
      <c r="RK16" t="s">
        <v>146</v>
      </c>
      <c r="RL16">
        <v>0</v>
      </c>
      <c r="RM16">
        <v>0</v>
      </c>
      <c r="RN16">
        <v>0</v>
      </c>
      <c r="RO16">
        <v>0</v>
      </c>
    </row>
    <row r="17" spans="1:483"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c r="RK17" t="s">
        <v>147</v>
      </c>
      <c r="RL17">
        <v>0</v>
      </c>
      <c r="RM17">
        <v>0</v>
      </c>
      <c r="RN17">
        <v>0</v>
      </c>
      <c r="RO17">
        <v>0</v>
      </c>
    </row>
    <row r="18" spans="1:483"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c r="RK18" t="s">
        <v>148</v>
      </c>
      <c r="RL18">
        <v>0</v>
      </c>
      <c r="RM18">
        <v>0</v>
      </c>
      <c r="RN18">
        <v>0</v>
      </c>
      <c r="RO18">
        <v>0</v>
      </c>
    </row>
    <row r="19" spans="1:483"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c r="RK19" t="s">
        <v>149</v>
      </c>
      <c r="RL19">
        <v>0</v>
      </c>
      <c r="RM19">
        <v>0</v>
      </c>
      <c r="RN19">
        <v>0</v>
      </c>
      <c r="RO19">
        <v>0</v>
      </c>
    </row>
    <row r="20" spans="1:483"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c r="RD20" t="s">
        <v>150</v>
      </c>
      <c r="RE20">
        <v>0</v>
      </c>
      <c r="RF20">
        <v>0</v>
      </c>
      <c r="RG20">
        <v>0</v>
      </c>
      <c r="RH20">
        <v>0</v>
      </c>
      <c r="RK20" t="s">
        <v>150</v>
      </c>
      <c r="RL20">
        <v>0</v>
      </c>
      <c r="RM20">
        <v>0</v>
      </c>
      <c r="RN20">
        <v>0</v>
      </c>
      <c r="RO20">
        <v>0</v>
      </c>
    </row>
    <row r="21" spans="1:483"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c r="RD21" t="s">
        <v>151</v>
      </c>
      <c r="RE21">
        <v>0</v>
      </c>
      <c r="RF21">
        <v>0</v>
      </c>
      <c r="RG21">
        <v>0</v>
      </c>
      <c r="RH21">
        <v>0</v>
      </c>
      <c r="RK21" t="s">
        <v>151</v>
      </c>
      <c r="RL21">
        <v>0</v>
      </c>
      <c r="RM21">
        <v>0</v>
      </c>
      <c r="RN21">
        <v>0</v>
      </c>
      <c r="RO21">
        <v>0</v>
      </c>
    </row>
    <row r="22" spans="1:483"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c r="RK22" t="s">
        <v>152</v>
      </c>
      <c r="RL22">
        <v>0</v>
      </c>
      <c r="RM22">
        <v>0</v>
      </c>
      <c r="RN22">
        <v>0</v>
      </c>
      <c r="RO22">
        <v>0</v>
      </c>
    </row>
    <row r="23" spans="1:483"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c r="RK23" t="s">
        <v>153</v>
      </c>
      <c r="RL23">
        <v>0</v>
      </c>
      <c r="RM23">
        <v>0</v>
      </c>
      <c r="RN23">
        <v>0</v>
      </c>
      <c r="RO23">
        <v>0</v>
      </c>
    </row>
    <row r="24" spans="1:483"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0.1</v>
      </c>
      <c r="QY24">
        <v>0</v>
      </c>
      <c r="QZ24">
        <v>0</v>
      </c>
      <c r="RA24">
        <v>1.28</v>
      </c>
      <c r="RD24" t="s">
        <v>154</v>
      </c>
      <c r="RE24">
        <v>0</v>
      </c>
      <c r="RF24">
        <v>0</v>
      </c>
      <c r="RG24">
        <v>0</v>
      </c>
      <c r="RH24">
        <v>0</v>
      </c>
      <c r="RK24" t="s">
        <v>154</v>
      </c>
      <c r="RL24">
        <v>0</v>
      </c>
      <c r="RM24">
        <v>0</v>
      </c>
      <c r="RN24">
        <v>0</v>
      </c>
      <c r="RO24">
        <v>0</v>
      </c>
    </row>
    <row r="25" spans="1:483"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c r="RK25" t="s">
        <v>155</v>
      </c>
      <c r="RL25">
        <v>0</v>
      </c>
      <c r="RM25">
        <v>0</v>
      </c>
      <c r="RN25">
        <v>0</v>
      </c>
      <c r="RO25">
        <v>0</v>
      </c>
    </row>
    <row r="26" spans="1:483"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c r="RK26" t="s">
        <v>156</v>
      </c>
      <c r="RL26">
        <v>0</v>
      </c>
      <c r="RM26">
        <v>0</v>
      </c>
      <c r="RN26">
        <v>0</v>
      </c>
      <c r="RO26">
        <v>0</v>
      </c>
    </row>
    <row r="27" spans="1:483"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c r="RD27" t="s">
        <v>157</v>
      </c>
      <c r="RE27">
        <v>0</v>
      </c>
      <c r="RF27">
        <v>0</v>
      </c>
      <c r="RG27">
        <v>0</v>
      </c>
      <c r="RH27">
        <v>0</v>
      </c>
      <c r="RK27" t="s">
        <v>157</v>
      </c>
      <c r="RL27">
        <v>0</v>
      </c>
      <c r="RM27">
        <v>0</v>
      </c>
      <c r="RN27">
        <v>0</v>
      </c>
      <c r="RO27">
        <v>0</v>
      </c>
    </row>
    <row r="28" spans="1:483"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c r="RD28" t="s">
        <v>158</v>
      </c>
      <c r="RE28">
        <v>0</v>
      </c>
      <c r="RF28">
        <v>0</v>
      </c>
      <c r="RG28">
        <v>0</v>
      </c>
      <c r="RH28">
        <v>0</v>
      </c>
      <c r="RK28" t="s">
        <v>158</v>
      </c>
      <c r="RL28">
        <v>0</v>
      </c>
      <c r="RM28">
        <v>0</v>
      </c>
      <c r="RN28">
        <v>0</v>
      </c>
      <c r="RO28">
        <v>0</v>
      </c>
    </row>
    <row r="29" spans="1:483"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v>
      </c>
      <c r="QK29">
        <v>0</v>
      </c>
      <c r="QL29">
        <v>0</v>
      </c>
      <c r="QM29">
        <v>0</v>
      </c>
      <c r="QP29" t="s">
        <v>159</v>
      </c>
      <c r="QQ29">
        <v>0</v>
      </c>
      <c r="QR29">
        <v>0</v>
      </c>
      <c r="QS29">
        <v>0</v>
      </c>
      <c r="QT29">
        <v>0</v>
      </c>
      <c r="QW29" t="s">
        <v>159</v>
      </c>
      <c r="QX29">
        <v>0</v>
      </c>
      <c r="QY29">
        <v>0</v>
      </c>
      <c r="QZ29">
        <v>0</v>
      </c>
      <c r="RA29">
        <v>0</v>
      </c>
      <c r="RD29" t="s">
        <v>159</v>
      </c>
      <c r="RE29">
        <v>0</v>
      </c>
      <c r="RF29">
        <v>0</v>
      </c>
      <c r="RG29">
        <v>0</v>
      </c>
      <c r="RH29">
        <v>0</v>
      </c>
      <c r="RK29" t="s">
        <v>159</v>
      </c>
      <c r="RL29">
        <v>0</v>
      </c>
      <c r="RM29">
        <v>0</v>
      </c>
      <c r="RN29">
        <v>0</v>
      </c>
      <c r="RO29">
        <v>0</v>
      </c>
    </row>
    <row r="30" spans="1:483"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c r="RK30" t="s">
        <v>160</v>
      </c>
      <c r="RL30">
        <v>0</v>
      </c>
      <c r="RM30">
        <v>0</v>
      </c>
      <c r="RN30">
        <v>0</v>
      </c>
      <c r="RO30">
        <v>0</v>
      </c>
    </row>
    <row r="31" spans="1:483"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c r="RK31" t="s">
        <v>161</v>
      </c>
      <c r="RL31">
        <v>0</v>
      </c>
      <c r="RM31">
        <v>0</v>
      </c>
      <c r="RN31">
        <v>0</v>
      </c>
      <c r="RO31">
        <v>0</v>
      </c>
    </row>
    <row r="32" spans="1:483"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c r="RK32" t="s">
        <v>162</v>
      </c>
      <c r="RL32">
        <v>0</v>
      </c>
      <c r="RM32">
        <v>0</v>
      </c>
      <c r="RN32">
        <v>0</v>
      </c>
      <c r="RO32">
        <v>0</v>
      </c>
    </row>
    <row r="33" spans="1:483"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c r="RD33" t="s">
        <v>163</v>
      </c>
      <c r="RE33">
        <v>0</v>
      </c>
      <c r="RF33">
        <v>0</v>
      </c>
      <c r="RG33">
        <v>0</v>
      </c>
      <c r="RH33">
        <v>0</v>
      </c>
      <c r="RK33" t="s">
        <v>163</v>
      </c>
      <c r="RL33">
        <v>0</v>
      </c>
      <c r="RM33">
        <v>0</v>
      </c>
      <c r="RN33">
        <v>0</v>
      </c>
      <c r="RO33">
        <v>0</v>
      </c>
    </row>
    <row r="34" spans="1:483"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c r="RK34" t="s">
        <v>164</v>
      </c>
      <c r="RL34">
        <v>0</v>
      </c>
      <c r="RM34">
        <v>0</v>
      </c>
      <c r="RN34">
        <v>0</v>
      </c>
      <c r="RO34">
        <v>0</v>
      </c>
    </row>
    <row r="35" spans="1:483"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0.06</v>
      </c>
      <c r="QR35">
        <v>0</v>
      </c>
      <c r="QS35">
        <v>0.12</v>
      </c>
      <c r="QT35">
        <v>0</v>
      </c>
      <c r="QW35" t="s">
        <v>165</v>
      </c>
      <c r="QX35">
        <v>0</v>
      </c>
      <c r="QY35">
        <v>0</v>
      </c>
      <c r="QZ35">
        <v>0</v>
      </c>
      <c r="RA35">
        <v>0</v>
      </c>
      <c r="RD35" t="s">
        <v>165</v>
      </c>
      <c r="RE35">
        <v>0</v>
      </c>
      <c r="RF35">
        <v>0</v>
      </c>
      <c r="RG35">
        <v>0</v>
      </c>
      <c r="RH35">
        <v>0</v>
      </c>
      <c r="RK35" t="s">
        <v>165</v>
      </c>
      <c r="RL35">
        <v>0</v>
      </c>
      <c r="RM35">
        <v>0</v>
      </c>
      <c r="RN35">
        <v>0</v>
      </c>
      <c r="RO35">
        <v>0</v>
      </c>
    </row>
    <row r="36" spans="1:483"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c r="RD36" t="s">
        <v>166</v>
      </c>
      <c r="RE36">
        <v>0</v>
      </c>
      <c r="RF36">
        <v>0</v>
      </c>
      <c r="RG36">
        <v>0</v>
      </c>
      <c r="RH36">
        <v>0</v>
      </c>
      <c r="RK36" t="s">
        <v>166</v>
      </c>
      <c r="RL36">
        <v>0</v>
      </c>
      <c r="RM36">
        <v>0</v>
      </c>
      <c r="RN36">
        <v>0</v>
      </c>
      <c r="RO36">
        <v>0</v>
      </c>
    </row>
    <row r="37" spans="1:483"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0.02</v>
      </c>
      <c r="QK37">
        <v>0</v>
      </c>
      <c r="QL37">
        <v>0</v>
      </c>
      <c r="QM37">
        <v>0</v>
      </c>
      <c r="QP37" t="s">
        <v>167</v>
      </c>
      <c r="QQ37">
        <v>0</v>
      </c>
      <c r="QR37">
        <v>0</v>
      </c>
      <c r="QS37">
        <v>0</v>
      </c>
      <c r="QT37">
        <v>0</v>
      </c>
      <c r="QW37" t="s">
        <v>167</v>
      </c>
      <c r="QX37">
        <v>0</v>
      </c>
      <c r="QY37">
        <v>0</v>
      </c>
      <c r="QZ37">
        <v>0</v>
      </c>
      <c r="RA37">
        <v>0</v>
      </c>
      <c r="RD37" t="s">
        <v>167</v>
      </c>
      <c r="RE37">
        <v>0</v>
      </c>
      <c r="RF37">
        <v>0</v>
      </c>
      <c r="RG37">
        <v>0</v>
      </c>
      <c r="RH37">
        <v>0</v>
      </c>
      <c r="RK37" t="s">
        <v>167</v>
      </c>
      <c r="RL37">
        <v>0</v>
      </c>
      <c r="RM37">
        <v>0</v>
      </c>
      <c r="RN37">
        <v>0</v>
      </c>
      <c r="RO37">
        <v>0</v>
      </c>
    </row>
    <row r="38" spans="1:483"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v>
      </c>
      <c r="RF38">
        <v>0</v>
      </c>
      <c r="RG38">
        <v>0</v>
      </c>
      <c r="RH38">
        <v>0</v>
      </c>
      <c r="RK38" t="s">
        <v>168</v>
      </c>
      <c r="RL38">
        <v>0</v>
      </c>
      <c r="RM38">
        <v>0</v>
      </c>
      <c r="RN38">
        <v>0</v>
      </c>
      <c r="RO38">
        <v>0</v>
      </c>
    </row>
    <row r="39" spans="1:483"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c r="RK39" t="s">
        <v>169</v>
      </c>
      <c r="RL39">
        <v>0</v>
      </c>
      <c r="RM39">
        <v>0</v>
      </c>
      <c r="RN39">
        <v>0</v>
      </c>
      <c r="RO39">
        <v>0</v>
      </c>
    </row>
    <row r="40" spans="1:483"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0</v>
      </c>
      <c r="QY40">
        <v>0</v>
      </c>
      <c r="QZ40">
        <v>0</v>
      </c>
      <c r="RA40">
        <v>0</v>
      </c>
      <c r="RD40" t="s">
        <v>170</v>
      </c>
      <c r="RE40">
        <v>0</v>
      </c>
      <c r="RF40">
        <v>0</v>
      </c>
      <c r="RG40">
        <v>0</v>
      </c>
      <c r="RH40">
        <v>0</v>
      </c>
      <c r="RK40" t="s">
        <v>170</v>
      </c>
      <c r="RL40">
        <v>0</v>
      </c>
      <c r="RM40">
        <v>0</v>
      </c>
      <c r="RN40">
        <v>0</v>
      </c>
      <c r="RO40">
        <v>0</v>
      </c>
    </row>
    <row r="41" spans="1:483"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c r="QI41" t="s">
        <v>171</v>
      </c>
      <c r="QJ41">
        <v>0</v>
      </c>
      <c r="QK41">
        <v>0</v>
      </c>
      <c r="QL41">
        <v>0</v>
      </c>
      <c r="QM41">
        <v>0</v>
      </c>
      <c r="QP41" t="s">
        <v>171</v>
      </c>
      <c r="QQ41">
        <v>0</v>
      </c>
      <c r="QR41">
        <v>0</v>
      </c>
      <c r="QS41">
        <v>0</v>
      </c>
      <c r="QT41">
        <v>0</v>
      </c>
      <c r="QW41" t="s">
        <v>171</v>
      </c>
      <c r="QX41">
        <v>0.05</v>
      </c>
      <c r="QY41">
        <v>0</v>
      </c>
      <c r="QZ41">
        <v>0</v>
      </c>
      <c r="RA41">
        <v>0</v>
      </c>
      <c r="RD41" t="s">
        <v>171</v>
      </c>
      <c r="RE41">
        <v>0</v>
      </c>
      <c r="RF41">
        <v>0</v>
      </c>
      <c r="RG41">
        <v>0</v>
      </c>
      <c r="RH41">
        <v>0</v>
      </c>
      <c r="RK41" t="s">
        <v>171</v>
      </c>
      <c r="RL41">
        <v>0</v>
      </c>
      <c r="RM41">
        <v>0</v>
      </c>
      <c r="RN41">
        <v>0</v>
      </c>
      <c r="RO41">
        <v>0</v>
      </c>
    </row>
    <row r="42" spans="1:483"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c r="RD42" t="s">
        <v>172</v>
      </c>
      <c r="RE42">
        <v>0</v>
      </c>
      <c r="RF42">
        <v>0</v>
      </c>
      <c r="RG42">
        <v>0</v>
      </c>
      <c r="RH42">
        <v>0</v>
      </c>
      <c r="RK42" t="s">
        <v>172</v>
      </c>
      <c r="RL42">
        <v>0</v>
      </c>
      <c r="RM42">
        <v>0</v>
      </c>
      <c r="RN42">
        <v>0</v>
      </c>
      <c r="RO42">
        <v>0</v>
      </c>
    </row>
    <row r="43" spans="1:483"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c r="RK43" t="s">
        <v>173</v>
      </c>
      <c r="RL43">
        <v>0</v>
      </c>
      <c r="RM43">
        <v>0</v>
      </c>
      <c r="RN43">
        <v>0</v>
      </c>
      <c r="RO43">
        <v>0</v>
      </c>
    </row>
    <row r="44" spans="1:483"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c r="QI44" t="s">
        <v>174</v>
      </c>
      <c r="QJ44">
        <v>0.06</v>
      </c>
      <c r="QK44">
        <v>0</v>
      </c>
      <c r="QL44">
        <v>0</v>
      </c>
      <c r="QM44">
        <v>0</v>
      </c>
      <c r="QP44" t="s">
        <v>174</v>
      </c>
      <c r="QQ44">
        <v>0</v>
      </c>
      <c r="QR44">
        <v>0</v>
      </c>
      <c r="QS44">
        <v>0</v>
      </c>
      <c r="QT44">
        <v>0</v>
      </c>
      <c r="QW44" t="s">
        <v>174</v>
      </c>
      <c r="QX44">
        <v>0</v>
      </c>
      <c r="QY44">
        <v>0</v>
      </c>
      <c r="QZ44">
        <v>0</v>
      </c>
      <c r="RA44">
        <v>0</v>
      </c>
      <c r="RD44" t="s">
        <v>174</v>
      </c>
      <c r="RE44">
        <v>0</v>
      </c>
      <c r="RF44">
        <v>0</v>
      </c>
      <c r="RG44">
        <v>0</v>
      </c>
      <c r="RH44">
        <v>0</v>
      </c>
      <c r="RK44" t="s">
        <v>174</v>
      </c>
      <c r="RL44">
        <v>0</v>
      </c>
      <c r="RM44">
        <v>0</v>
      </c>
      <c r="RN44">
        <v>0</v>
      </c>
      <c r="RO44">
        <v>0</v>
      </c>
    </row>
    <row r="45" spans="1:483"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c r="QI45" t="s">
        <v>175</v>
      </c>
      <c r="QJ45">
        <v>0.19</v>
      </c>
      <c r="QK45">
        <v>0</v>
      </c>
      <c r="QL45">
        <v>0</v>
      </c>
      <c r="QM45">
        <v>0</v>
      </c>
      <c r="QP45" t="s">
        <v>175</v>
      </c>
      <c r="QQ45">
        <v>0</v>
      </c>
      <c r="QR45">
        <v>0</v>
      </c>
      <c r="QS45">
        <v>0</v>
      </c>
      <c r="QT45">
        <v>0</v>
      </c>
      <c r="QW45" t="s">
        <v>175</v>
      </c>
      <c r="QX45">
        <v>0.22</v>
      </c>
      <c r="QY45">
        <v>0</v>
      </c>
      <c r="QZ45">
        <v>0.13</v>
      </c>
      <c r="RA45">
        <v>0</v>
      </c>
      <c r="RD45" t="s">
        <v>175</v>
      </c>
      <c r="RE45">
        <v>0</v>
      </c>
      <c r="RF45">
        <v>0</v>
      </c>
      <c r="RG45">
        <v>0</v>
      </c>
      <c r="RH45">
        <v>0</v>
      </c>
      <c r="RK45" t="s">
        <v>175</v>
      </c>
      <c r="RL45">
        <v>0</v>
      </c>
      <c r="RM45">
        <v>0</v>
      </c>
      <c r="RN45">
        <v>0</v>
      </c>
      <c r="RO45">
        <v>0</v>
      </c>
    </row>
    <row r="46" spans="1:483"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c r="RD46" t="s">
        <v>176</v>
      </c>
      <c r="RE46">
        <v>0</v>
      </c>
      <c r="RF46">
        <v>0</v>
      </c>
      <c r="RG46">
        <v>0</v>
      </c>
      <c r="RH46">
        <v>0</v>
      </c>
      <c r="RK46" t="s">
        <v>176</v>
      </c>
      <c r="RL46">
        <v>0</v>
      </c>
      <c r="RM46">
        <v>0</v>
      </c>
      <c r="RN46">
        <v>0</v>
      </c>
      <c r="RO46">
        <v>0</v>
      </c>
    </row>
    <row r="47" spans="1:483"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c r="RD47" t="s">
        <v>177</v>
      </c>
      <c r="RE47">
        <v>0</v>
      </c>
      <c r="RF47">
        <v>0</v>
      </c>
      <c r="RG47">
        <v>0</v>
      </c>
      <c r="RH47">
        <v>0</v>
      </c>
      <c r="RK47" t="s">
        <v>177</v>
      </c>
      <c r="RL47">
        <v>0</v>
      </c>
      <c r="RM47">
        <v>0</v>
      </c>
      <c r="RN47">
        <v>0</v>
      </c>
      <c r="RO47">
        <v>0</v>
      </c>
    </row>
    <row r="48" spans="1:483"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c r="RD48" t="s">
        <v>178</v>
      </c>
      <c r="RE48">
        <v>0</v>
      </c>
      <c r="RF48">
        <v>0</v>
      </c>
      <c r="RG48">
        <v>0</v>
      </c>
      <c r="RH48">
        <v>0</v>
      </c>
      <c r="RK48" t="s">
        <v>178</v>
      </c>
      <c r="RL48">
        <v>0</v>
      </c>
      <c r="RM48">
        <v>0</v>
      </c>
      <c r="RN48">
        <v>0</v>
      </c>
      <c r="RO48">
        <v>0</v>
      </c>
    </row>
    <row r="49" spans="1:483"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v>
      </c>
      <c r="QY49">
        <v>0</v>
      </c>
      <c r="QZ49">
        <v>0</v>
      </c>
      <c r="RA49">
        <v>0</v>
      </c>
      <c r="RD49" t="s">
        <v>179</v>
      </c>
      <c r="RE49">
        <v>0.06</v>
      </c>
      <c r="RF49">
        <v>0.23</v>
      </c>
      <c r="RG49">
        <v>0</v>
      </c>
      <c r="RH49">
        <v>0</v>
      </c>
      <c r="RK49" t="s">
        <v>179</v>
      </c>
      <c r="RL49">
        <v>0</v>
      </c>
      <c r="RM49">
        <v>0</v>
      </c>
      <c r="RN49">
        <v>0</v>
      </c>
      <c r="RO49">
        <v>0</v>
      </c>
    </row>
    <row r="50" spans="1:483"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c r="QI50" t="s">
        <v>180</v>
      </c>
      <c r="QJ50">
        <v>0</v>
      </c>
      <c r="QK50">
        <v>0</v>
      </c>
      <c r="QL50">
        <v>0</v>
      </c>
      <c r="QM50">
        <v>0</v>
      </c>
      <c r="QP50" t="s">
        <v>180</v>
      </c>
      <c r="QQ50">
        <v>0</v>
      </c>
      <c r="QR50">
        <v>0</v>
      </c>
      <c r="QS50">
        <v>0</v>
      </c>
      <c r="QT50">
        <v>0</v>
      </c>
      <c r="QW50" t="s">
        <v>180</v>
      </c>
      <c r="QX50">
        <v>0</v>
      </c>
      <c r="QY50">
        <v>0</v>
      </c>
      <c r="QZ50">
        <v>0</v>
      </c>
      <c r="RA50">
        <v>0</v>
      </c>
      <c r="RD50" t="s">
        <v>180</v>
      </c>
      <c r="RE50">
        <v>0</v>
      </c>
      <c r="RF50">
        <v>0</v>
      </c>
      <c r="RG50">
        <v>0</v>
      </c>
      <c r="RH50">
        <v>0</v>
      </c>
      <c r="RK50" t="s">
        <v>180</v>
      </c>
      <c r="RL50">
        <v>0</v>
      </c>
      <c r="RM50">
        <v>0</v>
      </c>
      <c r="RN50">
        <v>0</v>
      </c>
      <c r="RO50">
        <v>0</v>
      </c>
    </row>
    <row r="51" spans="1:483"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c r="RD51" t="s">
        <v>181</v>
      </c>
      <c r="RE51">
        <v>0</v>
      </c>
      <c r="RF51">
        <v>0</v>
      </c>
      <c r="RG51">
        <v>0</v>
      </c>
      <c r="RH51">
        <v>0</v>
      </c>
      <c r="RK51" t="s">
        <v>181</v>
      </c>
      <c r="RL51">
        <v>0</v>
      </c>
      <c r="RM51">
        <v>0</v>
      </c>
      <c r="RN51">
        <v>0</v>
      </c>
      <c r="RO51">
        <v>0</v>
      </c>
    </row>
    <row r="52" spans="1:483"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c r="QI52" t="s">
        <v>182</v>
      </c>
      <c r="QJ52">
        <v>0</v>
      </c>
      <c r="QK52">
        <v>0</v>
      </c>
      <c r="QL52">
        <v>0</v>
      </c>
      <c r="QM52">
        <v>0</v>
      </c>
      <c r="QP52" t="s">
        <v>182</v>
      </c>
      <c r="QQ52">
        <v>0</v>
      </c>
      <c r="QR52">
        <v>0</v>
      </c>
      <c r="QS52">
        <v>0</v>
      </c>
      <c r="QT52">
        <v>0</v>
      </c>
      <c r="QW52" t="s">
        <v>182</v>
      </c>
      <c r="QX52">
        <v>0</v>
      </c>
      <c r="QY52">
        <v>0</v>
      </c>
      <c r="QZ52">
        <v>0</v>
      </c>
      <c r="RA52">
        <v>0</v>
      </c>
      <c r="RD52" t="s">
        <v>182</v>
      </c>
      <c r="RE52">
        <v>0</v>
      </c>
      <c r="RF52">
        <v>0</v>
      </c>
      <c r="RG52">
        <v>0</v>
      </c>
      <c r="RH52">
        <v>0</v>
      </c>
      <c r="RK52" t="s">
        <v>182</v>
      </c>
      <c r="RL52">
        <v>0.21</v>
      </c>
      <c r="RM52">
        <v>0</v>
      </c>
      <c r="RN52">
        <v>0</v>
      </c>
      <c r="RO52">
        <v>0</v>
      </c>
    </row>
    <row r="53" spans="1:483"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c r="QI53" t="s">
        <v>183</v>
      </c>
      <c r="QJ53">
        <v>0.1</v>
      </c>
      <c r="QK53">
        <v>0</v>
      </c>
      <c r="QL53">
        <v>0</v>
      </c>
      <c r="QM53">
        <v>0</v>
      </c>
      <c r="QP53" t="s">
        <v>183</v>
      </c>
      <c r="QQ53">
        <v>0.27</v>
      </c>
      <c r="QR53">
        <v>0</v>
      </c>
      <c r="QS53">
        <v>0.1</v>
      </c>
      <c r="QT53">
        <v>0</v>
      </c>
      <c r="QW53" t="s">
        <v>183</v>
      </c>
      <c r="QX53">
        <v>0.08</v>
      </c>
      <c r="QY53">
        <v>0</v>
      </c>
      <c r="QZ53">
        <v>0.14000000000000001</v>
      </c>
      <c r="RA53">
        <v>0</v>
      </c>
      <c r="RD53" t="s">
        <v>183</v>
      </c>
      <c r="RE53">
        <v>7.0000000000000007E-2</v>
      </c>
      <c r="RF53">
        <v>0</v>
      </c>
      <c r="RG53">
        <v>0</v>
      </c>
      <c r="RH53">
        <v>0</v>
      </c>
      <c r="RK53" t="s">
        <v>183</v>
      </c>
      <c r="RL53">
        <v>0.18</v>
      </c>
      <c r="RM53">
        <v>0</v>
      </c>
      <c r="RN53">
        <v>0.32</v>
      </c>
      <c r="RO53">
        <v>0</v>
      </c>
    </row>
    <row r="54" spans="1:483"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c r="RD54" t="s">
        <v>184</v>
      </c>
      <c r="RE54">
        <v>0</v>
      </c>
      <c r="RF54">
        <v>0</v>
      </c>
      <c r="RG54">
        <v>0</v>
      </c>
      <c r="RH54">
        <v>0</v>
      </c>
      <c r="RK54" t="s">
        <v>184</v>
      </c>
      <c r="RL54">
        <v>0</v>
      </c>
      <c r="RM54">
        <v>0</v>
      </c>
      <c r="RN54">
        <v>0</v>
      </c>
      <c r="RO54">
        <v>0</v>
      </c>
    </row>
    <row r="55" spans="1:483"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c r="QI55" t="s">
        <v>185</v>
      </c>
      <c r="QJ55">
        <v>0.03</v>
      </c>
      <c r="QK55">
        <v>0</v>
      </c>
      <c r="QL55">
        <v>0</v>
      </c>
      <c r="QM55">
        <v>0</v>
      </c>
      <c r="QP55" t="s">
        <v>185</v>
      </c>
      <c r="QQ55">
        <v>0</v>
      </c>
      <c r="QR55">
        <v>0</v>
      </c>
      <c r="QS55">
        <v>0</v>
      </c>
      <c r="QT55">
        <v>0</v>
      </c>
      <c r="QW55" t="s">
        <v>185</v>
      </c>
      <c r="QX55">
        <v>0</v>
      </c>
      <c r="QY55">
        <v>0</v>
      </c>
      <c r="QZ55">
        <v>0</v>
      </c>
      <c r="RA55">
        <v>0</v>
      </c>
      <c r="RD55" t="s">
        <v>185</v>
      </c>
      <c r="RE55">
        <v>0</v>
      </c>
      <c r="RF55">
        <v>0</v>
      </c>
      <c r="RG55">
        <v>0</v>
      </c>
      <c r="RH55">
        <v>0</v>
      </c>
      <c r="RK55" t="s">
        <v>185</v>
      </c>
      <c r="RL55">
        <v>0</v>
      </c>
      <c r="RM55">
        <v>0</v>
      </c>
      <c r="RN55">
        <v>0</v>
      </c>
      <c r="RO55">
        <v>0</v>
      </c>
    </row>
    <row r="56" spans="1:483"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c r="QI56" t="s">
        <v>186</v>
      </c>
      <c r="QJ56">
        <v>0.11</v>
      </c>
      <c r="QK56">
        <v>0.44</v>
      </c>
      <c r="QL56">
        <v>0</v>
      </c>
      <c r="QM56">
        <v>0</v>
      </c>
      <c r="QP56" t="s">
        <v>186</v>
      </c>
      <c r="QQ56">
        <v>0.08</v>
      </c>
      <c r="QR56">
        <v>0</v>
      </c>
      <c r="QS56">
        <v>0</v>
      </c>
      <c r="QT56">
        <v>0</v>
      </c>
      <c r="QW56" t="s">
        <v>186</v>
      </c>
      <c r="QX56">
        <v>0</v>
      </c>
      <c r="QY56">
        <v>0</v>
      </c>
      <c r="QZ56">
        <v>0</v>
      </c>
      <c r="RA56">
        <v>0</v>
      </c>
      <c r="RD56" t="s">
        <v>186</v>
      </c>
      <c r="RE56">
        <v>0</v>
      </c>
      <c r="RF56">
        <v>0</v>
      </c>
      <c r="RG56">
        <v>0</v>
      </c>
      <c r="RH56">
        <v>0</v>
      </c>
      <c r="RK56" t="s">
        <v>186</v>
      </c>
      <c r="RL56">
        <v>0.11</v>
      </c>
      <c r="RM56">
        <v>0</v>
      </c>
      <c r="RN56">
        <v>0</v>
      </c>
      <c r="RO56">
        <v>0.71</v>
      </c>
    </row>
    <row r="57" spans="1:483"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c r="QI57" t="s">
        <v>187</v>
      </c>
      <c r="QJ57">
        <v>0.05</v>
      </c>
      <c r="QK57">
        <v>0</v>
      </c>
      <c r="QL57">
        <v>0</v>
      </c>
      <c r="QM57">
        <v>0</v>
      </c>
      <c r="QP57" t="s">
        <v>187</v>
      </c>
      <c r="QQ57">
        <v>0</v>
      </c>
      <c r="QR57">
        <v>0</v>
      </c>
      <c r="QS57">
        <v>0</v>
      </c>
      <c r="QT57">
        <v>0</v>
      </c>
      <c r="QW57" t="s">
        <v>187</v>
      </c>
      <c r="QX57">
        <v>0</v>
      </c>
      <c r="QY57">
        <v>0</v>
      </c>
      <c r="QZ57">
        <v>0</v>
      </c>
      <c r="RA57">
        <v>0</v>
      </c>
      <c r="RD57" t="s">
        <v>187</v>
      </c>
      <c r="RE57">
        <v>0</v>
      </c>
      <c r="RF57">
        <v>0</v>
      </c>
      <c r="RG57">
        <v>0</v>
      </c>
      <c r="RH57">
        <v>0</v>
      </c>
      <c r="RK57" t="s">
        <v>187</v>
      </c>
      <c r="RL57">
        <v>0</v>
      </c>
      <c r="RM57">
        <v>0</v>
      </c>
      <c r="RN57">
        <v>0</v>
      </c>
      <c r="RO57">
        <v>0</v>
      </c>
    </row>
    <row r="58" spans="1:483"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c r="QI58" t="s">
        <v>188</v>
      </c>
      <c r="QJ58">
        <v>0</v>
      </c>
      <c r="QK58">
        <v>0</v>
      </c>
      <c r="QL58">
        <v>0</v>
      </c>
      <c r="QM58">
        <v>0</v>
      </c>
      <c r="QP58" t="s">
        <v>188</v>
      </c>
      <c r="QQ58">
        <v>0</v>
      </c>
      <c r="QR58">
        <v>0</v>
      </c>
      <c r="QS58">
        <v>0</v>
      </c>
      <c r="QT58">
        <v>0</v>
      </c>
      <c r="QW58" t="s">
        <v>188</v>
      </c>
      <c r="QX58">
        <v>0</v>
      </c>
      <c r="QY58">
        <v>0</v>
      </c>
      <c r="QZ58">
        <v>0</v>
      </c>
      <c r="RA58">
        <v>0</v>
      </c>
      <c r="RD58" t="s">
        <v>188</v>
      </c>
      <c r="RE58">
        <v>0</v>
      </c>
      <c r="RF58">
        <v>0</v>
      </c>
      <c r="RG58">
        <v>0</v>
      </c>
      <c r="RH58">
        <v>0</v>
      </c>
      <c r="RK58" t="s">
        <v>188</v>
      </c>
      <c r="RL58">
        <v>0</v>
      </c>
      <c r="RM58">
        <v>0</v>
      </c>
      <c r="RN58">
        <v>0</v>
      </c>
      <c r="RO58">
        <v>0</v>
      </c>
    </row>
    <row r="59" spans="1:483"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c r="RD59" t="s">
        <v>189</v>
      </c>
      <c r="RE59">
        <v>0</v>
      </c>
      <c r="RF59">
        <v>0</v>
      </c>
      <c r="RG59">
        <v>0</v>
      </c>
      <c r="RH59">
        <v>0</v>
      </c>
      <c r="RK59" t="s">
        <v>189</v>
      </c>
      <c r="RL59">
        <v>0</v>
      </c>
      <c r="RM59">
        <v>0</v>
      </c>
      <c r="RN59">
        <v>0</v>
      </c>
      <c r="RO59">
        <v>0</v>
      </c>
    </row>
    <row r="60" spans="1:483"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c r="QI60" t="s">
        <v>190</v>
      </c>
      <c r="QJ60">
        <v>0</v>
      </c>
      <c r="QK60">
        <v>0</v>
      </c>
      <c r="QL60">
        <v>0</v>
      </c>
      <c r="QM60">
        <v>0</v>
      </c>
      <c r="QP60" t="s">
        <v>190</v>
      </c>
      <c r="QQ60">
        <v>0</v>
      </c>
      <c r="QR60">
        <v>0</v>
      </c>
      <c r="QS60">
        <v>0</v>
      </c>
      <c r="QT60">
        <v>0</v>
      </c>
      <c r="QW60" t="s">
        <v>190</v>
      </c>
      <c r="QX60">
        <v>0</v>
      </c>
      <c r="QY60">
        <v>0</v>
      </c>
      <c r="QZ60">
        <v>0</v>
      </c>
      <c r="RA60">
        <v>0</v>
      </c>
      <c r="RD60" t="s">
        <v>190</v>
      </c>
      <c r="RE60">
        <v>7.0000000000000007E-2</v>
      </c>
      <c r="RF60">
        <v>0.28000000000000003</v>
      </c>
      <c r="RG60">
        <v>0</v>
      </c>
      <c r="RH60">
        <v>0</v>
      </c>
      <c r="RK60" t="s">
        <v>190</v>
      </c>
      <c r="RL60">
        <v>0</v>
      </c>
      <c r="RM60">
        <v>0</v>
      </c>
      <c r="RN60">
        <v>0</v>
      </c>
      <c r="RO60">
        <v>0</v>
      </c>
    </row>
    <row r="61" spans="1:483"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7.0000000000000007E-2</v>
      </c>
      <c r="QY61">
        <v>0</v>
      </c>
      <c r="QZ61">
        <v>0</v>
      </c>
      <c r="RA61">
        <v>0</v>
      </c>
      <c r="RD61" t="s">
        <v>191</v>
      </c>
      <c r="RE61">
        <v>0</v>
      </c>
      <c r="RF61">
        <v>0</v>
      </c>
      <c r="RG61">
        <v>0</v>
      </c>
      <c r="RH61">
        <v>0</v>
      </c>
      <c r="RK61" t="s">
        <v>191</v>
      </c>
      <c r="RL61">
        <v>0</v>
      </c>
      <c r="RM61">
        <v>0</v>
      </c>
      <c r="RN61">
        <v>0</v>
      </c>
      <c r="RO61">
        <v>0</v>
      </c>
    </row>
    <row r="62" spans="1:483"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c r="QI62" t="s">
        <v>192</v>
      </c>
      <c r="QJ62">
        <v>0.11</v>
      </c>
      <c r="QK62">
        <v>0</v>
      </c>
      <c r="QL62">
        <v>0.19</v>
      </c>
      <c r="QM62">
        <v>0</v>
      </c>
      <c r="QP62" t="s">
        <v>192</v>
      </c>
      <c r="QQ62">
        <v>0</v>
      </c>
      <c r="QR62">
        <v>0</v>
      </c>
      <c r="QS62">
        <v>0</v>
      </c>
      <c r="QT62">
        <v>0</v>
      </c>
      <c r="QW62" t="s">
        <v>192</v>
      </c>
      <c r="QX62">
        <v>0.53</v>
      </c>
      <c r="QY62">
        <v>0</v>
      </c>
      <c r="QZ62">
        <v>0.85</v>
      </c>
      <c r="RA62">
        <v>0</v>
      </c>
      <c r="RD62" t="s">
        <v>192</v>
      </c>
      <c r="RE62">
        <v>0</v>
      </c>
      <c r="RF62">
        <v>0</v>
      </c>
      <c r="RG62">
        <v>0</v>
      </c>
      <c r="RH62">
        <v>0</v>
      </c>
      <c r="RK62" t="s">
        <v>192</v>
      </c>
      <c r="RL62">
        <v>0.16</v>
      </c>
      <c r="RM62">
        <v>0</v>
      </c>
      <c r="RN62">
        <v>0</v>
      </c>
      <c r="RO62">
        <v>0</v>
      </c>
    </row>
    <row r="63" spans="1:483"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c r="QI63" t="s">
        <v>193</v>
      </c>
      <c r="QJ63">
        <v>0.06</v>
      </c>
      <c r="QK63">
        <v>0</v>
      </c>
      <c r="QL63">
        <v>0.1</v>
      </c>
      <c r="QM63">
        <v>0</v>
      </c>
      <c r="QP63" t="s">
        <v>193</v>
      </c>
      <c r="QQ63">
        <v>0</v>
      </c>
      <c r="QR63">
        <v>0</v>
      </c>
      <c r="QS63">
        <v>0</v>
      </c>
      <c r="QT63">
        <v>0</v>
      </c>
      <c r="QW63" t="s">
        <v>193</v>
      </c>
      <c r="QX63">
        <v>0.12</v>
      </c>
      <c r="QY63">
        <v>0.23</v>
      </c>
      <c r="QZ63">
        <v>0</v>
      </c>
      <c r="RA63">
        <v>0</v>
      </c>
      <c r="RD63" t="s">
        <v>193</v>
      </c>
      <c r="RE63">
        <v>0</v>
      </c>
      <c r="RF63">
        <v>0</v>
      </c>
      <c r="RG63">
        <v>0</v>
      </c>
      <c r="RH63">
        <v>0</v>
      </c>
      <c r="RK63" t="s">
        <v>193</v>
      </c>
      <c r="RL63">
        <v>0.08</v>
      </c>
      <c r="RM63">
        <v>0.28000000000000003</v>
      </c>
      <c r="RN63">
        <v>0</v>
      </c>
      <c r="RO63">
        <v>0</v>
      </c>
    </row>
    <row r="64" spans="1:483"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c r="QI64" t="s">
        <v>194</v>
      </c>
      <c r="QJ64">
        <v>0.19</v>
      </c>
      <c r="QK64">
        <v>0</v>
      </c>
      <c r="QL64">
        <v>0</v>
      </c>
      <c r="QM64">
        <v>0</v>
      </c>
      <c r="QP64" t="s">
        <v>194</v>
      </c>
      <c r="QQ64">
        <v>0.05</v>
      </c>
      <c r="QR64">
        <v>0</v>
      </c>
      <c r="QS64">
        <v>0</v>
      </c>
      <c r="QT64">
        <v>0.57999999999999996</v>
      </c>
      <c r="QW64" t="s">
        <v>194</v>
      </c>
      <c r="QX64">
        <v>0</v>
      </c>
      <c r="QY64">
        <v>0</v>
      </c>
      <c r="QZ64">
        <v>0</v>
      </c>
      <c r="RA64">
        <v>0</v>
      </c>
      <c r="RD64" t="s">
        <v>194</v>
      </c>
      <c r="RE64">
        <v>0</v>
      </c>
      <c r="RF64">
        <v>0</v>
      </c>
      <c r="RG64">
        <v>0</v>
      </c>
      <c r="RH64">
        <v>0</v>
      </c>
      <c r="RK64" t="s">
        <v>194</v>
      </c>
      <c r="RL64">
        <v>0</v>
      </c>
      <c r="RM64">
        <v>0</v>
      </c>
      <c r="RN64">
        <v>0</v>
      </c>
      <c r="RO64">
        <v>0</v>
      </c>
    </row>
    <row r="65" spans="1:483"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c r="QI65" t="s">
        <v>195</v>
      </c>
      <c r="QJ65">
        <v>0.18</v>
      </c>
      <c r="QK65">
        <v>0</v>
      </c>
      <c r="QL65">
        <v>0</v>
      </c>
      <c r="QM65">
        <v>0</v>
      </c>
      <c r="QP65" t="s">
        <v>195</v>
      </c>
      <c r="QQ65">
        <v>0.08</v>
      </c>
      <c r="QR65">
        <v>0</v>
      </c>
      <c r="QS65">
        <v>0</v>
      </c>
      <c r="QT65">
        <v>0</v>
      </c>
      <c r="QW65" t="s">
        <v>195</v>
      </c>
      <c r="QX65">
        <v>0</v>
      </c>
      <c r="QY65">
        <v>0</v>
      </c>
      <c r="QZ65">
        <v>0</v>
      </c>
      <c r="RA65">
        <v>0</v>
      </c>
      <c r="RD65" t="s">
        <v>195</v>
      </c>
      <c r="RE65">
        <v>0.31</v>
      </c>
      <c r="RF65">
        <v>0.77</v>
      </c>
      <c r="RG65">
        <v>0</v>
      </c>
      <c r="RH65">
        <v>0</v>
      </c>
      <c r="RK65" t="s">
        <v>195</v>
      </c>
      <c r="RL65">
        <v>0.12</v>
      </c>
      <c r="RM65">
        <v>0</v>
      </c>
      <c r="RN65">
        <v>0</v>
      </c>
      <c r="RO65">
        <v>0</v>
      </c>
    </row>
    <row r="66" spans="1:483"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c r="QI66" t="s">
        <v>196</v>
      </c>
      <c r="QJ66">
        <v>0</v>
      </c>
      <c r="QK66">
        <v>0</v>
      </c>
      <c r="QL66">
        <v>0</v>
      </c>
      <c r="QM66">
        <v>0</v>
      </c>
      <c r="QP66" t="s">
        <v>196</v>
      </c>
      <c r="QQ66">
        <v>0</v>
      </c>
      <c r="QR66">
        <v>0</v>
      </c>
      <c r="QS66">
        <v>0</v>
      </c>
      <c r="QT66">
        <v>0</v>
      </c>
      <c r="QW66" t="s">
        <v>196</v>
      </c>
      <c r="QX66">
        <v>0</v>
      </c>
      <c r="QY66">
        <v>0</v>
      </c>
      <c r="QZ66">
        <v>0</v>
      </c>
      <c r="RA66">
        <v>0</v>
      </c>
      <c r="RD66" t="s">
        <v>196</v>
      </c>
      <c r="RE66">
        <v>0</v>
      </c>
      <c r="RF66">
        <v>0</v>
      </c>
      <c r="RG66">
        <v>0</v>
      </c>
      <c r="RH66">
        <v>0</v>
      </c>
      <c r="RK66" t="s">
        <v>196</v>
      </c>
      <c r="RL66">
        <v>0</v>
      </c>
      <c r="RM66">
        <v>0</v>
      </c>
      <c r="RN66">
        <v>0</v>
      </c>
      <c r="RO66">
        <v>0</v>
      </c>
    </row>
    <row r="67" spans="1:483"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c r="QI67" t="s">
        <v>197</v>
      </c>
      <c r="QJ67">
        <v>0.06</v>
      </c>
      <c r="QK67">
        <v>0.25</v>
      </c>
      <c r="QL67">
        <v>0</v>
      </c>
      <c r="QM67">
        <v>0</v>
      </c>
      <c r="QP67" t="s">
        <v>197</v>
      </c>
      <c r="QQ67">
        <v>0</v>
      </c>
      <c r="QR67">
        <v>0</v>
      </c>
      <c r="QS67">
        <v>0</v>
      </c>
      <c r="QT67">
        <v>0</v>
      </c>
      <c r="QW67" t="s">
        <v>197</v>
      </c>
      <c r="QX67">
        <v>0</v>
      </c>
      <c r="QY67">
        <v>0</v>
      </c>
      <c r="QZ67">
        <v>0</v>
      </c>
      <c r="RA67">
        <v>0</v>
      </c>
      <c r="RD67" t="s">
        <v>197</v>
      </c>
      <c r="RE67">
        <v>0</v>
      </c>
      <c r="RF67">
        <v>0</v>
      </c>
      <c r="RG67">
        <v>0</v>
      </c>
      <c r="RH67">
        <v>0</v>
      </c>
      <c r="RK67" t="s">
        <v>197</v>
      </c>
      <c r="RL67">
        <v>0</v>
      </c>
      <c r="RM67">
        <v>0</v>
      </c>
      <c r="RN67">
        <v>0</v>
      </c>
      <c r="RO67">
        <v>0</v>
      </c>
    </row>
    <row r="68" spans="1:483"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c r="QI68" t="s">
        <v>198</v>
      </c>
      <c r="QJ68">
        <v>0.1</v>
      </c>
      <c r="QK68">
        <v>0.41</v>
      </c>
      <c r="QL68">
        <v>0</v>
      </c>
      <c r="QM68">
        <v>0</v>
      </c>
      <c r="QP68" t="s">
        <v>198</v>
      </c>
      <c r="QQ68">
        <v>0.12</v>
      </c>
      <c r="QR68">
        <v>0.41</v>
      </c>
      <c r="QS68">
        <v>0</v>
      </c>
      <c r="QT68">
        <v>0</v>
      </c>
      <c r="QW68" t="s">
        <v>198</v>
      </c>
      <c r="QX68">
        <v>0</v>
      </c>
      <c r="QY68">
        <v>0</v>
      </c>
      <c r="QZ68">
        <v>0</v>
      </c>
      <c r="RA68">
        <v>0</v>
      </c>
      <c r="RD68" t="s">
        <v>198</v>
      </c>
      <c r="RE68">
        <v>0</v>
      </c>
      <c r="RF68">
        <v>0</v>
      </c>
      <c r="RG68">
        <v>0</v>
      </c>
      <c r="RH68">
        <v>0</v>
      </c>
      <c r="RK68" t="s">
        <v>198</v>
      </c>
      <c r="RL68">
        <v>0</v>
      </c>
      <c r="RM68">
        <v>0</v>
      </c>
      <c r="RN68">
        <v>0</v>
      </c>
      <c r="RO68">
        <v>0</v>
      </c>
    </row>
    <row r="69" spans="1:483"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c r="QI69" t="s">
        <v>199</v>
      </c>
      <c r="QJ69">
        <v>0.24</v>
      </c>
      <c r="QK69">
        <v>0.17</v>
      </c>
      <c r="QL69">
        <v>0.21</v>
      </c>
      <c r="QM69">
        <v>0.8</v>
      </c>
      <c r="QP69" t="s">
        <v>199</v>
      </c>
      <c r="QQ69">
        <v>0.21</v>
      </c>
      <c r="QR69">
        <v>0.17</v>
      </c>
      <c r="QS69">
        <v>0</v>
      </c>
      <c r="QT69">
        <v>0</v>
      </c>
      <c r="QW69" t="s">
        <v>199</v>
      </c>
      <c r="QX69">
        <v>0.09</v>
      </c>
      <c r="QY69">
        <v>0</v>
      </c>
      <c r="QZ69">
        <v>7.0000000000000007E-2</v>
      </c>
      <c r="RA69">
        <v>0</v>
      </c>
      <c r="RD69" t="s">
        <v>199</v>
      </c>
      <c r="RE69">
        <v>0.14000000000000001</v>
      </c>
      <c r="RF69">
        <v>0</v>
      </c>
      <c r="RG69">
        <v>0.17</v>
      </c>
      <c r="RH69">
        <v>0</v>
      </c>
      <c r="RK69" t="s">
        <v>199</v>
      </c>
      <c r="RL69">
        <v>0.19</v>
      </c>
      <c r="RM69">
        <v>0</v>
      </c>
      <c r="RN69">
        <v>0.35</v>
      </c>
      <c r="RO69">
        <v>0</v>
      </c>
    </row>
    <row r="70" spans="1:483"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c r="QI70" t="s">
        <v>200</v>
      </c>
      <c r="QJ70">
        <v>0.25</v>
      </c>
      <c r="QK70">
        <v>0.35</v>
      </c>
      <c r="QL70">
        <v>0</v>
      </c>
      <c r="QM70">
        <v>0.31</v>
      </c>
      <c r="QP70" t="s">
        <v>200</v>
      </c>
      <c r="QQ70">
        <v>0.44</v>
      </c>
      <c r="QR70">
        <v>0.94</v>
      </c>
      <c r="QS70">
        <v>0</v>
      </c>
      <c r="QT70">
        <v>0</v>
      </c>
      <c r="QW70" t="s">
        <v>200</v>
      </c>
      <c r="QX70">
        <v>0.06</v>
      </c>
      <c r="QY70">
        <v>0</v>
      </c>
      <c r="QZ70">
        <v>0</v>
      </c>
      <c r="RA70">
        <v>0</v>
      </c>
      <c r="RD70" t="s">
        <v>200</v>
      </c>
      <c r="RE70">
        <v>0</v>
      </c>
      <c r="RF70">
        <v>0</v>
      </c>
      <c r="RG70">
        <v>0</v>
      </c>
      <c r="RH70">
        <v>0</v>
      </c>
      <c r="RK70" t="s">
        <v>200</v>
      </c>
      <c r="RL70">
        <v>0</v>
      </c>
      <c r="RM70">
        <v>0</v>
      </c>
      <c r="RN70">
        <v>0</v>
      </c>
      <c r="RO70">
        <v>0</v>
      </c>
    </row>
    <row r="71" spans="1:483"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c r="QI71" t="s">
        <v>201</v>
      </c>
      <c r="QJ71">
        <v>0.31</v>
      </c>
      <c r="QK71">
        <v>0.59</v>
      </c>
      <c r="QL71">
        <v>0.28999999999999998</v>
      </c>
      <c r="QM71">
        <v>0</v>
      </c>
      <c r="QP71" t="s">
        <v>201</v>
      </c>
      <c r="QQ71">
        <v>0.3</v>
      </c>
      <c r="QR71">
        <v>0.22</v>
      </c>
      <c r="QS71">
        <v>0.33</v>
      </c>
      <c r="QT71">
        <v>0</v>
      </c>
      <c r="QW71" t="s">
        <v>201</v>
      </c>
      <c r="QX71">
        <v>0.09</v>
      </c>
      <c r="QY71">
        <v>0</v>
      </c>
      <c r="QZ71">
        <v>0</v>
      </c>
      <c r="RA71">
        <v>0</v>
      </c>
      <c r="RD71" t="s">
        <v>201</v>
      </c>
      <c r="RE71">
        <v>0</v>
      </c>
      <c r="RF71">
        <v>0</v>
      </c>
      <c r="RG71">
        <v>0</v>
      </c>
      <c r="RH71">
        <v>0</v>
      </c>
      <c r="RK71" t="s">
        <v>201</v>
      </c>
      <c r="RL71">
        <v>0</v>
      </c>
      <c r="RM71">
        <v>0</v>
      </c>
      <c r="RN71">
        <v>0</v>
      </c>
      <c r="RO71">
        <v>0</v>
      </c>
    </row>
    <row r="72" spans="1:483"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c r="QI72" t="s">
        <v>202</v>
      </c>
      <c r="QJ72">
        <v>0</v>
      </c>
      <c r="QK72">
        <v>0</v>
      </c>
      <c r="QL72">
        <v>0</v>
      </c>
      <c r="QM72">
        <v>0</v>
      </c>
      <c r="QP72" t="s">
        <v>202</v>
      </c>
      <c r="QQ72">
        <v>0.06</v>
      </c>
      <c r="QR72">
        <v>0</v>
      </c>
      <c r="QS72">
        <v>0.1</v>
      </c>
      <c r="QT72">
        <v>0</v>
      </c>
      <c r="QW72" t="s">
        <v>202</v>
      </c>
      <c r="QX72">
        <v>0.24</v>
      </c>
      <c r="QY72">
        <v>0.25</v>
      </c>
      <c r="QZ72">
        <v>0</v>
      </c>
      <c r="RA72">
        <v>0</v>
      </c>
      <c r="RD72" t="s">
        <v>202</v>
      </c>
      <c r="RE72">
        <v>0.09</v>
      </c>
      <c r="RF72">
        <v>0.35</v>
      </c>
      <c r="RG72">
        <v>0</v>
      </c>
      <c r="RH72">
        <v>0</v>
      </c>
      <c r="RK72" t="s">
        <v>202</v>
      </c>
      <c r="RL72">
        <v>0</v>
      </c>
      <c r="RM72">
        <v>0</v>
      </c>
      <c r="RN72">
        <v>0</v>
      </c>
      <c r="RO72">
        <v>0</v>
      </c>
    </row>
    <row r="73" spans="1:483"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c r="QI73" t="s">
        <v>203</v>
      </c>
      <c r="QJ73">
        <v>0.59</v>
      </c>
      <c r="QK73">
        <v>1.64</v>
      </c>
      <c r="QL73">
        <v>0.17</v>
      </c>
      <c r="QM73">
        <v>0</v>
      </c>
      <c r="QP73" t="s">
        <v>203</v>
      </c>
      <c r="QQ73">
        <v>0.04</v>
      </c>
      <c r="QR73">
        <v>0.14000000000000001</v>
      </c>
      <c r="QS73">
        <v>0</v>
      </c>
      <c r="QT73">
        <v>0</v>
      </c>
      <c r="QW73" t="s">
        <v>203</v>
      </c>
      <c r="QX73">
        <v>0.25</v>
      </c>
      <c r="QY73">
        <v>0</v>
      </c>
      <c r="QZ73">
        <v>0.36</v>
      </c>
      <c r="RA73">
        <v>0</v>
      </c>
      <c r="RD73" t="s">
        <v>203</v>
      </c>
      <c r="RE73">
        <v>0</v>
      </c>
      <c r="RF73">
        <v>0</v>
      </c>
      <c r="RG73">
        <v>0</v>
      </c>
      <c r="RH73">
        <v>0</v>
      </c>
      <c r="RK73" t="s">
        <v>203</v>
      </c>
      <c r="RL73">
        <v>0.09</v>
      </c>
      <c r="RM73">
        <v>0.34</v>
      </c>
      <c r="RN73">
        <v>0</v>
      </c>
      <c r="RO73">
        <v>0</v>
      </c>
    </row>
    <row r="74" spans="1:483"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c r="QI74" t="s">
        <v>204</v>
      </c>
      <c r="QJ74">
        <v>0.06</v>
      </c>
      <c r="QK74">
        <v>0.22</v>
      </c>
      <c r="QL74">
        <v>0</v>
      </c>
      <c r="QM74">
        <v>0</v>
      </c>
      <c r="QP74" t="s">
        <v>204</v>
      </c>
      <c r="QQ74">
        <v>0</v>
      </c>
      <c r="QR74">
        <v>0</v>
      </c>
      <c r="QS74">
        <v>0</v>
      </c>
      <c r="QT74">
        <v>0</v>
      </c>
      <c r="QW74" t="s">
        <v>204</v>
      </c>
      <c r="QX74">
        <v>0</v>
      </c>
      <c r="QY74">
        <v>0</v>
      </c>
      <c r="QZ74">
        <v>0</v>
      </c>
      <c r="RA74">
        <v>0</v>
      </c>
      <c r="RD74" t="s">
        <v>204</v>
      </c>
      <c r="RE74">
        <v>0</v>
      </c>
      <c r="RF74">
        <v>0</v>
      </c>
      <c r="RG74">
        <v>0</v>
      </c>
      <c r="RH74">
        <v>0</v>
      </c>
      <c r="RK74" t="s">
        <v>204</v>
      </c>
      <c r="RL74">
        <v>0.11</v>
      </c>
      <c r="RM74">
        <v>0</v>
      </c>
      <c r="RN74">
        <v>0</v>
      </c>
      <c r="RO74">
        <v>0</v>
      </c>
    </row>
    <row r="75" spans="1:483"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c r="QI75" t="s">
        <v>205</v>
      </c>
      <c r="QJ75">
        <v>0</v>
      </c>
      <c r="QK75">
        <v>0</v>
      </c>
      <c r="QL75">
        <v>0</v>
      </c>
      <c r="QM75">
        <v>0</v>
      </c>
      <c r="QP75" t="s">
        <v>205</v>
      </c>
      <c r="QQ75">
        <v>0.15</v>
      </c>
      <c r="QR75">
        <v>0.51</v>
      </c>
      <c r="QS75">
        <v>0</v>
      </c>
      <c r="QT75">
        <v>0</v>
      </c>
      <c r="QW75" t="s">
        <v>205</v>
      </c>
      <c r="QX75">
        <v>0.22</v>
      </c>
      <c r="QY75">
        <v>0</v>
      </c>
      <c r="QZ75">
        <v>0</v>
      </c>
      <c r="RA75">
        <v>0</v>
      </c>
      <c r="RD75" t="s">
        <v>205</v>
      </c>
      <c r="RE75">
        <v>0</v>
      </c>
      <c r="RF75">
        <v>0</v>
      </c>
      <c r="RG75">
        <v>0</v>
      </c>
      <c r="RH75">
        <v>0</v>
      </c>
      <c r="RK75" t="s">
        <v>205</v>
      </c>
      <c r="RL75">
        <v>7.0000000000000007E-2</v>
      </c>
      <c r="RM75">
        <v>0</v>
      </c>
      <c r="RN75">
        <v>0</v>
      </c>
      <c r="RO75">
        <v>0</v>
      </c>
    </row>
    <row r="76" spans="1:483"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c r="QI76" t="s">
        <v>206</v>
      </c>
      <c r="QJ76">
        <v>0.49</v>
      </c>
      <c r="QK76">
        <v>0.63</v>
      </c>
      <c r="QL76">
        <v>0.44</v>
      </c>
      <c r="QM76">
        <v>0.42</v>
      </c>
      <c r="QP76" t="s">
        <v>206</v>
      </c>
      <c r="QQ76">
        <v>0.05</v>
      </c>
      <c r="QR76">
        <v>0</v>
      </c>
      <c r="QS76">
        <v>0</v>
      </c>
      <c r="QT76">
        <v>0.55000000000000004</v>
      </c>
      <c r="QW76" t="s">
        <v>206</v>
      </c>
      <c r="QX76">
        <v>0.53</v>
      </c>
      <c r="QY76">
        <v>0</v>
      </c>
      <c r="QZ76">
        <v>0.41</v>
      </c>
      <c r="RA76">
        <v>0.57999999999999996</v>
      </c>
      <c r="RD76" t="s">
        <v>206</v>
      </c>
      <c r="RE76">
        <v>0.02</v>
      </c>
      <c r="RF76">
        <v>0</v>
      </c>
      <c r="RG76">
        <v>0</v>
      </c>
      <c r="RH76">
        <v>0.21</v>
      </c>
      <c r="RK76" t="s">
        <v>206</v>
      </c>
      <c r="RL76">
        <v>0.13</v>
      </c>
      <c r="RM76">
        <v>0</v>
      </c>
      <c r="RN76">
        <v>0.25</v>
      </c>
      <c r="RO76">
        <v>0</v>
      </c>
    </row>
    <row r="77" spans="1:483"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c r="QI77" t="s">
        <v>207</v>
      </c>
      <c r="QJ77">
        <v>1.55</v>
      </c>
      <c r="QK77">
        <v>2.92</v>
      </c>
      <c r="QL77">
        <v>0.83</v>
      </c>
      <c r="QM77">
        <v>1.48</v>
      </c>
      <c r="QP77" t="s">
        <v>207</v>
      </c>
      <c r="QQ77">
        <v>0.79</v>
      </c>
      <c r="QR77">
        <v>1.41</v>
      </c>
      <c r="QS77">
        <v>0.11</v>
      </c>
      <c r="QT77">
        <v>0</v>
      </c>
      <c r="QW77" t="s">
        <v>207</v>
      </c>
      <c r="QX77">
        <v>0.41</v>
      </c>
      <c r="QY77">
        <v>0.64</v>
      </c>
      <c r="QZ77">
        <v>0.36</v>
      </c>
      <c r="RA77">
        <v>0</v>
      </c>
      <c r="RD77" t="s">
        <v>207</v>
      </c>
      <c r="RE77">
        <v>0.35</v>
      </c>
      <c r="RF77">
        <v>0</v>
      </c>
      <c r="RG77">
        <v>0.66</v>
      </c>
      <c r="RH77">
        <v>0</v>
      </c>
      <c r="RK77" t="s">
        <v>207</v>
      </c>
      <c r="RL77">
        <v>0.27</v>
      </c>
      <c r="RM77">
        <v>0</v>
      </c>
      <c r="RN77">
        <v>0.35</v>
      </c>
      <c r="RO77">
        <v>0</v>
      </c>
    </row>
    <row r="78" spans="1:483"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c r="QI78" t="s">
        <v>208</v>
      </c>
      <c r="QJ78">
        <v>0</v>
      </c>
      <c r="QK78">
        <v>0</v>
      </c>
      <c r="QL78">
        <v>0</v>
      </c>
      <c r="QM78">
        <v>0</v>
      </c>
      <c r="QP78" t="s">
        <v>208</v>
      </c>
      <c r="QQ78">
        <v>0.06</v>
      </c>
      <c r="QR78">
        <v>0</v>
      </c>
      <c r="QS78">
        <v>0</v>
      </c>
      <c r="QT78">
        <v>0</v>
      </c>
      <c r="QW78" t="s">
        <v>208</v>
      </c>
      <c r="QX78">
        <v>0</v>
      </c>
      <c r="QY78">
        <v>0</v>
      </c>
      <c r="QZ78">
        <v>0</v>
      </c>
      <c r="RA78">
        <v>0</v>
      </c>
      <c r="RD78" t="s">
        <v>208</v>
      </c>
      <c r="RE78">
        <v>0.14000000000000001</v>
      </c>
      <c r="RF78">
        <v>0</v>
      </c>
      <c r="RG78">
        <v>0.16</v>
      </c>
      <c r="RH78">
        <v>0</v>
      </c>
      <c r="RK78" t="s">
        <v>208</v>
      </c>
      <c r="RL78">
        <v>0.47</v>
      </c>
      <c r="RM78">
        <v>0</v>
      </c>
      <c r="RN78">
        <v>0.17</v>
      </c>
      <c r="RO78">
        <v>0</v>
      </c>
    </row>
    <row r="79" spans="1:483"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c r="QI79" t="s">
        <v>209</v>
      </c>
      <c r="QJ79">
        <v>0.11</v>
      </c>
      <c r="QK79">
        <v>0</v>
      </c>
      <c r="QL79">
        <v>0.2</v>
      </c>
      <c r="QM79">
        <v>0</v>
      </c>
      <c r="QP79" t="s">
        <v>209</v>
      </c>
      <c r="QQ79">
        <v>0</v>
      </c>
      <c r="QR79">
        <v>0</v>
      </c>
      <c r="QS79">
        <v>0</v>
      </c>
      <c r="QT79">
        <v>0</v>
      </c>
      <c r="QW79" t="s">
        <v>209</v>
      </c>
      <c r="QX79">
        <v>0</v>
      </c>
      <c r="QY79">
        <v>0</v>
      </c>
      <c r="QZ79">
        <v>0</v>
      </c>
      <c r="RA79">
        <v>0</v>
      </c>
      <c r="RD79" t="s">
        <v>209</v>
      </c>
      <c r="RE79">
        <v>0</v>
      </c>
      <c r="RF79">
        <v>0</v>
      </c>
      <c r="RG79">
        <v>0</v>
      </c>
      <c r="RH79">
        <v>0</v>
      </c>
      <c r="RK79" t="s">
        <v>209</v>
      </c>
      <c r="RL79">
        <v>0.28000000000000003</v>
      </c>
      <c r="RM79">
        <v>0.24</v>
      </c>
      <c r="RN79">
        <v>0.39</v>
      </c>
      <c r="RO79">
        <v>0</v>
      </c>
    </row>
    <row r="80" spans="1:483"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c r="QI80" t="s">
        <v>210</v>
      </c>
      <c r="QJ80">
        <v>0.35</v>
      </c>
      <c r="QK80">
        <v>0.19</v>
      </c>
      <c r="QL80">
        <v>0.19</v>
      </c>
      <c r="QM80">
        <v>1.38</v>
      </c>
      <c r="QP80" t="s">
        <v>210</v>
      </c>
      <c r="QQ80">
        <v>0.22</v>
      </c>
      <c r="QR80">
        <v>0</v>
      </c>
      <c r="QS80">
        <v>0.2</v>
      </c>
      <c r="QT80">
        <v>0</v>
      </c>
      <c r="QW80" t="s">
        <v>210</v>
      </c>
      <c r="QX80">
        <v>0.28999999999999998</v>
      </c>
      <c r="QY80">
        <v>0.44</v>
      </c>
      <c r="QZ80">
        <v>0.33</v>
      </c>
      <c r="RA80">
        <v>0</v>
      </c>
      <c r="RD80" t="s">
        <v>210</v>
      </c>
      <c r="RE80">
        <v>0.09</v>
      </c>
      <c r="RF80">
        <v>0.2</v>
      </c>
      <c r="RG80">
        <v>0.08</v>
      </c>
      <c r="RH80">
        <v>0</v>
      </c>
      <c r="RK80" t="s">
        <v>210</v>
      </c>
      <c r="RL80">
        <v>0</v>
      </c>
      <c r="RM80">
        <v>0</v>
      </c>
      <c r="RN80">
        <v>0</v>
      </c>
      <c r="RO80">
        <v>0</v>
      </c>
    </row>
    <row r="81" spans="1:483"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c r="QI81" t="s">
        <v>211</v>
      </c>
      <c r="QJ81">
        <v>0.6</v>
      </c>
      <c r="QK81">
        <v>0.8</v>
      </c>
      <c r="QL81">
        <v>0.51</v>
      </c>
      <c r="QM81">
        <v>0</v>
      </c>
      <c r="QP81" t="s">
        <v>211</v>
      </c>
      <c r="QQ81">
        <v>0.96</v>
      </c>
      <c r="QR81">
        <v>1.53</v>
      </c>
      <c r="QS81">
        <v>0.97</v>
      </c>
      <c r="QT81">
        <v>0</v>
      </c>
      <c r="QW81" t="s">
        <v>211</v>
      </c>
      <c r="QX81">
        <v>0.59</v>
      </c>
      <c r="QY81">
        <v>0.23</v>
      </c>
      <c r="QZ81">
        <v>0.84</v>
      </c>
      <c r="RA81">
        <v>0</v>
      </c>
      <c r="RD81" t="s">
        <v>211</v>
      </c>
      <c r="RE81">
        <v>0.28999999999999998</v>
      </c>
      <c r="RF81">
        <v>0.22</v>
      </c>
      <c r="RG81">
        <v>0.34</v>
      </c>
      <c r="RH81">
        <v>0</v>
      </c>
      <c r="RK81" t="s">
        <v>211</v>
      </c>
      <c r="RL81">
        <v>0.44</v>
      </c>
      <c r="RM81">
        <v>0.44</v>
      </c>
      <c r="RN81">
        <v>0.44</v>
      </c>
      <c r="RO81">
        <v>0</v>
      </c>
    </row>
    <row r="82" spans="1:483"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c r="QI82" t="s">
        <v>212</v>
      </c>
      <c r="QJ82">
        <v>0.2</v>
      </c>
      <c r="QK82">
        <v>0.24</v>
      </c>
      <c r="QL82">
        <v>0.25</v>
      </c>
      <c r="QM82">
        <v>0</v>
      </c>
      <c r="QP82" t="s">
        <v>212</v>
      </c>
      <c r="QQ82">
        <v>0.1</v>
      </c>
      <c r="QR82">
        <v>0.16</v>
      </c>
      <c r="QS82">
        <v>0.11</v>
      </c>
      <c r="QT82">
        <v>0</v>
      </c>
      <c r="QW82" t="s">
        <v>212</v>
      </c>
      <c r="QX82">
        <v>0.11</v>
      </c>
      <c r="QY82">
        <v>0.44</v>
      </c>
      <c r="QZ82">
        <v>0</v>
      </c>
      <c r="RA82">
        <v>0</v>
      </c>
      <c r="RD82" t="s">
        <v>212</v>
      </c>
      <c r="RE82">
        <v>0.14000000000000001</v>
      </c>
      <c r="RF82">
        <v>0</v>
      </c>
      <c r="RG82">
        <v>0.27</v>
      </c>
      <c r="RH82">
        <v>0</v>
      </c>
      <c r="RK82" t="s">
        <v>212</v>
      </c>
      <c r="RL82">
        <v>0</v>
      </c>
      <c r="RM82">
        <v>0</v>
      </c>
      <c r="RN82">
        <v>0</v>
      </c>
      <c r="RO82">
        <v>0</v>
      </c>
    </row>
    <row r="83" spans="1:483"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c r="QI83" t="s">
        <v>213</v>
      </c>
      <c r="QJ83">
        <v>0.6</v>
      </c>
      <c r="QK83">
        <v>1.83</v>
      </c>
      <c r="QL83">
        <v>0.26</v>
      </c>
      <c r="QM83">
        <v>0</v>
      </c>
      <c r="QP83" t="s">
        <v>213</v>
      </c>
      <c r="QQ83">
        <v>0.31</v>
      </c>
      <c r="QR83">
        <v>1.08</v>
      </c>
      <c r="QS83">
        <v>0</v>
      </c>
      <c r="QT83">
        <v>0</v>
      </c>
      <c r="QW83" t="s">
        <v>213</v>
      </c>
      <c r="QX83">
        <v>0.56999999999999995</v>
      </c>
      <c r="QY83">
        <v>1.61</v>
      </c>
      <c r="QZ83">
        <v>0.15</v>
      </c>
      <c r="RA83">
        <v>0</v>
      </c>
      <c r="RD83" t="s">
        <v>213</v>
      </c>
      <c r="RE83">
        <v>0.16</v>
      </c>
      <c r="RF83">
        <v>0.38</v>
      </c>
      <c r="RG83">
        <v>0.11</v>
      </c>
      <c r="RH83">
        <v>0</v>
      </c>
      <c r="RK83" t="s">
        <v>213</v>
      </c>
      <c r="RL83">
        <v>0.09</v>
      </c>
      <c r="RM83">
        <v>0</v>
      </c>
      <c r="RN83">
        <v>0.16</v>
      </c>
      <c r="RO83">
        <v>0</v>
      </c>
    </row>
    <row r="84" spans="1:483"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c r="QI84" t="s">
        <v>214</v>
      </c>
      <c r="QJ84">
        <v>2.4700000000000002</v>
      </c>
      <c r="QK84">
        <v>1.3</v>
      </c>
      <c r="QL84">
        <v>2.04</v>
      </c>
      <c r="QM84">
        <v>7.41</v>
      </c>
      <c r="QP84" t="s">
        <v>214</v>
      </c>
      <c r="QQ84">
        <v>1.56</v>
      </c>
      <c r="QR84">
        <v>1.84</v>
      </c>
      <c r="QS84">
        <v>0.95</v>
      </c>
      <c r="QT84">
        <v>3.82</v>
      </c>
      <c r="QW84" t="s">
        <v>214</v>
      </c>
      <c r="QX84">
        <v>1.1000000000000001</v>
      </c>
      <c r="QY84">
        <v>2.0499999999999998</v>
      </c>
      <c r="QZ84">
        <v>0.86</v>
      </c>
      <c r="RA84">
        <v>0</v>
      </c>
      <c r="RD84" t="s">
        <v>214</v>
      </c>
      <c r="RE84">
        <v>0.78</v>
      </c>
      <c r="RF84">
        <v>1.87</v>
      </c>
      <c r="RG84">
        <v>0.53</v>
      </c>
      <c r="RH84">
        <v>0</v>
      </c>
      <c r="RK84" t="s">
        <v>214</v>
      </c>
      <c r="RL84">
        <v>0.12</v>
      </c>
      <c r="RM84">
        <v>0.45</v>
      </c>
      <c r="RN84">
        <v>0</v>
      </c>
      <c r="RO84">
        <v>0</v>
      </c>
    </row>
    <row r="85" spans="1:483"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c r="QI85" t="s">
        <v>215</v>
      </c>
      <c r="QJ85">
        <v>3</v>
      </c>
      <c r="QK85">
        <v>4.3600000000000003</v>
      </c>
      <c r="QL85">
        <v>1.94</v>
      </c>
      <c r="QM85">
        <v>1.02</v>
      </c>
      <c r="QP85" t="s">
        <v>215</v>
      </c>
      <c r="QQ85">
        <v>2.73</v>
      </c>
      <c r="QR85">
        <v>4.45</v>
      </c>
      <c r="QS85">
        <v>1.4</v>
      </c>
      <c r="QT85">
        <v>1.93</v>
      </c>
      <c r="QW85" t="s">
        <v>215</v>
      </c>
      <c r="QX85">
        <v>1.98</v>
      </c>
      <c r="QY85">
        <v>2.95</v>
      </c>
      <c r="QZ85">
        <v>1.75</v>
      </c>
      <c r="RA85">
        <v>0</v>
      </c>
      <c r="RD85" t="s">
        <v>215</v>
      </c>
      <c r="RE85">
        <v>0.85</v>
      </c>
      <c r="RF85">
        <v>1.5</v>
      </c>
      <c r="RG85">
        <v>0.61</v>
      </c>
      <c r="RH85">
        <v>0.47</v>
      </c>
      <c r="RK85" t="s">
        <v>215</v>
      </c>
      <c r="RL85">
        <v>0.56000000000000005</v>
      </c>
      <c r="RM85">
        <v>0.73</v>
      </c>
      <c r="RN85">
        <v>0.46</v>
      </c>
      <c r="RO85">
        <v>0</v>
      </c>
    </row>
    <row r="86" spans="1:483"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c r="QI86" t="s">
        <v>216</v>
      </c>
      <c r="QJ86">
        <v>0.54</v>
      </c>
      <c r="QK86">
        <v>0.81</v>
      </c>
      <c r="QL86">
        <v>0.1</v>
      </c>
      <c r="QM86">
        <v>0</v>
      </c>
      <c r="QP86" t="s">
        <v>216</v>
      </c>
      <c r="QQ86">
        <v>0.12</v>
      </c>
      <c r="QR86">
        <v>0</v>
      </c>
      <c r="QS86">
        <v>0.13</v>
      </c>
      <c r="QT86">
        <v>0</v>
      </c>
      <c r="QW86" t="s">
        <v>216</v>
      </c>
      <c r="QX86">
        <v>0.19</v>
      </c>
      <c r="QY86">
        <v>0</v>
      </c>
      <c r="QZ86">
        <v>0.23</v>
      </c>
      <c r="RA86">
        <v>0</v>
      </c>
      <c r="RD86" t="s">
        <v>216</v>
      </c>
      <c r="RE86">
        <v>0.19</v>
      </c>
      <c r="RF86">
        <v>0</v>
      </c>
      <c r="RG86">
        <v>0</v>
      </c>
      <c r="RH86">
        <v>0</v>
      </c>
      <c r="RK86" t="s">
        <v>216</v>
      </c>
      <c r="RL86">
        <v>7.0000000000000007E-2</v>
      </c>
      <c r="RM86">
        <v>0</v>
      </c>
      <c r="RN86">
        <v>0.13</v>
      </c>
      <c r="RO86">
        <v>0</v>
      </c>
    </row>
    <row r="87" spans="1:483"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c r="QI87" t="s">
        <v>217</v>
      </c>
      <c r="QJ87">
        <v>0.26</v>
      </c>
      <c r="QK87">
        <v>0</v>
      </c>
      <c r="QL87">
        <v>0.38</v>
      </c>
      <c r="QM87">
        <v>0</v>
      </c>
      <c r="QP87" t="s">
        <v>217</v>
      </c>
      <c r="QQ87">
        <v>0</v>
      </c>
      <c r="QR87">
        <v>0</v>
      </c>
      <c r="QS87">
        <v>0</v>
      </c>
      <c r="QT87">
        <v>0</v>
      </c>
      <c r="QW87" t="s">
        <v>217</v>
      </c>
      <c r="QX87">
        <v>0.11</v>
      </c>
      <c r="QY87">
        <v>0</v>
      </c>
      <c r="QZ87">
        <v>0.19</v>
      </c>
      <c r="RA87">
        <v>0</v>
      </c>
      <c r="RD87" t="s">
        <v>217</v>
      </c>
      <c r="RE87">
        <v>0</v>
      </c>
      <c r="RF87">
        <v>0</v>
      </c>
      <c r="RG87">
        <v>0</v>
      </c>
      <c r="RH87">
        <v>0</v>
      </c>
      <c r="RK87" t="s">
        <v>217</v>
      </c>
      <c r="RL87">
        <v>0.13</v>
      </c>
      <c r="RM87">
        <v>0.25</v>
      </c>
      <c r="RN87">
        <v>0.11</v>
      </c>
      <c r="RO87">
        <v>0</v>
      </c>
    </row>
    <row r="88" spans="1:483"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c r="QI88" t="s">
        <v>218</v>
      </c>
      <c r="QJ88">
        <v>1.9</v>
      </c>
      <c r="QK88">
        <v>3.62</v>
      </c>
      <c r="QL88">
        <v>0.76</v>
      </c>
      <c r="QM88">
        <v>0</v>
      </c>
      <c r="QP88" t="s">
        <v>218</v>
      </c>
      <c r="QQ88">
        <v>0.85</v>
      </c>
      <c r="QR88">
        <v>0.23</v>
      </c>
      <c r="QS88">
        <v>1.01</v>
      </c>
      <c r="QT88">
        <v>0</v>
      </c>
      <c r="QW88" t="s">
        <v>218</v>
      </c>
      <c r="QX88">
        <v>0.57999999999999996</v>
      </c>
      <c r="QY88">
        <v>0.22</v>
      </c>
      <c r="QZ88">
        <v>0.43</v>
      </c>
      <c r="RA88">
        <v>0</v>
      </c>
      <c r="RD88" t="s">
        <v>218</v>
      </c>
      <c r="RE88">
        <v>0.16</v>
      </c>
      <c r="RF88">
        <v>0.21</v>
      </c>
      <c r="RG88">
        <v>0</v>
      </c>
      <c r="RH88">
        <v>0</v>
      </c>
      <c r="RK88" t="s">
        <v>218</v>
      </c>
      <c r="RL88">
        <v>0.06</v>
      </c>
      <c r="RM88">
        <v>0</v>
      </c>
      <c r="RN88">
        <v>0</v>
      </c>
      <c r="RO88">
        <v>0</v>
      </c>
    </row>
    <row r="89" spans="1:483"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c r="QI89" t="s">
        <v>219</v>
      </c>
      <c r="QJ89">
        <v>13.73</v>
      </c>
      <c r="QK89">
        <v>14.22</v>
      </c>
      <c r="QL89">
        <v>14.5</v>
      </c>
      <c r="QM89">
        <v>12.8</v>
      </c>
      <c r="QP89" t="s">
        <v>219</v>
      </c>
      <c r="QQ89">
        <v>2.83</v>
      </c>
      <c r="QR89">
        <v>1.46</v>
      </c>
      <c r="QS89">
        <v>2.77</v>
      </c>
      <c r="QT89">
        <v>8.1199999999999992</v>
      </c>
      <c r="QW89" t="s">
        <v>219</v>
      </c>
      <c r="QX89">
        <v>0.59</v>
      </c>
      <c r="QY89">
        <v>0</v>
      </c>
      <c r="QZ89">
        <v>0.78</v>
      </c>
      <c r="RA89">
        <v>0</v>
      </c>
      <c r="RD89" t="s">
        <v>219</v>
      </c>
      <c r="RE89">
        <v>0.54</v>
      </c>
      <c r="RF89">
        <v>0.47</v>
      </c>
      <c r="RG89">
        <v>0.71</v>
      </c>
      <c r="RH89">
        <v>0</v>
      </c>
      <c r="RK89" t="s">
        <v>219</v>
      </c>
      <c r="RL89">
        <v>0.28999999999999998</v>
      </c>
      <c r="RM89">
        <v>0.54</v>
      </c>
      <c r="RN89">
        <v>0.08</v>
      </c>
      <c r="RO89">
        <v>0</v>
      </c>
    </row>
    <row r="90" spans="1:483"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c r="QI90" t="s">
        <v>220</v>
      </c>
      <c r="QJ90">
        <v>20.09</v>
      </c>
      <c r="QK90">
        <v>2.37</v>
      </c>
      <c r="QL90">
        <v>29.8</v>
      </c>
      <c r="QM90">
        <v>24.39</v>
      </c>
      <c r="QP90" t="s">
        <v>220</v>
      </c>
      <c r="QQ90">
        <v>1.51</v>
      </c>
      <c r="QR90">
        <v>0.99</v>
      </c>
      <c r="QS90">
        <v>1.32</v>
      </c>
      <c r="QT90">
        <v>3.88</v>
      </c>
      <c r="QW90" t="s">
        <v>220</v>
      </c>
      <c r="QX90">
        <v>1.31</v>
      </c>
      <c r="QY90">
        <v>0.81</v>
      </c>
      <c r="QZ90">
        <v>1.06</v>
      </c>
      <c r="RA90">
        <v>6.31</v>
      </c>
      <c r="RD90" t="s">
        <v>220</v>
      </c>
      <c r="RE90">
        <v>0.71</v>
      </c>
      <c r="RF90">
        <v>1.91</v>
      </c>
      <c r="RG90">
        <v>0.39</v>
      </c>
      <c r="RH90">
        <v>0</v>
      </c>
      <c r="RK90" t="s">
        <v>220</v>
      </c>
      <c r="RL90">
        <v>0.14000000000000001</v>
      </c>
      <c r="RM90">
        <v>0</v>
      </c>
      <c r="RN90">
        <v>0.25</v>
      </c>
      <c r="RO90">
        <v>0</v>
      </c>
    </row>
    <row r="91" spans="1:483"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c r="QI91" t="s">
        <v>221</v>
      </c>
      <c r="QJ91">
        <v>0.67</v>
      </c>
      <c r="QK91">
        <v>0.19</v>
      </c>
      <c r="QL91">
        <v>1.1000000000000001</v>
      </c>
      <c r="QM91">
        <v>0</v>
      </c>
      <c r="QP91" t="s">
        <v>221</v>
      </c>
      <c r="QQ91">
        <v>0.19</v>
      </c>
      <c r="QR91">
        <v>0</v>
      </c>
      <c r="QS91">
        <v>0.15</v>
      </c>
      <c r="QT91">
        <v>1.18</v>
      </c>
      <c r="QW91" t="s">
        <v>221</v>
      </c>
      <c r="QX91">
        <v>0.12</v>
      </c>
      <c r="QY91">
        <v>0.2</v>
      </c>
      <c r="QZ91">
        <v>0.13</v>
      </c>
      <c r="RA91">
        <v>0</v>
      </c>
      <c r="RD91" t="s">
        <v>221</v>
      </c>
      <c r="RE91">
        <v>0.38</v>
      </c>
      <c r="RF91">
        <v>0</v>
      </c>
      <c r="RG91">
        <v>0.51</v>
      </c>
      <c r="RH91">
        <v>0</v>
      </c>
      <c r="RK91" t="s">
        <v>221</v>
      </c>
      <c r="RL91">
        <v>0.16</v>
      </c>
      <c r="RM91">
        <v>0</v>
      </c>
      <c r="RN91">
        <v>0.17</v>
      </c>
      <c r="RO91">
        <v>0</v>
      </c>
    </row>
    <row r="92" spans="1:483"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c r="QI92" t="s">
        <v>222</v>
      </c>
      <c r="QJ92">
        <v>1.57</v>
      </c>
      <c r="QK92">
        <v>3.28</v>
      </c>
      <c r="QL92">
        <v>1.1200000000000001</v>
      </c>
      <c r="QM92">
        <v>0.5</v>
      </c>
      <c r="QP92" t="s">
        <v>222</v>
      </c>
      <c r="QQ92">
        <v>1.24</v>
      </c>
      <c r="QR92">
        <v>3.22</v>
      </c>
      <c r="QS92">
        <v>0.52</v>
      </c>
      <c r="QT92">
        <v>0</v>
      </c>
      <c r="QW92" t="s">
        <v>222</v>
      </c>
      <c r="QX92">
        <v>0.19</v>
      </c>
      <c r="QY92">
        <v>0.53</v>
      </c>
      <c r="QZ92">
        <v>0.1</v>
      </c>
      <c r="RA92">
        <v>0</v>
      </c>
      <c r="RD92" t="s">
        <v>222</v>
      </c>
      <c r="RE92">
        <v>0.43</v>
      </c>
      <c r="RF92">
        <v>0.87</v>
      </c>
      <c r="RG92">
        <v>0.25</v>
      </c>
      <c r="RH92">
        <v>0</v>
      </c>
      <c r="RK92" t="s">
        <v>222</v>
      </c>
      <c r="RL92">
        <v>0.28000000000000003</v>
      </c>
      <c r="RM92">
        <v>0</v>
      </c>
      <c r="RN92">
        <v>0.52</v>
      </c>
      <c r="RO92">
        <v>0</v>
      </c>
    </row>
    <row r="93" spans="1:483"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c r="QI93" t="s">
        <v>223</v>
      </c>
      <c r="QJ93">
        <v>0.89</v>
      </c>
      <c r="QK93">
        <v>0</v>
      </c>
      <c r="QL93">
        <v>1.19</v>
      </c>
      <c r="QM93">
        <v>0.77</v>
      </c>
      <c r="QP93" t="s">
        <v>223</v>
      </c>
      <c r="QQ93">
        <v>0.28000000000000003</v>
      </c>
      <c r="QR93">
        <v>0</v>
      </c>
      <c r="QS93">
        <v>0.37</v>
      </c>
      <c r="QT93">
        <v>0</v>
      </c>
      <c r="QW93" t="s">
        <v>223</v>
      </c>
      <c r="QX93">
        <v>0.72</v>
      </c>
      <c r="QY93">
        <v>0.63</v>
      </c>
      <c r="QZ93">
        <v>0.49</v>
      </c>
      <c r="RA93">
        <v>1.22</v>
      </c>
      <c r="RD93" t="s">
        <v>223</v>
      </c>
      <c r="RE93">
        <v>1.1599999999999999</v>
      </c>
      <c r="RF93">
        <v>3.43</v>
      </c>
      <c r="RG93">
        <v>0.39</v>
      </c>
      <c r="RH93">
        <v>0</v>
      </c>
      <c r="RK93" t="s">
        <v>223</v>
      </c>
      <c r="RL93">
        <v>1.35</v>
      </c>
      <c r="RM93">
        <v>3.04</v>
      </c>
      <c r="RN93">
        <v>0.56999999999999995</v>
      </c>
      <c r="RO93">
        <v>0</v>
      </c>
    </row>
    <row r="94" spans="1:483"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c r="QI94" t="s">
        <v>224</v>
      </c>
      <c r="QJ94">
        <v>0.69</v>
      </c>
      <c r="QK94">
        <v>0.14000000000000001</v>
      </c>
      <c r="QL94">
        <v>0.86</v>
      </c>
      <c r="QM94">
        <v>1.1399999999999999</v>
      </c>
      <c r="QP94" t="s">
        <v>224</v>
      </c>
      <c r="QQ94">
        <v>1.05</v>
      </c>
      <c r="QR94">
        <v>1.94</v>
      </c>
      <c r="QS94">
        <v>0.69</v>
      </c>
      <c r="QT94">
        <v>0.53</v>
      </c>
      <c r="QW94" t="s">
        <v>224</v>
      </c>
      <c r="QX94">
        <v>0.81</v>
      </c>
      <c r="QY94">
        <v>1.43</v>
      </c>
      <c r="QZ94">
        <v>0.35</v>
      </c>
      <c r="RA94">
        <v>0</v>
      </c>
      <c r="RD94" t="s">
        <v>224</v>
      </c>
      <c r="RE94">
        <v>0.31</v>
      </c>
      <c r="RF94">
        <v>0.75</v>
      </c>
      <c r="RG94">
        <v>0</v>
      </c>
      <c r="RH94">
        <v>0</v>
      </c>
      <c r="RK94" t="s">
        <v>224</v>
      </c>
      <c r="RL94">
        <v>0.62</v>
      </c>
      <c r="RM94">
        <v>2.2999999999999998</v>
      </c>
      <c r="RN94">
        <v>0</v>
      </c>
      <c r="RO94">
        <v>0</v>
      </c>
    </row>
    <row r="95" spans="1:483"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c r="QI95" t="s">
        <v>225</v>
      </c>
      <c r="QJ95">
        <v>0.37</v>
      </c>
      <c r="QK95">
        <v>0</v>
      </c>
      <c r="QL95">
        <v>0.35</v>
      </c>
      <c r="QM95">
        <v>0</v>
      </c>
      <c r="QP95" t="s">
        <v>225</v>
      </c>
      <c r="QQ95">
        <v>1.0900000000000001</v>
      </c>
      <c r="QR95">
        <v>1.45</v>
      </c>
      <c r="QS95">
        <v>0.6</v>
      </c>
      <c r="QT95">
        <v>0</v>
      </c>
      <c r="QW95" t="s">
        <v>225</v>
      </c>
      <c r="QX95">
        <v>0.47</v>
      </c>
      <c r="QY95">
        <v>0</v>
      </c>
      <c r="QZ95">
        <v>0.64</v>
      </c>
      <c r="RA95">
        <v>0.41</v>
      </c>
      <c r="RD95" t="s">
        <v>225</v>
      </c>
      <c r="RE95">
        <v>1.05</v>
      </c>
      <c r="RF95">
        <v>0.51</v>
      </c>
      <c r="RG95">
        <v>0.84</v>
      </c>
      <c r="RH95">
        <v>0</v>
      </c>
      <c r="RK95" t="s">
        <v>225</v>
      </c>
      <c r="RL95">
        <v>1</v>
      </c>
      <c r="RM95">
        <v>1.61</v>
      </c>
      <c r="RN95">
        <v>0.41</v>
      </c>
      <c r="RO95">
        <v>1.57</v>
      </c>
    </row>
    <row r="96" spans="1:483"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c r="QI96" t="s">
        <v>226</v>
      </c>
      <c r="QJ96">
        <v>1.65</v>
      </c>
      <c r="QK96">
        <v>1.84</v>
      </c>
      <c r="QL96">
        <v>0.81</v>
      </c>
      <c r="QM96">
        <v>4.1100000000000003</v>
      </c>
      <c r="QP96" t="s">
        <v>226</v>
      </c>
      <c r="QQ96">
        <v>1.56</v>
      </c>
      <c r="QR96">
        <v>2.42</v>
      </c>
      <c r="QS96">
        <v>0.81</v>
      </c>
      <c r="QT96">
        <v>4.82</v>
      </c>
      <c r="QW96" t="s">
        <v>226</v>
      </c>
      <c r="QX96">
        <v>0.56000000000000005</v>
      </c>
      <c r="QY96">
        <v>0</v>
      </c>
      <c r="QZ96">
        <v>0.63</v>
      </c>
      <c r="RA96">
        <v>2.59</v>
      </c>
      <c r="RD96" t="s">
        <v>226</v>
      </c>
      <c r="RE96">
        <v>0.49</v>
      </c>
      <c r="RF96">
        <v>0.51</v>
      </c>
      <c r="RG96">
        <v>0.25</v>
      </c>
      <c r="RH96">
        <v>1.93</v>
      </c>
      <c r="RK96" t="s">
        <v>226</v>
      </c>
      <c r="RL96">
        <v>0</v>
      </c>
      <c r="RM96">
        <v>0</v>
      </c>
      <c r="RN96">
        <v>0</v>
      </c>
      <c r="RO96">
        <v>0</v>
      </c>
    </row>
    <row r="97" spans="1:483"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c r="QI97" t="s">
        <v>227</v>
      </c>
      <c r="QJ97">
        <v>1.29</v>
      </c>
      <c r="QK97">
        <v>2.34</v>
      </c>
      <c r="QL97">
        <v>1.27</v>
      </c>
      <c r="QM97">
        <v>0</v>
      </c>
      <c r="QP97" t="s">
        <v>227</v>
      </c>
      <c r="QQ97">
        <v>0.73</v>
      </c>
      <c r="QR97">
        <v>0.55000000000000004</v>
      </c>
      <c r="QS97">
        <v>1.06</v>
      </c>
      <c r="QT97">
        <v>0</v>
      </c>
      <c r="QW97" t="s">
        <v>227</v>
      </c>
      <c r="QX97">
        <v>1.1200000000000001</v>
      </c>
      <c r="QY97">
        <v>2.58</v>
      </c>
      <c r="QZ97">
        <v>0.32</v>
      </c>
      <c r="RA97">
        <v>0</v>
      </c>
      <c r="RD97" t="s">
        <v>227</v>
      </c>
      <c r="RE97">
        <v>0.97</v>
      </c>
      <c r="RF97">
        <v>1.66</v>
      </c>
      <c r="RG97">
        <v>0.39</v>
      </c>
      <c r="RH97">
        <v>0.51</v>
      </c>
      <c r="RK97" t="s">
        <v>227</v>
      </c>
      <c r="RL97">
        <v>0.52</v>
      </c>
      <c r="RM97">
        <v>0.62</v>
      </c>
      <c r="RN97">
        <v>0.41</v>
      </c>
      <c r="RO97">
        <v>0</v>
      </c>
    </row>
    <row r="98" spans="1:483"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c r="QI98" t="s">
        <v>228</v>
      </c>
      <c r="QJ98">
        <v>1.46</v>
      </c>
      <c r="QK98">
        <v>0.92</v>
      </c>
      <c r="QL98">
        <v>1.56</v>
      </c>
      <c r="QM98">
        <v>1.49</v>
      </c>
      <c r="QP98" t="s">
        <v>228</v>
      </c>
      <c r="QQ98">
        <v>1.86</v>
      </c>
      <c r="QR98">
        <v>0.76</v>
      </c>
      <c r="QS98">
        <v>2.41</v>
      </c>
      <c r="QT98">
        <v>1.79</v>
      </c>
      <c r="QW98" t="s">
        <v>228</v>
      </c>
      <c r="QX98">
        <v>1.43</v>
      </c>
      <c r="QY98">
        <v>0</v>
      </c>
      <c r="QZ98">
        <v>2.15</v>
      </c>
      <c r="RA98">
        <v>1.46</v>
      </c>
      <c r="RD98" t="s">
        <v>228</v>
      </c>
      <c r="RE98">
        <v>1.65</v>
      </c>
      <c r="RF98">
        <v>2.5</v>
      </c>
      <c r="RG98">
        <v>1.62</v>
      </c>
      <c r="RH98">
        <v>1.1000000000000001</v>
      </c>
      <c r="RK98" t="s">
        <v>228</v>
      </c>
      <c r="RL98">
        <v>0.71</v>
      </c>
      <c r="RM98">
        <v>0.42</v>
      </c>
      <c r="RN98">
        <v>1.0900000000000001</v>
      </c>
      <c r="RO98">
        <v>0</v>
      </c>
    </row>
    <row r="99" spans="1:483"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c r="QI99" t="s">
        <v>229</v>
      </c>
      <c r="QJ99">
        <v>0.38</v>
      </c>
      <c r="QK99">
        <v>0.5</v>
      </c>
      <c r="QL99">
        <v>0.36</v>
      </c>
      <c r="QM99">
        <v>0.51</v>
      </c>
      <c r="QP99" t="s">
        <v>229</v>
      </c>
      <c r="QQ99">
        <v>0.45</v>
      </c>
      <c r="QR99">
        <v>0.24</v>
      </c>
      <c r="QS99">
        <v>0.5</v>
      </c>
      <c r="QT99">
        <v>0</v>
      </c>
      <c r="QW99" t="s">
        <v>229</v>
      </c>
      <c r="QX99">
        <v>0.51</v>
      </c>
      <c r="QY99">
        <v>0.72</v>
      </c>
      <c r="QZ99">
        <v>0.6</v>
      </c>
      <c r="RA99">
        <v>0</v>
      </c>
      <c r="RD99" t="s">
        <v>229</v>
      </c>
      <c r="RE99">
        <v>0.2</v>
      </c>
      <c r="RF99">
        <v>0.77</v>
      </c>
      <c r="RG99">
        <v>0</v>
      </c>
      <c r="RH99">
        <v>0</v>
      </c>
      <c r="RK99" t="s">
        <v>229</v>
      </c>
      <c r="RL99">
        <v>0</v>
      </c>
      <c r="RM99">
        <v>0</v>
      </c>
      <c r="RN99">
        <v>0</v>
      </c>
      <c r="RO99">
        <v>0</v>
      </c>
    </row>
    <row r="100" spans="1:483"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c r="QI100" t="s">
        <v>230</v>
      </c>
      <c r="QJ100">
        <v>2.83</v>
      </c>
      <c r="QK100">
        <v>1.05</v>
      </c>
      <c r="QL100">
        <v>3.78</v>
      </c>
      <c r="QM100">
        <v>0.64</v>
      </c>
      <c r="QP100" t="s">
        <v>230</v>
      </c>
      <c r="QQ100">
        <v>3.06</v>
      </c>
      <c r="QR100">
        <v>4.82</v>
      </c>
      <c r="QS100">
        <v>2.2799999999999998</v>
      </c>
      <c r="QT100">
        <v>0.56999999999999995</v>
      </c>
      <c r="QW100" t="s">
        <v>230</v>
      </c>
      <c r="QX100">
        <v>1.31</v>
      </c>
      <c r="QY100">
        <v>2.95</v>
      </c>
      <c r="QZ100">
        <v>0.69</v>
      </c>
      <c r="RA100">
        <v>0</v>
      </c>
      <c r="RD100" t="s">
        <v>230</v>
      </c>
      <c r="RE100">
        <v>1.42</v>
      </c>
      <c r="RF100">
        <v>1.79</v>
      </c>
      <c r="RG100">
        <v>0.91</v>
      </c>
      <c r="RH100">
        <v>0</v>
      </c>
      <c r="RK100" t="s">
        <v>230</v>
      </c>
      <c r="RL100">
        <v>1.43</v>
      </c>
      <c r="RM100">
        <v>3.43</v>
      </c>
      <c r="RN100">
        <v>0.79</v>
      </c>
      <c r="RO100">
        <v>0</v>
      </c>
    </row>
    <row r="101" spans="1:483"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c r="QI101" t="s">
        <v>231</v>
      </c>
      <c r="QJ101">
        <v>0.14000000000000001</v>
      </c>
      <c r="QK101">
        <v>0.56000000000000005</v>
      </c>
      <c r="QL101">
        <v>0</v>
      </c>
      <c r="QM101">
        <v>0</v>
      </c>
      <c r="QP101" t="s">
        <v>231</v>
      </c>
      <c r="QQ101">
        <v>0.14000000000000001</v>
      </c>
      <c r="QR101">
        <v>0.13</v>
      </c>
      <c r="QS101">
        <v>0.19</v>
      </c>
      <c r="QT101">
        <v>0</v>
      </c>
      <c r="QW101" t="s">
        <v>231</v>
      </c>
      <c r="QX101">
        <v>1.48</v>
      </c>
      <c r="QY101">
        <v>0.63</v>
      </c>
      <c r="QZ101">
        <v>2.0299999999999998</v>
      </c>
      <c r="RA101">
        <v>1.91</v>
      </c>
      <c r="RD101" t="s">
        <v>231</v>
      </c>
      <c r="RE101">
        <v>0.46</v>
      </c>
      <c r="RF101">
        <v>0</v>
      </c>
      <c r="RG101">
        <v>0.56000000000000005</v>
      </c>
      <c r="RH101">
        <v>0</v>
      </c>
      <c r="RK101" t="s">
        <v>231</v>
      </c>
      <c r="RL101">
        <v>0.68</v>
      </c>
      <c r="RM101">
        <v>1.54</v>
      </c>
      <c r="RN101">
        <v>0.28000000000000003</v>
      </c>
      <c r="RO101">
        <v>0</v>
      </c>
    </row>
    <row r="102" spans="1:483"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c r="QI102" t="s">
        <v>232</v>
      </c>
      <c r="QJ102">
        <v>1.0900000000000001</v>
      </c>
      <c r="QK102">
        <v>1.06</v>
      </c>
      <c r="QL102">
        <v>0.86</v>
      </c>
      <c r="QM102">
        <v>1.87</v>
      </c>
      <c r="QP102" t="s">
        <v>232</v>
      </c>
      <c r="QQ102">
        <v>2.2200000000000002</v>
      </c>
      <c r="QR102">
        <v>1.78</v>
      </c>
      <c r="QS102">
        <v>3.11</v>
      </c>
      <c r="QT102">
        <v>0.45</v>
      </c>
      <c r="QW102" t="s">
        <v>232</v>
      </c>
      <c r="QX102">
        <v>0.78</v>
      </c>
      <c r="QY102">
        <v>0.66</v>
      </c>
      <c r="QZ102">
        <v>0.66</v>
      </c>
      <c r="RA102">
        <v>0</v>
      </c>
      <c r="RD102" t="s">
        <v>232</v>
      </c>
      <c r="RE102">
        <v>0.9</v>
      </c>
      <c r="RF102">
        <v>1.17</v>
      </c>
      <c r="RG102">
        <v>1.04</v>
      </c>
      <c r="RH102">
        <v>0</v>
      </c>
      <c r="RK102" t="s">
        <v>232</v>
      </c>
      <c r="RL102">
        <v>0.65</v>
      </c>
      <c r="RM102">
        <v>1.95</v>
      </c>
      <c r="RN102">
        <v>0</v>
      </c>
      <c r="RO102">
        <v>0</v>
      </c>
    </row>
    <row r="103" spans="1:483"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c r="QI103" t="s">
        <v>233</v>
      </c>
      <c r="QJ103">
        <v>0.53</v>
      </c>
      <c r="QK103">
        <v>0.82</v>
      </c>
      <c r="QL103">
        <v>0.59</v>
      </c>
      <c r="QM103">
        <v>0</v>
      </c>
      <c r="QP103" t="s">
        <v>233</v>
      </c>
      <c r="QQ103">
        <v>1.65</v>
      </c>
      <c r="QR103">
        <v>0.35</v>
      </c>
      <c r="QS103">
        <v>2.46</v>
      </c>
      <c r="QT103">
        <v>0.97</v>
      </c>
      <c r="QW103" t="s">
        <v>233</v>
      </c>
      <c r="QX103">
        <v>0.18</v>
      </c>
      <c r="QY103">
        <v>0</v>
      </c>
      <c r="QZ103">
        <v>0.33</v>
      </c>
      <c r="RA103">
        <v>0</v>
      </c>
      <c r="RD103" t="s">
        <v>233</v>
      </c>
      <c r="RE103">
        <v>0.09</v>
      </c>
      <c r="RF103">
        <v>0</v>
      </c>
      <c r="RG103">
        <v>0.17</v>
      </c>
      <c r="RH103">
        <v>0</v>
      </c>
      <c r="RK103" t="s">
        <v>233</v>
      </c>
      <c r="RL103">
        <v>0.38</v>
      </c>
      <c r="RM103">
        <v>0.21</v>
      </c>
      <c r="RN103">
        <v>0.57999999999999996</v>
      </c>
      <c r="RO103">
        <v>0</v>
      </c>
    </row>
    <row r="104" spans="1:483"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c r="QI104" t="s">
        <v>234</v>
      </c>
      <c r="QJ104">
        <v>1.88</v>
      </c>
      <c r="QK104">
        <v>2.1</v>
      </c>
      <c r="QL104">
        <v>0.72</v>
      </c>
      <c r="QM104">
        <v>8.31</v>
      </c>
      <c r="QP104" t="s">
        <v>234</v>
      </c>
      <c r="QQ104">
        <v>5.15</v>
      </c>
      <c r="QR104">
        <v>4.7699999999999996</v>
      </c>
      <c r="QS104">
        <v>4.58</v>
      </c>
      <c r="QT104">
        <v>10.199999999999999</v>
      </c>
      <c r="QW104" t="s">
        <v>234</v>
      </c>
      <c r="QX104">
        <v>1.88</v>
      </c>
      <c r="QY104">
        <v>2.78</v>
      </c>
      <c r="QZ104">
        <v>0.79</v>
      </c>
      <c r="RA104">
        <v>5.07</v>
      </c>
      <c r="RD104" t="s">
        <v>234</v>
      </c>
      <c r="RE104">
        <v>0.42</v>
      </c>
      <c r="RF104">
        <v>0.4</v>
      </c>
      <c r="RG104">
        <v>0.27</v>
      </c>
      <c r="RH104">
        <v>0</v>
      </c>
      <c r="RK104" t="s">
        <v>234</v>
      </c>
      <c r="RL104">
        <v>1.68</v>
      </c>
      <c r="RM104">
        <v>2.11</v>
      </c>
      <c r="RN104">
        <v>1.34</v>
      </c>
      <c r="RO104">
        <v>1.55</v>
      </c>
    </row>
    <row r="105" spans="1:483"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c r="QI105" t="s">
        <v>235</v>
      </c>
      <c r="QJ105">
        <v>0.69</v>
      </c>
      <c r="QK105">
        <v>0.52</v>
      </c>
      <c r="QL105">
        <v>0.61</v>
      </c>
      <c r="QM105">
        <v>0.93</v>
      </c>
      <c r="QP105" t="s">
        <v>235</v>
      </c>
      <c r="QQ105">
        <v>1.29</v>
      </c>
      <c r="QR105">
        <v>1.27</v>
      </c>
      <c r="QS105">
        <v>1.23</v>
      </c>
      <c r="QT105">
        <v>0.22</v>
      </c>
      <c r="QW105" t="s">
        <v>235</v>
      </c>
      <c r="QX105">
        <v>1.26</v>
      </c>
      <c r="QY105">
        <v>0.7</v>
      </c>
      <c r="QZ105">
        <v>1.45</v>
      </c>
      <c r="RA105">
        <v>0</v>
      </c>
      <c r="RD105" t="s">
        <v>235</v>
      </c>
      <c r="RE105">
        <v>2.5</v>
      </c>
      <c r="RF105">
        <v>1.18</v>
      </c>
      <c r="RG105">
        <v>3.18</v>
      </c>
      <c r="RH105">
        <v>0.65</v>
      </c>
      <c r="RK105" t="s">
        <v>235</v>
      </c>
      <c r="RL105">
        <v>1.19</v>
      </c>
      <c r="RM105">
        <v>1.31</v>
      </c>
      <c r="RN105">
        <v>0.77</v>
      </c>
      <c r="RO105">
        <v>0.87</v>
      </c>
    </row>
    <row r="106" spans="1:483"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c r="QI106" t="s">
        <v>236</v>
      </c>
      <c r="QJ106">
        <v>0.17</v>
      </c>
      <c r="QK106">
        <v>0.44</v>
      </c>
      <c r="QL106">
        <v>0.12</v>
      </c>
      <c r="QM106">
        <v>0</v>
      </c>
      <c r="QP106" t="s">
        <v>236</v>
      </c>
      <c r="QQ106">
        <v>0.11</v>
      </c>
      <c r="QR106">
        <v>0.22</v>
      </c>
      <c r="QS106">
        <v>0</v>
      </c>
      <c r="QT106">
        <v>0</v>
      </c>
      <c r="QW106" t="s">
        <v>236</v>
      </c>
      <c r="QX106">
        <v>0.18</v>
      </c>
      <c r="QY106">
        <v>0</v>
      </c>
      <c r="QZ106">
        <v>0.2</v>
      </c>
      <c r="RA106">
        <v>0</v>
      </c>
      <c r="RD106" t="s">
        <v>236</v>
      </c>
      <c r="RE106">
        <v>0.97</v>
      </c>
      <c r="RF106">
        <v>2.2999999999999998</v>
      </c>
      <c r="RG106">
        <v>0.57999999999999996</v>
      </c>
      <c r="RH106">
        <v>0</v>
      </c>
      <c r="RK106" t="s">
        <v>236</v>
      </c>
      <c r="RL106">
        <v>0.28999999999999998</v>
      </c>
      <c r="RM106">
        <v>0.55000000000000004</v>
      </c>
      <c r="RN106">
        <v>0.16</v>
      </c>
      <c r="RO106">
        <v>0</v>
      </c>
    </row>
    <row r="107" spans="1:483"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c r="QI107" t="s">
        <v>237</v>
      </c>
      <c r="QJ107">
        <v>0.13</v>
      </c>
      <c r="QK107">
        <v>0</v>
      </c>
      <c r="QL107">
        <v>7.0000000000000007E-2</v>
      </c>
      <c r="QM107">
        <v>0.43</v>
      </c>
      <c r="QP107" t="s">
        <v>237</v>
      </c>
      <c r="QQ107">
        <v>0.04</v>
      </c>
      <c r="QR107">
        <v>0</v>
      </c>
      <c r="QS107">
        <v>7.0000000000000007E-2</v>
      </c>
      <c r="QT107">
        <v>0</v>
      </c>
      <c r="QW107" t="s">
        <v>237</v>
      </c>
      <c r="QX107">
        <v>0.22</v>
      </c>
      <c r="QY107">
        <v>0.64</v>
      </c>
      <c r="QZ107">
        <v>0.11</v>
      </c>
      <c r="RA107">
        <v>0</v>
      </c>
      <c r="RD107" t="s">
        <v>237</v>
      </c>
      <c r="RE107">
        <v>1.1499999999999999</v>
      </c>
      <c r="RF107">
        <v>1.49</v>
      </c>
      <c r="RG107">
        <v>0.72</v>
      </c>
      <c r="RH107">
        <v>2.67</v>
      </c>
      <c r="RK107" t="s">
        <v>237</v>
      </c>
      <c r="RL107">
        <v>1.69</v>
      </c>
      <c r="RM107">
        <v>3.41</v>
      </c>
      <c r="RN107">
        <v>1.29</v>
      </c>
      <c r="RO107">
        <v>0</v>
      </c>
    </row>
    <row r="108" spans="1:483"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c r="QI108" t="s">
        <v>238</v>
      </c>
      <c r="QJ108">
        <v>0.35</v>
      </c>
      <c r="QK108">
        <v>0.19</v>
      </c>
      <c r="QL108">
        <v>0.36</v>
      </c>
      <c r="QM108">
        <v>0</v>
      </c>
      <c r="QP108" t="s">
        <v>238</v>
      </c>
      <c r="QQ108">
        <v>1.5</v>
      </c>
      <c r="QR108">
        <v>0.8</v>
      </c>
      <c r="QS108">
        <v>1.63</v>
      </c>
      <c r="QT108">
        <v>1.86</v>
      </c>
      <c r="QW108" t="s">
        <v>238</v>
      </c>
      <c r="QX108">
        <v>1.17</v>
      </c>
      <c r="QY108">
        <v>1.55</v>
      </c>
      <c r="QZ108">
        <v>1.1100000000000001</v>
      </c>
      <c r="RA108">
        <v>0</v>
      </c>
      <c r="RD108" t="s">
        <v>238</v>
      </c>
      <c r="RE108">
        <v>3.85</v>
      </c>
      <c r="RF108">
        <v>1.17</v>
      </c>
      <c r="RG108">
        <v>0.88</v>
      </c>
      <c r="RH108">
        <v>23.12</v>
      </c>
      <c r="RK108" t="s">
        <v>238</v>
      </c>
      <c r="RL108">
        <v>1.46</v>
      </c>
      <c r="RM108">
        <v>0.16</v>
      </c>
      <c r="RN108">
        <v>1.28</v>
      </c>
      <c r="RO108">
        <v>6.03</v>
      </c>
    </row>
    <row r="109" spans="1:483"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c r="QI109" t="s">
        <v>239</v>
      </c>
      <c r="QJ109">
        <v>1.2</v>
      </c>
      <c r="QK109">
        <v>2.42</v>
      </c>
      <c r="QL109">
        <v>0.23</v>
      </c>
      <c r="QM109">
        <v>0</v>
      </c>
      <c r="QP109" t="s">
        <v>239</v>
      </c>
      <c r="QQ109">
        <v>0.38</v>
      </c>
      <c r="QR109">
        <v>1.32</v>
      </c>
      <c r="QS109">
        <v>0</v>
      </c>
      <c r="QT109">
        <v>0</v>
      </c>
      <c r="QW109" t="s">
        <v>239</v>
      </c>
      <c r="QX109">
        <v>0.65</v>
      </c>
      <c r="QY109">
        <v>2.36</v>
      </c>
      <c r="QZ109">
        <v>0.11</v>
      </c>
      <c r="RA109">
        <v>0</v>
      </c>
      <c r="RD109" t="s">
        <v>239</v>
      </c>
      <c r="RE109">
        <v>3.25</v>
      </c>
      <c r="RF109">
        <v>0.43</v>
      </c>
      <c r="RG109">
        <v>1.88</v>
      </c>
      <c r="RH109">
        <v>13.65</v>
      </c>
      <c r="RK109" t="s">
        <v>239</v>
      </c>
      <c r="RL109">
        <v>1.36</v>
      </c>
      <c r="RM109">
        <v>0.51</v>
      </c>
      <c r="RN109">
        <v>0.96</v>
      </c>
      <c r="RO109">
        <v>6.34</v>
      </c>
    </row>
    <row r="110" spans="1:483"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c r="QI110" t="s">
        <v>240</v>
      </c>
      <c r="QJ110">
        <v>0.03</v>
      </c>
      <c r="QK110">
        <v>0</v>
      </c>
      <c r="QL110">
        <v>0</v>
      </c>
      <c r="QM110">
        <v>0</v>
      </c>
      <c r="QP110" t="s">
        <v>240</v>
      </c>
      <c r="QQ110">
        <v>0.86</v>
      </c>
      <c r="QR110">
        <v>0.47</v>
      </c>
      <c r="QS110">
        <v>1.28</v>
      </c>
      <c r="QT110">
        <v>0</v>
      </c>
      <c r="QW110" t="s">
        <v>240</v>
      </c>
      <c r="QX110">
        <v>0.33</v>
      </c>
      <c r="QY110">
        <v>0</v>
      </c>
      <c r="QZ110">
        <v>0.53</v>
      </c>
      <c r="RA110">
        <v>0</v>
      </c>
      <c r="RD110" t="s">
        <v>240</v>
      </c>
      <c r="RE110">
        <v>0.92</v>
      </c>
      <c r="RF110">
        <v>0.69</v>
      </c>
      <c r="RG110">
        <v>1.26</v>
      </c>
      <c r="RH110">
        <v>0.63</v>
      </c>
      <c r="RK110" t="s">
        <v>240</v>
      </c>
      <c r="RL110">
        <v>0.93</v>
      </c>
      <c r="RM110">
        <v>0.84</v>
      </c>
      <c r="RN110">
        <v>1.06</v>
      </c>
      <c r="RO110">
        <v>0</v>
      </c>
    </row>
    <row r="111" spans="1:483"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c r="QI111" t="s">
        <v>241</v>
      </c>
      <c r="QJ111">
        <v>0.48</v>
      </c>
      <c r="QK111">
        <v>1.22</v>
      </c>
      <c r="QL111">
        <v>0.25</v>
      </c>
      <c r="QM111">
        <v>0.37</v>
      </c>
      <c r="QP111" t="s">
        <v>241</v>
      </c>
      <c r="QQ111">
        <v>2.37</v>
      </c>
      <c r="QR111">
        <v>2.1</v>
      </c>
      <c r="QS111">
        <v>2.1</v>
      </c>
      <c r="QT111">
        <v>6.48</v>
      </c>
      <c r="QW111" t="s">
        <v>241</v>
      </c>
      <c r="QX111">
        <v>1.77</v>
      </c>
      <c r="QY111">
        <v>2.4900000000000002</v>
      </c>
      <c r="QZ111">
        <v>1.08</v>
      </c>
      <c r="RA111">
        <v>5.63</v>
      </c>
      <c r="RD111" t="s">
        <v>241</v>
      </c>
      <c r="RE111">
        <v>2.9</v>
      </c>
      <c r="RF111">
        <v>1.23</v>
      </c>
      <c r="RG111">
        <v>0.83</v>
      </c>
      <c r="RH111">
        <v>15.69</v>
      </c>
      <c r="RK111" t="s">
        <v>241</v>
      </c>
      <c r="RL111">
        <v>1.1200000000000001</v>
      </c>
      <c r="RM111">
        <v>0.42</v>
      </c>
      <c r="RN111">
        <v>0.93</v>
      </c>
      <c r="RO111">
        <v>2.4700000000000002</v>
      </c>
    </row>
    <row r="112" spans="1:483"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c r="QI112" t="s">
        <v>242</v>
      </c>
      <c r="QJ112">
        <v>0.09</v>
      </c>
      <c r="QK112">
        <v>0.18</v>
      </c>
      <c r="QL112">
        <v>0.09</v>
      </c>
      <c r="QM112">
        <v>0</v>
      </c>
      <c r="QP112" t="s">
        <v>242</v>
      </c>
      <c r="QQ112">
        <v>1.84</v>
      </c>
      <c r="QR112">
        <v>1.65</v>
      </c>
      <c r="QS112">
        <v>1.25</v>
      </c>
      <c r="QT112">
        <v>4.1500000000000004</v>
      </c>
      <c r="QW112" t="s">
        <v>242</v>
      </c>
      <c r="QX112">
        <v>2.81</v>
      </c>
      <c r="QY112">
        <v>5.6</v>
      </c>
      <c r="QZ112">
        <v>1.1499999999999999</v>
      </c>
      <c r="RA112">
        <v>5.28</v>
      </c>
      <c r="RD112" t="s">
        <v>242</v>
      </c>
      <c r="RE112">
        <v>2.23</v>
      </c>
      <c r="RF112">
        <v>1.28</v>
      </c>
      <c r="RG112">
        <v>1.21</v>
      </c>
      <c r="RH112">
        <v>9.91</v>
      </c>
      <c r="RK112" t="s">
        <v>242</v>
      </c>
      <c r="RL112">
        <v>1.87</v>
      </c>
      <c r="RM112">
        <v>1.34</v>
      </c>
      <c r="RN112">
        <v>1.97</v>
      </c>
      <c r="RO112">
        <v>3.88</v>
      </c>
    </row>
    <row r="113" spans="1:483"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c r="QI113" t="s">
        <v>243</v>
      </c>
      <c r="QJ113">
        <v>0.12</v>
      </c>
      <c r="QK113">
        <v>0.51</v>
      </c>
      <c r="QL113">
        <v>0</v>
      </c>
      <c r="QM113">
        <v>0</v>
      </c>
      <c r="QP113" t="s">
        <v>243</v>
      </c>
      <c r="QQ113">
        <v>5.96</v>
      </c>
      <c r="QR113">
        <v>2.14</v>
      </c>
      <c r="QS113">
        <v>9.32</v>
      </c>
      <c r="QT113">
        <v>2.08</v>
      </c>
      <c r="QW113" t="s">
        <v>243</v>
      </c>
      <c r="QX113">
        <v>8</v>
      </c>
      <c r="QY113">
        <v>5.45</v>
      </c>
      <c r="QZ113">
        <v>11.23</v>
      </c>
      <c r="RA113">
        <v>2.8</v>
      </c>
      <c r="RD113" t="s">
        <v>243</v>
      </c>
      <c r="RE113">
        <v>0.37</v>
      </c>
      <c r="RF113">
        <v>0</v>
      </c>
      <c r="RG113">
        <v>0.52</v>
      </c>
      <c r="RH113">
        <v>0.22</v>
      </c>
      <c r="RK113" t="s">
        <v>243</v>
      </c>
      <c r="RL113">
        <v>0.64</v>
      </c>
      <c r="RM113">
        <v>0.83</v>
      </c>
      <c r="RN113">
        <v>0</v>
      </c>
      <c r="RO113">
        <v>1.27</v>
      </c>
    </row>
    <row r="114" spans="1:483"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c r="QI114" t="s">
        <v>244</v>
      </c>
      <c r="QJ114">
        <v>0.77</v>
      </c>
      <c r="QK114">
        <v>0.2</v>
      </c>
      <c r="QL114">
        <v>1.18</v>
      </c>
      <c r="QM114">
        <v>0</v>
      </c>
      <c r="QP114" t="s">
        <v>244</v>
      </c>
      <c r="QQ114">
        <v>11.43</v>
      </c>
      <c r="QR114">
        <v>0.54</v>
      </c>
      <c r="QS114">
        <v>15.8</v>
      </c>
      <c r="QT114">
        <v>22.51</v>
      </c>
      <c r="QW114" t="s">
        <v>244</v>
      </c>
      <c r="QX114">
        <v>14.49</v>
      </c>
      <c r="QY114">
        <v>2.35</v>
      </c>
      <c r="QZ114">
        <v>19.89</v>
      </c>
      <c r="RA114">
        <v>28.84</v>
      </c>
      <c r="RD114" t="s">
        <v>244</v>
      </c>
      <c r="RE114">
        <v>0.73</v>
      </c>
      <c r="RF114">
        <v>1.27</v>
      </c>
      <c r="RG114">
        <v>0.64</v>
      </c>
      <c r="RH114">
        <v>0.44</v>
      </c>
      <c r="RK114" t="s">
        <v>244</v>
      </c>
      <c r="RL114">
        <v>1.36</v>
      </c>
      <c r="RM114">
        <v>0.68</v>
      </c>
      <c r="RN114">
        <v>2.0099999999999998</v>
      </c>
      <c r="RO114">
        <v>0.85</v>
      </c>
    </row>
    <row r="115" spans="1:483"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c r="QI115" t="s">
        <v>245</v>
      </c>
      <c r="QJ115">
        <v>0.37</v>
      </c>
      <c r="QK115">
        <v>0.28999999999999998</v>
      </c>
      <c r="QL115">
        <v>0.24</v>
      </c>
      <c r="QM115">
        <v>1.61</v>
      </c>
      <c r="QP115" t="s">
        <v>245</v>
      </c>
      <c r="QQ115">
        <v>0.39</v>
      </c>
      <c r="QR115">
        <v>0.24</v>
      </c>
      <c r="QS115">
        <v>0.6</v>
      </c>
      <c r="QT115">
        <v>0</v>
      </c>
      <c r="QW115" t="s">
        <v>245</v>
      </c>
      <c r="QX115">
        <v>1.17</v>
      </c>
      <c r="QY115">
        <v>0.52</v>
      </c>
      <c r="QZ115">
        <v>0.27</v>
      </c>
      <c r="RA115">
        <v>8.58</v>
      </c>
      <c r="RD115" t="s">
        <v>245</v>
      </c>
      <c r="RE115">
        <v>0.7</v>
      </c>
      <c r="RF115">
        <v>1.01</v>
      </c>
      <c r="RG115">
        <v>0.38</v>
      </c>
      <c r="RH115">
        <v>1.42</v>
      </c>
      <c r="RK115" t="s">
        <v>245</v>
      </c>
      <c r="RL115">
        <v>1.03</v>
      </c>
      <c r="RM115">
        <v>1.08</v>
      </c>
      <c r="RN115">
        <v>0.33</v>
      </c>
      <c r="RO115">
        <v>0.76</v>
      </c>
    </row>
    <row r="116" spans="1:483"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c r="QI116" t="s">
        <v>246</v>
      </c>
      <c r="QJ116">
        <v>0.31</v>
      </c>
      <c r="QK116">
        <v>0.32</v>
      </c>
      <c r="QL116">
        <v>0.22</v>
      </c>
      <c r="QM116">
        <v>0</v>
      </c>
      <c r="QP116" t="s">
        <v>246</v>
      </c>
      <c r="QQ116">
        <v>0.33</v>
      </c>
      <c r="QR116">
        <v>0</v>
      </c>
      <c r="QS116">
        <v>0.42</v>
      </c>
      <c r="QT116">
        <v>0</v>
      </c>
      <c r="QW116" t="s">
        <v>246</v>
      </c>
      <c r="QX116">
        <v>1.17</v>
      </c>
      <c r="QY116">
        <v>1.87</v>
      </c>
      <c r="QZ116">
        <v>1.1200000000000001</v>
      </c>
      <c r="RA116">
        <v>0</v>
      </c>
      <c r="RD116" t="s">
        <v>246</v>
      </c>
      <c r="RE116">
        <v>8.23</v>
      </c>
      <c r="RF116">
        <v>2.86</v>
      </c>
      <c r="RG116">
        <v>13.21</v>
      </c>
      <c r="RH116">
        <v>1.25</v>
      </c>
      <c r="RK116" t="s">
        <v>246</v>
      </c>
      <c r="RL116">
        <v>12.95</v>
      </c>
      <c r="RM116">
        <v>9.17</v>
      </c>
      <c r="RN116">
        <v>14.52</v>
      </c>
      <c r="RO116">
        <v>24.65</v>
      </c>
    </row>
    <row r="117" spans="1:483"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c r="QI117" t="s">
        <v>247</v>
      </c>
      <c r="QJ117">
        <v>0.09</v>
      </c>
      <c r="QK117">
        <v>0</v>
      </c>
      <c r="QL117">
        <v>0.17</v>
      </c>
      <c r="QM117">
        <v>0</v>
      </c>
      <c r="QP117" t="s">
        <v>247</v>
      </c>
      <c r="QQ117">
        <v>0.86</v>
      </c>
      <c r="QR117">
        <v>0.93</v>
      </c>
      <c r="QS117">
        <v>0.97</v>
      </c>
      <c r="QT117">
        <v>0</v>
      </c>
      <c r="QW117" t="s">
        <v>247</v>
      </c>
      <c r="QX117">
        <v>0.6</v>
      </c>
      <c r="QY117">
        <v>0.41</v>
      </c>
      <c r="QZ117">
        <v>0.9</v>
      </c>
      <c r="RA117">
        <v>0</v>
      </c>
      <c r="RD117" t="s">
        <v>247</v>
      </c>
      <c r="RE117">
        <v>10.67</v>
      </c>
      <c r="RF117">
        <v>0.32</v>
      </c>
      <c r="RG117">
        <v>18.850000000000001</v>
      </c>
      <c r="RH117">
        <v>1.84</v>
      </c>
      <c r="RK117" t="s">
        <v>247</v>
      </c>
      <c r="RL117">
        <v>11.77</v>
      </c>
      <c r="RM117">
        <v>2.66</v>
      </c>
      <c r="RN117">
        <v>19.14</v>
      </c>
      <c r="RO117">
        <v>3.09</v>
      </c>
    </row>
    <row r="118" spans="1:483"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c r="QI118" t="s">
        <v>248</v>
      </c>
      <c r="QJ118">
        <v>0.34</v>
      </c>
      <c r="QK118">
        <v>0.35</v>
      </c>
      <c r="QL118">
        <v>0.25</v>
      </c>
      <c r="QM118">
        <v>0</v>
      </c>
      <c r="QP118" t="s">
        <v>248</v>
      </c>
      <c r="QQ118">
        <v>0.35</v>
      </c>
      <c r="QR118">
        <v>0</v>
      </c>
      <c r="QS118">
        <v>0.65</v>
      </c>
      <c r="QT118">
        <v>0</v>
      </c>
      <c r="QW118" t="s">
        <v>248</v>
      </c>
      <c r="QX118">
        <v>2.35</v>
      </c>
      <c r="QY118">
        <v>4.05</v>
      </c>
      <c r="QZ118">
        <v>2.44</v>
      </c>
      <c r="RA118">
        <v>0</v>
      </c>
      <c r="RD118" t="s">
        <v>248</v>
      </c>
      <c r="RE118">
        <v>0.74</v>
      </c>
      <c r="RF118">
        <v>1.57</v>
      </c>
      <c r="RG118">
        <v>0.53</v>
      </c>
      <c r="RH118">
        <v>0.36</v>
      </c>
      <c r="RK118" t="s">
        <v>248</v>
      </c>
      <c r="RL118">
        <v>0.8</v>
      </c>
      <c r="RM118">
        <v>1.03</v>
      </c>
      <c r="RN118">
        <v>0.95</v>
      </c>
      <c r="RO118">
        <v>0</v>
      </c>
    </row>
    <row r="119" spans="1:483"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c r="QI119" t="s">
        <v>249</v>
      </c>
      <c r="QJ119">
        <v>0.06</v>
      </c>
      <c r="QK119">
        <v>0</v>
      </c>
      <c r="QL119">
        <v>0</v>
      </c>
      <c r="QM119">
        <v>0</v>
      </c>
      <c r="QP119" t="s">
        <v>249</v>
      </c>
      <c r="QQ119">
        <v>0.1</v>
      </c>
      <c r="QR119">
        <v>0</v>
      </c>
      <c r="QS119">
        <v>0.19</v>
      </c>
      <c r="QT119">
        <v>0</v>
      </c>
      <c r="QW119" t="s">
        <v>249</v>
      </c>
      <c r="QX119">
        <v>0.34</v>
      </c>
      <c r="QY119">
        <v>0.41</v>
      </c>
      <c r="QZ119">
        <v>0.24</v>
      </c>
      <c r="RA119">
        <v>1.32</v>
      </c>
      <c r="RD119" t="s">
        <v>249</v>
      </c>
      <c r="RE119">
        <v>2.83</v>
      </c>
      <c r="RF119">
        <v>3.42</v>
      </c>
      <c r="RG119">
        <v>2.84</v>
      </c>
      <c r="RH119">
        <v>2.2799999999999998</v>
      </c>
      <c r="RK119" t="s">
        <v>249</v>
      </c>
      <c r="RL119">
        <v>0.45</v>
      </c>
      <c r="RM119">
        <v>0.34</v>
      </c>
      <c r="RN119">
        <v>0.64</v>
      </c>
      <c r="RO119">
        <v>0</v>
      </c>
    </row>
    <row r="120" spans="1:483"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c r="QI120" t="s">
        <v>250</v>
      </c>
      <c r="QJ120">
        <v>0.08</v>
      </c>
      <c r="QK120">
        <v>0</v>
      </c>
      <c r="QL120">
        <v>0.14000000000000001</v>
      </c>
      <c r="QM120">
        <v>0</v>
      </c>
      <c r="QP120" t="s">
        <v>250</v>
      </c>
      <c r="QQ120">
        <v>0.06</v>
      </c>
      <c r="QR120">
        <v>0.22</v>
      </c>
      <c r="QS120">
        <v>0</v>
      </c>
      <c r="QT120">
        <v>0</v>
      </c>
      <c r="QW120" t="s">
        <v>250</v>
      </c>
      <c r="QX120">
        <v>1.31</v>
      </c>
      <c r="QY120">
        <v>1</v>
      </c>
      <c r="QZ120">
        <v>1.74</v>
      </c>
      <c r="RA120">
        <v>0</v>
      </c>
      <c r="RD120" t="s">
        <v>250</v>
      </c>
      <c r="RE120">
        <v>0.17</v>
      </c>
      <c r="RF120">
        <v>0.16</v>
      </c>
      <c r="RG120">
        <v>0.12</v>
      </c>
      <c r="RH120">
        <v>0</v>
      </c>
      <c r="RK120" t="s">
        <v>250</v>
      </c>
      <c r="RL120">
        <v>1.1200000000000001</v>
      </c>
      <c r="RM120">
        <v>0.48</v>
      </c>
      <c r="RN120">
        <v>1.39</v>
      </c>
      <c r="RO120">
        <v>0</v>
      </c>
    </row>
    <row r="121" spans="1:483"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c r="QI121" t="s">
        <v>251</v>
      </c>
      <c r="QJ121">
        <v>0</v>
      </c>
      <c r="QK121">
        <v>0</v>
      </c>
      <c r="QL121">
        <v>0</v>
      </c>
      <c r="QM121">
        <v>0</v>
      </c>
      <c r="QP121" t="s">
        <v>251</v>
      </c>
      <c r="QQ121">
        <v>0.15</v>
      </c>
      <c r="QR121">
        <v>0.33</v>
      </c>
      <c r="QS121">
        <v>0.1</v>
      </c>
      <c r="QT121">
        <v>0</v>
      </c>
      <c r="QW121" t="s">
        <v>251</v>
      </c>
      <c r="QX121">
        <v>7.0000000000000007E-2</v>
      </c>
      <c r="QY121">
        <v>0.3</v>
      </c>
      <c r="QZ121">
        <v>0</v>
      </c>
      <c r="RA121">
        <v>0</v>
      </c>
      <c r="RD121" t="s">
        <v>251</v>
      </c>
      <c r="RE121">
        <v>0.35</v>
      </c>
      <c r="RF121">
        <v>0</v>
      </c>
      <c r="RG121">
        <v>0.18</v>
      </c>
      <c r="RH121">
        <v>0.63</v>
      </c>
      <c r="RK121" t="s">
        <v>251</v>
      </c>
      <c r="RL121">
        <v>0.44</v>
      </c>
      <c r="RM121">
        <v>1.1299999999999999</v>
      </c>
      <c r="RN121">
        <v>0.16</v>
      </c>
      <c r="RO121">
        <v>0</v>
      </c>
    </row>
    <row r="122" spans="1:483"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c r="QI122" t="s">
        <v>252</v>
      </c>
      <c r="QJ122">
        <v>0.3</v>
      </c>
      <c r="QK122">
        <v>0.53</v>
      </c>
      <c r="QL122">
        <v>0.28999999999999998</v>
      </c>
      <c r="QM122">
        <v>0</v>
      </c>
      <c r="QP122" t="s">
        <v>252</v>
      </c>
      <c r="QQ122">
        <v>0.72</v>
      </c>
      <c r="QR122">
        <v>1.01</v>
      </c>
      <c r="QS122">
        <v>0.26</v>
      </c>
      <c r="QT122">
        <v>0</v>
      </c>
      <c r="QW122" t="s">
        <v>252</v>
      </c>
      <c r="QX122">
        <v>1.22</v>
      </c>
      <c r="QY122">
        <v>1.46</v>
      </c>
      <c r="QZ122">
        <v>1.55</v>
      </c>
      <c r="RA122">
        <v>0</v>
      </c>
      <c r="RD122" t="s">
        <v>252</v>
      </c>
      <c r="RE122">
        <v>0.76</v>
      </c>
      <c r="RF122">
        <v>0</v>
      </c>
      <c r="RG122">
        <v>1.18</v>
      </c>
      <c r="RH122">
        <v>0.3</v>
      </c>
      <c r="RK122" t="s">
        <v>252</v>
      </c>
      <c r="RL122">
        <v>0.18</v>
      </c>
      <c r="RM122">
        <v>0</v>
      </c>
      <c r="RN122">
        <v>0.32</v>
      </c>
      <c r="RO122">
        <v>0</v>
      </c>
    </row>
    <row r="123" spans="1:483"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c r="QI123" t="s">
        <v>253</v>
      </c>
      <c r="QJ123">
        <v>0.17</v>
      </c>
      <c r="QK123">
        <v>0.15</v>
      </c>
      <c r="QL123">
        <v>0.15</v>
      </c>
      <c r="QM123">
        <v>0</v>
      </c>
      <c r="QP123" t="s">
        <v>253</v>
      </c>
      <c r="QQ123">
        <v>0.05</v>
      </c>
      <c r="QR123">
        <v>0.17</v>
      </c>
      <c r="QS123">
        <v>0</v>
      </c>
      <c r="QT123">
        <v>0</v>
      </c>
      <c r="QW123" t="s">
        <v>253</v>
      </c>
      <c r="QX123">
        <v>1.68</v>
      </c>
      <c r="QY123">
        <v>0</v>
      </c>
      <c r="QZ123">
        <v>3.02</v>
      </c>
      <c r="RA123">
        <v>0</v>
      </c>
      <c r="RD123" t="s">
        <v>253</v>
      </c>
      <c r="RE123">
        <v>0.03</v>
      </c>
      <c r="RF123">
        <v>0.12</v>
      </c>
      <c r="RG123">
        <v>0</v>
      </c>
      <c r="RH123">
        <v>0</v>
      </c>
      <c r="RK123" t="s">
        <v>253</v>
      </c>
      <c r="RL123">
        <v>0</v>
      </c>
      <c r="RM123">
        <v>0</v>
      </c>
      <c r="RN123">
        <v>0</v>
      </c>
      <c r="RO123">
        <v>0</v>
      </c>
    </row>
    <row r="124" spans="1:483"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c r="QI124" t="s">
        <v>254</v>
      </c>
      <c r="QJ124">
        <v>1.59</v>
      </c>
      <c r="QK124">
        <v>1.17</v>
      </c>
      <c r="QL124">
        <v>0.89</v>
      </c>
      <c r="QM124">
        <v>7.9</v>
      </c>
      <c r="QP124" t="s">
        <v>254</v>
      </c>
      <c r="QQ124">
        <v>1.51</v>
      </c>
      <c r="QR124">
        <v>2.39</v>
      </c>
      <c r="QS124">
        <v>0.55000000000000004</v>
      </c>
      <c r="QT124">
        <v>4.7300000000000004</v>
      </c>
      <c r="QW124" t="s">
        <v>254</v>
      </c>
      <c r="QX124">
        <v>1.64</v>
      </c>
      <c r="QY124">
        <v>2.29</v>
      </c>
      <c r="QZ124">
        <v>1.3</v>
      </c>
      <c r="RA124">
        <v>2.72</v>
      </c>
      <c r="RD124" t="s">
        <v>254</v>
      </c>
      <c r="RE124">
        <v>1.23</v>
      </c>
      <c r="RF124">
        <v>1.85</v>
      </c>
      <c r="RG124">
        <v>1.01</v>
      </c>
      <c r="RH124">
        <v>1.74</v>
      </c>
      <c r="RK124" t="s">
        <v>254</v>
      </c>
      <c r="RL124">
        <v>2.38</v>
      </c>
      <c r="RM124">
        <v>3.33</v>
      </c>
      <c r="RN124">
        <v>2.21</v>
      </c>
      <c r="RO124">
        <v>3.08</v>
      </c>
    </row>
    <row r="125" spans="1:483"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c r="QI125" t="s">
        <v>255</v>
      </c>
      <c r="QJ125">
        <v>2.29</v>
      </c>
      <c r="QK125">
        <v>0.83</v>
      </c>
      <c r="QL125">
        <v>3.55</v>
      </c>
      <c r="QM125">
        <v>0</v>
      </c>
      <c r="QP125" t="s">
        <v>255</v>
      </c>
      <c r="QQ125">
        <v>2.83</v>
      </c>
      <c r="QR125">
        <v>0.6</v>
      </c>
      <c r="QS125">
        <v>4.76</v>
      </c>
      <c r="QT125">
        <v>0</v>
      </c>
      <c r="QW125" t="s">
        <v>255</v>
      </c>
      <c r="QX125">
        <v>1.4</v>
      </c>
      <c r="QY125">
        <v>1.19</v>
      </c>
      <c r="QZ125">
        <v>1.04</v>
      </c>
      <c r="RA125">
        <v>0</v>
      </c>
      <c r="RD125" t="s">
        <v>255</v>
      </c>
      <c r="RE125">
        <v>0.78</v>
      </c>
      <c r="RF125">
        <v>0.62</v>
      </c>
      <c r="RG125">
        <v>0.87</v>
      </c>
      <c r="RH125">
        <v>0.89</v>
      </c>
      <c r="RK125" t="s">
        <v>255</v>
      </c>
      <c r="RL125">
        <v>2.36</v>
      </c>
      <c r="RM125">
        <v>3.55</v>
      </c>
      <c r="RN125">
        <v>1.73</v>
      </c>
      <c r="RO125">
        <v>0</v>
      </c>
    </row>
    <row r="126" spans="1:483"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c r="QI126" t="s">
        <v>256</v>
      </c>
      <c r="QJ126">
        <v>0</v>
      </c>
      <c r="QK126">
        <v>0</v>
      </c>
      <c r="QL126">
        <v>0</v>
      </c>
      <c r="QM126">
        <v>0</v>
      </c>
      <c r="QP126" t="s">
        <v>256</v>
      </c>
      <c r="QQ126">
        <v>0</v>
      </c>
      <c r="QR126">
        <v>0</v>
      </c>
      <c r="QS126">
        <v>0</v>
      </c>
      <c r="QT126">
        <v>0</v>
      </c>
      <c r="QW126" t="s">
        <v>256</v>
      </c>
      <c r="QX126">
        <v>0</v>
      </c>
      <c r="QY126">
        <v>0</v>
      </c>
      <c r="QZ126">
        <v>0</v>
      </c>
      <c r="RA126">
        <v>0</v>
      </c>
      <c r="RD126" t="s">
        <v>256</v>
      </c>
      <c r="RE126">
        <v>0.2</v>
      </c>
      <c r="RF126">
        <v>0.56000000000000005</v>
      </c>
      <c r="RG126">
        <v>0</v>
      </c>
      <c r="RH126">
        <v>0</v>
      </c>
      <c r="RK126" t="s">
        <v>256</v>
      </c>
      <c r="RL126">
        <v>0.04</v>
      </c>
      <c r="RM126">
        <v>0.14000000000000001</v>
      </c>
      <c r="RN126">
        <v>0</v>
      </c>
      <c r="RO126">
        <v>0</v>
      </c>
    </row>
    <row r="127" spans="1:483"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c r="QI127" t="s">
        <v>257</v>
      </c>
      <c r="QJ127">
        <v>0.24</v>
      </c>
      <c r="QK127">
        <v>0.22</v>
      </c>
      <c r="QL127">
        <v>0.26</v>
      </c>
      <c r="QM127">
        <v>0.42</v>
      </c>
      <c r="QP127" t="s">
        <v>257</v>
      </c>
      <c r="QQ127">
        <v>0</v>
      </c>
      <c r="QR127">
        <v>0</v>
      </c>
      <c r="QS127">
        <v>0</v>
      </c>
      <c r="QT127">
        <v>0</v>
      </c>
      <c r="QW127" t="s">
        <v>257</v>
      </c>
      <c r="QX127">
        <v>0.1</v>
      </c>
      <c r="QY127">
        <v>0</v>
      </c>
      <c r="QZ127">
        <v>0.18</v>
      </c>
      <c r="RA127">
        <v>0</v>
      </c>
      <c r="RD127" t="s">
        <v>257</v>
      </c>
      <c r="RE127">
        <v>0.31</v>
      </c>
      <c r="RF127">
        <v>0.25</v>
      </c>
      <c r="RG127">
        <v>0.34</v>
      </c>
      <c r="RH127">
        <v>0</v>
      </c>
      <c r="RK127" t="s">
        <v>257</v>
      </c>
      <c r="RL127">
        <v>0.33</v>
      </c>
      <c r="RM127">
        <v>0.22</v>
      </c>
      <c r="RN127">
        <v>0.5</v>
      </c>
      <c r="RO127">
        <v>0</v>
      </c>
    </row>
    <row r="128" spans="1:483"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c r="QI128" t="s">
        <v>258</v>
      </c>
      <c r="QJ128">
        <v>0.27</v>
      </c>
      <c r="QK128">
        <v>0.59</v>
      </c>
      <c r="QL128">
        <v>0.13</v>
      </c>
      <c r="QM128">
        <v>0.52</v>
      </c>
      <c r="QP128" t="s">
        <v>258</v>
      </c>
      <c r="QQ128">
        <v>0.12</v>
      </c>
      <c r="QR128">
        <v>0</v>
      </c>
      <c r="QS128">
        <v>0.22</v>
      </c>
      <c r="QT128">
        <v>0</v>
      </c>
      <c r="QW128" t="s">
        <v>258</v>
      </c>
      <c r="QX128">
        <v>0.1</v>
      </c>
      <c r="QY128">
        <v>0</v>
      </c>
      <c r="QZ128">
        <v>0</v>
      </c>
      <c r="RA128">
        <v>0</v>
      </c>
      <c r="RD128" t="s">
        <v>258</v>
      </c>
      <c r="RE128">
        <v>0</v>
      </c>
      <c r="RF128">
        <v>0</v>
      </c>
      <c r="RG128">
        <v>0</v>
      </c>
      <c r="RH128">
        <v>0</v>
      </c>
      <c r="RK128" t="s">
        <v>258</v>
      </c>
      <c r="RL128">
        <v>0.35</v>
      </c>
      <c r="RM128">
        <v>0</v>
      </c>
      <c r="RN128">
        <v>0.64</v>
      </c>
      <c r="RO128">
        <v>0</v>
      </c>
    </row>
    <row r="129" spans="1:483"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c r="QI129" t="s">
        <v>259</v>
      </c>
      <c r="QJ129">
        <v>0.17</v>
      </c>
      <c r="QK129">
        <v>0</v>
      </c>
      <c r="QL129">
        <v>0</v>
      </c>
      <c r="QM129">
        <v>1.64</v>
      </c>
      <c r="QP129" t="s">
        <v>259</v>
      </c>
      <c r="QQ129">
        <v>0</v>
      </c>
      <c r="QR129">
        <v>0</v>
      </c>
      <c r="QS129">
        <v>0</v>
      </c>
      <c r="QT129">
        <v>0</v>
      </c>
      <c r="QW129" t="s">
        <v>259</v>
      </c>
      <c r="QX129">
        <v>0.48</v>
      </c>
      <c r="QY129">
        <v>0</v>
      </c>
      <c r="QZ129">
        <v>0.77</v>
      </c>
      <c r="RA129">
        <v>0</v>
      </c>
      <c r="RD129" t="s">
        <v>259</v>
      </c>
      <c r="RE129">
        <v>0.09</v>
      </c>
      <c r="RF129">
        <v>0.33</v>
      </c>
      <c r="RG129">
        <v>0</v>
      </c>
      <c r="RH129">
        <v>0</v>
      </c>
      <c r="RK129" t="s">
        <v>259</v>
      </c>
      <c r="RL129">
        <v>0.46</v>
      </c>
      <c r="RM129">
        <v>0.57999999999999996</v>
      </c>
      <c r="RN129">
        <v>0.43</v>
      </c>
      <c r="RO129">
        <v>0</v>
      </c>
    </row>
    <row r="130" spans="1:483"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c r="QI130" t="s">
        <v>260</v>
      </c>
      <c r="QJ130">
        <v>0.94</v>
      </c>
      <c r="QK130">
        <v>1.87</v>
      </c>
      <c r="QL130">
        <v>0.28000000000000003</v>
      </c>
      <c r="QM130">
        <v>2.44</v>
      </c>
      <c r="QP130" t="s">
        <v>260</v>
      </c>
      <c r="QQ130">
        <v>0.84</v>
      </c>
      <c r="QR130">
        <v>1.81</v>
      </c>
      <c r="QS130">
        <v>0.57999999999999996</v>
      </c>
      <c r="QT130">
        <v>0</v>
      </c>
      <c r="QW130" t="s">
        <v>260</v>
      </c>
      <c r="QX130">
        <v>0.38</v>
      </c>
      <c r="QY130">
        <v>1.27</v>
      </c>
      <c r="QZ130">
        <v>0</v>
      </c>
      <c r="RA130">
        <v>0</v>
      </c>
      <c r="RD130" t="s">
        <v>260</v>
      </c>
      <c r="RE130">
        <v>0.98</v>
      </c>
      <c r="RF130">
        <v>2.56</v>
      </c>
      <c r="RG130">
        <v>0.56000000000000005</v>
      </c>
      <c r="RH130">
        <v>0</v>
      </c>
      <c r="RK130" t="s">
        <v>260</v>
      </c>
      <c r="RL130">
        <v>1</v>
      </c>
      <c r="RM130">
        <v>2.36</v>
      </c>
      <c r="RN130">
        <v>0.66</v>
      </c>
      <c r="RO130">
        <v>0</v>
      </c>
    </row>
    <row r="131" spans="1:483"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c r="QI131" t="s">
        <v>261</v>
      </c>
      <c r="QJ131">
        <v>0.17</v>
      </c>
      <c r="QK131">
        <v>0.16</v>
      </c>
      <c r="QL131">
        <v>0</v>
      </c>
      <c r="QM131">
        <v>0</v>
      </c>
      <c r="QP131" t="s">
        <v>261</v>
      </c>
      <c r="QQ131">
        <v>0.08</v>
      </c>
      <c r="QR131">
        <v>0.28000000000000003</v>
      </c>
      <c r="QS131">
        <v>0</v>
      </c>
      <c r="QT131">
        <v>0</v>
      </c>
      <c r="QW131" t="s">
        <v>261</v>
      </c>
      <c r="QX131">
        <v>0.12</v>
      </c>
      <c r="QY131">
        <v>0.47</v>
      </c>
      <c r="QZ131">
        <v>0</v>
      </c>
      <c r="RA131">
        <v>0</v>
      </c>
      <c r="RD131" t="s">
        <v>261</v>
      </c>
      <c r="RE131">
        <v>0.26</v>
      </c>
      <c r="RF131">
        <v>0.21</v>
      </c>
      <c r="RG131">
        <v>0.39</v>
      </c>
      <c r="RH131">
        <v>0</v>
      </c>
      <c r="RK131" t="s">
        <v>261</v>
      </c>
      <c r="RL131">
        <v>0.47</v>
      </c>
      <c r="RM131">
        <v>0</v>
      </c>
      <c r="RN131">
        <v>0.25</v>
      </c>
      <c r="RO131">
        <v>3.03</v>
      </c>
    </row>
    <row r="132" spans="1:483"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c r="QI132" t="s">
        <v>262</v>
      </c>
      <c r="QJ132">
        <v>0.02</v>
      </c>
      <c r="QK132">
        <v>0</v>
      </c>
      <c r="QL132">
        <v>0.04</v>
      </c>
      <c r="QM132">
        <v>0</v>
      </c>
      <c r="QP132" t="s">
        <v>262</v>
      </c>
      <c r="QQ132">
        <v>0</v>
      </c>
      <c r="QR132">
        <v>0</v>
      </c>
      <c r="QS132">
        <v>0</v>
      </c>
      <c r="QT132">
        <v>0</v>
      </c>
      <c r="QW132" t="s">
        <v>262</v>
      </c>
      <c r="QX132">
        <v>0.33</v>
      </c>
      <c r="QY132">
        <v>1.1499999999999999</v>
      </c>
      <c r="QZ132">
        <v>0</v>
      </c>
      <c r="RA132">
        <v>0</v>
      </c>
      <c r="RD132" t="s">
        <v>262</v>
      </c>
      <c r="RE132">
        <v>0.34</v>
      </c>
      <c r="RF132">
        <v>1.27</v>
      </c>
      <c r="RG132">
        <v>0</v>
      </c>
      <c r="RH132">
        <v>0</v>
      </c>
      <c r="RK132" t="s">
        <v>262</v>
      </c>
      <c r="RL132">
        <v>0</v>
      </c>
      <c r="RM132">
        <v>0</v>
      </c>
      <c r="RN132">
        <v>0</v>
      </c>
      <c r="RO132">
        <v>0</v>
      </c>
    </row>
    <row r="133" spans="1:483"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c r="QI133" t="s">
        <v>263</v>
      </c>
      <c r="QJ133">
        <v>0.14000000000000001</v>
      </c>
      <c r="QK133">
        <v>0</v>
      </c>
      <c r="QL133">
        <v>0</v>
      </c>
      <c r="QM133">
        <v>1.42</v>
      </c>
      <c r="QP133" t="s">
        <v>263</v>
      </c>
      <c r="QQ133">
        <v>0.04</v>
      </c>
      <c r="QR133">
        <v>0</v>
      </c>
      <c r="QS133">
        <v>0</v>
      </c>
      <c r="QT133">
        <v>0.42</v>
      </c>
      <c r="QW133" t="s">
        <v>263</v>
      </c>
      <c r="QX133">
        <v>0.42</v>
      </c>
      <c r="QY133">
        <v>0.42</v>
      </c>
      <c r="QZ133">
        <v>0</v>
      </c>
      <c r="RA133">
        <v>1.2</v>
      </c>
      <c r="RD133" t="s">
        <v>263</v>
      </c>
      <c r="RE133">
        <v>0</v>
      </c>
      <c r="RF133">
        <v>0</v>
      </c>
      <c r="RG133">
        <v>0</v>
      </c>
      <c r="RH133">
        <v>0</v>
      </c>
      <c r="RK133" t="s">
        <v>263</v>
      </c>
      <c r="RL133">
        <v>0.36</v>
      </c>
      <c r="RM133">
        <v>0.44</v>
      </c>
      <c r="RN133">
        <v>0</v>
      </c>
      <c r="RO133">
        <v>1.22</v>
      </c>
    </row>
    <row r="134" spans="1:483"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c r="QI134" t="s">
        <v>264</v>
      </c>
      <c r="QJ134">
        <v>0.06</v>
      </c>
      <c r="QK134">
        <v>0.23</v>
      </c>
      <c r="QL134">
        <v>0</v>
      </c>
      <c r="QM134">
        <v>0</v>
      </c>
      <c r="QP134" t="s">
        <v>264</v>
      </c>
      <c r="QQ134">
        <v>0</v>
      </c>
      <c r="QR134">
        <v>0</v>
      </c>
      <c r="QS134">
        <v>0</v>
      </c>
      <c r="QT134">
        <v>0</v>
      </c>
      <c r="QW134" t="s">
        <v>264</v>
      </c>
      <c r="QX134">
        <v>0.28000000000000003</v>
      </c>
      <c r="QY134">
        <v>0.62</v>
      </c>
      <c r="QZ134">
        <v>0.1</v>
      </c>
      <c r="RA134">
        <v>0</v>
      </c>
      <c r="RD134" t="s">
        <v>264</v>
      </c>
      <c r="RE134">
        <v>0.62</v>
      </c>
      <c r="RF134">
        <v>1.54</v>
      </c>
      <c r="RG134">
        <v>0.4</v>
      </c>
      <c r="RH134">
        <v>0</v>
      </c>
      <c r="RK134" t="s">
        <v>264</v>
      </c>
      <c r="RL134">
        <v>0.56000000000000005</v>
      </c>
      <c r="RM134">
        <v>0.49</v>
      </c>
      <c r="RN134">
        <v>0.67</v>
      </c>
      <c r="RO134">
        <v>0.7</v>
      </c>
    </row>
    <row r="135" spans="1:483"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c r="QI135" t="s">
        <v>265</v>
      </c>
      <c r="QJ135">
        <v>0.1</v>
      </c>
      <c r="QK135">
        <v>0.22</v>
      </c>
      <c r="QL135">
        <v>0</v>
      </c>
      <c r="QM135">
        <v>0</v>
      </c>
      <c r="QP135" t="s">
        <v>265</v>
      </c>
      <c r="QQ135">
        <v>0.05</v>
      </c>
      <c r="QR135">
        <v>0.17</v>
      </c>
      <c r="QS135">
        <v>0</v>
      </c>
      <c r="QT135">
        <v>0</v>
      </c>
      <c r="QW135" t="s">
        <v>265</v>
      </c>
      <c r="QX135">
        <v>0.1</v>
      </c>
      <c r="QY135">
        <v>0</v>
      </c>
      <c r="QZ135">
        <v>0</v>
      </c>
      <c r="RA135">
        <v>0</v>
      </c>
      <c r="RD135" t="s">
        <v>265</v>
      </c>
      <c r="RE135">
        <v>0.56000000000000005</v>
      </c>
      <c r="RF135">
        <v>0</v>
      </c>
      <c r="RG135">
        <v>0.84</v>
      </c>
      <c r="RH135">
        <v>0.31</v>
      </c>
      <c r="RK135" t="s">
        <v>265</v>
      </c>
      <c r="RL135">
        <v>0.92</v>
      </c>
      <c r="RM135">
        <v>0.27</v>
      </c>
      <c r="RN135">
        <v>1.54</v>
      </c>
      <c r="RO135">
        <v>0</v>
      </c>
    </row>
    <row r="136" spans="1:483"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c r="QI136" t="s">
        <v>266</v>
      </c>
      <c r="QJ136">
        <v>0.31</v>
      </c>
      <c r="QK136">
        <v>0.86</v>
      </c>
      <c r="QL136">
        <v>0.18</v>
      </c>
      <c r="QM136">
        <v>0</v>
      </c>
      <c r="QP136" t="s">
        <v>266</v>
      </c>
      <c r="QQ136">
        <v>0.26</v>
      </c>
      <c r="QR136">
        <v>0.62</v>
      </c>
      <c r="QS136">
        <v>0</v>
      </c>
      <c r="QT136">
        <v>0.93</v>
      </c>
      <c r="QW136" t="s">
        <v>266</v>
      </c>
      <c r="QX136">
        <v>0.06</v>
      </c>
      <c r="QY136">
        <v>0</v>
      </c>
      <c r="QZ136">
        <v>0.1</v>
      </c>
      <c r="RA136">
        <v>0</v>
      </c>
      <c r="RD136" t="s">
        <v>266</v>
      </c>
      <c r="RE136">
        <v>0.25</v>
      </c>
      <c r="RF136">
        <v>0.65</v>
      </c>
      <c r="RG136">
        <v>0.14000000000000001</v>
      </c>
      <c r="RH136">
        <v>0</v>
      </c>
      <c r="RK136" t="s">
        <v>266</v>
      </c>
      <c r="RL136">
        <v>0.42</v>
      </c>
      <c r="RM136">
        <v>0.24</v>
      </c>
      <c r="RN136">
        <v>0.64</v>
      </c>
      <c r="RO136">
        <v>0</v>
      </c>
    </row>
    <row r="137" spans="1:483"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c r="QI137" t="s">
        <v>267</v>
      </c>
      <c r="QJ137">
        <v>0.36</v>
      </c>
      <c r="QK137">
        <v>0.55000000000000004</v>
      </c>
      <c r="QL137">
        <v>0.34</v>
      </c>
      <c r="QM137">
        <v>0.35</v>
      </c>
      <c r="QP137" t="s">
        <v>267</v>
      </c>
      <c r="QQ137">
        <v>0.32</v>
      </c>
      <c r="QR137">
        <v>0.16</v>
      </c>
      <c r="QS137">
        <v>0.33</v>
      </c>
      <c r="QT137">
        <v>0.48</v>
      </c>
      <c r="QW137" t="s">
        <v>267</v>
      </c>
      <c r="QX137">
        <v>0.3</v>
      </c>
      <c r="QY137">
        <v>0.38</v>
      </c>
      <c r="QZ137">
        <v>0.38</v>
      </c>
      <c r="RA137">
        <v>0</v>
      </c>
      <c r="RD137" t="s">
        <v>267</v>
      </c>
      <c r="RE137">
        <v>0.42</v>
      </c>
      <c r="RF137">
        <v>0.26</v>
      </c>
      <c r="RG137">
        <v>0.09</v>
      </c>
      <c r="RH137">
        <v>1.59</v>
      </c>
      <c r="RK137" t="s">
        <v>267</v>
      </c>
      <c r="RL137">
        <v>0.35</v>
      </c>
      <c r="RM137">
        <v>0.22</v>
      </c>
      <c r="RN137">
        <v>0.13</v>
      </c>
      <c r="RO137">
        <v>2.6</v>
      </c>
    </row>
    <row r="138" spans="1:483"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c r="QI138" t="s">
        <v>268</v>
      </c>
      <c r="QJ138">
        <v>0.64</v>
      </c>
      <c r="QK138">
        <v>0.83</v>
      </c>
      <c r="QL138">
        <v>0.32</v>
      </c>
      <c r="QM138">
        <v>1.75</v>
      </c>
      <c r="QP138" t="s">
        <v>268</v>
      </c>
      <c r="QQ138">
        <v>0.76</v>
      </c>
      <c r="QR138">
        <v>0.97</v>
      </c>
      <c r="QS138">
        <v>0.67</v>
      </c>
      <c r="QT138">
        <v>1.4</v>
      </c>
      <c r="QW138" t="s">
        <v>268</v>
      </c>
      <c r="QX138">
        <v>0.81</v>
      </c>
      <c r="QY138">
        <v>0.57999999999999996</v>
      </c>
      <c r="QZ138">
        <v>0.5</v>
      </c>
      <c r="RA138">
        <v>2.16</v>
      </c>
      <c r="RD138" t="s">
        <v>268</v>
      </c>
      <c r="RE138">
        <v>1.23</v>
      </c>
      <c r="RF138">
        <v>0.25</v>
      </c>
      <c r="RG138">
        <v>1.1299999999999999</v>
      </c>
      <c r="RH138">
        <v>1.29</v>
      </c>
      <c r="RK138" t="s">
        <v>268</v>
      </c>
      <c r="RL138">
        <v>1.79</v>
      </c>
      <c r="RM138">
        <v>0.67</v>
      </c>
      <c r="RN138">
        <v>1.61</v>
      </c>
      <c r="RO138">
        <v>8.7200000000000006</v>
      </c>
    </row>
    <row r="139" spans="1:483"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c r="QI139" t="s">
        <v>269</v>
      </c>
      <c r="QJ139">
        <v>0.03</v>
      </c>
      <c r="QK139">
        <v>0.14000000000000001</v>
      </c>
      <c r="QL139">
        <v>0</v>
      </c>
      <c r="QM139">
        <v>0</v>
      </c>
      <c r="QP139" t="s">
        <v>269</v>
      </c>
      <c r="QQ139">
        <v>0.08</v>
      </c>
      <c r="QR139">
        <v>0.28999999999999998</v>
      </c>
      <c r="QS139">
        <v>0</v>
      </c>
      <c r="QT139">
        <v>0</v>
      </c>
      <c r="QW139" t="s">
        <v>269</v>
      </c>
      <c r="QX139">
        <v>0.19</v>
      </c>
      <c r="QY139">
        <v>0.76</v>
      </c>
      <c r="QZ139">
        <v>0</v>
      </c>
      <c r="RA139">
        <v>0</v>
      </c>
      <c r="RD139" t="s">
        <v>269</v>
      </c>
      <c r="RE139">
        <v>0.13</v>
      </c>
      <c r="RF139">
        <v>0</v>
      </c>
      <c r="RG139">
        <v>0</v>
      </c>
      <c r="RH139">
        <v>1.07</v>
      </c>
      <c r="RK139" t="s">
        <v>269</v>
      </c>
      <c r="RL139">
        <v>0.19</v>
      </c>
      <c r="RM139">
        <v>0.37</v>
      </c>
      <c r="RN139">
        <v>0.16</v>
      </c>
      <c r="RO139">
        <v>0</v>
      </c>
    </row>
    <row r="140" spans="1:483"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c r="QI140" t="s">
        <v>270</v>
      </c>
      <c r="QJ140">
        <v>0.34</v>
      </c>
      <c r="QK140">
        <v>0</v>
      </c>
      <c r="QL140">
        <v>0.61</v>
      </c>
      <c r="QM140">
        <v>0</v>
      </c>
      <c r="QP140" t="s">
        <v>270</v>
      </c>
      <c r="QQ140">
        <v>0.19</v>
      </c>
      <c r="QR140">
        <v>0.12</v>
      </c>
      <c r="QS140">
        <v>0.28000000000000003</v>
      </c>
      <c r="QT140">
        <v>0</v>
      </c>
      <c r="QW140" t="s">
        <v>270</v>
      </c>
      <c r="QX140">
        <v>0.05</v>
      </c>
      <c r="QY140">
        <v>0</v>
      </c>
      <c r="QZ140">
        <v>0.1</v>
      </c>
      <c r="RA140">
        <v>0</v>
      </c>
      <c r="RD140" t="s">
        <v>270</v>
      </c>
      <c r="RE140">
        <v>0.22</v>
      </c>
      <c r="RF140">
        <v>0</v>
      </c>
      <c r="RG140">
        <v>0.41</v>
      </c>
      <c r="RH140">
        <v>0</v>
      </c>
      <c r="RK140" t="s">
        <v>270</v>
      </c>
      <c r="RL140">
        <v>0.16</v>
      </c>
      <c r="RM140">
        <v>0</v>
      </c>
      <c r="RN140">
        <v>0.28999999999999998</v>
      </c>
      <c r="RO140">
        <v>0</v>
      </c>
    </row>
    <row r="141" spans="1:483"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c r="QI141" t="s">
        <v>271</v>
      </c>
      <c r="QJ141">
        <v>0</v>
      </c>
      <c r="QK141">
        <v>0</v>
      </c>
      <c r="QL141">
        <v>0</v>
      </c>
      <c r="QM141">
        <v>0</v>
      </c>
      <c r="QP141" t="s">
        <v>271</v>
      </c>
      <c r="QQ141">
        <v>0.06</v>
      </c>
      <c r="QR141">
        <v>0.2</v>
      </c>
      <c r="QS141">
        <v>0</v>
      </c>
      <c r="QT141">
        <v>0</v>
      </c>
      <c r="QW141" t="s">
        <v>271</v>
      </c>
      <c r="QX141">
        <v>0.09</v>
      </c>
      <c r="QY141">
        <v>0.16</v>
      </c>
      <c r="QZ141">
        <v>0</v>
      </c>
      <c r="RA141">
        <v>0</v>
      </c>
      <c r="RD141" t="s">
        <v>271</v>
      </c>
      <c r="RE141">
        <v>2.14</v>
      </c>
      <c r="RF141">
        <v>0.17</v>
      </c>
      <c r="RG141">
        <v>3.66</v>
      </c>
      <c r="RH141">
        <v>0</v>
      </c>
      <c r="RK141" t="s">
        <v>271</v>
      </c>
      <c r="RL141">
        <v>1.28</v>
      </c>
      <c r="RM141">
        <v>0</v>
      </c>
      <c r="RN141">
        <v>2.2200000000000002</v>
      </c>
      <c r="RO141">
        <v>0</v>
      </c>
    </row>
    <row r="142" spans="1:483"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c r="QI142" t="s">
        <v>272</v>
      </c>
      <c r="QJ142">
        <v>0.96</v>
      </c>
      <c r="QK142">
        <v>1.89</v>
      </c>
      <c r="QL142">
        <v>0.89</v>
      </c>
      <c r="QM142">
        <v>0</v>
      </c>
      <c r="QP142" t="s">
        <v>272</v>
      </c>
      <c r="QQ142">
        <v>0.13</v>
      </c>
      <c r="QR142">
        <v>0.23</v>
      </c>
      <c r="QS142">
        <v>0.11</v>
      </c>
      <c r="QT142">
        <v>0</v>
      </c>
      <c r="QW142" t="s">
        <v>272</v>
      </c>
      <c r="QX142">
        <v>0.61</v>
      </c>
      <c r="QY142">
        <v>0.91</v>
      </c>
      <c r="QZ142">
        <v>0.69</v>
      </c>
      <c r="RA142">
        <v>0</v>
      </c>
      <c r="RD142" t="s">
        <v>272</v>
      </c>
      <c r="RE142">
        <v>0.39</v>
      </c>
      <c r="RF142">
        <v>0.2</v>
      </c>
      <c r="RG142">
        <v>0.51</v>
      </c>
      <c r="RH142">
        <v>0</v>
      </c>
      <c r="RK142" t="s">
        <v>272</v>
      </c>
      <c r="RL142">
        <v>0.3</v>
      </c>
      <c r="RM142">
        <v>0</v>
      </c>
      <c r="RN142">
        <v>0.55000000000000004</v>
      </c>
      <c r="RO142">
        <v>0</v>
      </c>
    </row>
    <row r="143" spans="1:483"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c r="QI143" t="s">
        <v>273</v>
      </c>
      <c r="QJ143">
        <v>1.21</v>
      </c>
      <c r="QK143">
        <v>4.07</v>
      </c>
      <c r="QL143">
        <v>0.25</v>
      </c>
      <c r="QM143">
        <v>0</v>
      </c>
      <c r="QP143" t="s">
        <v>273</v>
      </c>
      <c r="QQ143">
        <v>0.36</v>
      </c>
      <c r="QR143">
        <v>0.39</v>
      </c>
      <c r="QS143">
        <v>0.46</v>
      </c>
      <c r="QT143">
        <v>0</v>
      </c>
      <c r="QW143" t="s">
        <v>273</v>
      </c>
      <c r="QX143">
        <v>0.28999999999999998</v>
      </c>
      <c r="QY143">
        <v>1.17</v>
      </c>
      <c r="QZ143">
        <v>0</v>
      </c>
      <c r="RA143">
        <v>0</v>
      </c>
      <c r="RD143" t="s">
        <v>273</v>
      </c>
      <c r="RE143">
        <v>0.28999999999999998</v>
      </c>
      <c r="RF143">
        <v>0.89</v>
      </c>
      <c r="RG143">
        <v>0</v>
      </c>
      <c r="RH143">
        <v>0</v>
      </c>
      <c r="RK143" t="s">
        <v>273</v>
      </c>
      <c r="RL143">
        <v>0.06</v>
      </c>
      <c r="RM143">
        <v>0</v>
      </c>
      <c r="RN143">
        <v>0.12</v>
      </c>
      <c r="RO143">
        <v>0</v>
      </c>
    </row>
    <row r="144" spans="1:483"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c r="QI144" t="s">
        <v>274</v>
      </c>
      <c r="QJ144">
        <v>5.14</v>
      </c>
      <c r="QK144">
        <v>18.079999999999998</v>
      </c>
      <c r="QL144">
        <v>0.72</v>
      </c>
      <c r="QM144">
        <v>1.79</v>
      </c>
      <c r="QP144" t="s">
        <v>274</v>
      </c>
      <c r="QQ144">
        <v>12.69</v>
      </c>
      <c r="QR144">
        <v>25.77</v>
      </c>
      <c r="QS144">
        <v>8.23</v>
      </c>
      <c r="QT144">
        <v>5.33</v>
      </c>
      <c r="QW144" t="s">
        <v>274</v>
      </c>
      <c r="QX144">
        <v>2.4700000000000002</v>
      </c>
      <c r="QY144">
        <v>5.05</v>
      </c>
      <c r="QZ144">
        <v>0.81</v>
      </c>
      <c r="RA144">
        <v>8.17</v>
      </c>
      <c r="RD144" t="s">
        <v>274</v>
      </c>
      <c r="RE144">
        <v>0.39</v>
      </c>
      <c r="RF144">
        <v>0.17</v>
      </c>
      <c r="RG144">
        <v>0.27</v>
      </c>
      <c r="RH144">
        <v>1.73</v>
      </c>
      <c r="RK144" t="s">
        <v>274</v>
      </c>
      <c r="RL144">
        <v>0.68</v>
      </c>
      <c r="RM144">
        <v>1.7</v>
      </c>
      <c r="RN144">
        <v>7.0000000000000007E-2</v>
      </c>
      <c r="RO144">
        <v>1.1399999999999999</v>
      </c>
    </row>
    <row r="145" spans="1:483"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c r="QI145" t="s">
        <v>275</v>
      </c>
      <c r="QJ145">
        <v>0.08</v>
      </c>
      <c r="QK145">
        <v>0</v>
      </c>
      <c r="QL145">
        <v>0</v>
      </c>
      <c r="QM145">
        <v>0</v>
      </c>
      <c r="QP145" t="s">
        <v>275</v>
      </c>
      <c r="QQ145">
        <v>0.06</v>
      </c>
      <c r="QR145">
        <v>0.22</v>
      </c>
      <c r="QS145">
        <v>0</v>
      </c>
      <c r="QT145">
        <v>0</v>
      </c>
      <c r="QW145" t="s">
        <v>275</v>
      </c>
      <c r="QX145">
        <v>0.2</v>
      </c>
      <c r="QY145">
        <v>0</v>
      </c>
      <c r="QZ145">
        <v>0</v>
      </c>
      <c r="RA145">
        <v>0</v>
      </c>
      <c r="RD145" t="s">
        <v>275</v>
      </c>
      <c r="RE145">
        <v>0</v>
      </c>
      <c r="RF145">
        <v>0</v>
      </c>
      <c r="RG145">
        <v>0</v>
      </c>
      <c r="RH145">
        <v>0</v>
      </c>
      <c r="RK145" t="s">
        <v>275</v>
      </c>
      <c r="RL145">
        <v>0.6</v>
      </c>
      <c r="RM145">
        <v>2.0299999999999998</v>
      </c>
      <c r="RN145">
        <v>0.1</v>
      </c>
      <c r="RO145">
        <v>0</v>
      </c>
    </row>
    <row r="146" spans="1:483"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c r="QI146" t="s">
        <v>276</v>
      </c>
      <c r="QJ146">
        <v>0.09</v>
      </c>
      <c r="QK146">
        <v>0</v>
      </c>
      <c r="QL146">
        <v>0</v>
      </c>
      <c r="QM146">
        <v>0.9</v>
      </c>
      <c r="QP146" t="s">
        <v>276</v>
      </c>
      <c r="QQ146">
        <v>0</v>
      </c>
      <c r="QR146">
        <v>0</v>
      </c>
      <c r="QS146">
        <v>0</v>
      </c>
      <c r="QT146">
        <v>0</v>
      </c>
      <c r="QW146" t="s">
        <v>276</v>
      </c>
      <c r="QX146">
        <v>0.05</v>
      </c>
      <c r="QY146">
        <v>0</v>
      </c>
      <c r="QZ146">
        <v>0</v>
      </c>
      <c r="RA146">
        <v>0.6</v>
      </c>
      <c r="RD146" t="s">
        <v>276</v>
      </c>
      <c r="RE146">
        <v>0.31</v>
      </c>
      <c r="RF146">
        <v>0.95</v>
      </c>
      <c r="RG146">
        <v>0.11</v>
      </c>
      <c r="RH146">
        <v>0</v>
      </c>
      <c r="RK146" t="s">
        <v>276</v>
      </c>
      <c r="RL146">
        <v>0.04</v>
      </c>
      <c r="RM146">
        <v>0</v>
      </c>
      <c r="RN146">
        <v>7.0000000000000007E-2</v>
      </c>
      <c r="RO146">
        <v>0</v>
      </c>
    </row>
    <row r="147" spans="1:483"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c r="QI147" t="s">
        <v>277</v>
      </c>
      <c r="QJ147">
        <v>0</v>
      </c>
      <c r="QK147">
        <v>0</v>
      </c>
      <c r="QL147">
        <v>0</v>
      </c>
      <c r="QM147">
        <v>0</v>
      </c>
      <c r="QP147" t="s">
        <v>277</v>
      </c>
      <c r="QQ147">
        <v>0.35</v>
      </c>
      <c r="QR147">
        <v>0</v>
      </c>
      <c r="QS147">
        <v>0.65</v>
      </c>
      <c r="QT147">
        <v>0</v>
      </c>
      <c r="QW147" t="s">
        <v>277</v>
      </c>
      <c r="QX147">
        <v>1.58</v>
      </c>
      <c r="QY147">
        <v>0.21</v>
      </c>
      <c r="QZ147">
        <v>2.76</v>
      </c>
      <c r="RA147">
        <v>0</v>
      </c>
      <c r="RD147" t="s">
        <v>277</v>
      </c>
      <c r="RE147">
        <v>0.23</v>
      </c>
      <c r="RF147">
        <v>0</v>
      </c>
      <c r="RG147">
        <v>0.43</v>
      </c>
      <c r="RH147">
        <v>0</v>
      </c>
      <c r="RK147" t="s">
        <v>277</v>
      </c>
      <c r="RL147">
        <v>0.06</v>
      </c>
      <c r="RM147">
        <v>0</v>
      </c>
      <c r="RN147">
        <v>0.11</v>
      </c>
      <c r="RO147">
        <v>0</v>
      </c>
    </row>
    <row r="148" spans="1:483"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0.11</v>
      </c>
      <c r="QY148">
        <v>0</v>
      </c>
      <c r="QZ148">
        <v>0</v>
      </c>
      <c r="RA148">
        <v>1.37</v>
      </c>
      <c r="RD148" t="s">
        <v>278</v>
      </c>
      <c r="RE148">
        <v>0</v>
      </c>
      <c r="RF148">
        <v>0</v>
      </c>
      <c r="RG148">
        <v>0</v>
      </c>
      <c r="RH148">
        <v>0</v>
      </c>
      <c r="RK148" t="s">
        <v>278</v>
      </c>
      <c r="RL148">
        <v>0.08</v>
      </c>
      <c r="RM148">
        <v>0</v>
      </c>
      <c r="RN148">
        <v>0.14000000000000001</v>
      </c>
      <c r="RO148">
        <v>0</v>
      </c>
    </row>
    <row r="149" spans="1:483"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c r="QI149" t="s">
        <v>279</v>
      </c>
      <c r="QJ149">
        <v>0.05</v>
      </c>
      <c r="QK149">
        <v>0</v>
      </c>
      <c r="QL149">
        <v>0.09</v>
      </c>
      <c r="QM149">
        <v>0</v>
      </c>
      <c r="QP149" t="s">
        <v>279</v>
      </c>
      <c r="QQ149">
        <v>0.05</v>
      </c>
      <c r="QR149">
        <v>0</v>
      </c>
      <c r="QS149">
        <v>0.1</v>
      </c>
      <c r="QT149">
        <v>0</v>
      </c>
      <c r="QW149" t="s">
        <v>279</v>
      </c>
      <c r="QX149">
        <v>0.05</v>
      </c>
      <c r="QY149">
        <v>0</v>
      </c>
      <c r="QZ149">
        <v>0.1</v>
      </c>
      <c r="RA149">
        <v>0</v>
      </c>
      <c r="RD149" t="s">
        <v>279</v>
      </c>
      <c r="RE149">
        <v>0.9</v>
      </c>
      <c r="RF149">
        <v>1.63</v>
      </c>
      <c r="RG149">
        <v>0.89</v>
      </c>
      <c r="RH149">
        <v>0</v>
      </c>
      <c r="RK149" t="s">
        <v>279</v>
      </c>
      <c r="RL149">
        <v>0.19</v>
      </c>
      <c r="RM149">
        <v>0.12</v>
      </c>
      <c r="RN149">
        <v>0.28999999999999998</v>
      </c>
      <c r="RO149">
        <v>0</v>
      </c>
    </row>
    <row r="150" spans="1:483"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c r="QI150" t="s">
        <v>280</v>
      </c>
      <c r="QJ150">
        <v>0.35</v>
      </c>
      <c r="QK150">
        <v>0</v>
      </c>
      <c r="QL150">
        <v>0.13</v>
      </c>
      <c r="QM150">
        <v>2.71</v>
      </c>
      <c r="QP150" t="s">
        <v>280</v>
      </c>
      <c r="QQ150">
        <v>0.05</v>
      </c>
      <c r="QR150">
        <v>0.18</v>
      </c>
      <c r="QS150">
        <v>0</v>
      </c>
      <c r="QT150">
        <v>0</v>
      </c>
      <c r="QW150" t="s">
        <v>280</v>
      </c>
      <c r="QX150">
        <v>0.2</v>
      </c>
      <c r="QY150">
        <v>0</v>
      </c>
      <c r="QZ150">
        <v>0.1</v>
      </c>
      <c r="RA150">
        <v>0</v>
      </c>
      <c r="RD150" t="s">
        <v>280</v>
      </c>
      <c r="RE150">
        <v>0.54</v>
      </c>
      <c r="RF150">
        <v>0.89</v>
      </c>
      <c r="RG150">
        <v>0.25</v>
      </c>
      <c r="RH150">
        <v>0</v>
      </c>
      <c r="RK150" t="s">
        <v>280</v>
      </c>
      <c r="RL150">
        <v>0.24</v>
      </c>
      <c r="RM150">
        <v>0.53</v>
      </c>
      <c r="RN150">
        <v>0.17</v>
      </c>
      <c r="RO150">
        <v>0</v>
      </c>
    </row>
    <row r="151" spans="1:483"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c r="QI151" t="s">
        <v>281</v>
      </c>
      <c r="QJ151">
        <v>0</v>
      </c>
      <c r="QK151">
        <v>0</v>
      </c>
      <c r="QL151">
        <v>0</v>
      </c>
      <c r="QM151">
        <v>0</v>
      </c>
      <c r="QP151" t="s">
        <v>281</v>
      </c>
      <c r="QQ151">
        <v>0.28000000000000003</v>
      </c>
      <c r="QR151">
        <v>0</v>
      </c>
      <c r="QS151">
        <v>0.53</v>
      </c>
      <c r="QT151">
        <v>0</v>
      </c>
      <c r="QW151" t="s">
        <v>281</v>
      </c>
      <c r="QX151">
        <v>0.13</v>
      </c>
      <c r="QY151">
        <v>0</v>
      </c>
      <c r="QZ151">
        <v>0.23</v>
      </c>
      <c r="RA151">
        <v>0</v>
      </c>
      <c r="RD151" t="s">
        <v>281</v>
      </c>
      <c r="RE151">
        <v>0.06</v>
      </c>
      <c r="RF151">
        <v>0.22</v>
      </c>
      <c r="RG151">
        <v>0</v>
      </c>
      <c r="RH151">
        <v>0</v>
      </c>
      <c r="RK151" t="s">
        <v>281</v>
      </c>
      <c r="RL151">
        <v>0.52</v>
      </c>
      <c r="RM151">
        <v>0.62</v>
      </c>
      <c r="RN151">
        <v>0.09</v>
      </c>
      <c r="RO151">
        <v>3.65</v>
      </c>
    </row>
    <row r="152" spans="1:483"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0.18</v>
      </c>
      <c r="QY152">
        <v>0</v>
      </c>
      <c r="QZ152">
        <v>0</v>
      </c>
      <c r="RA152">
        <v>1.1399999999999999</v>
      </c>
      <c r="RD152" t="s">
        <v>282</v>
      </c>
      <c r="RE152">
        <v>0</v>
      </c>
      <c r="RF152">
        <v>0</v>
      </c>
      <c r="RG152">
        <v>0</v>
      </c>
      <c r="RH152">
        <v>0</v>
      </c>
      <c r="RK152" t="s">
        <v>282</v>
      </c>
      <c r="RL152">
        <v>0</v>
      </c>
      <c r="RM152">
        <v>0</v>
      </c>
      <c r="RN152">
        <v>0</v>
      </c>
      <c r="RO152">
        <v>0</v>
      </c>
    </row>
    <row r="153" spans="1:483"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c r="QI153" t="s">
        <v>283</v>
      </c>
      <c r="QJ153">
        <v>0</v>
      </c>
      <c r="QK153">
        <v>0</v>
      </c>
      <c r="QL153">
        <v>0</v>
      </c>
      <c r="QM153">
        <v>0</v>
      </c>
      <c r="QP153" t="s">
        <v>283</v>
      </c>
      <c r="QQ153">
        <v>0.1</v>
      </c>
      <c r="QR153">
        <v>0</v>
      </c>
      <c r="QS153">
        <v>0.18</v>
      </c>
      <c r="QT153">
        <v>0</v>
      </c>
      <c r="QW153" t="s">
        <v>283</v>
      </c>
      <c r="QX153">
        <v>0.05</v>
      </c>
      <c r="QY153">
        <v>0</v>
      </c>
      <c r="QZ153">
        <v>0.09</v>
      </c>
      <c r="RA153">
        <v>0</v>
      </c>
      <c r="RD153" t="s">
        <v>283</v>
      </c>
      <c r="RE153">
        <v>0.68</v>
      </c>
      <c r="RF153">
        <v>2.5299999999999998</v>
      </c>
      <c r="RG153">
        <v>0</v>
      </c>
      <c r="RH153">
        <v>0</v>
      </c>
      <c r="RK153" t="s">
        <v>283</v>
      </c>
      <c r="RL153">
        <v>0.08</v>
      </c>
      <c r="RM153">
        <v>0.3</v>
      </c>
      <c r="RN153">
        <v>0</v>
      </c>
      <c r="RO153">
        <v>0</v>
      </c>
    </row>
    <row r="154" spans="1:483"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c r="QI154" t="s">
        <v>284</v>
      </c>
      <c r="QJ154">
        <v>0.26</v>
      </c>
      <c r="QK154">
        <v>0.23</v>
      </c>
      <c r="QL154">
        <v>0.11</v>
      </c>
      <c r="QM154">
        <v>0.59</v>
      </c>
      <c r="QP154" t="s">
        <v>284</v>
      </c>
      <c r="QQ154">
        <v>0.06</v>
      </c>
      <c r="QR154">
        <v>0</v>
      </c>
      <c r="QS154">
        <v>0</v>
      </c>
      <c r="QT154">
        <v>0.73</v>
      </c>
      <c r="QW154" t="s">
        <v>284</v>
      </c>
      <c r="QX154">
        <v>0.11</v>
      </c>
      <c r="QY154">
        <v>0.43</v>
      </c>
      <c r="QZ154">
        <v>0</v>
      </c>
      <c r="RA154">
        <v>0</v>
      </c>
      <c r="RD154" t="s">
        <v>284</v>
      </c>
      <c r="RE154">
        <v>0.16</v>
      </c>
      <c r="RF154">
        <v>0</v>
      </c>
      <c r="RG154">
        <v>0</v>
      </c>
      <c r="RH154">
        <v>1.35</v>
      </c>
      <c r="RK154" t="s">
        <v>284</v>
      </c>
      <c r="RL154">
        <v>7.0000000000000007E-2</v>
      </c>
      <c r="RM154">
        <v>0.28000000000000003</v>
      </c>
      <c r="RN154">
        <v>0</v>
      </c>
      <c r="RO154">
        <v>0</v>
      </c>
    </row>
    <row r="155" spans="1:483"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c r="QI155" t="s">
        <v>285</v>
      </c>
      <c r="QJ155">
        <v>0.16</v>
      </c>
      <c r="QK155">
        <v>0.65</v>
      </c>
      <c r="QL155">
        <v>0</v>
      </c>
      <c r="QM155">
        <v>0</v>
      </c>
      <c r="QP155" t="s">
        <v>285</v>
      </c>
      <c r="QQ155">
        <v>0.15</v>
      </c>
      <c r="QR155">
        <v>0</v>
      </c>
      <c r="QS155">
        <v>0</v>
      </c>
      <c r="QT155">
        <v>0</v>
      </c>
      <c r="QW155" t="s">
        <v>285</v>
      </c>
      <c r="QX155">
        <v>0</v>
      </c>
      <c r="QY155">
        <v>0</v>
      </c>
      <c r="QZ155">
        <v>0</v>
      </c>
      <c r="RA155">
        <v>0</v>
      </c>
      <c r="RD155" t="s">
        <v>285</v>
      </c>
      <c r="RE155">
        <v>0.14000000000000001</v>
      </c>
      <c r="RF155">
        <v>0.3</v>
      </c>
      <c r="RG155">
        <v>0.11</v>
      </c>
      <c r="RH155">
        <v>0</v>
      </c>
      <c r="RK155" t="s">
        <v>285</v>
      </c>
      <c r="RL155">
        <v>0.36</v>
      </c>
      <c r="RM155">
        <v>0.87</v>
      </c>
      <c r="RN155">
        <v>0</v>
      </c>
      <c r="RO155">
        <v>0</v>
      </c>
    </row>
    <row r="156" spans="1:483"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c r="QI156" t="s">
        <v>286</v>
      </c>
      <c r="QJ156">
        <v>0.15</v>
      </c>
      <c r="QK156">
        <v>0</v>
      </c>
      <c r="QL156">
        <v>0.27</v>
      </c>
      <c r="QM156">
        <v>0</v>
      </c>
      <c r="QP156" t="s">
        <v>286</v>
      </c>
      <c r="QQ156">
        <v>0.38</v>
      </c>
      <c r="QR156">
        <v>0.7</v>
      </c>
      <c r="QS156">
        <v>0.34</v>
      </c>
      <c r="QT156">
        <v>0</v>
      </c>
      <c r="QW156" t="s">
        <v>286</v>
      </c>
      <c r="QX156">
        <v>0.28000000000000003</v>
      </c>
      <c r="QY156">
        <v>0</v>
      </c>
      <c r="QZ156">
        <v>0.5</v>
      </c>
      <c r="RA156">
        <v>0</v>
      </c>
      <c r="RD156" t="s">
        <v>286</v>
      </c>
      <c r="RE156">
        <v>0.6</v>
      </c>
      <c r="RF156">
        <v>0.78</v>
      </c>
      <c r="RG156">
        <v>0.22</v>
      </c>
      <c r="RH156">
        <v>1.53</v>
      </c>
      <c r="RK156" t="s">
        <v>286</v>
      </c>
      <c r="RL156">
        <v>0.61</v>
      </c>
      <c r="RM156">
        <v>0.38</v>
      </c>
      <c r="RN156">
        <v>0.11</v>
      </c>
      <c r="RO156">
        <v>3.98</v>
      </c>
    </row>
    <row r="157" spans="1:483"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0.08</v>
      </c>
      <c r="QY157">
        <v>0</v>
      </c>
      <c r="QZ157">
        <v>0</v>
      </c>
      <c r="RA157">
        <v>0</v>
      </c>
      <c r="RD157" t="s">
        <v>287</v>
      </c>
      <c r="RE157">
        <v>4.01</v>
      </c>
      <c r="RF157">
        <v>11.96</v>
      </c>
      <c r="RG157">
        <v>1.03</v>
      </c>
      <c r="RH157">
        <v>0</v>
      </c>
      <c r="RK157" t="s">
        <v>287</v>
      </c>
      <c r="RL157">
        <v>0.28000000000000003</v>
      </c>
      <c r="RM157">
        <v>1.02</v>
      </c>
      <c r="RN157">
        <v>0</v>
      </c>
      <c r="RO157">
        <v>0</v>
      </c>
    </row>
    <row r="158" spans="1:483"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c r="RD158" t="s">
        <v>288</v>
      </c>
      <c r="RE158">
        <v>0</v>
      </c>
      <c r="RF158">
        <v>0</v>
      </c>
      <c r="RG158">
        <v>0</v>
      </c>
      <c r="RH158">
        <v>0</v>
      </c>
      <c r="RK158" t="s">
        <v>288</v>
      </c>
      <c r="RL158">
        <v>0</v>
      </c>
      <c r="RM158">
        <v>0</v>
      </c>
      <c r="RN158">
        <v>0</v>
      </c>
      <c r="RO158">
        <v>0</v>
      </c>
    </row>
    <row r="159" spans="1:483"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0.11</v>
      </c>
      <c r="QY159">
        <v>0</v>
      </c>
      <c r="QZ159">
        <v>0.2</v>
      </c>
      <c r="RA159">
        <v>0</v>
      </c>
      <c r="RD159" t="s">
        <v>289</v>
      </c>
      <c r="RE159">
        <v>0</v>
      </c>
      <c r="RF159">
        <v>0</v>
      </c>
      <c r="RG159">
        <v>0</v>
      </c>
      <c r="RH159">
        <v>0</v>
      </c>
      <c r="RK159" t="s">
        <v>289</v>
      </c>
      <c r="RL159">
        <v>0.19</v>
      </c>
      <c r="RM159">
        <v>0</v>
      </c>
      <c r="RN159">
        <v>0</v>
      </c>
      <c r="RO159">
        <v>2.2599999999999998</v>
      </c>
    </row>
    <row r="160" spans="1:483"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c r="QI160" t="s">
        <v>290</v>
      </c>
      <c r="QJ160">
        <v>0.09</v>
      </c>
      <c r="QK160">
        <v>0</v>
      </c>
      <c r="QL160">
        <v>0</v>
      </c>
      <c r="QM160">
        <v>0.86</v>
      </c>
      <c r="QP160" t="s">
        <v>290</v>
      </c>
      <c r="QQ160">
        <v>1.25</v>
      </c>
      <c r="QR160">
        <v>4.13</v>
      </c>
      <c r="QS160">
        <v>0</v>
      </c>
      <c r="QT160">
        <v>0</v>
      </c>
      <c r="QW160" t="s">
        <v>290</v>
      </c>
      <c r="QX160">
        <v>0.56999999999999995</v>
      </c>
      <c r="QY160">
        <v>1.51</v>
      </c>
      <c r="QZ160">
        <v>0.18</v>
      </c>
      <c r="RA160">
        <v>1.1200000000000001</v>
      </c>
      <c r="RD160" t="s">
        <v>290</v>
      </c>
      <c r="RE160">
        <v>0.19</v>
      </c>
      <c r="RF160">
        <v>0</v>
      </c>
      <c r="RG160">
        <v>0.28999999999999998</v>
      </c>
      <c r="RH160">
        <v>0</v>
      </c>
      <c r="RK160" t="s">
        <v>290</v>
      </c>
      <c r="RL160">
        <v>0</v>
      </c>
      <c r="RM160">
        <v>0</v>
      </c>
      <c r="RN160">
        <v>0</v>
      </c>
      <c r="RO160">
        <v>0</v>
      </c>
    </row>
    <row r="161" spans="1:483"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c r="QI161" t="s">
        <v>291</v>
      </c>
      <c r="QJ161">
        <v>0.04</v>
      </c>
      <c r="QK161">
        <v>0</v>
      </c>
      <c r="QL161">
        <v>7.0000000000000007E-2</v>
      </c>
      <c r="QM161">
        <v>0</v>
      </c>
      <c r="QP161" t="s">
        <v>291</v>
      </c>
      <c r="QQ161">
        <v>0.13</v>
      </c>
      <c r="QR161">
        <v>0.28000000000000003</v>
      </c>
      <c r="QS161">
        <v>0.09</v>
      </c>
      <c r="QT161">
        <v>0</v>
      </c>
      <c r="QW161" t="s">
        <v>291</v>
      </c>
      <c r="QX161">
        <v>0.03</v>
      </c>
      <c r="QY161">
        <v>0.13</v>
      </c>
      <c r="QZ161">
        <v>0</v>
      </c>
      <c r="RA161">
        <v>0</v>
      </c>
      <c r="RD161" t="s">
        <v>291</v>
      </c>
      <c r="RE161">
        <v>0.4</v>
      </c>
      <c r="RF161">
        <v>0</v>
      </c>
      <c r="RG161">
        <v>0.75</v>
      </c>
      <c r="RH161">
        <v>0</v>
      </c>
      <c r="RK161" t="s">
        <v>291</v>
      </c>
      <c r="RL161">
        <v>7.0000000000000007E-2</v>
      </c>
      <c r="RM161">
        <v>0</v>
      </c>
      <c r="RN161">
        <v>0.12</v>
      </c>
      <c r="RO161">
        <v>0</v>
      </c>
    </row>
    <row r="162" spans="1:483"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0.06</v>
      </c>
      <c r="QY162">
        <v>0</v>
      </c>
      <c r="QZ162">
        <v>0.1</v>
      </c>
      <c r="RA162">
        <v>0</v>
      </c>
      <c r="RD162" t="s">
        <v>292</v>
      </c>
      <c r="RE162">
        <v>0</v>
      </c>
      <c r="RF162">
        <v>0</v>
      </c>
      <c r="RG162">
        <v>0</v>
      </c>
      <c r="RH162">
        <v>0</v>
      </c>
      <c r="RK162" t="s">
        <v>292</v>
      </c>
      <c r="RL162">
        <v>0.26</v>
      </c>
      <c r="RM162">
        <v>0</v>
      </c>
      <c r="RN162">
        <v>0.08</v>
      </c>
      <c r="RO162">
        <v>2.56</v>
      </c>
    </row>
    <row r="163" spans="1:483"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c r="QI163" t="s">
        <v>293</v>
      </c>
      <c r="QJ163">
        <v>0.42</v>
      </c>
      <c r="QK163">
        <v>0.64</v>
      </c>
      <c r="QL163">
        <v>0.39</v>
      </c>
      <c r="QM163">
        <v>0</v>
      </c>
      <c r="QP163" t="s">
        <v>293</v>
      </c>
      <c r="QQ163">
        <v>0.61</v>
      </c>
      <c r="QR163">
        <v>0.91</v>
      </c>
      <c r="QS163">
        <v>0.66</v>
      </c>
      <c r="QT163">
        <v>0</v>
      </c>
      <c r="QW163" t="s">
        <v>293</v>
      </c>
      <c r="QX163">
        <v>0.94</v>
      </c>
      <c r="QY163">
        <v>1.94</v>
      </c>
      <c r="QZ163">
        <v>0.83</v>
      </c>
      <c r="RA163">
        <v>0</v>
      </c>
      <c r="RD163" t="s">
        <v>293</v>
      </c>
      <c r="RE163">
        <v>0.43</v>
      </c>
      <c r="RF163">
        <v>1.61</v>
      </c>
      <c r="RG163">
        <v>0</v>
      </c>
      <c r="RH163">
        <v>0</v>
      </c>
      <c r="RK163" t="s">
        <v>293</v>
      </c>
      <c r="RL163">
        <v>0.19</v>
      </c>
      <c r="RM163">
        <v>0.34</v>
      </c>
      <c r="RN163">
        <v>0.19</v>
      </c>
      <c r="RO163">
        <v>0</v>
      </c>
    </row>
    <row r="164" spans="1:483"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c r="QI164" t="s">
        <v>294</v>
      </c>
      <c r="QJ164">
        <v>0.27</v>
      </c>
      <c r="QK164">
        <v>0.72</v>
      </c>
      <c r="QL164">
        <v>0.17</v>
      </c>
      <c r="QM164">
        <v>0</v>
      </c>
      <c r="QP164" t="s">
        <v>294</v>
      </c>
      <c r="QQ164">
        <v>0.56000000000000005</v>
      </c>
      <c r="QR164">
        <v>0</v>
      </c>
      <c r="QS164">
        <v>0.31</v>
      </c>
      <c r="QT164">
        <v>4.41</v>
      </c>
      <c r="QW164" t="s">
        <v>294</v>
      </c>
      <c r="QX164">
        <v>3.31</v>
      </c>
      <c r="QY164">
        <v>10.16</v>
      </c>
      <c r="QZ164">
        <v>0.68</v>
      </c>
      <c r="RA164">
        <v>3.18</v>
      </c>
      <c r="RD164" t="s">
        <v>294</v>
      </c>
      <c r="RE164">
        <v>0.66</v>
      </c>
      <c r="RF164">
        <v>1.57</v>
      </c>
      <c r="RG164">
        <v>0.22</v>
      </c>
      <c r="RH164">
        <v>0.37</v>
      </c>
      <c r="RK164" t="s">
        <v>294</v>
      </c>
      <c r="RL164">
        <v>0.59</v>
      </c>
      <c r="RM164">
        <v>1.74</v>
      </c>
      <c r="RN164">
        <v>0</v>
      </c>
      <c r="RO164">
        <v>1.39</v>
      </c>
    </row>
    <row r="165" spans="1:483"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c r="QI165" t="s">
        <v>295</v>
      </c>
      <c r="QJ165">
        <v>0.26</v>
      </c>
      <c r="QK165">
        <v>0</v>
      </c>
      <c r="QL165">
        <v>0.37</v>
      </c>
      <c r="QM165">
        <v>0</v>
      </c>
      <c r="QP165" t="s">
        <v>295</v>
      </c>
      <c r="QQ165">
        <v>0.15</v>
      </c>
      <c r="QR165">
        <v>0</v>
      </c>
      <c r="QS165">
        <v>0</v>
      </c>
      <c r="QT165">
        <v>0</v>
      </c>
      <c r="QW165" t="s">
        <v>295</v>
      </c>
      <c r="QX165">
        <v>0.75</v>
      </c>
      <c r="QY165">
        <v>1.43</v>
      </c>
      <c r="QZ165">
        <v>0.1</v>
      </c>
      <c r="RA165">
        <v>0</v>
      </c>
      <c r="RD165" t="s">
        <v>295</v>
      </c>
      <c r="RE165">
        <v>0.28000000000000003</v>
      </c>
      <c r="RF165">
        <v>0</v>
      </c>
      <c r="RG165">
        <v>0.13</v>
      </c>
      <c r="RH165">
        <v>0.65</v>
      </c>
      <c r="RK165" t="s">
        <v>295</v>
      </c>
      <c r="RL165">
        <v>0.74</v>
      </c>
      <c r="RM165">
        <v>0.59</v>
      </c>
      <c r="RN165">
        <v>0.61</v>
      </c>
      <c r="RO165">
        <v>0</v>
      </c>
    </row>
    <row r="166" spans="1:483"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c r="RK166" t="s">
        <v>296</v>
      </c>
      <c r="RL166">
        <v>0</v>
      </c>
      <c r="RM166">
        <v>0</v>
      </c>
      <c r="RN166">
        <v>0</v>
      </c>
      <c r="RO166">
        <v>0</v>
      </c>
    </row>
    <row r="167" spans="1:483"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0.05</v>
      </c>
      <c r="QY167">
        <v>0</v>
      </c>
      <c r="QZ167">
        <v>0.09</v>
      </c>
      <c r="RA167">
        <v>0</v>
      </c>
      <c r="RD167" t="s">
        <v>297</v>
      </c>
      <c r="RE167">
        <v>0.83</v>
      </c>
      <c r="RF167">
        <v>2.62</v>
      </c>
      <c r="RG167">
        <v>0.13</v>
      </c>
      <c r="RH167">
        <v>0</v>
      </c>
      <c r="RK167" t="s">
        <v>297</v>
      </c>
      <c r="RL167">
        <v>0.1</v>
      </c>
      <c r="RM167">
        <v>0.36</v>
      </c>
      <c r="RN167">
        <v>0</v>
      </c>
      <c r="RO167">
        <v>0</v>
      </c>
    </row>
    <row r="168" spans="1:483"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c r="RK168" t="s">
        <v>298</v>
      </c>
      <c r="RL168">
        <v>0</v>
      </c>
      <c r="RM168">
        <v>0</v>
      </c>
      <c r="RN168">
        <v>0</v>
      </c>
      <c r="RO168">
        <v>0</v>
      </c>
    </row>
    <row r="169" spans="1:483"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c r="QI169" t="s">
        <v>299</v>
      </c>
      <c r="QJ169">
        <v>1.69</v>
      </c>
      <c r="QK169">
        <v>0</v>
      </c>
      <c r="QL169">
        <v>3.01</v>
      </c>
      <c r="QM169">
        <v>0</v>
      </c>
      <c r="QP169" t="s">
        <v>299</v>
      </c>
      <c r="QQ169">
        <v>0.53</v>
      </c>
      <c r="QR169">
        <v>0</v>
      </c>
      <c r="QS169">
        <v>0.98</v>
      </c>
      <c r="QT169">
        <v>0</v>
      </c>
      <c r="QW169" t="s">
        <v>299</v>
      </c>
      <c r="QX169">
        <v>0.28999999999999998</v>
      </c>
      <c r="QY169">
        <v>0</v>
      </c>
      <c r="QZ169">
        <v>0.39</v>
      </c>
      <c r="RA169">
        <v>0</v>
      </c>
      <c r="RD169" t="s">
        <v>299</v>
      </c>
      <c r="RE169">
        <v>0.11</v>
      </c>
      <c r="RF169">
        <v>0</v>
      </c>
      <c r="RG169">
        <v>0.21</v>
      </c>
      <c r="RH169">
        <v>0</v>
      </c>
      <c r="RK169" t="s">
        <v>299</v>
      </c>
      <c r="RL169">
        <v>0.08</v>
      </c>
      <c r="RM169">
        <v>0</v>
      </c>
      <c r="RN169">
        <v>0</v>
      </c>
      <c r="RO169">
        <v>0</v>
      </c>
    </row>
    <row r="170" spans="1:483"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0.25</v>
      </c>
      <c r="RF170">
        <v>0.16</v>
      </c>
      <c r="RG170">
        <v>0.15</v>
      </c>
      <c r="RH170">
        <v>1.1200000000000001</v>
      </c>
      <c r="RK170" t="s">
        <v>300</v>
      </c>
      <c r="RL170">
        <v>0.18</v>
      </c>
      <c r="RM170">
        <v>0.66</v>
      </c>
      <c r="RN170">
        <v>0</v>
      </c>
      <c r="RO170">
        <v>0</v>
      </c>
    </row>
    <row r="171" spans="1:483"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c r="QI171" t="s">
        <v>301</v>
      </c>
      <c r="QJ171">
        <v>0.04</v>
      </c>
      <c r="QK171">
        <v>0.16</v>
      </c>
      <c r="QL171">
        <v>0</v>
      </c>
      <c r="QM171">
        <v>0</v>
      </c>
      <c r="QP171" t="s">
        <v>301</v>
      </c>
      <c r="QQ171">
        <v>0.06</v>
      </c>
      <c r="QR171">
        <v>0</v>
      </c>
      <c r="QS171">
        <v>0</v>
      </c>
      <c r="QT171">
        <v>0.64</v>
      </c>
      <c r="QW171" t="s">
        <v>301</v>
      </c>
      <c r="QX171">
        <v>0.19</v>
      </c>
      <c r="QY171">
        <v>0.75</v>
      </c>
      <c r="QZ171">
        <v>0</v>
      </c>
      <c r="RA171">
        <v>0</v>
      </c>
      <c r="RD171" t="s">
        <v>301</v>
      </c>
      <c r="RE171">
        <v>0.44</v>
      </c>
      <c r="RF171">
        <v>0.78</v>
      </c>
      <c r="RG171">
        <v>0.16</v>
      </c>
      <c r="RH171">
        <v>1.22</v>
      </c>
      <c r="RK171" t="s">
        <v>301</v>
      </c>
      <c r="RL171">
        <v>0.5</v>
      </c>
      <c r="RM171">
        <v>0.9</v>
      </c>
      <c r="RN171">
        <v>0</v>
      </c>
      <c r="RO171">
        <v>3.02</v>
      </c>
    </row>
    <row r="172" spans="1:483"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0.12</v>
      </c>
      <c r="QK172">
        <v>0.19</v>
      </c>
      <c r="QL172">
        <v>0.12</v>
      </c>
      <c r="QM172">
        <v>0</v>
      </c>
      <c r="QP172" t="s">
        <v>302</v>
      </c>
      <c r="QQ172">
        <v>0.05</v>
      </c>
      <c r="QR172">
        <v>0</v>
      </c>
      <c r="QS172">
        <v>0.1</v>
      </c>
      <c r="QT172">
        <v>0</v>
      </c>
      <c r="QW172" t="s">
        <v>302</v>
      </c>
      <c r="QX172">
        <v>0.27</v>
      </c>
      <c r="QY172">
        <v>0</v>
      </c>
      <c r="QZ172">
        <v>0.49</v>
      </c>
      <c r="RA172">
        <v>0</v>
      </c>
      <c r="RD172" t="s">
        <v>302</v>
      </c>
      <c r="RE172">
        <v>2.84</v>
      </c>
      <c r="RF172">
        <v>7.04</v>
      </c>
      <c r="RG172">
        <v>1.32</v>
      </c>
      <c r="RH172">
        <v>1.56</v>
      </c>
      <c r="RK172" t="s">
        <v>302</v>
      </c>
      <c r="RL172">
        <v>3.52</v>
      </c>
      <c r="RM172">
        <v>8.84</v>
      </c>
      <c r="RN172">
        <v>1.28</v>
      </c>
      <c r="RO172">
        <v>0.75</v>
      </c>
    </row>
    <row r="173" spans="1:483"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0.05</v>
      </c>
      <c r="QR173">
        <v>0.19</v>
      </c>
      <c r="QS173">
        <v>0</v>
      </c>
      <c r="QT173">
        <v>0</v>
      </c>
      <c r="QW173" t="s">
        <v>303</v>
      </c>
      <c r="QX173">
        <v>0</v>
      </c>
      <c r="QY173">
        <v>0</v>
      </c>
      <c r="QZ173">
        <v>0</v>
      </c>
      <c r="RA173">
        <v>0</v>
      </c>
      <c r="RD173" t="s">
        <v>303</v>
      </c>
      <c r="RE173">
        <v>0</v>
      </c>
      <c r="RF173">
        <v>0</v>
      </c>
      <c r="RG173">
        <v>0</v>
      </c>
      <c r="RH173">
        <v>0</v>
      </c>
      <c r="RK173" t="s">
        <v>303</v>
      </c>
      <c r="RL173">
        <v>0</v>
      </c>
      <c r="RM173">
        <v>0</v>
      </c>
      <c r="RN173">
        <v>0</v>
      </c>
      <c r="RO173">
        <v>0</v>
      </c>
    </row>
    <row r="174" spans="1:483"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0.36</v>
      </c>
      <c r="QY174">
        <v>0</v>
      </c>
      <c r="QZ174">
        <v>0.65</v>
      </c>
      <c r="RA174">
        <v>0</v>
      </c>
      <c r="RD174" t="s">
        <v>304</v>
      </c>
      <c r="RE174">
        <v>0.05</v>
      </c>
      <c r="RF174">
        <v>0</v>
      </c>
      <c r="RG174">
        <v>0</v>
      </c>
      <c r="RH174">
        <v>0</v>
      </c>
      <c r="RK174" t="s">
        <v>304</v>
      </c>
      <c r="RL174">
        <v>0</v>
      </c>
      <c r="RM174">
        <v>0</v>
      </c>
      <c r="RN174">
        <v>0</v>
      </c>
      <c r="RO174">
        <v>0</v>
      </c>
    </row>
    <row r="175" spans="1:483"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7.0000000000000007E-2</v>
      </c>
      <c r="QY175">
        <v>0.27</v>
      </c>
      <c r="QZ175">
        <v>0</v>
      </c>
      <c r="RA175">
        <v>0</v>
      </c>
      <c r="RD175" t="s">
        <v>305</v>
      </c>
      <c r="RE175">
        <v>7.0000000000000007E-2</v>
      </c>
      <c r="RF175">
        <v>0.27</v>
      </c>
      <c r="RG175">
        <v>0</v>
      </c>
      <c r="RH175">
        <v>0</v>
      </c>
      <c r="RK175" t="s">
        <v>305</v>
      </c>
      <c r="RL175">
        <v>0</v>
      </c>
      <c r="RM175">
        <v>0</v>
      </c>
      <c r="RN175">
        <v>0</v>
      </c>
      <c r="RO175">
        <v>0</v>
      </c>
    </row>
    <row r="176" spans="1:483"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0.06</v>
      </c>
      <c r="QR176">
        <v>0.2</v>
      </c>
      <c r="QS176">
        <v>0</v>
      </c>
      <c r="QT176">
        <v>0</v>
      </c>
      <c r="QW176" t="s">
        <v>306</v>
      </c>
      <c r="QX176">
        <v>0.14000000000000001</v>
      </c>
      <c r="QY176">
        <v>0</v>
      </c>
      <c r="QZ176">
        <v>0.25</v>
      </c>
      <c r="RA176">
        <v>0</v>
      </c>
      <c r="RD176" t="s">
        <v>306</v>
      </c>
      <c r="RE176">
        <v>7.0000000000000007E-2</v>
      </c>
      <c r="RF176">
        <v>0.24</v>
      </c>
      <c r="RG176">
        <v>0</v>
      </c>
      <c r="RH176">
        <v>0</v>
      </c>
      <c r="RK176" t="s">
        <v>306</v>
      </c>
      <c r="RL176">
        <v>0.3</v>
      </c>
      <c r="RM176">
        <v>0.8</v>
      </c>
      <c r="RN176">
        <v>0</v>
      </c>
      <c r="RO176">
        <v>0.55000000000000004</v>
      </c>
    </row>
    <row r="177" spans="1:483"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0.14000000000000001</v>
      </c>
      <c r="RF177">
        <v>0.17</v>
      </c>
      <c r="RG177">
        <v>0.18</v>
      </c>
      <c r="RH177">
        <v>0</v>
      </c>
      <c r="RK177" t="s">
        <v>307</v>
      </c>
      <c r="RL177">
        <v>0.25</v>
      </c>
      <c r="RM177">
        <v>0.42</v>
      </c>
      <c r="RN177">
        <v>0.1</v>
      </c>
      <c r="RO177">
        <v>0</v>
      </c>
    </row>
    <row r="178" spans="1:483"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0.54</v>
      </c>
      <c r="QY178">
        <v>0</v>
      </c>
      <c r="QZ178">
        <v>0.41</v>
      </c>
      <c r="RA178">
        <v>3.75</v>
      </c>
      <c r="RD178" t="s">
        <v>308</v>
      </c>
      <c r="RE178">
        <v>0.23</v>
      </c>
      <c r="RF178">
        <v>0</v>
      </c>
      <c r="RG178">
        <v>0.2</v>
      </c>
      <c r="RH178">
        <v>1.03</v>
      </c>
      <c r="RK178" t="s">
        <v>308</v>
      </c>
      <c r="RL178">
        <v>3.97</v>
      </c>
      <c r="RM178">
        <v>10.32</v>
      </c>
      <c r="RN178">
        <v>1.71</v>
      </c>
      <c r="RO178">
        <v>0.64</v>
      </c>
    </row>
    <row r="179" spans="1:483"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0.06</v>
      </c>
      <c r="QR179">
        <v>0</v>
      </c>
      <c r="QS179">
        <v>0</v>
      </c>
      <c r="QT179">
        <v>0.65</v>
      </c>
      <c r="QW179" t="s">
        <v>309</v>
      </c>
      <c r="QX179">
        <v>0</v>
      </c>
      <c r="QY179">
        <v>0</v>
      </c>
      <c r="QZ179">
        <v>0</v>
      </c>
      <c r="RA179">
        <v>0</v>
      </c>
      <c r="RD179" t="s">
        <v>309</v>
      </c>
      <c r="RE179">
        <v>7.0000000000000007E-2</v>
      </c>
      <c r="RF179">
        <v>0</v>
      </c>
      <c r="RG179">
        <v>0</v>
      </c>
      <c r="RH179">
        <v>0</v>
      </c>
      <c r="RK179" t="s">
        <v>309</v>
      </c>
      <c r="RL179">
        <v>0</v>
      </c>
      <c r="RM179">
        <v>0</v>
      </c>
      <c r="RN179">
        <v>0</v>
      </c>
      <c r="RO179">
        <v>0</v>
      </c>
    </row>
    <row r="180" spans="1:483"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c r="QI180" t="s">
        <v>310</v>
      </c>
      <c r="QJ180">
        <v>0.16</v>
      </c>
      <c r="QK180">
        <v>0.18</v>
      </c>
      <c r="QL180">
        <v>0</v>
      </c>
      <c r="QM180">
        <v>1.0900000000000001</v>
      </c>
      <c r="QP180" t="s">
        <v>310</v>
      </c>
      <c r="QQ180">
        <v>0</v>
      </c>
      <c r="QR180">
        <v>0</v>
      </c>
      <c r="QS180">
        <v>0</v>
      </c>
      <c r="QT180">
        <v>0</v>
      </c>
      <c r="QW180" t="s">
        <v>310</v>
      </c>
      <c r="QX180">
        <v>0</v>
      </c>
      <c r="QY180">
        <v>0</v>
      </c>
      <c r="QZ180">
        <v>0</v>
      </c>
      <c r="RA180">
        <v>0</v>
      </c>
      <c r="RD180" t="s">
        <v>310</v>
      </c>
      <c r="RE180">
        <v>0</v>
      </c>
      <c r="RF180">
        <v>0</v>
      </c>
      <c r="RG180">
        <v>0</v>
      </c>
      <c r="RH180">
        <v>0</v>
      </c>
      <c r="RK180" t="s">
        <v>310</v>
      </c>
      <c r="RL180">
        <v>0.25</v>
      </c>
      <c r="RM180">
        <v>0.66</v>
      </c>
      <c r="RN180">
        <v>0</v>
      </c>
      <c r="RO180">
        <v>0.85</v>
      </c>
    </row>
    <row r="181" spans="1:483"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c r="QI181" t="s">
        <v>311</v>
      </c>
      <c r="QJ181">
        <v>0.04</v>
      </c>
      <c r="QK181">
        <v>0</v>
      </c>
      <c r="QL181">
        <v>0</v>
      </c>
      <c r="QM181">
        <v>0</v>
      </c>
      <c r="QP181" t="s">
        <v>311</v>
      </c>
      <c r="QQ181">
        <v>0.11</v>
      </c>
      <c r="QR181">
        <v>0.38</v>
      </c>
      <c r="QS181">
        <v>0</v>
      </c>
      <c r="QT181">
        <v>0</v>
      </c>
      <c r="QW181" t="s">
        <v>311</v>
      </c>
      <c r="QX181">
        <v>0.19</v>
      </c>
      <c r="QY181">
        <v>0</v>
      </c>
      <c r="QZ181">
        <v>0.14000000000000001</v>
      </c>
      <c r="RA181">
        <v>0</v>
      </c>
      <c r="RD181" t="s">
        <v>311</v>
      </c>
      <c r="RE181">
        <v>0</v>
      </c>
      <c r="RF181">
        <v>0</v>
      </c>
      <c r="RG181">
        <v>0</v>
      </c>
      <c r="RH181">
        <v>0</v>
      </c>
      <c r="RK181" t="s">
        <v>311</v>
      </c>
      <c r="RL181">
        <v>0</v>
      </c>
      <c r="RM181">
        <v>0</v>
      </c>
      <c r="RN181">
        <v>0</v>
      </c>
      <c r="RO181">
        <v>0</v>
      </c>
    </row>
    <row r="182" spans="1:483"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0.1</v>
      </c>
      <c r="RF182">
        <v>0</v>
      </c>
      <c r="RG182">
        <v>0.2</v>
      </c>
      <c r="RH182">
        <v>0</v>
      </c>
      <c r="RK182" t="s">
        <v>312</v>
      </c>
      <c r="RL182">
        <v>0.51</v>
      </c>
      <c r="RM182">
        <v>1.69</v>
      </c>
      <c r="RN182">
        <v>0.1</v>
      </c>
      <c r="RO182">
        <v>0</v>
      </c>
    </row>
    <row r="183" spans="1:483"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c r="QI183" t="s">
        <v>313</v>
      </c>
      <c r="QJ183">
        <v>0</v>
      </c>
      <c r="QK183">
        <v>0</v>
      </c>
      <c r="QL183">
        <v>0</v>
      </c>
      <c r="QM183">
        <v>0</v>
      </c>
      <c r="QP183" t="s">
        <v>313</v>
      </c>
      <c r="QQ183">
        <v>7.0000000000000007E-2</v>
      </c>
      <c r="QR183">
        <v>0.24</v>
      </c>
      <c r="QS183">
        <v>0</v>
      </c>
      <c r="QT183">
        <v>0</v>
      </c>
      <c r="QW183" t="s">
        <v>313</v>
      </c>
      <c r="QX183">
        <v>0.06</v>
      </c>
      <c r="QY183">
        <v>0</v>
      </c>
      <c r="QZ183">
        <v>0.1</v>
      </c>
      <c r="RA183">
        <v>0</v>
      </c>
      <c r="RD183" t="s">
        <v>313</v>
      </c>
      <c r="RE183">
        <v>0</v>
      </c>
      <c r="RF183">
        <v>0</v>
      </c>
      <c r="RG183">
        <v>0</v>
      </c>
      <c r="RH183">
        <v>0</v>
      </c>
      <c r="RK183" t="s">
        <v>313</v>
      </c>
      <c r="RL183">
        <v>0.26</v>
      </c>
      <c r="RM183">
        <v>0</v>
      </c>
      <c r="RN183">
        <v>0.48</v>
      </c>
      <c r="RO183">
        <v>0</v>
      </c>
    </row>
    <row r="184" spans="1:483"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c r="QI184" t="s">
        <v>314</v>
      </c>
      <c r="QJ184">
        <v>0.18</v>
      </c>
      <c r="QK184">
        <v>0.73</v>
      </c>
      <c r="QL184">
        <v>0</v>
      </c>
      <c r="QM184">
        <v>0</v>
      </c>
      <c r="QP184" t="s">
        <v>314</v>
      </c>
      <c r="QQ184">
        <v>0</v>
      </c>
      <c r="QR184">
        <v>0</v>
      </c>
      <c r="QS184">
        <v>0</v>
      </c>
      <c r="QT184">
        <v>0</v>
      </c>
      <c r="QW184" t="s">
        <v>314</v>
      </c>
      <c r="QX184">
        <v>0</v>
      </c>
      <c r="QY184">
        <v>0</v>
      </c>
      <c r="QZ184">
        <v>0</v>
      </c>
      <c r="RA184">
        <v>0</v>
      </c>
      <c r="RD184" t="s">
        <v>314</v>
      </c>
      <c r="RE184">
        <v>0</v>
      </c>
      <c r="RF184">
        <v>0</v>
      </c>
      <c r="RG184">
        <v>0</v>
      </c>
      <c r="RH184">
        <v>0</v>
      </c>
      <c r="RK184" t="s">
        <v>314</v>
      </c>
      <c r="RL184">
        <v>0.28000000000000003</v>
      </c>
      <c r="RM184">
        <v>0</v>
      </c>
      <c r="RN184">
        <v>0.5</v>
      </c>
      <c r="RO184">
        <v>0</v>
      </c>
    </row>
    <row r="185" spans="1:483"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c r="QI185" t="s">
        <v>315</v>
      </c>
      <c r="QJ185">
        <v>0.08</v>
      </c>
      <c r="QK185">
        <v>0.31</v>
      </c>
      <c r="QL185">
        <v>0</v>
      </c>
      <c r="QM185">
        <v>0</v>
      </c>
      <c r="QP185" t="s">
        <v>315</v>
      </c>
      <c r="QQ185">
        <v>0.21</v>
      </c>
      <c r="QR185">
        <v>0</v>
      </c>
      <c r="QS185">
        <v>0</v>
      </c>
      <c r="QT185">
        <v>0</v>
      </c>
      <c r="QW185" t="s">
        <v>315</v>
      </c>
      <c r="QX185">
        <v>0.14000000000000001</v>
      </c>
      <c r="QY185">
        <v>0.12</v>
      </c>
      <c r="QZ185">
        <v>0.06</v>
      </c>
      <c r="RA185">
        <v>0</v>
      </c>
      <c r="RD185" t="s">
        <v>315</v>
      </c>
      <c r="RE185">
        <v>0</v>
      </c>
      <c r="RF185">
        <v>0</v>
      </c>
      <c r="RG185">
        <v>0</v>
      </c>
      <c r="RH185">
        <v>0</v>
      </c>
      <c r="RK185" t="s">
        <v>315</v>
      </c>
      <c r="RL185">
        <v>0.12</v>
      </c>
      <c r="RM185">
        <v>0</v>
      </c>
      <c r="RN185">
        <v>0.22</v>
      </c>
      <c r="RO185">
        <v>0</v>
      </c>
    </row>
    <row r="186" spans="1:483"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c r="RK186" t="s">
        <v>316</v>
      </c>
      <c r="RL186">
        <v>0.24</v>
      </c>
      <c r="RM186">
        <v>0</v>
      </c>
      <c r="RN186">
        <v>0</v>
      </c>
      <c r="RO186">
        <v>0</v>
      </c>
    </row>
    <row r="187" spans="1:483"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0.12</v>
      </c>
      <c r="QY187">
        <v>0.48</v>
      </c>
      <c r="QZ187">
        <v>0</v>
      </c>
      <c r="RA187">
        <v>0</v>
      </c>
      <c r="RD187" t="s">
        <v>317</v>
      </c>
      <c r="RE187">
        <v>0.06</v>
      </c>
      <c r="RF187">
        <v>0</v>
      </c>
      <c r="RG187">
        <v>0.11</v>
      </c>
      <c r="RH187">
        <v>0</v>
      </c>
      <c r="RK187" t="s">
        <v>317</v>
      </c>
      <c r="RL187">
        <v>0</v>
      </c>
      <c r="RM187">
        <v>0</v>
      </c>
      <c r="RN187">
        <v>0</v>
      </c>
      <c r="RO187">
        <v>0</v>
      </c>
    </row>
    <row r="188" spans="1:483"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0.04</v>
      </c>
      <c r="QK188">
        <v>0</v>
      </c>
      <c r="QL188">
        <v>7.0000000000000007E-2</v>
      </c>
      <c r="QM188">
        <v>0</v>
      </c>
      <c r="QP188" t="s">
        <v>318</v>
      </c>
      <c r="QQ188">
        <v>0</v>
      </c>
      <c r="QR188">
        <v>0</v>
      </c>
      <c r="QS188">
        <v>0</v>
      </c>
      <c r="QT188">
        <v>0</v>
      </c>
      <c r="QW188" t="s">
        <v>318</v>
      </c>
      <c r="QX188">
        <v>0</v>
      </c>
      <c r="QY188">
        <v>0</v>
      </c>
      <c r="QZ188">
        <v>0</v>
      </c>
      <c r="RA188">
        <v>0</v>
      </c>
      <c r="RD188" t="s">
        <v>318</v>
      </c>
      <c r="RE188">
        <v>0</v>
      </c>
      <c r="RF188">
        <v>0</v>
      </c>
      <c r="RG188">
        <v>0</v>
      </c>
      <c r="RH188">
        <v>0</v>
      </c>
      <c r="RK188" t="s">
        <v>318</v>
      </c>
      <c r="RL188">
        <v>0</v>
      </c>
      <c r="RM188">
        <v>0</v>
      </c>
      <c r="RN188">
        <v>0</v>
      </c>
      <c r="RO188">
        <v>0</v>
      </c>
    </row>
    <row r="189" spans="1:483"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0.06</v>
      </c>
      <c r="QY189">
        <v>0</v>
      </c>
      <c r="QZ189">
        <v>0.1</v>
      </c>
      <c r="RA189">
        <v>0</v>
      </c>
      <c r="RD189" t="s">
        <v>319</v>
      </c>
      <c r="RE189">
        <v>0</v>
      </c>
      <c r="RF189">
        <v>0</v>
      </c>
      <c r="RG189">
        <v>0</v>
      </c>
      <c r="RH189">
        <v>0</v>
      </c>
      <c r="RK189" t="s">
        <v>319</v>
      </c>
      <c r="RL189">
        <v>0</v>
      </c>
      <c r="RM189">
        <v>0</v>
      </c>
      <c r="RN189">
        <v>0</v>
      </c>
      <c r="RO189">
        <v>0</v>
      </c>
    </row>
    <row r="190" spans="1:483"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0.08</v>
      </c>
      <c r="QY190">
        <v>0</v>
      </c>
      <c r="QZ190">
        <v>0</v>
      </c>
      <c r="RA190">
        <v>0</v>
      </c>
      <c r="RD190" t="s">
        <v>320</v>
      </c>
      <c r="RE190">
        <v>0</v>
      </c>
      <c r="RF190">
        <v>0</v>
      </c>
      <c r="RG190">
        <v>0</v>
      </c>
      <c r="RH190">
        <v>0</v>
      </c>
      <c r="RK190" t="s">
        <v>320</v>
      </c>
      <c r="RL190">
        <v>0.15</v>
      </c>
      <c r="RM190">
        <v>0</v>
      </c>
      <c r="RN190">
        <v>0</v>
      </c>
      <c r="RO190">
        <v>1.81</v>
      </c>
    </row>
    <row r="191" spans="1:483"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c r="QI191" t="s">
        <v>321</v>
      </c>
      <c r="QJ191">
        <v>0.15</v>
      </c>
      <c r="QK191">
        <v>0</v>
      </c>
      <c r="QL191">
        <v>0.27</v>
      </c>
      <c r="QM191">
        <v>0</v>
      </c>
      <c r="QP191" t="s">
        <v>321</v>
      </c>
      <c r="QQ191">
        <v>0</v>
      </c>
      <c r="QR191">
        <v>0</v>
      </c>
      <c r="QS191">
        <v>0</v>
      </c>
      <c r="QT191">
        <v>0</v>
      </c>
      <c r="QW191" t="s">
        <v>321</v>
      </c>
      <c r="QX191">
        <v>0.15</v>
      </c>
      <c r="QY191">
        <v>0</v>
      </c>
      <c r="QZ191">
        <v>0.27</v>
      </c>
      <c r="RA191">
        <v>0</v>
      </c>
      <c r="RD191" t="s">
        <v>321</v>
      </c>
      <c r="RE191">
        <v>0</v>
      </c>
      <c r="RF191">
        <v>0</v>
      </c>
      <c r="RG191">
        <v>0</v>
      </c>
      <c r="RH191">
        <v>0</v>
      </c>
      <c r="RK191" t="s">
        <v>321</v>
      </c>
      <c r="RL191">
        <v>0.26</v>
      </c>
      <c r="RM191">
        <v>0</v>
      </c>
      <c r="RN191">
        <v>0.27</v>
      </c>
      <c r="RO191">
        <v>1.26</v>
      </c>
    </row>
    <row r="192" spans="1:483"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0.13</v>
      </c>
      <c r="QY192">
        <v>0</v>
      </c>
      <c r="QZ192">
        <v>0.12</v>
      </c>
      <c r="RA192">
        <v>0</v>
      </c>
      <c r="RD192" t="s">
        <v>322</v>
      </c>
      <c r="RE192">
        <v>1.66</v>
      </c>
      <c r="RF192">
        <v>0</v>
      </c>
      <c r="RG192">
        <v>3.15</v>
      </c>
      <c r="RH192">
        <v>0</v>
      </c>
      <c r="RK192" t="s">
        <v>322</v>
      </c>
      <c r="RL192">
        <v>1.1399999999999999</v>
      </c>
      <c r="RM192">
        <v>0</v>
      </c>
      <c r="RN192">
        <v>2.0699999999999998</v>
      </c>
      <c r="RO192">
        <v>0</v>
      </c>
    </row>
    <row r="193" spans="1:483"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0.08</v>
      </c>
      <c r="RF193">
        <v>0.31</v>
      </c>
      <c r="RG193">
        <v>0</v>
      </c>
      <c r="RH193">
        <v>0</v>
      </c>
      <c r="RK193" t="s">
        <v>323</v>
      </c>
      <c r="RL193">
        <v>0</v>
      </c>
      <c r="RM193">
        <v>0</v>
      </c>
      <c r="RN193">
        <v>0</v>
      </c>
      <c r="RO193">
        <v>0</v>
      </c>
    </row>
    <row r="194" spans="1:483"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0.13</v>
      </c>
      <c r="RF194">
        <v>0</v>
      </c>
      <c r="RG194">
        <v>0.16</v>
      </c>
      <c r="RH194">
        <v>0.36</v>
      </c>
      <c r="RK194" t="s">
        <v>324</v>
      </c>
      <c r="RL194">
        <v>0.16</v>
      </c>
      <c r="RM194">
        <v>0</v>
      </c>
      <c r="RN194">
        <v>0.18</v>
      </c>
      <c r="RO194">
        <v>0</v>
      </c>
    </row>
    <row r="195" spans="1:483"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c r="QI195" t="s">
        <v>325</v>
      </c>
      <c r="QJ195">
        <v>0.04</v>
      </c>
      <c r="QK195">
        <v>0</v>
      </c>
      <c r="QL195">
        <v>7.0000000000000007E-2</v>
      </c>
      <c r="QM195">
        <v>0</v>
      </c>
      <c r="QP195" t="s">
        <v>325</v>
      </c>
      <c r="QQ195">
        <v>0.09</v>
      </c>
      <c r="QR195">
        <v>0</v>
      </c>
      <c r="QS195">
        <v>0.17</v>
      </c>
      <c r="QT195">
        <v>0</v>
      </c>
      <c r="QW195" t="s">
        <v>325</v>
      </c>
      <c r="QX195">
        <v>0</v>
      </c>
      <c r="QY195">
        <v>0</v>
      </c>
      <c r="QZ195">
        <v>0</v>
      </c>
      <c r="RA195">
        <v>0</v>
      </c>
      <c r="RD195" t="s">
        <v>325</v>
      </c>
      <c r="RE195">
        <v>0</v>
      </c>
      <c r="RF195">
        <v>0</v>
      </c>
      <c r="RG195">
        <v>0</v>
      </c>
      <c r="RH195">
        <v>0</v>
      </c>
      <c r="RK195" t="s">
        <v>325</v>
      </c>
      <c r="RL195">
        <v>0.4</v>
      </c>
      <c r="RM195">
        <v>0</v>
      </c>
      <c r="RN195">
        <v>0.73</v>
      </c>
      <c r="RO195">
        <v>0</v>
      </c>
    </row>
    <row r="196" spans="1:483"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c r="QI196" t="s">
        <v>326</v>
      </c>
      <c r="QJ196">
        <v>0.3</v>
      </c>
      <c r="QK196">
        <v>0</v>
      </c>
      <c r="QL196">
        <v>0</v>
      </c>
      <c r="QM196">
        <v>2.94</v>
      </c>
      <c r="QP196" t="s">
        <v>326</v>
      </c>
      <c r="QQ196">
        <v>0.27</v>
      </c>
      <c r="QR196">
        <v>0</v>
      </c>
      <c r="QS196">
        <v>0</v>
      </c>
      <c r="QT196">
        <v>3.07</v>
      </c>
      <c r="QW196" t="s">
        <v>326</v>
      </c>
      <c r="QX196">
        <v>0.11</v>
      </c>
      <c r="QY196">
        <v>0</v>
      </c>
      <c r="QZ196">
        <v>0</v>
      </c>
      <c r="RA196">
        <v>1.32</v>
      </c>
      <c r="RD196" t="s">
        <v>326</v>
      </c>
      <c r="RE196">
        <v>0</v>
      </c>
      <c r="RF196">
        <v>0</v>
      </c>
      <c r="RG196">
        <v>0</v>
      </c>
      <c r="RH196">
        <v>0</v>
      </c>
      <c r="RK196" t="s">
        <v>326</v>
      </c>
      <c r="RL196">
        <v>0.08</v>
      </c>
      <c r="RM196">
        <v>0</v>
      </c>
      <c r="RN196">
        <v>0</v>
      </c>
      <c r="RO196">
        <v>0.92</v>
      </c>
    </row>
    <row r="197" spans="1:483"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0.03</v>
      </c>
      <c r="QK197">
        <v>0</v>
      </c>
      <c r="QL197">
        <v>0.05</v>
      </c>
      <c r="QM197">
        <v>0</v>
      </c>
      <c r="QP197" t="s">
        <v>327</v>
      </c>
      <c r="QQ197">
        <v>0</v>
      </c>
      <c r="QR197">
        <v>0</v>
      </c>
      <c r="QS197">
        <v>0</v>
      </c>
      <c r="QT197">
        <v>0</v>
      </c>
      <c r="QW197" t="s">
        <v>327</v>
      </c>
      <c r="QX197">
        <v>0</v>
      </c>
      <c r="QY197">
        <v>0</v>
      </c>
      <c r="QZ197">
        <v>0</v>
      </c>
      <c r="RA197">
        <v>0</v>
      </c>
      <c r="RD197" t="s">
        <v>327</v>
      </c>
      <c r="RE197">
        <v>0</v>
      </c>
      <c r="RF197">
        <v>0</v>
      </c>
      <c r="RG197">
        <v>0</v>
      </c>
      <c r="RH197">
        <v>0</v>
      </c>
      <c r="RK197" t="s">
        <v>327</v>
      </c>
      <c r="RL197">
        <v>0</v>
      </c>
      <c r="RM197">
        <v>0</v>
      </c>
      <c r="RN197">
        <v>0</v>
      </c>
      <c r="RO197">
        <v>0</v>
      </c>
    </row>
    <row r="198" spans="1:483"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c r="RK198" t="s">
        <v>328</v>
      </c>
      <c r="RL198">
        <v>0</v>
      </c>
      <c r="RM198">
        <v>0</v>
      </c>
      <c r="RN198">
        <v>0</v>
      </c>
      <c r="RO198">
        <v>0</v>
      </c>
    </row>
    <row r="199" spans="1:483"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7.0000000000000007E-2</v>
      </c>
      <c r="QR199">
        <v>0</v>
      </c>
      <c r="QS199">
        <v>0.14000000000000001</v>
      </c>
      <c r="QT199">
        <v>0</v>
      </c>
      <c r="QW199" t="s">
        <v>329</v>
      </c>
      <c r="QX199">
        <v>0</v>
      </c>
      <c r="QY199">
        <v>0</v>
      </c>
      <c r="QZ199">
        <v>0</v>
      </c>
      <c r="RA199">
        <v>0</v>
      </c>
      <c r="RD199" t="s">
        <v>329</v>
      </c>
      <c r="RE199">
        <v>0</v>
      </c>
      <c r="RF199">
        <v>0</v>
      </c>
      <c r="RG199">
        <v>0</v>
      </c>
      <c r="RH199">
        <v>0</v>
      </c>
      <c r="RK199" t="s">
        <v>329</v>
      </c>
      <c r="RL199">
        <v>7.0000000000000007E-2</v>
      </c>
      <c r="RM199">
        <v>0</v>
      </c>
      <c r="RN199">
        <v>0</v>
      </c>
      <c r="RO199">
        <v>0.86</v>
      </c>
    </row>
    <row r="200" spans="1:483"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c r="QI200" t="s">
        <v>330</v>
      </c>
      <c r="QJ200">
        <v>0</v>
      </c>
      <c r="QK200">
        <v>0</v>
      </c>
      <c r="QL200">
        <v>0</v>
      </c>
      <c r="QM200">
        <v>0</v>
      </c>
      <c r="QP200" t="s">
        <v>330</v>
      </c>
      <c r="QQ200">
        <v>0</v>
      </c>
      <c r="QR200">
        <v>0</v>
      </c>
      <c r="QS200">
        <v>0</v>
      </c>
      <c r="QT200">
        <v>0</v>
      </c>
      <c r="QW200" t="s">
        <v>330</v>
      </c>
      <c r="QX200">
        <v>7.0000000000000007E-2</v>
      </c>
      <c r="QY200">
        <v>0</v>
      </c>
      <c r="QZ200">
        <v>0</v>
      </c>
      <c r="RA200">
        <v>0</v>
      </c>
      <c r="RD200" t="s">
        <v>330</v>
      </c>
      <c r="RE200">
        <v>0</v>
      </c>
      <c r="RF200">
        <v>0</v>
      </c>
      <c r="RG200">
        <v>0</v>
      </c>
      <c r="RH200">
        <v>0</v>
      </c>
      <c r="RK200" t="s">
        <v>330</v>
      </c>
      <c r="RL200">
        <v>0.16</v>
      </c>
      <c r="RM200">
        <v>0</v>
      </c>
      <c r="RN200">
        <v>0.3</v>
      </c>
      <c r="RO200">
        <v>0</v>
      </c>
    </row>
    <row r="201" spans="1:483"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0.8</v>
      </c>
      <c r="QR201">
        <v>0</v>
      </c>
      <c r="QS201">
        <v>1.49</v>
      </c>
      <c r="QT201">
        <v>0</v>
      </c>
      <c r="QW201" t="s">
        <v>331</v>
      </c>
      <c r="QX201">
        <v>1.61</v>
      </c>
      <c r="QY201">
        <v>0</v>
      </c>
      <c r="QZ201">
        <v>2.63</v>
      </c>
      <c r="RA201">
        <v>0</v>
      </c>
      <c r="RD201" t="s">
        <v>331</v>
      </c>
      <c r="RE201">
        <v>0.05</v>
      </c>
      <c r="RF201">
        <v>0</v>
      </c>
      <c r="RG201">
        <v>0.09</v>
      </c>
      <c r="RH201">
        <v>0</v>
      </c>
      <c r="RK201" t="s">
        <v>331</v>
      </c>
      <c r="RL201">
        <v>0</v>
      </c>
      <c r="RM201">
        <v>0</v>
      </c>
      <c r="RN201">
        <v>0</v>
      </c>
      <c r="RO201">
        <v>0</v>
      </c>
    </row>
    <row r="202" spans="1:483"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c r="QI202" t="s">
        <v>332</v>
      </c>
      <c r="QJ202">
        <v>0.22</v>
      </c>
      <c r="QK202">
        <v>0.5</v>
      </c>
      <c r="QL202">
        <v>0.06</v>
      </c>
      <c r="QM202">
        <v>0</v>
      </c>
      <c r="QP202" t="s">
        <v>332</v>
      </c>
      <c r="QQ202">
        <v>0</v>
      </c>
      <c r="QR202">
        <v>0</v>
      </c>
      <c r="QS202">
        <v>0</v>
      </c>
      <c r="QT202">
        <v>0</v>
      </c>
      <c r="QW202" t="s">
        <v>332</v>
      </c>
      <c r="QX202">
        <v>0</v>
      </c>
      <c r="QY202">
        <v>0</v>
      </c>
      <c r="QZ202">
        <v>0</v>
      </c>
      <c r="RA202">
        <v>0</v>
      </c>
      <c r="RD202" t="s">
        <v>332</v>
      </c>
      <c r="RE202">
        <v>0</v>
      </c>
      <c r="RF202">
        <v>0</v>
      </c>
      <c r="RG202">
        <v>0</v>
      </c>
      <c r="RH202">
        <v>0</v>
      </c>
      <c r="RK202" t="s">
        <v>332</v>
      </c>
      <c r="RL202">
        <v>0</v>
      </c>
      <c r="RM202">
        <v>0</v>
      </c>
      <c r="RN202">
        <v>0</v>
      </c>
      <c r="RO202">
        <v>0</v>
      </c>
    </row>
    <row r="203" spans="1:483"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c r="QI203" t="s">
        <v>333</v>
      </c>
      <c r="QJ203">
        <v>0.09</v>
      </c>
      <c r="QK203">
        <v>0</v>
      </c>
      <c r="QL203">
        <v>0.16</v>
      </c>
      <c r="QM203">
        <v>0</v>
      </c>
      <c r="QP203" t="s">
        <v>333</v>
      </c>
      <c r="QQ203">
        <v>0.11</v>
      </c>
      <c r="QR203">
        <v>0.38</v>
      </c>
      <c r="QS203">
        <v>0</v>
      </c>
      <c r="QT203">
        <v>0</v>
      </c>
      <c r="QW203" t="s">
        <v>333</v>
      </c>
      <c r="QX203">
        <v>0.1</v>
      </c>
      <c r="QY203">
        <v>0</v>
      </c>
      <c r="QZ203">
        <v>0.18</v>
      </c>
      <c r="RA203">
        <v>0</v>
      </c>
      <c r="RD203" t="s">
        <v>333</v>
      </c>
      <c r="RE203">
        <v>0.17</v>
      </c>
      <c r="RF203">
        <v>0</v>
      </c>
      <c r="RG203">
        <v>0</v>
      </c>
      <c r="RH203">
        <v>1.48</v>
      </c>
      <c r="RK203" t="s">
        <v>333</v>
      </c>
      <c r="RL203">
        <v>0.16</v>
      </c>
      <c r="RM203">
        <v>0.59</v>
      </c>
      <c r="RN203">
        <v>0</v>
      </c>
      <c r="RO203">
        <v>0</v>
      </c>
    </row>
    <row r="204" spans="1:483"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c r="QI204" t="s">
        <v>334</v>
      </c>
      <c r="QJ204">
        <v>0.41</v>
      </c>
      <c r="QK204">
        <v>0</v>
      </c>
      <c r="QL204">
        <v>0.6</v>
      </c>
      <c r="QM204">
        <v>0</v>
      </c>
      <c r="QP204" t="s">
        <v>334</v>
      </c>
      <c r="QQ204">
        <v>0.04</v>
      </c>
      <c r="QR204">
        <v>0.12</v>
      </c>
      <c r="QS204">
        <v>0</v>
      </c>
      <c r="QT204">
        <v>0</v>
      </c>
      <c r="QW204" t="s">
        <v>334</v>
      </c>
      <c r="QX204">
        <v>0.39</v>
      </c>
      <c r="QY204">
        <v>1.2</v>
      </c>
      <c r="QZ204">
        <v>0.18</v>
      </c>
      <c r="RA204">
        <v>0</v>
      </c>
      <c r="RD204" t="s">
        <v>334</v>
      </c>
      <c r="RE204">
        <v>0.13</v>
      </c>
      <c r="RF204">
        <v>0.49</v>
      </c>
      <c r="RG204">
        <v>0</v>
      </c>
      <c r="RH204">
        <v>0</v>
      </c>
      <c r="RK204" t="s">
        <v>334</v>
      </c>
      <c r="RL204">
        <v>0</v>
      </c>
      <c r="RM204">
        <v>0</v>
      </c>
      <c r="RN204">
        <v>0</v>
      </c>
      <c r="RO204">
        <v>0</v>
      </c>
    </row>
    <row r="205" spans="1:483"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c r="QI205" t="s">
        <v>335</v>
      </c>
      <c r="QJ205">
        <v>0</v>
      </c>
      <c r="QK205">
        <v>0</v>
      </c>
      <c r="QL205">
        <v>0</v>
      </c>
      <c r="QM205">
        <v>0</v>
      </c>
      <c r="QP205" t="s">
        <v>335</v>
      </c>
      <c r="QQ205">
        <v>0</v>
      </c>
      <c r="QR205">
        <v>0</v>
      </c>
      <c r="QS205">
        <v>0</v>
      </c>
      <c r="QT205">
        <v>0</v>
      </c>
      <c r="QW205" t="s">
        <v>335</v>
      </c>
      <c r="QX205">
        <v>1.27</v>
      </c>
      <c r="QY205">
        <v>0.26</v>
      </c>
      <c r="QZ205">
        <v>0.75</v>
      </c>
      <c r="RA205">
        <v>0</v>
      </c>
      <c r="RD205" t="s">
        <v>335</v>
      </c>
      <c r="RE205">
        <v>0.3</v>
      </c>
      <c r="RF205">
        <v>0.2</v>
      </c>
      <c r="RG205">
        <v>0.22</v>
      </c>
      <c r="RH205">
        <v>0</v>
      </c>
      <c r="RK205" t="s">
        <v>335</v>
      </c>
      <c r="RL205">
        <v>0.48</v>
      </c>
      <c r="RM205">
        <v>0</v>
      </c>
      <c r="RN205">
        <v>0.57999999999999996</v>
      </c>
      <c r="RO205">
        <v>0</v>
      </c>
    </row>
    <row r="206" spans="1:483"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c r="RK206" t="s">
        <v>336</v>
      </c>
      <c r="RL206">
        <v>0</v>
      </c>
      <c r="RM206">
        <v>0</v>
      </c>
      <c r="RN206">
        <v>0</v>
      </c>
      <c r="RO206">
        <v>0</v>
      </c>
    </row>
    <row r="207" spans="1:483"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c r="RK207" t="s">
        <v>337</v>
      </c>
      <c r="RL207">
        <v>0</v>
      </c>
      <c r="RM207">
        <v>0</v>
      </c>
      <c r="RN207">
        <v>0</v>
      </c>
      <c r="RO207">
        <v>0</v>
      </c>
    </row>
    <row r="208" spans="1:483"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c r="RK208" t="s">
        <v>338</v>
      </c>
      <c r="RL208">
        <v>0</v>
      </c>
      <c r="RM208">
        <v>0</v>
      </c>
      <c r="RN208">
        <v>0</v>
      </c>
      <c r="RO208">
        <v>0</v>
      </c>
    </row>
    <row r="209" spans="1:483"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0.1</v>
      </c>
      <c r="QR209">
        <v>0.35</v>
      </c>
      <c r="QS209">
        <v>0</v>
      </c>
      <c r="QT209">
        <v>0</v>
      </c>
      <c r="QW209" t="s">
        <v>339</v>
      </c>
      <c r="QX209">
        <v>0.13</v>
      </c>
      <c r="QY209">
        <v>0</v>
      </c>
      <c r="QZ209">
        <v>7.0000000000000007E-2</v>
      </c>
      <c r="RA209">
        <v>0</v>
      </c>
      <c r="RD209" t="s">
        <v>339</v>
      </c>
      <c r="RE209">
        <v>7.0000000000000007E-2</v>
      </c>
      <c r="RF209">
        <v>0</v>
      </c>
      <c r="RG209">
        <v>0</v>
      </c>
      <c r="RH209">
        <v>0</v>
      </c>
      <c r="RK209" t="s">
        <v>339</v>
      </c>
      <c r="RL209">
        <v>0.11</v>
      </c>
      <c r="RM209">
        <v>0</v>
      </c>
      <c r="RN209">
        <v>0</v>
      </c>
      <c r="RO209">
        <v>0</v>
      </c>
    </row>
    <row r="210" spans="1:483"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1.61</v>
      </c>
      <c r="RF210">
        <v>4.58</v>
      </c>
      <c r="RG210">
        <v>0.5</v>
      </c>
      <c r="RH210">
        <v>0</v>
      </c>
      <c r="RK210" t="s">
        <v>340</v>
      </c>
      <c r="RL210">
        <v>1.02</v>
      </c>
      <c r="RM210">
        <v>2.25</v>
      </c>
      <c r="RN210">
        <v>0.42</v>
      </c>
      <c r="RO210">
        <v>0</v>
      </c>
    </row>
    <row r="211" spans="1:483"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c r="QI211" t="s">
        <v>341</v>
      </c>
      <c r="QJ211">
        <v>0.09</v>
      </c>
      <c r="QK211">
        <v>0</v>
      </c>
      <c r="QL211">
        <v>0.16</v>
      </c>
      <c r="QM211">
        <v>0</v>
      </c>
      <c r="QP211" t="s">
        <v>341</v>
      </c>
      <c r="QQ211">
        <v>0</v>
      </c>
      <c r="QR211">
        <v>0</v>
      </c>
      <c r="QS211">
        <v>0</v>
      </c>
      <c r="QT211">
        <v>0</v>
      </c>
      <c r="QW211" t="s">
        <v>341</v>
      </c>
      <c r="QX211">
        <v>0</v>
      </c>
      <c r="QY211">
        <v>0</v>
      </c>
      <c r="QZ211">
        <v>0</v>
      </c>
      <c r="RA211">
        <v>0</v>
      </c>
      <c r="RD211" t="s">
        <v>341</v>
      </c>
      <c r="RE211">
        <v>0</v>
      </c>
      <c r="RF211">
        <v>0</v>
      </c>
      <c r="RG211">
        <v>0</v>
      </c>
      <c r="RH211">
        <v>0</v>
      </c>
      <c r="RK211" t="s">
        <v>341</v>
      </c>
      <c r="RL211">
        <v>0</v>
      </c>
      <c r="RM211">
        <v>0</v>
      </c>
      <c r="RN211">
        <v>0</v>
      </c>
      <c r="RO211">
        <v>0</v>
      </c>
    </row>
    <row r="212" spans="1:483"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c r="QI212" t="s">
        <v>342</v>
      </c>
      <c r="QJ212">
        <v>0</v>
      </c>
      <c r="QK212">
        <v>0</v>
      </c>
      <c r="QL212">
        <v>0</v>
      </c>
      <c r="QM212">
        <v>0</v>
      </c>
      <c r="QP212" t="s">
        <v>342</v>
      </c>
      <c r="QQ212">
        <v>0.06</v>
      </c>
      <c r="QR212">
        <v>0.19</v>
      </c>
      <c r="QS212">
        <v>0</v>
      </c>
      <c r="QT212">
        <v>0</v>
      </c>
      <c r="QW212" t="s">
        <v>342</v>
      </c>
      <c r="QX212">
        <v>0.17</v>
      </c>
      <c r="QY212">
        <v>0.68</v>
      </c>
      <c r="QZ212">
        <v>0</v>
      </c>
      <c r="RA212">
        <v>0</v>
      </c>
      <c r="RD212" t="s">
        <v>342</v>
      </c>
      <c r="RE212">
        <v>0.09</v>
      </c>
      <c r="RF212">
        <v>0.33</v>
      </c>
      <c r="RG212">
        <v>0</v>
      </c>
      <c r="RH212">
        <v>0</v>
      </c>
      <c r="RK212" t="s">
        <v>342</v>
      </c>
      <c r="RL212">
        <v>0.05</v>
      </c>
      <c r="RM212">
        <v>0.18</v>
      </c>
      <c r="RN212">
        <v>0</v>
      </c>
      <c r="RO212">
        <v>0</v>
      </c>
    </row>
    <row r="213" spans="1:483"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0.04</v>
      </c>
      <c r="QY213">
        <v>0</v>
      </c>
      <c r="QZ213">
        <v>0.08</v>
      </c>
      <c r="RA213">
        <v>0</v>
      </c>
      <c r="RD213" t="s">
        <v>343</v>
      </c>
      <c r="RE213">
        <v>0.17</v>
      </c>
      <c r="RF213">
        <v>0</v>
      </c>
      <c r="RG213">
        <v>0.24</v>
      </c>
      <c r="RH213">
        <v>0.38</v>
      </c>
      <c r="RK213" t="s">
        <v>343</v>
      </c>
      <c r="RL213">
        <v>0.05</v>
      </c>
      <c r="RM213">
        <v>0.2</v>
      </c>
      <c r="RN213">
        <v>0</v>
      </c>
      <c r="RO213">
        <v>0</v>
      </c>
    </row>
    <row r="214" spans="1:483"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c r="RK214" t="s">
        <v>344</v>
      </c>
      <c r="RL214">
        <v>0</v>
      </c>
      <c r="RM214">
        <v>0</v>
      </c>
      <c r="RN214">
        <v>0</v>
      </c>
      <c r="RO214">
        <v>0</v>
      </c>
    </row>
    <row r="215" spans="1:483"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c r="QI215" t="s">
        <v>345</v>
      </c>
      <c r="QJ215">
        <v>0</v>
      </c>
      <c r="QK215">
        <v>0</v>
      </c>
      <c r="QL215">
        <v>0</v>
      </c>
      <c r="QM215">
        <v>0</v>
      </c>
      <c r="QP215" t="s">
        <v>345</v>
      </c>
      <c r="QQ215">
        <v>0.16</v>
      </c>
      <c r="QR215">
        <v>0</v>
      </c>
      <c r="QS215">
        <v>0.2</v>
      </c>
      <c r="QT215">
        <v>0</v>
      </c>
      <c r="QW215" t="s">
        <v>345</v>
      </c>
      <c r="QX215">
        <v>0.15</v>
      </c>
      <c r="QY215">
        <v>0</v>
      </c>
      <c r="QZ215">
        <v>0.11</v>
      </c>
      <c r="RA215">
        <v>0</v>
      </c>
      <c r="RD215" t="s">
        <v>345</v>
      </c>
      <c r="RE215">
        <v>0.08</v>
      </c>
      <c r="RF215">
        <v>0.28999999999999998</v>
      </c>
      <c r="RG215">
        <v>0</v>
      </c>
      <c r="RH215">
        <v>0</v>
      </c>
      <c r="RK215" t="s">
        <v>345</v>
      </c>
      <c r="RL215">
        <v>0</v>
      </c>
      <c r="RM215">
        <v>0</v>
      </c>
      <c r="RN215">
        <v>0</v>
      </c>
      <c r="RO215">
        <v>0</v>
      </c>
    </row>
    <row r="216" spans="1:483"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c r="RK216" t="s">
        <v>346</v>
      </c>
      <c r="RL216">
        <v>0</v>
      </c>
      <c r="RM216">
        <v>0</v>
      </c>
      <c r="RN216">
        <v>0</v>
      </c>
      <c r="RO216">
        <v>0</v>
      </c>
    </row>
    <row r="217" spans="1:483"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c r="RD217" t="s">
        <v>347</v>
      </c>
      <c r="RE217">
        <v>0</v>
      </c>
      <c r="RF217">
        <v>0</v>
      </c>
      <c r="RG217">
        <v>0</v>
      </c>
      <c r="RH217">
        <v>0</v>
      </c>
      <c r="RK217" t="s">
        <v>347</v>
      </c>
      <c r="RL217">
        <v>0</v>
      </c>
      <c r="RM217">
        <v>0</v>
      </c>
      <c r="RN217">
        <v>0</v>
      </c>
      <c r="RO217">
        <v>0</v>
      </c>
    </row>
    <row r="218" spans="1:483"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0.12</v>
      </c>
      <c r="QY218">
        <v>0</v>
      </c>
      <c r="QZ218">
        <v>0.22</v>
      </c>
      <c r="RA218">
        <v>0</v>
      </c>
      <c r="RD218" t="s">
        <v>348</v>
      </c>
      <c r="RE218">
        <v>0</v>
      </c>
      <c r="RF218">
        <v>0</v>
      </c>
      <c r="RG218">
        <v>0</v>
      </c>
      <c r="RH218">
        <v>0</v>
      </c>
      <c r="RK218" t="s">
        <v>348</v>
      </c>
      <c r="RL218">
        <v>0.06</v>
      </c>
      <c r="RM218">
        <v>0</v>
      </c>
      <c r="RN218">
        <v>0</v>
      </c>
      <c r="RO218">
        <v>0</v>
      </c>
    </row>
    <row r="219" spans="1:483"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0.06</v>
      </c>
      <c r="QR219">
        <v>0</v>
      </c>
      <c r="QS219">
        <v>0.1</v>
      </c>
      <c r="QT219">
        <v>0</v>
      </c>
      <c r="QW219" t="s">
        <v>349</v>
      </c>
      <c r="QX219">
        <v>0</v>
      </c>
      <c r="QY219">
        <v>0</v>
      </c>
      <c r="QZ219">
        <v>0</v>
      </c>
      <c r="RA219">
        <v>0</v>
      </c>
      <c r="RD219" t="s">
        <v>349</v>
      </c>
      <c r="RE219">
        <v>0</v>
      </c>
      <c r="RF219">
        <v>0</v>
      </c>
      <c r="RG219">
        <v>0</v>
      </c>
      <c r="RH219">
        <v>0</v>
      </c>
      <c r="RK219" t="s">
        <v>349</v>
      </c>
      <c r="RL219">
        <v>0</v>
      </c>
      <c r="RM219">
        <v>0</v>
      </c>
      <c r="RN219">
        <v>0</v>
      </c>
      <c r="RO219">
        <v>0</v>
      </c>
    </row>
    <row r="220" spans="1:483"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c r="QI220" t="s">
        <v>350</v>
      </c>
      <c r="QJ220">
        <v>6.28</v>
      </c>
      <c r="QK220">
        <v>2.0099999999999998</v>
      </c>
      <c r="QL220">
        <v>9.99</v>
      </c>
      <c r="QM220">
        <v>0</v>
      </c>
      <c r="QP220" t="s">
        <v>350</v>
      </c>
      <c r="QQ220">
        <v>4.57</v>
      </c>
      <c r="QR220">
        <v>2.81</v>
      </c>
      <c r="QS220">
        <v>6.76</v>
      </c>
      <c r="QT220">
        <v>0</v>
      </c>
      <c r="QW220" t="s">
        <v>350</v>
      </c>
      <c r="QX220">
        <v>2.19</v>
      </c>
      <c r="QY220">
        <v>5.66</v>
      </c>
      <c r="QZ220">
        <v>1.35</v>
      </c>
      <c r="RA220">
        <v>0</v>
      </c>
      <c r="RD220" t="s">
        <v>350</v>
      </c>
      <c r="RE220">
        <v>0.75</v>
      </c>
      <c r="RF220">
        <v>0.63</v>
      </c>
      <c r="RG220">
        <v>1.1000000000000001</v>
      </c>
      <c r="RH220">
        <v>0</v>
      </c>
      <c r="RK220" t="s">
        <v>350</v>
      </c>
      <c r="RL220">
        <v>1.01</v>
      </c>
      <c r="RM220">
        <v>0.7</v>
      </c>
      <c r="RN220">
        <v>1.49</v>
      </c>
      <c r="RO220">
        <v>0</v>
      </c>
    </row>
    <row r="221" spans="1:483"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c r="RK221" t="s">
        <v>351</v>
      </c>
      <c r="RL221">
        <v>0</v>
      </c>
      <c r="RM221">
        <v>0</v>
      </c>
      <c r="RN221">
        <v>0</v>
      </c>
      <c r="RO221">
        <v>0</v>
      </c>
    </row>
    <row r="222" spans="1:483"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0.12</v>
      </c>
      <c r="QR222">
        <v>0</v>
      </c>
      <c r="QS222">
        <v>0.22</v>
      </c>
      <c r="QT222">
        <v>0</v>
      </c>
      <c r="QW222" t="s">
        <v>352</v>
      </c>
      <c r="QX222">
        <v>0</v>
      </c>
      <c r="QY222">
        <v>0</v>
      </c>
      <c r="QZ222">
        <v>0</v>
      </c>
      <c r="RA222">
        <v>0</v>
      </c>
      <c r="RD222" t="s">
        <v>352</v>
      </c>
      <c r="RE222">
        <v>0</v>
      </c>
      <c r="RF222">
        <v>0</v>
      </c>
      <c r="RG222">
        <v>0</v>
      </c>
      <c r="RH222">
        <v>0</v>
      </c>
      <c r="RK222" t="s">
        <v>352</v>
      </c>
      <c r="RL222">
        <v>0</v>
      </c>
      <c r="RM222">
        <v>0</v>
      </c>
      <c r="RN222">
        <v>0</v>
      </c>
      <c r="RO222">
        <v>0</v>
      </c>
    </row>
    <row r="223" spans="1:483"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c r="RK223" t="s">
        <v>353</v>
      </c>
      <c r="RL223">
        <v>0</v>
      </c>
      <c r="RM223">
        <v>0</v>
      </c>
      <c r="RN223">
        <v>0</v>
      </c>
      <c r="RO223">
        <v>0</v>
      </c>
    </row>
    <row r="224" spans="1:483"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c r="RK224" t="s">
        <v>354</v>
      </c>
      <c r="RL224">
        <v>0</v>
      </c>
      <c r="RM224">
        <v>0</v>
      </c>
      <c r="RN224">
        <v>0</v>
      </c>
      <c r="RO224">
        <v>0</v>
      </c>
    </row>
    <row r="225" spans="1:483"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c r="QI225" t="s">
        <v>355</v>
      </c>
      <c r="QJ225">
        <v>0</v>
      </c>
      <c r="QK225">
        <v>0</v>
      </c>
      <c r="QL225">
        <v>0</v>
      </c>
      <c r="QM225">
        <v>0</v>
      </c>
      <c r="QP225" t="s">
        <v>355</v>
      </c>
      <c r="QQ225">
        <v>0.03</v>
      </c>
      <c r="QR225">
        <v>0.11</v>
      </c>
      <c r="QS225">
        <v>0</v>
      </c>
      <c r="QT225">
        <v>0</v>
      </c>
      <c r="QW225" t="s">
        <v>355</v>
      </c>
      <c r="QX225">
        <v>0</v>
      </c>
      <c r="QY225">
        <v>0</v>
      </c>
      <c r="QZ225">
        <v>0</v>
      </c>
      <c r="RA225">
        <v>0</v>
      </c>
      <c r="RD225" t="s">
        <v>355</v>
      </c>
      <c r="RE225">
        <v>0.08</v>
      </c>
      <c r="RF225">
        <v>0</v>
      </c>
      <c r="RG225">
        <v>0</v>
      </c>
      <c r="RH225">
        <v>0</v>
      </c>
      <c r="RK225" t="s">
        <v>355</v>
      </c>
      <c r="RL225">
        <v>0</v>
      </c>
      <c r="RM225">
        <v>0</v>
      </c>
      <c r="RN225">
        <v>0</v>
      </c>
      <c r="RO225">
        <v>0</v>
      </c>
    </row>
    <row r="226" spans="1:483"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c r="QI226" t="s">
        <v>356</v>
      </c>
      <c r="QJ226">
        <v>0</v>
      </c>
      <c r="QK226">
        <v>0</v>
      </c>
      <c r="QL226">
        <v>0</v>
      </c>
      <c r="QM226">
        <v>0</v>
      </c>
      <c r="QP226" t="s">
        <v>356</v>
      </c>
      <c r="QQ226">
        <v>0.05</v>
      </c>
      <c r="QR226">
        <v>0</v>
      </c>
      <c r="QS226">
        <v>0.1</v>
      </c>
      <c r="QT226">
        <v>0</v>
      </c>
      <c r="QW226" t="s">
        <v>356</v>
      </c>
      <c r="QX226">
        <v>0.05</v>
      </c>
      <c r="QY226">
        <v>0</v>
      </c>
      <c r="QZ226">
        <v>0.09</v>
      </c>
      <c r="RA226">
        <v>0</v>
      </c>
      <c r="RD226" t="s">
        <v>356</v>
      </c>
      <c r="RE226">
        <v>0</v>
      </c>
      <c r="RF226">
        <v>0</v>
      </c>
      <c r="RG226">
        <v>0</v>
      </c>
      <c r="RH226">
        <v>0</v>
      </c>
      <c r="RK226" t="s">
        <v>356</v>
      </c>
      <c r="RL226">
        <v>0</v>
      </c>
      <c r="RM226">
        <v>0</v>
      </c>
      <c r="RN226">
        <v>0</v>
      </c>
      <c r="RO226">
        <v>0</v>
      </c>
    </row>
    <row r="227" spans="1:483"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c r="QI227" t="s">
        <v>357</v>
      </c>
      <c r="QJ227">
        <v>0.08</v>
      </c>
      <c r="QK227">
        <v>0</v>
      </c>
      <c r="QL227">
        <v>0.14000000000000001</v>
      </c>
      <c r="QM227">
        <v>0</v>
      </c>
      <c r="QP227" t="s">
        <v>357</v>
      </c>
      <c r="QQ227">
        <v>0</v>
      </c>
      <c r="QR227">
        <v>0</v>
      </c>
      <c r="QS227">
        <v>0</v>
      </c>
      <c r="QT227">
        <v>0</v>
      </c>
      <c r="QW227" t="s">
        <v>357</v>
      </c>
      <c r="QX227">
        <v>0.21</v>
      </c>
      <c r="QY227">
        <v>0</v>
      </c>
      <c r="QZ227">
        <v>0.38</v>
      </c>
      <c r="RA227">
        <v>0</v>
      </c>
      <c r="RD227" t="s">
        <v>357</v>
      </c>
      <c r="RE227">
        <v>0</v>
      </c>
      <c r="RF227">
        <v>0</v>
      </c>
      <c r="RG227">
        <v>0</v>
      </c>
      <c r="RH227">
        <v>0</v>
      </c>
      <c r="RK227" t="s">
        <v>357</v>
      </c>
      <c r="RL227">
        <v>0</v>
      </c>
      <c r="RM227">
        <v>0</v>
      </c>
      <c r="RN227">
        <v>0</v>
      </c>
      <c r="RO227">
        <v>0</v>
      </c>
    </row>
    <row r="228" spans="1:483"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c r="QI228" t="s">
        <v>358</v>
      </c>
      <c r="QJ228">
        <v>0.15</v>
      </c>
      <c r="QK228">
        <v>0</v>
      </c>
      <c r="QL228">
        <v>0.27</v>
      </c>
      <c r="QM228">
        <v>0</v>
      </c>
      <c r="QP228" t="s">
        <v>358</v>
      </c>
      <c r="QQ228">
        <v>0</v>
      </c>
      <c r="QR228">
        <v>0</v>
      </c>
      <c r="QS228">
        <v>0</v>
      </c>
      <c r="QT228">
        <v>0</v>
      </c>
      <c r="QW228" t="s">
        <v>358</v>
      </c>
      <c r="QX228">
        <v>0.06</v>
      </c>
      <c r="QY228">
        <v>0</v>
      </c>
      <c r="QZ228">
        <v>0.11</v>
      </c>
      <c r="RA228">
        <v>0</v>
      </c>
      <c r="RD228" t="s">
        <v>358</v>
      </c>
      <c r="RE228">
        <v>0</v>
      </c>
      <c r="RF228">
        <v>0</v>
      </c>
      <c r="RG228">
        <v>0</v>
      </c>
      <c r="RH228">
        <v>0</v>
      </c>
      <c r="RK228" t="s">
        <v>358</v>
      </c>
      <c r="RL228">
        <v>0</v>
      </c>
      <c r="RM228">
        <v>0</v>
      </c>
      <c r="RN228">
        <v>0</v>
      </c>
      <c r="RO228">
        <v>0</v>
      </c>
    </row>
    <row r="229" spans="1:483"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c r="RK229" t="s">
        <v>359</v>
      </c>
      <c r="RL229">
        <v>0.34</v>
      </c>
      <c r="RM229">
        <v>0</v>
      </c>
      <c r="RN229">
        <v>0.62</v>
      </c>
      <c r="RO229">
        <v>0</v>
      </c>
    </row>
    <row r="230" spans="1:483"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7.0000000000000007E-2</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c r="RK230" t="s">
        <v>360</v>
      </c>
      <c r="RL230">
        <v>0</v>
      </c>
      <c r="RM230">
        <v>0</v>
      </c>
      <c r="RN230">
        <v>0</v>
      </c>
      <c r="RO230">
        <v>0</v>
      </c>
    </row>
    <row r="231" spans="1:483"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c r="RK231" t="s">
        <v>361</v>
      </c>
      <c r="RL231">
        <v>0</v>
      </c>
      <c r="RM231">
        <v>0</v>
      </c>
      <c r="RN231">
        <v>0</v>
      </c>
      <c r="RO231">
        <v>0</v>
      </c>
    </row>
    <row r="232" spans="1:483"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c r="RK232" t="s">
        <v>362</v>
      </c>
      <c r="RL232">
        <v>0</v>
      </c>
      <c r="RM232">
        <v>0</v>
      </c>
      <c r="RN232">
        <v>0</v>
      </c>
      <c r="RO232">
        <v>0</v>
      </c>
    </row>
    <row r="233" spans="1:483"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7.0000000000000007E-2</v>
      </c>
      <c r="RF233">
        <v>0.26</v>
      </c>
      <c r="RG233">
        <v>0</v>
      </c>
      <c r="RH233">
        <v>0</v>
      </c>
      <c r="RK233" t="s">
        <v>363</v>
      </c>
      <c r="RL233">
        <v>0.09</v>
      </c>
      <c r="RM233">
        <v>0</v>
      </c>
      <c r="RN233">
        <v>0.16</v>
      </c>
      <c r="RO233">
        <v>0</v>
      </c>
    </row>
    <row r="234" spans="1:483"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c r="QI234" t="s">
        <v>364</v>
      </c>
      <c r="QJ234">
        <v>0.32</v>
      </c>
      <c r="QK234">
        <v>0.46</v>
      </c>
      <c r="QL234">
        <v>0.37</v>
      </c>
      <c r="QM234">
        <v>0</v>
      </c>
      <c r="QP234" t="s">
        <v>364</v>
      </c>
      <c r="QQ234">
        <v>0</v>
      </c>
      <c r="QR234">
        <v>0</v>
      </c>
      <c r="QS234">
        <v>0</v>
      </c>
      <c r="QT234">
        <v>0</v>
      </c>
      <c r="QW234" t="s">
        <v>364</v>
      </c>
      <c r="QX234">
        <v>0.49</v>
      </c>
      <c r="QY234">
        <v>0</v>
      </c>
      <c r="QZ234">
        <v>0.88</v>
      </c>
      <c r="RA234">
        <v>0</v>
      </c>
      <c r="RD234" t="s">
        <v>364</v>
      </c>
      <c r="RE234">
        <v>0.02</v>
      </c>
      <c r="RF234">
        <v>7.0000000000000007E-2</v>
      </c>
      <c r="RG234">
        <v>0</v>
      </c>
      <c r="RH234">
        <v>0</v>
      </c>
      <c r="RK234" t="s">
        <v>364</v>
      </c>
      <c r="RL234">
        <v>0.34</v>
      </c>
      <c r="RM234">
        <v>0</v>
      </c>
      <c r="RN234">
        <v>0.48</v>
      </c>
      <c r="RO234">
        <v>0.96</v>
      </c>
    </row>
    <row r="235" spans="1:483"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0.04</v>
      </c>
      <c r="QK235">
        <v>0</v>
      </c>
      <c r="QL235">
        <v>7.0000000000000007E-2</v>
      </c>
      <c r="QM235">
        <v>0</v>
      </c>
      <c r="QP235" t="s">
        <v>365</v>
      </c>
      <c r="QQ235">
        <v>0.05</v>
      </c>
      <c r="QR235">
        <v>0</v>
      </c>
      <c r="QS235">
        <v>0.09</v>
      </c>
      <c r="QT235">
        <v>0</v>
      </c>
      <c r="QW235" t="s">
        <v>365</v>
      </c>
      <c r="QX235">
        <v>0</v>
      </c>
      <c r="QY235">
        <v>0</v>
      </c>
      <c r="QZ235">
        <v>0</v>
      </c>
      <c r="RA235">
        <v>0</v>
      </c>
      <c r="RD235" t="s">
        <v>365</v>
      </c>
      <c r="RE235">
        <v>0</v>
      </c>
      <c r="RF235">
        <v>0</v>
      </c>
      <c r="RG235">
        <v>0</v>
      </c>
      <c r="RH235">
        <v>0</v>
      </c>
      <c r="RK235" t="s">
        <v>365</v>
      </c>
      <c r="RL235">
        <v>0.13</v>
      </c>
      <c r="RM235">
        <v>0.23</v>
      </c>
      <c r="RN235">
        <v>0.12</v>
      </c>
      <c r="RO235">
        <v>0</v>
      </c>
    </row>
    <row r="236" spans="1:483"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v>
      </c>
      <c r="RF236">
        <v>0</v>
      </c>
      <c r="RG236">
        <v>0</v>
      </c>
      <c r="RH236">
        <v>0</v>
      </c>
      <c r="RK236" t="s">
        <v>366</v>
      </c>
      <c r="RL236">
        <v>0</v>
      </c>
      <c r="RM236">
        <v>0</v>
      </c>
      <c r="RN236">
        <v>0</v>
      </c>
      <c r="RO236">
        <v>0</v>
      </c>
    </row>
    <row r="237" spans="1:483"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c r="RK237" t="s">
        <v>367</v>
      </c>
      <c r="RL237">
        <v>0</v>
      </c>
      <c r="RM237">
        <v>0</v>
      </c>
      <c r="RN237">
        <v>0</v>
      </c>
      <c r="RO237">
        <v>0</v>
      </c>
    </row>
    <row r="238" spans="1:483"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c r="RK238" t="s">
        <v>368</v>
      </c>
      <c r="RL238">
        <v>0</v>
      </c>
      <c r="RM238">
        <v>0</v>
      </c>
      <c r="RN238">
        <v>0</v>
      </c>
      <c r="RO238">
        <v>0</v>
      </c>
    </row>
    <row r="239" spans="1:483"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0.09</v>
      </c>
      <c r="QY239">
        <v>0</v>
      </c>
      <c r="QZ239">
        <v>0.16</v>
      </c>
      <c r="RA239">
        <v>0</v>
      </c>
      <c r="RD239" t="s">
        <v>369</v>
      </c>
      <c r="RE239">
        <v>6.36</v>
      </c>
      <c r="RF239">
        <v>0</v>
      </c>
      <c r="RG239">
        <v>11.92</v>
      </c>
      <c r="RH239">
        <v>0</v>
      </c>
      <c r="RK239" t="s">
        <v>369</v>
      </c>
      <c r="RL239">
        <v>6.36</v>
      </c>
      <c r="RM239">
        <v>0</v>
      </c>
      <c r="RN239">
        <v>11.29</v>
      </c>
      <c r="RO239">
        <v>0</v>
      </c>
    </row>
    <row r="240" spans="1:483"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c r="RK240" t="s">
        <v>370</v>
      </c>
      <c r="RL240">
        <v>0</v>
      </c>
      <c r="RM240">
        <v>0</v>
      </c>
      <c r="RN240">
        <v>0</v>
      </c>
      <c r="RO240">
        <v>0</v>
      </c>
    </row>
    <row r="241" spans="1:483"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c r="RK241" t="s">
        <v>371</v>
      </c>
      <c r="RL241">
        <v>0</v>
      </c>
      <c r="RM241">
        <v>0</v>
      </c>
      <c r="RN241">
        <v>0</v>
      </c>
      <c r="RO241">
        <v>0</v>
      </c>
    </row>
    <row r="242" spans="1:483"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c r="RK242" t="s">
        <v>372</v>
      </c>
      <c r="RL242">
        <v>0</v>
      </c>
      <c r="RM242">
        <v>0</v>
      </c>
      <c r="RN242">
        <v>0</v>
      </c>
      <c r="RO242">
        <v>0</v>
      </c>
    </row>
    <row r="243" spans="1:483"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0.05</v>
      </c>
      <c r="RF243">
        <v>0</v>
      </c>
      <c r="RG243">
        <v>0.09</v>
      </c>
      <c r="RH243">
        <v>0</v>
      </c>
      <c r="RK243" t="s">
        <v>373</v>
      </c>
      <c r="RL243">
        <v>0</v>
      </c>
      <c r="RM243">
        <v>0</v>
      </c>
      <c r="RN243">
        <v>0</v>
      </c>
      <c r="RO243">
        <v>0</v>
      </c>
    </row>
    <row r="244" spans="1:483"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0.12</v>
      </c>
      <c r="RF244">
        <v>0</v>
      </c>
      <c r="RG244">
        <v>0</v>
      </c>
      <c r="RH244">
        <v>1.05</v>
      </c>
      <c r="RK244" t="s">
        <v>374</v>
      </c>
      <c r="RL244">
        <v>0.06</v>
      </c>
      <c r="RM244">
        <v>0</v>
      </c>
      <c r="RN244">
        <v>0</v>
      </c>
      <c r="RO244">
        <v>0</v>
      </c>
    </row>
    <row r="245" spans="1:483"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c r="QI245" t="s">
        <v>375</v>
      </c>
      <c r="QJ245">
        <v>0</v>
      </c>
      <c r="QK245">
        <v>0</v>
      </c>
      <c r="QL245">
        <v>0</v>
      </c>
      <c r="QM245">
        <v>0</v>
      </c>
      <c r="QP245" t="s">
        <v>375</v>
      </c>
      <c r="QQ245">
        <v>0.05</v>
      </c>
      <c r="QR245">
        <v>0</v>
      </c>
      <c r="QS245">
        <v>0.1</v>
      </c>
      <c r="QT245">
        <v>0</v>
      </c>
      <c r="QW245" t="s">
        <v>375</v>
      </c>
      <c r="QX245">
        <v>7.0000000000000007E-2</v>
      </c>
      <c r="QY245">
        <v>0</v>
      </c>
      <c r="QZ245">
        <v>0.13</v>
      </c>
      <c r="RA245">
        <v>0</v>
      </c>
      <c r="RD245" t="s">
        <v>375</v>
      </c>
      <c r="RE245">
        <v>0.12</v>
      </c>
      <c r="RF245">
        <v>0</v>
      </c>
      <c r="RG245">
        <v>0</v>
      </c>
      <c r="RH245">
        <v>0</v>
      </c>
      <c r="RK245" t="s">
        <v>375</v>
      </c>
      <c r="RL245">
        <v>0</v>
      </c>
      <c r="RM245">
        <v>0</v>
      </c>
      <c r="RN245">
        <v>0</v>
      </c>
      <c r="RO245">
        <v>0</v>
      </c>
    </row>
    <row r="246" spans="1:483"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c r="RK246" t="s">
        <v>376</v>
      </c>
      <c r="RL246">
        <v>0</v>
      </c>
      <c r="RM246">
        <v>0</v>
      </c>
      <c r="RN246">
        <v>0</v>
      </c>
      <c r="RO246">
        <v>0</v>
      </c>
    </row>
    <row r="247" spans="1:483"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c r="RK247" t="s">
        <v>377</v>
      </c>
      <c r="RL247">
        <v>0</v>
      </c>
      <c r="RM247">
        <v>0</v>
      </c>
      <c r="RN247">
        <v>0</v>
      </c>
      <c r="RO247">
        <v>0</v>
      </c>
    </row>
    <row r="248" spans="1:483"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c r="RK248" t="s">
        <v>378</v>
      </c>
      <c r="RL248">
        <v>0</v>
      </c>
      <c r="RM248">
        <v>0</v>
      </c>
      <c r="RN248">
        <v>0</v>
      </c>
      <c r="RO248">
        <v>0</v>
      </c>
    </row>
    <row r="249" spans="1:483"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c r="RK249" t="s">
        <v>379</v>
      </c>
      <c r="RL249">
        <v>0.04</v>
      </c>
      <c r="RM249">
        <v>0</v>
      </c>
      <c r="RN249">
        <v>0.08</v>
      </c>
      <c r="RO249">
        <v>0</v>
      </c>
    </row>
    <row r="250" spans="1:483"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1.59</v>
      </c>
      <c r="QR250">
        <v>0</v>
      </c>
      <c r="QS250">
        <v>2.95</v>
      </c>
      <c r="QT250">
        <v>0</v>
      </c>
      <c r="QW250" t="s">
        <v>380</v>
      </c>
      <c r="QX250">
        <v>4.67</v>
      </c>
      <c r="QY250">
        <v>0</v>
      </c>
      <c r="QZ250">
        <v>8.26</v>
      </c>
      <c r="RA250">
        <v>0</v>
      </c>
      <c r="RD250" t="s">
        <v>380</v>
      </c>
      <c r="RE250">
        <v>0.16</v>
      </c>
      <c r="RF250">
        <v>0.27</v>
      </c>
      <c r="RG250">
        <v>0.16</v>
      </c>
      <c r="RH250">
        <v>0</v>
      </c>
      <c r="RK250" t="s">
        <v>380</v>
      </c>
      <c r="RL250">
        <v>0</v>
      </c>
      <c r="RM250">
        <v>0</v>
      </c>
      <c r="RN250">
        <v>0</v>
      </c>
      <c r="RO250">
        <v>0</v>
      </c>
    </row>
    <row r="251" spans="1:483"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c r="RK251" t="s">
        <v>381</v>
      </c>
      <c r="RL251">
        <v>0</v>
      </c>
      <c r="RM251">
        <v>0</v>
      </c>
      <c r="RN251">
        <v>0</v>
      </c>
      <c r="RO251">
        <v>0</v>
      </c>
    </row>
    <row r="252" spans="1:483"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c r="RK252" t="s">
        <v>382</v>
      </c>
      <c r="RL252">
        <v>0</v>
      </c>
      <c r="RM252">
        <v>0</v>
      </c>
      <c r="RN252">
        <v>0</v>
      </c>
      <c r="RO252">
        <v>0</v>
      </c>
    </row>
    <row r="253" spans="1:483"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c r="RK253" t="s">
        <v>383</v>
      </c>
      <c r="RL253">
        <v>7.0000000000000007E-2</v>
      </c>
      <c r="RM253">
        <v>0.26</v>
      </c>
      <c r="RN253">
        <v>0</v>
      </c>
      <c r="RO253">
        <v>0</v>
      </c>
    </row>
    <row r="254" spans="1:483"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c r="QI254" t="s">
        <v>384</v>
      </c>
      <c r="QJ254">
        <v>0.09</v>
      </c>
      <c r="QK254">
        <v>0</v>
      </c>
      <c r="QL254">
        <v>7.0000000000000007E-2</v>
      </c>
      <c r="QM254">
        <v>0</v>
      </c>
      <c r="QP254" t="s">
        <v>384</v>
      </c>
      <c r="QQ254">
        <v>0.1</v>
      </c>
      <c r="QR254">
        <v>0.15</v>
      </c>
      <c r="QS254">
        <v>0</v>
      </c>
      <c r="QT254">
        <v>0</v>
      </c>
      <c r="QW254" t="s">
        <v>384</v>
      </c>
      <c r="QX254">
        <v>0.18</v>
      </c>
      <c r="QY254">
        <v>0.23</v>
      </c>
      <c r="QZ254">
        <v>0</v>
      </c>
      <c r="RA254">
        <v>0</v>
      </c>
      <c r="RD254" t="s">
        <v>384</v>
      </c>
      <c r="RE254">
        <v>0</v>
      </c>
      <c r="RF254">
        <v>0</v>
      </c>
      <c r="RG254">
        <v>0</v>
      </c>
      <c r="RH254">
        <v>0</v>
      </c>
      <c r="RK254" t="s">
        <v>384</v>
      </c>
      <c r="RL254">
        <v>0.06</v>
      </c>
      <c r="RM254">
        <v>0</v>
      </c>
      <c r="RN254">
        <v>0.1</v>
      </c>
      <c r="RO254">
        <v>0</v>
      </c>
    </row>
    <row r="255" spans="1:483"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0.09</v>
      </c>
      <c r="QK255">
        <v>0</v>
      </c>
      <c r="QL255">
        <v>0.17</v>
      </c>
      <c r="QM255">
        <v>0</v>
      </c>
      <c r="QP255" t="s">
        <v>385</v>
      </c>
      <c r="QQ255">
        <v>0.05</v>
      </c>
      <c r="QR255">
        <v>0</v>
      </c>
      <c r="QS255">
        <v>0</v>
      </c>
      <c r="QT255">
        <v>0</v>
      </c>
      <c r="QW255" t="s">
        <v>385</v>
      </c>
      <c r="QX255">
        <v>0</v>
      </c>
      <c r="QY255">
        <v>0</v>
      </c>
      <c r="QZ255">
        <v>0</v>
      </c>
      <c r="RA255">
        <v>0</v>
      </c>
      <c r="RD255" t="s">
        <v>385</v>
      </c>
      <c r="RE255">
        <v>0</v>
      </c>
      <c r="RF255">
        <v>0</v>
      </c>
      <c r="RG255">
        <v>0</v>
      </c>
      <c r="RH255">
        <v>0</v>
      </c>
      <c r="RK255" t="s">
        <v>385</v>
      </c>
      <c r="RL255">
        <v>0.1</v>
      </c>
      <c r="RM255">
        <v>0</v>
      </c>
      <c r="RN255">
        <v>0.19</v>
      </c>
      <c r="RO255">
        <v>0</v>
      </c>
    </row>
    <row r="256" spans="1:483"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c r="RK256" t="s">
        <v>386</v>
      </c>
      <c r="RL256">
        <v>0</v>
      </c>
      <c r="RM256">
        <v>0</v>
      </c>
      <c r="RN256">
        <v>0</v>
      </c>
      <c r="RO256">
        <v>0</v>
      </c>
    </row>
    <row r="257" spans="1:483"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c r="QI257" t="s">
        <v>387</v>
      </c>
      <c r="QJ257">
        <v>2.23</v>
      </c>
      <c r="QK257">
        <v>1.99</v>
      </c>
      <c r="QL257">
        <v>2.2000000000000002</v>
      </c>
      <c r="QM257">
        <v>0</v>
      </c>
      <c r="QP257" t="s">
        <v>387</v>
      </c>
      <c r="QQ257">
        <v>2.5499999999999998</v>
      </c>
      <c r="QR257">
        <v>3.11</v>
      </c>
      <c r="QS257">
        <v>2.3199999999999998</v>
      </c>
      <c r="QT257">
        <v>0.53</v>
      </c>
      <c r="QW257" t="s">
        <v>387</v>
      </c>
      <c r="QX257">
        <v>3.17</v>
      </c>
      <c r="QY257">
        <v>3.99</v>
      </c>
      <c r="QZ257">
        <v>2.5</v>
      </c>
      <c r="RA257">
        <v>0</v>
      </c>
      <c r="RD257" t="s">
        <v>387</v>
      </c>
      <c r="RE257">
        <v>3.65</v>
      </c>
      <c r="RF257">
        <v>3.81</v>
      </c>
      <c r="RG257">
        <v>4.46</v>
      </c>
      <c r="RH257">
        <v>0</v>
      </c>
      <c r="RK257" t="s">
        <v>387</v>
      </c>
      <c r="RL257">
        <v>2.41</v>
      </c>
      <c r="RM257">
        <v>1.1000000000000001</v>
      </c>
      <c r="RN257">
        <v>2.5499999999999998</v>
      </c>
      <c r="RO257">
        <v>0</v>
      </c>
    </row>
    <row r="259" spans="1:483"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row>
    <row r="260" spans="1:483"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row>
    <row r="261" spans="1:483"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c r="RL261" s="6" t="s">
        <v>69</v>
      </c>
      <c r="RM261" s="6" t="s">
        <v>70</v>
      </c>
      <c r="RN261" s="6" t="s">
        <v>71</v>
      </c>
      <c r="RO261" s="6" t="s">
        <v>72</v>
      </c>
    </row>
    <row r="262" spans="1:483" x14ac:dyDescent="0.25">
      <c r="A262" s="9">
        <f>'TAM Aceite Virgen Extra'!B10</f>
        <v>0</v>
      </c>
      <c r="B262" s="9">
        <f>'TAM Aceite Virgen Extra'!C10</f>
        <v>4.5999999999999996</v>
      </c>
      <c r="C262" s="9"/>
      <c r="D262" s="5">
        <f>SUMIF('Aceite Virgen Extra'!$B6:$B257,"&lt;="&amp;$B262,'Aceite Virgen Extra'!D$6:D$257)</f>
        <v>59.3</v>
      </c>
      <c r="E262" s="5">
        <f>SUMIF('Aceite Virgen Extra'!$B6:$B257,"&lt;="&amp;$B262,'Aceite Virgen Extra'!E$6:E$257)</f>
        <v>52.78</v>
      </c>
      <c r="F262" s="5">
        <f>SUMIF('Aceite Virgen Extra'!$B6:$B257,"&lt;="&amp;$B262,'Aceite Virgen Extra'!F$6:F$257)</f>
        <v>65.59</v>
      </c>
      <c r="G262" s="5">
        <f>SUMIF('Aceite Virgen Extra'!$B6:$B257,"&lt;="&amp;$B262,'Aceite Virgen Extra'!G$6:G$257)</f>
        <v>56.140000000000008</v>
      </c>
      <c r="H262" s="9"/>
      <c r="I262" s="9"/>
      <c r="J262" s="9"/>
      <c r="K262" s="5">
        <f>SUMIF('Aceite Virgen Extra'!$B6:$B257,"&lt;="&amp;$B262,'Aceite Virgen Extra'!K$6:K$257)</f>
        <v>57.089999999999989</v>
      </c>
      <c r="L262" s="5">
        <f>SUMIF('Aceite Virgen Extra'!$B6:$B257,"&lt;="&amp;$B262,'Aceite Virgen Extra'!L$6:L$257)</f>
        <v>55.38</v>
      </c>
      <c r="M262" s="5">
        <f>SUMIF('Aceite Virgen Extra'!$B6:$B257,"&lt;="&amp;$B262,'Aceite Virgen Extra'!M$6:M$257)</f>
        <v>56.85</v>
      </c>
      <c r="N262" s="5">
        <f>SUMIF('Aceite Virgen Extra'!$B6:$B257,"&lt;="&amp;$B262,'Aceite Virgen Extra'!N$6:N$257)</f>
        <v>65.77</v>
      </c>
      <c r="O262" s="9"/>
      <c r="P262" s="9"/>
      <c r="Q262" s="9"/>
      <c r="R262" s="5">
        <f>SUMIF('Aceite Virgen Extra'!$B6:$B257,"&lt;="&amp;$B262,'Aceite Virgen Extra'!R$6:R$257)</f>
        <v>57.52</v>
      </c>
      <c r="S262" s="5">
        <f>SUMIF('Aceite Virgen Extra'!$B6:$B257,"&lt;="&amp;$B262,'Aceite Virgen Extra'!S$6:S$257)</f>
        <v>48.23</v>
      </c>
      <c r="T262" s="5">
        <f>SUMIF('Aceite Virgen Extra'!$B6:$B257,"&lt;="&amp;$B262,'Aceite Virgen Extra'!T$6:T$257)</f>
        <v>62.29</v>
      </c>
      <c r="U262" s="5">
        <f>SUMIF('Aceite Virgen Extra'!$B6:$B257,"&lt;="&amp;$B262,'Aceite Virgen Extra'!U$6:U$257)</f>
        <v>58.53</v>
      </c>
      <c r="V262" s="9"/>
      <c r="W262" s="9"/>
      <c r="X262" s="9"/>
      <c r="Y262" s="5">
        <f>SUMIF('Aceite Virgen Extra'!$B6:$B257,"&lt;="&amp;$B262,'Aceite Virgen Extra'!Y$6:Y$257)</f>
        <v>56.089999999999996</v>
      </c>
      <c r="Z262" s="5">
        <f>SUMIF('Aceite Virgen Extra'!$B6:$B257,"&lt;="&amp;$B262,'Aceite Virgen Extra'!Z$6:Z$257)</f>
        <v>42.75</v>
      </c>
      <c r="AA262" s="5">
        <f>SUMIF('Aceite Virgen Extra'!$B6:$B257,"&lt;="&amp;$B262,'Aceite Virgen Extra'!AA$6:AA$257)</f>
        <v>60.19</v>
      </c>
      <c r="AB262" s="5">
        <f>SUMIF('Aceite Virgen Extra'!$B6:$B257,"&lt;="&amp;$B262,'Aceite Virgen Extra'!AB$6:AB$257)</f>
        <v>67.5</v>
      </c>
      <c r="AC262" s="9"/>
      <c r="AD262" s="9"/>
      <c r="AE262" s="9"/>
      <c r="AF262" s="5">
        <f>SUMIF('Aceite Virgen Extra'!$B6:$B257,"&lt;="&amp;$B262,'Aceite Virgen Extra'!AF$6:AF$257)</f>
        <v>60.78</v>
      </c>
      <c r="AG262" s="5">
        <f>SUMIF('Aceite Virgen Extra'!$B6:$B257,"&lt;="&amp;$B262,'Aceite Virgen Extra'!AG$6:AG$257)</f>
        <v>45.080000000000013</v>
      </c>
      <c r="AH262" s="5">
        <f>SUMIF('Aceite Virgen Extra'!$B6:$B257,"&lt;="&amp;$B262,'Aceite Virgen Extra'!AH$6:AH$257)</f>
        <v>63.800000000000004</v>
      </c>
      <c r="AI262" s="5">
        <f>SUMIF('Aceite Virgen Extra'!$B6:$B257,"&lt;="&amp;$B262,'Aceite Virgen Extra'!AI$6:AI$257)</f>
        <v>72.78</v>
      </c>
      <c r="AJ262" s="9"/>
      <c r="AK262" s="9"/>
      <c r="AL262" s="9"/>
      <c r="AM262" s="5">
        <f>SUMIF('Aceite Virgen Extra'!$B6:$B257,"&lt;="&amp;$B262,'Aceite Virgen Extra'!AM$6:AM$257)</f>
        <v>58.13</v>
      </c>
      <c r="AN262" s="5">
        <f>SUMIF('Aceite Virgen Extra'!$B6:$B257,"&lt;="&amp;$B262,'Aceite Virgen Extra'!AN$6:AN$257)</f>
        <v>43.57</v>
      </c>
      <c r="AO262" s="5">
        <f>SUMIF('Aceite Virgen Extra'!$B6:$B257,"&lt;="&amp;$B262,'Aceite Virgen Extra'!AO$6:AO$257)</f>
        <v>65.61</v>
      </c>
      <c r="AP262" s="5">
        <f>SUMIF('Aceite Virgen Extra'!$B6:$B257,"&lt;="&amp;$B262,'Aceite Virgen Extra'!AP$6:AP$257)</f>
        <v>57.07</v>
      </c>
      <c r="AQ262" s="9"/>
      <c r="AR262" s="9"/>
      <c r="AT262" s="5">
        <f>SUMIF('Aceite Virgen Extra'!$B6:$B257,"&lt;="&amp;$B262,'Aceite Virgen Extra'!AT$6:AT$257)</f>
        <v>56.780000000000008</v>
      </c>
      <c r="AU262" s="5">
        <f>SUMIF('Aceite Virgen Extra'!$B6:$B257,"&lt;="&amp;$B262,'Aceite Virgen Extra'!AU$6:AU$257)</f>
        <v>47.169999999999995</v>
      </c>
      <c r="AV262" s="5">
        <f>SUMIF('Aceite Virgen Extra'!$B6:$B257,"&lt;="&amp;$B262,'Aceite Virgen Extra'!AV$6:AV$257)</f>
        <v>62.910000000000011</v>
      </c>
      <c r="AW262" s="5">
        <f>SUMIF('Aceite Virgen Extra'!$B6:$B257,"&lt;="&amp;$B262,'Aceite Virgen Extra'!AW$6:AW$257)</f>
        <v>64.36</v>
      </c>
      <c r="BA262" s="5">
        <f>SUMIF('Aceite Virgen Extra'!$B6:$B257,"&lt;="&amp;$B262,'Aceite Virgen Extra'!BA$6:BA$257)</f>
        <v>51.56</v>
      </c>
      <c r="BB262" s="5">
        <f>SUMIF('Aceite Virgen Extra'!$B6:$B257,"&lt;="&amp;$B262,'Aceite Virgen Extra'!BB$6:BB$257)</f>
        <v>34.57</v>
      </c>
      <c r="BC262" s="5">
        <f>SUMIF('Aceite Virgen Extra'!$B6:$B257,"&lt;="&amp;$B262,'Aceite Virgen Extra'!BC$6:BC$257)</f>
        <v>59.36999999999999</v>
      </c>
      <c r="BD262" s="5">
        <f>SUMIF('Aceite Virgen Extra'!$B6:$B257,"&lt;="&amp;$B262,'Aceite Virgen Extra'!BD$6:BD$257)</f>
        <v>64.789999999999992</v>
      </c>
      <c r="BH262" s="5">
        <f>SUMIF('Aceite Virgen Extra'!$B6:$B257,"&lt;="&amp;$B262,'Aceite Virgen Extra'!BH$6:BH$257)</f>
        <v>62.389999999999993</v>
      </c>
      <c r="BI262" s="5">
        <f>SUMIF('Aceite Virgen Extra'!$B6:$B257,"&lt;="&amp;$B262,'Aceite Virgen Extra'!BI$6:BI$257)</f>
        <v>58.689999999999991</v>
      </c>
      <c r="BJ262" s="5">
        <f>SUMIF('Aceite Virgen Extra'!$B6:$B257,"&lt;="&amp;$B262,'Aceite Virgen Extra'!BJ$6:BJ$257)</f>
        <v>63.870000000000005</v>
      </c>
      <c r="BK262" s="5">
        <f>SUMIF('Aceite Virgen Extra'!$B6:$B257,"&lt;="&amp;$B262,'Aceite Virgen Extra'!BK$6:BK$257)</f>
        <v>62.250000000000007</v>
      </c>
      <c r="BO262" s="5">
        <f>SUMIF('Aceite Virgen Extra'!$B6:$B257,"&lt;="&amp;$B262,'Aceite Virgen Extra'!BO$6:BO$257)</f>
        <v>56.01</v>
      </c>
      <c r="BP262" s="5">
        <f>SUMIF('Aceite Virgen Extra'!$B6:$B257,"&lt;="&amp;$B262,'Aceite Virgen Extra'!BP$6:BP$257)</f>
        <v>41.61999999999999</v>
      </c>
      <c r="BQ262" s="5">
        <f>SUMIF('Aceite Virgen Extra'!$B6:$B257,"&lt;="&amp;$B262,'Aceite Virgen Extra'!BQ$6:BQ$257)</f>
        <v>64.22</v>
      </c>
      <c r="BR262" s="5">
        <f>SUMIF('Aceite Virgen Extra'!$B6:$B257,"&lt;="&amp;$B262,'Aceite Virgen Extra'!BR$6:BR$257)</f>
        <v>59.830000000000005</v>
      </c>
      <c r="BV262" s="5">
        <f>SUMIF('Aceite Virgen Extra'!$B6:$B257,"&lt;="&amp;$B262,'Aceite Virgen Extra'!BV$6:BV$257)</f>
        <v>56.71</v>
      </c>
      <c r="BW262" s="5">
        <f>SUMIF('Aceite Virgen Extra'!$B6:$B257,"&lt;="&amp;$B262,'Aceite Virgen Extra'!BW$6:BW$257)</f>
        <v>45.029999999999987</v>
      </c>
      <c r="BX262" s="5">
        <f>SUMIF('Aceite Virgen Extra'!$B6:$B257,"&lt;="&amp;$B262,'Aceite Virgen Extra'!BX$6:BX$257)</f>
        <v>59.8</v>
      </c>
      <c r="BY262" s="5">
        <f>SUMIF('Aceite Virgen Extra'!$B6:$B257,"&lt;="&amp;$B262,'Aceite Virgen Extra'!BY$6:BY$257)</f>
        <v>69.999999999999986</v>
      </c>
      <c r="CC262" s="5">
        <f>SUMIF('Aceite Virgen Extra'!$B6:$B257,"&lt;="&amp;$B262,'Aceite Virgen Extra'!CC$6:CC$257)</f>
        <v>61.650000000000006</v>
      </c>
      <c r="CD262" s="5">
        <f>SUMIF('Aceite Virgen Extra'!$B6:$B257,"&lt;="&amp;$B262,'Aceite Virgen Extra'!CD$6:CD$257)</f>
        <v>56.819999999999986</v>
      </c>
      <c r="CE262" s="5">
        <f>SUMIF('Aceite Virgen Extra'!$B6:$B257,"&lt;="&amp;$B262,'Aceite Virgen Extra'!CE$6:CE$257)</f>
        <v>62.71</v>
      </c>
      <c r="CF262" s="5">
        <f>SUMIF('Aceite Virgen Extra'!$B6:$B257,"&lt;="&amp;$B262,'Aceite Virgen Extra'!CF$6:CF$257)</f>
        <v>70.12</v>
      </c>
      <c r="CJ262" s="5">
        <f>SUMIF('Aceite Virgen Extra'!$B6:$B257,"&lt;="&amp;$B262,'Aceite Virgen Extra'!CJ$6:CJ$257)</f>
        <v>61.260000000000005</v>
      </c>
      <c r="CK262" s="5">
        <f>SUMIF('Aceite Virgen Extra'!$B6:$B257,"&lt;="&amp;$B262,'Aceite Virgen Extra'!CK$6:CK$257)</f>
        <v>50.2</v>
      </c>
      <c r="CL262" s="5">
        <f>SUMIF('Aceite Virgen Extra'!$B6:$B257,"&lt;="&amp;$B262,'Aceite Virgen Extra'!CL$6:CL$257)</f>
        <v>64.470000000000013</v>
      </c>
      <c r="CM262" s="5">
        <f>SUMIF('Aceite Virgen Extra'!$B6:$B257,"&lt;="&amp;$B262,'Aceite Virgen Extra'!CM$6:CM$257)</f>
        <v>70.100000000000009</v>
      </c>
      <c r="CQ262" s="5">
        <f>SUMIF('Aceite Virgen Extra'!$B6:$B257,"&lt;="&amp;$B262,'Aceite Virgen Extra'!CQ$6:CQ$257)</f>
        <v>63.870000000000005</v>
      </c>
      <c r="CR262" s="5">
        <f>SUMIF('Aceite Virgen Extra'!$B6:$B257,"&lt;="&amp;$B262,'Aceite Virgen Extra'!CR$6:CR$257)</f>
        <v>50.1</v>
      </c>
      <c r="CS262" s="5">
        <f>SUMIF('Aceite Virgen Extra'!$B6:$B257,"&lt;="&amp;$B262,'Aceite Virgen Extra'!CS$6:CS$257)</f>
        <v>68.049999999999983</v>
      </c>
      <c r="CT262" s="5">
        <f>SUMIF('Aceite Virgen Extra'!$B6:$B257,"&lt;="&amp;$B262,'Aceite Virgen Extra'!CT$6:CT$257)</f>
        <v>76.94</v>
      </c>
      <c r="CX262" s="5">
        <f>SUMIF('Aceite Virgen Extra'!$B6:$B257,"&lt;="&amp;$B262,'Aceite Virgen Extra'!CX$6:CX$257)</f>
        <v>64.239999999999995</v>
      </c>
      <c r="CY262" s="5">
        <f>SUMIF('Aceite Virgen Extra'!$B6:$B257,"&lt;="&amp;$B262,'Aceite Virgen Extra'!CY$6:CY$257)</f>
        <v>48.53</v>
      </c>
      <c r="CZ262" s="5">
        <f>SUMIF('Aceite Virgen Extra'!$B6:$B257,"&lt;="&amp;$B262,'Aceite Virgen Extra'!CZ$6:CZ$257)</f>
        <v>68.67</v>
      </c>
      <c r="DA262" s="5">
        <f>SUMIF('Aceite Virgen Extra'!$B6:$B257,"&lt;="&amp;$B262,'Aceite Virgen Extra'!DA$6:DA$257)</f>
        <v>72.67</v>
      </c>
      <c r="DE262" s="5">
        <f>SUMIF('Aceite Virgen Extra'!$B6:$B257,"&lt;="&amp;$B262,'Aceite Virgen Extra'!DE$6:DE$257)</f>
        <v>68.489999999999995</v>
      </c>
      <c r="DF262" s="5">
        <f>SUMIF('Aceite Virgen Extra'!$B6:$B257,"&lt;="&amp;$B262,'Aceite Virgen Extra'!DF$6:DF$257)</f>
        <v>64.25</v>
      </c>
      <c r="DG262" s="5">
        <f>SUMIF('Aceite Virgen Extra'!$B6:$B257,"&lt;="&amp;$B262,'Aceite Virgen Extra'!DG$6:DG$257)</f>
        <v>70.319999999999993</v>
      </c>
      <c r="DH262" s="5">
        <f>SUMIF('Aceite Virgen Extra'!$B6:$B257,"&lt;="&amp;$B262,'Aceite Virgen Extra'!DH$6:DH$257)</f>
        <v>72.419999999999987</v>
      </c>
      <c r="DL262" s="5">
        <f>SUMIF('Aceite Virgen Extra'!$B6:$B257,"&lt;="&amp;$B262,'Aceite Virgen Extra'!DL$6:DL$257)</f>
        <v>69.359999999999985</v>
      </c>
      <c r="DM262" s="5">
        <f>SUMIF('Aceite Virgen Extra'!$B6:$B257,"&lt;="&amp;$B262,'Aceite Virgen Extra'!DM$6:DM$257)</f>
        <v>62.820000000000014</v>
      </c>
      <c r="DN262" s="5">
        <f>SUMIF('Aceite Virgen Extra'!$B6:$B257,"&lt;="&amp;$B262,'Aceite Virgen Extra'!DN$6:DN$257)</f>
        <v>71.69</v>
      </c>
      <c r="DO262" s="5">
        <f>SUMIF('Aceite Virgen Extra'!$B6:$B257,"&lt;="&amp;$B262,'Aceite Virgen Extra'!DO$6:DO$257)</f>
        <v>74.989999999999981</v>
      </c>
      <c r="DS262" s="5">
        <f>SUMIF('Aceite Virgen Extra'!$B6:$B257,"&lt;="&amp;$B262,'Aceite Virgen Extra'!DS$6:DS$257)</f>
        <v>63.309999999999995</v>
      </c>
      <c r="DT262" s="5">
        <f>SUMIF('Aceite Virgen Extra'!$B6:$B257,"&lt;="&amp;$B262,'Aceite Virgen Extra'!DT$6:DT$257)</f>
        <v>56.849999999999987</v>
      </c>
      <c r="DU262" s="5">
        <f>SUMIF('Aceite Virgen Extra'!$B6:$B257,"&lt;="&amp;$B262,'Aceite Virgen Extra'!DU$6:DU$257)</f>
        <v>67.45</v>
      </c>
      <c r="DV262" s="5">
        <f>SUMIF('Aceite Virgen Extra'!$B6:$B257,"&lt;="&amp;$B262,'Aceite Virgen Extra'!DV$6:DV$257)</f>
        <v>63.489999999999995</v>
      </c>
      <c r="DZ262" s="5">
        <f>SUMIF('Aceite Virgen Extra'!$B6:$B257,"&lt;="&amp;$B262,'Aceite Virgen Extra'!DZ$6:DZ$257)</f>
        <v>62.71</v>
      </c>
      <c r="EA262" s="5">
        <f>SUMIF('Aceite Virgen Extra'!$B6:$B257,"&lt;="&amp;$B262,'Aceite Virgen Extra'!EA$6:EA$257)</f>
        <v>54.399999999999991</v>
      </c>
      <c r="EB262" s="5">
        <f>SUMIF('Aceite Virgen Extra'!$B6:$B257,"&lt;="&amp;$B262,'Aceite Virgen Extra'!EB$6:EB$257)</f>
        <v>71.240000000000009</v>
      </c>
      <c r="EC262" s="5">
        <f>SUMIF('Aceite Virgen Extra'!$B6:$B257,"&lt;="&amp;$B262,'Aceite Virgen Extra'!EC$6:EC$257)</f>
        <v>62.890000000000008</v>
      </c>
      <c r="EG262" s="5">
        <f>SUMIF('Aceite Virgen Extra'!$B6:$B257,"&lt;="&amp;$B262,'Aceite Virgen Extra'!EG$6:EG$257)</f>
        <v>62.52</v>
      </c>
      <c r="EH262" s="5">
        <f>SUMIF('Aceite Virgen Extra'!$B6:$B257,"&lt;="&amp;$B262,'Aceite Virgen Extra'!EH$6:EH$257)</f>
        <v>48.45</v>
      </c>
      <c r="EI262" s="5">
        <f>SUMIF('Aceite Virgen Extra'!$B6:$B257,"&lt;="&amp;$B262,'Aceite Virgen Extra'!EI$6:EI$257)</f>
        <v>70.260000000000005</v>
      </c>
      <c r="EJ262" s="5">
        <f>SUMIF('Aceite Virgen Extra'!$B6:$B257,"&lt;="&amp;$B262,'Aceite Virgen Extra'!EJ$6:EJ$257)</f>
        <v>69.850000000000009</v>
      </c>
      <c r="EN262" s="5">
        <f>SUMIF('Aceite Virgen Extra'!$B6:$B257,"&lt;="&amp;$B262,'Aceite Virgen Extra'!EN$6:EN$257)</f>
        <v>62.84</v>
      </c>
      <c r="EO262" s="5">
        <f>SUMIF('Aceite Virgen Extra'!$B6:$B257,"&lt;="&amp;$B262,'Aceite Virgen Extra'!EO$6:EO$257)</f>
        <v>50.260000000000005</v>
      </c>
      <c r="EP262" s="5">
        <f>SUMIF('Aceite Virgen Extra'!$B6:$B257,"&lt;="&amp;$B262,'Aceite Virgen Extra'!EP$6:EP$257)</f>
        <v>65.88000000000001</v>
      </c>
      <c r="EQ262" s="5">
        <f>SUMIF('Aceite Virgen Extra'!$B6:$B257,"&lt;="&amp;$B262,'Aceite Virgen Extra'!EQ$6:EQ$257)</f>
        <v>80.72999999999999</v>
      </c>
      <c r="EU262" s="5">
        <f>SUMIF('Aceite Virgen Extra'!$B6:$B257,"&lt;="&amp;$B262,'Aceite Virgen Extra'!EU$6:EU$257)</f>
        <v>63.920000000000016</v>
      </c>
      <c r="EV262" s="5">
        <f>SUMIF('Aceite Virgen Extra'!$B6:$B257,"&lt;="&amp;$B262,'Aceite Virgen Extra'!EV$6:EV$257)</f>
        <v>48.1</v>
      </c>
      <c r="EW262" s="5">
        <f>SUMIF('Aceite Virgen Extra'!$B6:$B257,"&lt;="&amp;$B262,'Aceite Virgen Extra'!EW$6:EW$257)</f>
        <v>67.530000000000015</v>
      </c>
      <c r="EX262" s="5">
        <f>SUMIF('Aceite Virgen Extra'!$B6:$B257,"&lt;="&amp;$B262,'Aceite Virgen Extra'!EX$6:EX$257)</f>
        <v>81.060000000000016</v>
      </c>
      <c r="FB262" s="5">
        <f>SUMIF('Aceite Virgen Extra'!$B6:$B257,"&lt;="&amp;$B262,'Aceite Virgen Extra'!FB$6:FB$257)</f>
        <v>61.680000000000014</v>
      </c>
      <c r="FC262" s="5">
        <f>SUMIF('Aceite Virgen Extra'!$B6:$B257,"&lt;="&amp;$B262,'Aceite Virgen Extra'!FC$6:FC$257)</f>
        <v>54.12</v>
      </c>
      <c r="FD262" s="5">
        <f>SUMIF('Aceite Virgen Extra'!$B6:$B257,"&lt;="&amp;$B262,'Aceite Virgen Extra'!FD$6:FD$257)</f>
        <v>64.81</v>
      </c>
      <c r="FE262" s="5">
        <f>SUMIF('Aceite Virgen Extra'!$B6:$B257,"&lt;="&amp;$B262,'Aceite Virgen Extra'!FE$6:FE$257)</f>
        <v>67.5</v>
      </c>
      <c r="FI262" s="5">
        <f>SUMIF('Aceite Virgen Extra'!$B6:$B257,"&lt;="&amp;$B262,'Aceite Virgen Extra'!FI$6:FI$257)</f>
        <v>66.890000000000015</v>
      </c>
      <c r="FJ262" s="5">
        <f>SUMIF('Aceite Virgen Extra'!$B6:$B257,"&lt;="&amp;$B262,'Aceite Virgen Extra'!FJ$6:FJ$257)</f>
        <v>55.350000000000009</v>
      </c>
      <c r="FK262" s="5">
        <f>SUMIF('Aceite Virgen Extra'!$B6:$B257,"&lt;="&amp;$B262,'Aceite Virgen Extra'!FK$6:FK$257)</f>
        <v>71.319999999999993</v>
      </c>
      <c r="FL262" s="5">
        <f>SUMIF('Aceite Virgen Extra'!$B6:$B257,"&lt;="&amp;$B262,'Aceite Virgen Extra'!FL$6:FL$257)</f>
        <v>75</v>
      </c>
      <c r="FP262" s="5">
        <f>SUMIF('Aceite Virgen Extra'!$B6:$B257,"&lt;="&amp;$B262,'Aceite Virgen Extra'!FP$6:FP$257)</f>
        <v>68.129999999999981</v>
      </c>
      <c r="FQ262" s="5">
        <f>SUMIF('Aceite Virgen Extra'!$B6:$B257,"&lt;="&amp;$B262,'Aceite Virgen Extra'!FQ$6:FQ$257)</f>
        <v>62.420000000000009</v>
      </c>
      <c r="FR262" s="5">
        <f>SUMIF('Aceite Virgen Extra'!$B6:$B257,"&lt;="&amp;$B262,'Aceite Virgen Extra'!FR$6:FR$257)</f>
        <v>71.789999999999992</v>
      </c>
      <c r="FS262" s="5">
        <f>SUMIF('Aceite Virgen Extra'!$B6:$B257,"&lt;="&amp;$B262,'Aceite Virgen Extra'!FS$6:FS$257)</f>
        <v>67.210000000000008</v>
      </c>
      <c r="FW262" s="5">
        <f>SUMIF('Aceite Virgen Extra'!$B6:$B257,"&lt;="&amp;$B262,'Aceite Virgen Extra'!FW$6:FW$257)</f>
        <v>70.410000000000025</v>
      </c>
      <c r="FX262" s="5">
        <f>SUMIF('Aceite Virgen Extra'!$B6:$B257,"&lt;="&amp;$B262,'Aceite Virgen Extra'!FX$6:FX$257)</f>
        <v>66.22</v>
      </c>
      <c r="FY262" s="5">
        <f>SUMIF('Aceite Virgen Extra'!$B6:$B257,"&lt;="&amp;$B262,'Aceite Virgen Extra'!FY$6:FY$257)</f>
        <v>71.840000000000018</v>
      </c>
      <c r="FZ262" s="5">
        <f>SUMIF('Aceite Virgen Extra'!$B6:$B257,"&lt;="&amp;$B262,'Aceite Virgen Extra'!FZ$6:FZ$257)</f>
        <v>70.84</v>
      </c>
      <c r="GD262" s="5">
        <f>SUMIF('Aceite Virgen Extra'!$B6:$B257,"&lt;="&amp;$B262,'Aceite Virgen Extra'!GD$6:GD$257)</f>
        <v>71.12</v>
      </c>
      <c r="GE262" s="5">
        <f>SUMIF('Aceite Virgen Extra'!$B6:$B257,"&lt;="&amp;$B262,'Aceite Virgen Extra'!GE$6:GE$257)</f>
        <v>64.73</v>
      </c>
      <c r="GF262" s="5">
        <f>SUMIF('Aceite Virgen Extra'!$B6:$B257,"&lt;="&amp;$B262,'Aceite Virgen Extra'!GF$6:GF$257)</f>
        <v>74.519999999999982</v>
      </c>
      <c r="GG262" s="5">
        <f>SUMIF('Aceite Virgen Extra'!$B6:$B257,"&lt;="&amp;$B262,'Aceite Virgen Extra'!GG$6:GG$257)</f>
        <v>71.83</v>
      </c>
      <c r="GK262" s="5">
        <f>SUMIF('Aceite Virgen Extra'!$B6:$B257,"&lt;="&amp;$B262,'Aceite Virgen Extra'!GK$6:GK$257)</f>
        <v>67.84999999999998</v>
      </c>
      <c r="GL262" s="5">
        <f>SUMIF('Aceite Virgen Extra'!$B6:$B257,"&lt;="&amp;$B262,'Aceite Virgen Extra'!GL$6:GL$257)</f>
        <v>57.919999999999987</v>
      </c>
      <c r="GM262" s="5">
        <f>SUMIF('Aceite Virgen Extra'!$B6:$B257,"&lt;="&amp;$B262,'Aceite Virgen Extra'!GM$6:GM$257)</f>
        <v>70.469999999999985</v>
      </c>
      <c r="GN262" s="5">
        <f>SUMIF('Aceite Virgen Extra'!$B6:$B257,"&lt;="&amp;$B262,'Aceite Virgen Extra'!GN$6:GN$257)</f>
        <v>82.570000000000007</v>
      </c>
      <c r="GR262" s="5">
        <f>SUMIF('Aceite Virgen Extra'!$B6:$B257,"&lt;="&amp;$B262,'Aceite Virgen Extra'!GR$6:GR$257)</f>
        <v>66.699999999999989</v>
      </c>
      <c r="GS262" s="5">
        <f>SUMIF('Aceite Virgen Extra'!$B6:$B257,"&lt;="&amp;$B262,'Aceite Virgen Extra'!GS$6:GS$257)</f>
        <v>64.42</v>
      </c>
      <c r="GT262" s="5">
        <f>SUMIF('Aceite Virgen Extra'!$B6:$B257,"&lt;="&amp;$B262,'Aceite Virgen Extra'!GT$6:GT$257)</f>
        <v>65.939999999999984</v>
      </c>
      <c r="GU262" s="5">
        <f>SUMIF('Aceite Virgen Extra'!$B6:$B257,"&lt;="&amp;$B262,'Aceite Virgen Extra'!GU$6:GU$257)</f>
        <v>75.56</v>
      </c>
      <c r="GY262" s="5">
        <f>SUMIF('Aceite Virgen Extra'!$B6:$B257,"&lt;="&amp;$B262,'Aceite Virgen Extra'!GY$6:GY$257)</f>
        <v>68.56</v>
      </c>
      <c r="GZ262" s="5">
        <f>SUMIF('Aceite Virgen Extra'!$B6:$B257,"&lt;="&amp;$B262,'Aceite Virgen Extra'!GZ$6:GZ$257)</f>
        <v>59.360000000000007</v>
      </c>
      <c r="HA262" s="5">
        <f>SUMIF('Aceite Virgen Extra'!$B6:$B257,"&lt;="&amp;$B262,'Aceite Virgen Extra'!HA$6:HA$257)</f>
        <v>73.59</v>
      </c>
      <c r="HB262" s="5">
        <f>SUMIF('Aceite Virgen Extra'!$B6:$B257,"&lt;="&amp;$B262,'Aceite Virgen Extra'!HB$6:HB$257)</f>
        <v>79.820000000000007</v>
      </c>
      <c r="HF262" s="5">
        <f>SUMIF('Aceite Virgen Extra'!$B6:$B257,"&lt;="&amp;$B262,'Aceite Virgen Extra'!HF$6:HF$257)</f>
        <v>64.08</v>
      </c>
      <c r="HG262" s="5">
        <f>SUMIF('Aceite Virgen Extra'!$B6:$B257,"&lt;="&amp;$B262,'Aceite Virgen Extra'!HG$6:HG$257)</f>
        <v>68.150000000000006</v>
      </c>
      <c r="HH262" s="5">
        <f>SUMIF('Aceite Virgen Extra'!$B6:$B257,"&lt;="&amp;$B262,'Aceite Virgen Extra'!HH$6:HH$257)</f>
        <v>69.100000000000023</v>
      </c>
      <c r="HI262" s="5">
        <f>SUMIF('Aceite Virgen Extra'!$B6:$B257,"&lt;="&amp;$B262,'Aceite Virgen Extra'!HI$6:HI$257)</f>
        <v>75.88000000000001</v>
      </c>
      <c r="HM262" s="5">
        <f>SUMIF('Aceite Virgen Extra'!$B6:$B257,"&lt;="&amp;$B262,'Aceite Virgen Extra'!HM$6:HM$257)</f>
        <v>71.990000000000009</v>
      </c>
      <c r="HN262" s="5">
        <f>SUMIF('Aceite Virgen Extra'!$B6:$B257,"&lt;="&amp;$B262,'Aceite Virgen Extra'!HN$6:HN$257)</f>
        <v>70.070000000000007</v>
      </c>
      <c r="HO262" s="5">
        <f>SUMIF('Aceite Virgen Extra'!$B6:$B257,"&lt;="&amp;$B262,'Aceite Virgen Extra'!HO$6:HO$257)</f>
        <v>71.33</v>
      </c>
      <c r="HP262" s="5">
        <f>SUMIF('Aceite Virgen Extra'!$B6:$B257,"&lt;="&amp;$B262,'Aceite Virgen Extra'!HP$6:HP$257)</f>
        <v>88.429999999999978</v>
      </c>
      <c r="HT262" s="5">
        <f>SUMIF('Aceite Virgen Extra'!$B6:$B257,"&lt;="&amp;$B262,'Aceite Virgen Extra'!HT$6:HT$257)</f>
        <v>75.360000000000028</v>
      </c>
      <c r="HU262" s="5">
        <f>SUMIF('Aceite Virgen Extra'!$B6:$B257,"&lt;="&amp;$B262,'Aceite Virgen Extra'!HU$6:HU$257)</f>
        <v>76.31</v>
      </c>
      <c r="HV262" s="5">
        <f>SUMIF('Aceite Virgen Extra'!$B6:$B257,"&lt;="&amp;$B262,'Aceite Virgen Extra'!HV$6:HV$257)</f>
        <v>74.859999999999985</v>
      </c>
      <c r="HW262" s="5">
        <f>SUMIF('Aceite Virgen Extra'!$B6:$B257,"&lt;="&amp;$B262,'Aceite Virgen Extra'!HW$6:HW$257)</f>
        <v>79.7</v>
      </c>
      <c r="IA262" s="5">
        <f>SUMIF('Aceite Virgen Extra'!$B6:$B257,"&lt;="&amp;$B262,'Aceite Virgen Extra'!IA$6:IA$257)</f>
        <v>77.039999999999978</v>
      </c>
      <c r="IB262" s="5">
        <f>SUMIF('Aceite Virgen Extra'!$B6:$B257,"&lt;="&amp;$B262,'Aceite Virgen Extra'!IB$6:IB$257)</f>
        <v>76.62</v>
      </c>
      <c r="IC262" s="5">
        <f>SUMIF('Aceite Virgen Extra'!$B6:$B257,"&lt;="&amp;$B262,'Aceite Virgen Extra'!IC$6:IC$257)</f>
        <v>78.52000000000001</v>
      </c>
      <c r="ID262" s="5">
        <f>SUMIF('Aceite Virgen Extra'!$B6:$B257,"&lt;="&amp;$B262,'Aceite Virgen Extra'!ID$6:ID$257)</f>
        <v>72.179999999999993</v>
      </c>
      <c r="IH262" s="5">
        <f>SUMIF('Aceite Virgen Extra'!$B6:$B257,"&lt;="&amp;$B262,'Aceite Virgen Extra'!IH$6:IH$257)</f>
        <v>76.55</v>
      </c>
      <c r="II262" s="5">
        <f>SUMIF('Aceite Virgen Extra'!$B6:$B257,"&lt;="&amp;$B262,'Aceite Virgen Extra'!II$6:II$257)</f>
        <v>76.449999999999989</v>
      </c>
      <c r="IJ262" s="5">
        <f>SUMIF('Aceite Virgen Extra'!$B6:$B257,"&lt;="&amp;$B262,'Aceite Virgen Extra'!IJ$6:IJ$257)</f>
        <v>75.19</v>
      </c>
      <c r="IK262" s="5">
        <f>SUMIF('Aceite Virgen Extra'!$B6:$B257,"&lt;="&amp;$B262,'Aceite Virgen Extra'!IK$6:IK$257)</f>
        <v>85.679999999999993</v>
      </c>
      <c r="IO262" s="5">
        <f>SUMIF('Aceite Virgen Extra'!$B6:$B257,"&lt;="&amp;$B262,'Aceite Virgen Extra'!IO$6:IO$257)</f>
        <v>75.97</v>
      </c>
      <c r="IP262" s="5">
        <f>SUMIF('Aceite Virgen Extra'!$B6:$B257,"&lt;="&amp;$B262,'Aceite Virgen Extra'!IP$6:IP$257)</f>
        <v>71.52</v>
      </c>
      <c r="IQ262" s="5">
        <f>SUMIF('Aceite Virgen Extra'!$B6:$B257,"&lt;="&amp;$B262,'Aceite Virgen Extra'!IQ$6:IQ$257)</f>
        <v>77.100000000000023</v>
      </c>
      <c r="IR262" s="5">
        <f>SUMIF('Aceite Virgen Extra'!$B6:$B257,"&lt;="&amp;$B262,'Aceite Virgen Extra'!IR$6:IR$257)</f>
        <v>86.33</v>
      </c>
      <c r="IV262" s="5">
        <f>SUMIF('Aceite Virgen Extra'!$B6:$B257,"&lt;="&amp;$B262,'Aceite Virgen Extra'!IV$6:IV$257)</f>
        <v>77.39</v>
      </c>
      <c r="IW262" s="5">
        <f>SUMIF('Aceite Virgen Extra'!$B6:$B257,"&lt;="&amp;$B262,'Aceite Virgen Extra'!IW$6:IW$257)</f>
        <v>83.179999999999993</v>
      </c>
      <c r="IX262" s="5">
        <f>SUMIF('Aceite Virgen Extra'!$B6:$B257,"&lt;="&amp;$B262,'Aceite Virgen Extra'!IX$6:IX$257)</f>
        <v>75.260000000000019</v>
      </c>
      <c r="IY262" s="5">
        <f>SUMIF('Aceite Virgen Extra'!$B6:$B257,"&lt;="&amp;$B262,'Aceite Virgen Extra'!IY$6:IY$257)</f>
        <v>79.709999999999994</v>
      </c>
      <c r="JC262" s="5">
        <f>SUMIF('Aceite Virgen Extra'!$B6:$B257,"&lt;="&amp;$B262,'Aceite Virgen Extra'!JC$6:JC$257)</f>
        <v>73.580000000000013</v>
      </c>
      <c r="JD262" s="5">
        <f>SUMIF('Aceite Virgen Extra'!$B6:$B257,"&lt;="&amp;$B262,'Aceite Virgen Extra'!JD$6:JD$257)</f>
        <v>71.690000000000012</v>
      </c>
      <c r="JE262" s="5">
        <f>SUMIF('Aceite Virgen Extra'!$B6:$B257,"&lt;="&amp;$B262,'Aceite Virgen Extra'!JE$6:JE$257)</f>
        <v>73.940000000000026</v>
      </c>
      <c r="JF262" s="5">
        <f>SUMIF('Aceite Virgen Extra'!$B6:$B257,"&lt;="&amp;$B262,'Aceite Virgen Extra'!JF$6:JF$257)</f>
        <v>74.92</v>
      </c>
      <c r="JJ262" s="5">
        <f>SUMIF('Aceite Virgen Extra'!$B6:$B257,"&lt;="&amp;$B262,'Aceite Virgen Extra'!JJ$6:JJ$257)</f>
        <v>73.910000000000011</v>
      </c>
      <c r="JK262" s="5">
        <f>SUMIF('Aceite Virgen Extra'!$B6:$B257,"&lt;="&amp;$B262,'Aceite Virgen Extra'!JK$6:JK$257)</f>
        <v>75.84</v>
      </c>
      <c r="JL262" s="5">
        <f>SUMIF('Aceite Virgen Extra'!$B6:$B257,"&lt;="&amp;$B262,'Aceite Virgen Extra'!JL$6:JL$257)</f>
        <v>72.940000000000012</v>
      </c>
      <c r="JM262" s="5">
        <f>SUMIF('Aceite Virgen Extra'!$B6:$B257,"&lt;="&amp;$B262,'Aceite Virgen Extra'!JM$6:JM$257)</f>
        <v>71.789999999999978</v>
      </c>
      <c r="JQ262" s="5">
        <f>SUMIF('Aceite Virgen Extra'!$B6:$B257,"&lt;="&amp;$B262,'Aceite Virgen Extra'!JQ$6:JQ$257)</f>
        <v>75.120000000000019</v>
      </c>
      <c r="JR262" s="5">
        <f>SUMIF('Aceite Virgen Extra'!$B6:$B257,"&lt;="&amp;$B262,'Aceite Virgen Extra'!JR$6:JR$257)</f>
        <v>72.63000000000001</v>
      </c>
      <c r="JS262" s="5">
        <f>SUMIF('Aceite Virgen Extra'!$B6:$B257,"&lt;="&amp;$B262,'Aceite Virgen Extra'!JS$6:JS$257)</f>
        <v>74.940000000000012</v>
      </c>
      <c r="JT262" s="5">
        <f>SUMIF('Aceite Virgen Extra'!$B6:$B257,"&lt;="&amp;$B262,'Aceite Virgen Extra'!JT$6:JT$257)</f>
        <v>81.100000000000009</v>
      </c>
      <c r="JX262" s="5">
        <f>SUMIF('Aceite Virgen Extra'!$B6:$B257,"&lt;="&amp;$B262,'Aceite Virgen Extra'!JX$6:JX$257)</f>
        <v>79.090000000000032</v>
      </c>
      <c r="JY262" s="5">
        <f>SUMIF('Aceite Virgen Extra'!$B6:$B257,"&lt;="&amp;$B262,'Aceite Virgen Extra'!JY$6:JY$257)</f>
        <v>81.230000000000018</v>
      </c>
      <c r="JZ262" s="5">
        <f>SUMIF('Aceite Virgen Extra'!$B6:$B257,"&lt;="&amp;$B262,'Aceite Virgen Extra'!JZ$6:JZ$257)</f>
        <v>76.320000000000022</v>
      </c>
      <c r="KA262" s="5">
        <f>SUMIF('Aceite Virgen Extra'!$B6:$B257,"&lt;="&amp;$B262,'Aceite Virgen Extra'!KA$6:KA$257)</f>
        <v>86.940000000000012</v>
      </c>
      <c r="KE262" s="5">
        <f>SUMIF('Aceite Virgen Extra'!$B6:$B257,"&lt;="&amp;$B262,'Aceite Virgen Extra'!KE$6:KE$257)</f>
        <v>78.129999999999967</v>
      </c>
      <c r="KF262" s="5">
        <f>SUMIF('Aceite Virgen Extra'!$B6:$B257,"&lt;="&amp;$B262,'Aceite Virgen Extra'!KF$6:KF$257)</f>
        <v>83.9</v>
      </c>
      <c r="KG262" s="5">
        <f>SUMIF('Aceite Virgen Extra'!$B6:$B257,"&lt;="&amp;$B262,'Aceite Virgen Extra'!KG$6:KG$257)</f>
        <v>76.010000000000005</v>
      </c>
      <c r="KH262" s="5">
        <f>SUMIF('Aceite Virgen Extra'!$B6:$B257,"&lt;="&amp;$B262,'Aceite Virgen Extra'!KH$6:KH$257)</f>
        <v>74.69</v>
      </c>
      <c r="KL262" s="5">
        <f>SUMIF('Aceite Virgen Extra'!$B6:$B257,"&lt;="&amp;$B262,'Aceite Virgen Extra'!KL$6:KL$257)</f>
        <v>74.350000000000009</v>
      </c>
      <c r="KM262" s="5">
        <f>SUMIF('Aceite Virgen Extra'!$B6:$B257,"&lt;="&amp;$B262,'Aceite Virgen Extra'!KM$6:KM$257)</f>
        <v>73.550000000000011</v>
      </c>
      <c r="KN262" s="5">
        <f>SUMIF('Aceite Virgen Extra'!$B6:$B257,"&lt;="&amp;$B262,'Aceite Virgen Extra'!KN$6:KN$257)</f>
        <v>77.590000000000018</v>
      </c>
      <c r="KO262" s="5">
        <f>SUMIF('Aceite Virgen Extra'!$B6:$B257,"&lt;="&amp;$B262,'Aceite Virgen Extra'!KO$6:KO$257)</f>
        <v>78.390000000000015</v>
      </c>
      <c r="KS262" s="5">
        <f>SUMIF('Aceite Virgen Extra'!$B6:$B257,"&lt;="&amp;$B262,'Aceite Virgen Extra'!KS$6:KS$257)</f>
        <v>71.78</v>
      </c>
      <c r="KT262" s="5">
        <f>SUMIF('Aceite Virgen Extra'!$B6:$B257,"&lt;="&amp;$B262,'Aceite Virgen Extra'!KT$6:KT$257)</f>
        <v>66.02</v>
      </c>
      <c r="KU262" s="5">
        <f>SUMIF('Aceite Virgen Extra'!$B6:$B257,"&lt;="&amp;$B262,'Aceite Virgen Extra'!KU$6:KU$257)</f>
        <v>71.970000000000013</v>
      </c>
      <c r="KV262" s="5">
        <f>SUMIF('Aceite Virgen Extra'!$B6:$B257,"&lt;="&amp;$B262,'Aceite Virgen Extra'!KV$6:KV$257)</f>
        <v>78.640000000000015</v>
      </c>
      <c r="KZ262" s="5">
        <f>SUMIF('Aceite Virgen Extra'!$B6:$B257,"&lt;="&amp;$B262,'Aceite Virgen Extra'!KZ$6:KZ$257)</f>
        <v>72.690000000000012</v>
      </c>
      <c r="LA262" s="5">
        <f>SUMIF('Aceite Virgen Extra'!$B6:$B257,"&lt;="&amp;$B262,'Aceite Virgen Extra'!LA$6:LA$257)</f>
        <v>69.160000000000011</v>
      </c>
      <c r="LB262" s="5">
        <f>SUMIF('Aceite Virgen Extra'!$B6:$B257,"&lt;="&amp;$B262,'Aceite Virgen Extra'!LB$6:LB$257)</f>
        <v>74.13</v>
      </c>
      <c r="LC262" s="5">
        <f>SUMIF('Aceite Virgen Extra'!$B6:$B257,"&lt;="&amp;$B262,'Aceite Virgen Extra'!LC$6:LC$257)</f>
        <v>73.91</v>
      </c>
      <c r="LG262" s="5">
        <f>SUMIF('Aceite Virgen Extra'!$B6:$B257,"&lt;="&amp;$B262,'Aceite Virgen Extra'!LG$6:LG$257)</f>
        <v>73.33</v>
      </c>
      <c r="LH262" s="5">
        <f>SUMIF('Aceite Virgen Extra'!$B6:$B257,"&lt;="&amp;$B262,'Aceite Virgen Extra'!LH$6:LH$257)</f>
        <v>66.850000000000009</v>
      </c>
      <c r="LI262" s="5">
        <f>SUMIF('Aceite Virgen Extra'!$B6:$B257,"&lt;="&amp;$B262,'Aceite Virgen Extra'!LI$6:LI$257)</f>
        <v>75.749999999999972</v>
      </c>
      <c r="LJ262" s="5">
        <f>SUMIF('Aceite Virgen Extra'!$B6:$B257,"&lt;="&amp;$B262,'Aceite Virgen Extra'!LJ$6:LJ$257)</f>
        <v>79.819999999999993</v>
      </c>
      <c r="LN262" s="5">
        <f>SUMIF('Aceite Virgen Extra'!$B6:$B257,"&lt;="&amp;$B262,'Aceite Virgen Extra'!LN$6:LN$257)</f>
        <v>69.929999999999993</v>
      </c>
      <c r="LO262" s="5">
        <f>SUMIF('Aceite Virgen Extra'!$B6:$B257,"&lt;="&amp;$B262,'Aceite Virgen Extra'!LO$6:LO$257)</f>
        <v>60.18</v>
      </c>
      <c r="LP262" s="5">
        <f>SUMIF('Aceite Virgen Extra'!$B6:$B257,"&lt;="&amp;$B262,'Aceite Virgen Extra'!LP$6:LP$257)</f>
        <v>73.859999999999985</v>
      </c>
      <c r="LQ262" s="5">
        <f>SUMIF('Aceite Virgen Extra'!$B6:$B257,"&lt;="&amp;$B262,'Aceite Virgen Extra'!LQ$6:LQ$257)</f>
        <v>79.980000000000018</v>
      </c>
      <c r="LU262" s="5">
        <f>SUMIF('Aceite Virgen Extra'!$B6:$B257,"&lt;="&amp;$B262,'Aceite Virgen Extra'!LU$6:LU$257)</f>
        <v>65.06</v>
      </c>
      <c r="LV262" s="5">
        <f>SUMIF('Aceite Virgen Extra'!$B6:$B257,"&lt;="&amp;$B262,'Aceite Virgen Extra'!LV$6:LV$257)</f>
        <v>49.660000000000004</v>
      </c>
      <c r="LW262" s="5">
        <f>SUMIF('Aceite Virgen Extra'!$B6:$B257,"&lt;="&amp;$B262,'Aceite Virgen Extra'!LW$6:LW$257)</f>
        <v>67.89</v>
      </c>
      <c r="LX262" s="5">
        <f>SUMIF('Aceite Virgen Extra'!$B6:$B257,"&lt;="&amp;$B262,'Aceite Virgen Extra'!LX$6:LX$257)</f>
        <v>78.930000000000007</v>
      </c>
      <c r="MB262" s="5">
        <f>SUMIF('Aceite Virgen Extra'!$B6:$B257,"&lt;="&amp;$B262,'Aceite Virgen Extra'!MB$6:MB$257)</f>
        <v>65.97</v>
      </c>
      <c r="MC262" s="5">
        <f>SUMIF('Aceite Virgen Extra'!$B6:$B257,"&lt;="&amp;$B262,'Aceite Virgen Extra'!MC$6:MC$257)</f>
        <v>56.099999999999994</v>
      </c>
      <c r="MD262" s="5">
        <f>SUMIF('Aceite Virgen Extra'!$B6:$B257,"&lt;="&amp;$B262,'Aceite Virgen Extra'!MD$6:MD$257)</f>
        <v>66.149999999999991</v>
      </c>
      <c r="ME262" s="5">
        <f>SUMIF('Aceite Virgen Extra'!$B6:$B257,"&lt;="&amp;$B262,'Aceite Virgen Extra'!ME$6:ME$257)</f>
        <v>73.28</v>
      </c>
      <c r="MI262" s="5">
        <f>SUMIF('Aceite Virgen Extra'!$B6:$B257,"&lt;="&amp;$B262,'Aceite Virgen Extra'!MI$6:MI$257)</f>
        <v>62.749999999999993</v>
      </c>
      <c r="MJ262" s="5">
        <f>SUMIF('Aceite Virgen Extra'!$B6:$B257,"&lt;="&amp;$B262,'Aceite Virgen Extra'!MJ$6:MJ$257)</f>
        <v>55.759999999999991</v>
      </c>
      <c r="MK262" s="5">
        <f>SUMIF('Aceite Virgen Extra'!$B6:$B257,"&lt;="&amp;$B262,'Aceite Virgen Extra'!MK$6:MK$257)</f>
        <v>65.08</v>
      </c>
      <c r="ML262" s="5">
        <f>SUMIF('Aceite Virgen Extra'!$B6:$B257,"&lt;="&amp;$B262,'Aceite Virgen Extra'!ML$6:ML$257)</f>
        <v>63.610000000000007</v>
      </c>
      <c r="MP262" s="5">
        <f>SUMIF('Aceite Virgen Extra'!$B6:$B257,"&lt;="&amp;$B262,'Aceite Virgen Extra'!MP$6:MP$257)</f>
        <v>61.419999999999995</v>
      </c>
      <c r="MQ262" s="5">
        <f>SUMIF('Aceite Virgen Extra'!$B6:$B257,"&lt;="&amp;$B262,'Aceite Virgen Extra'!MQ$6:MQ$257)</f>
        <v>50.759999999999984</v>
      </c>
      <c r="MR262" s="5">
        <f>SUMIF('Aceite Virgen Extra'!$B6:$B257,"&lt;="&amp;$B262,'Aceite Virgen Extra'!MR$6:MR$257)</f>
        <v>65.13</v>
      </c>
      <c r="MS262" s="5">
        <f>SUMIF('Aceite Virgen Extra'!$B6:$B257,"&lt;="&amp;$B262,'Aceite Virgen Extra'!MS$6:MS$257)</f>
        <v>62.08</v>
      </c>
      <c r="MW262" s="5">
        <f>SUMIF('Aceite Virgen Extra'!$B6:$B257,"&lt;="&amp;$B262,'Aceite Virgen Extra'!MW$6:MW$257)</f>
        <v>59.949999999999996</v>
      </c>
      <c r="MX262" s="5">
        <f>SUMIF('Aceite Virgen Extra'!$B6:$B257,"&lt;="&amp;$B262,'Aceite Virgen Extra'!MX$6:MX$257)</f>
        <v>46.449999999999996</v>
      </c>
      <c r="MY262" s="5">
        <f>SUMIF('Aceite Virgen Extra'!$B6:$B257,"&lt;="&amp;$B262,'Aceite Virgen Extra'!MY$6:MY$257)</f>
        <v>65.929999999999993</v>
      </c>
      <c r="MZ262" s="5">
        <f>SUMIF('Aceite Virgen Extra'!$B6:$B257,"&lt;="&amp;$B262,'Aceite Virgen Extra'!MZ$6:MZ$257)</f>
        <v>70.77</v>
      </c>
      <c r="ND262" s="5">
        <f>SUMIF('Aceite Virgen Extra'!$B6:$B257,"&lt;="&amp;$B262,'Aceite Virgen Extra'!ND$6:ND$257)</f>
        <v>61.769999999999996</v>
      </c>
      <c r="NE262" s="5">
        <f>SUMIF('Aceite Virgen Extra'!$B6:$B257,"&lt;="&amp;$B262,'Aceite Virgen Extra'!NE$6:NE$257)</f>
        <v>48.629999999999988</v>
      </c>
      <c r="NF262" s="5">
        <f>SUMIF('Aceite Virgen Extra'!$B6:$B257,"&lt;="&amp;$B262,'Aceite Virgen Extra'!NF$6:NF$257)</f>
        <v>66.14</v>
      </c>
      <c r="NG262" s="5">
        <f>SUMIF('Aceite Virgen Extra'!$B6:$B257,"&lt;="&amp;$B262,'Aceite Virgen Extra'!NG$6:NG$257)</f>
        <v>72.669999999999987</v>
      </c>
      <c r="NK262" s="5">
        <f>SUMIF('Aceite Virgen Extra'!$B6:$B257,"&lt;="&amp;$B262,'Aceite Virgen Extra'!NK$6:NK$257)</f>
        <v>60.530000000000008</v>
      </c>
      <c r="NL262" s="5">
        <f>SUMIF('Aceite Virgen Extra'!$B6:$B257,"&lt;="&amp;$B262,'Aceite Virgen Extra'!NL$6:NL$257)</f>
        <v>40.36</v>
      </c>
      <c r="NM262" s="5">
        <f>SUMIF('Aceite Virgen Extra'!$B6:$B257,"&lt;="&amp;$B262,'Aceite Virgen Extra'!NM$6:NM$257)</f>
        <v>65.220000000000027</v>
      </c>
      <c r="NN262" s="5">
        <f>SUMIF('Aceite Virgen Extra'!$B6:$B257,"&lt;="&amp;$B262,'Aceite Virgen Extra'!NN$6:NN$257)</f>
        <v>83.12</v>
      </c>
      <c r="NR262" s="5">
        <f>SUMIF('Aceite Virgen Extra'!$B6:$B257,"&lt;="&amp;$B262,'Aceite Virgen Extra'!NR$6:NR$257)</f>
        <v>57.32</v>
      </c>
      <c r="NS262" s="5">
        <f>SUMIF('Aceite Virgen Extra'!$B6:$B257,"&lt;="&amp;$B262,'Aceite Virgen Extra'!NS$6:NS$257)</f>
        <v>45.32</v>
      </c>
      <c r="NT262" s="5">
        <f>SUMIF('Aceite Virgen Extra'!$B6:$B257,"&lt;="&amp;$B262,'Aceite Virgen Extra'!NT$6:NT$257)</f>
        <v>62.91</v>
      </c>
      <c r="NU262" s="5">
        <f>SUMIF('Aceite Virgen Extra'!$B6:$B257,"&lt;="&amp;$B262,'Aceite Virgen Extra'!NU$6:NU$257)</f>
        <v>76.370000000000019</v>
      </c>
      <c r="NY262" s="5">
        <f>SUMIF('Aceite Virgen Extra'!$B6:$B257,"&lt;="&amp;$B262,'Aceite Virgen Extra'!NY$6:NY$257)</f>
        <v>55.82</v>
      </c>
      <c r="NZ262" s="5">
        <f>SUMIF('Aceite Virgen Extra'!$B6:$B257,"&lt;="&amp;$B262,'Aceite Virgen Extra'!NZ$6:NZ$257)</f>
        <v>42.660000000000004</v>
      </c>
      <c r="OA262" s="5">
        <f>SUMIF('Aceite Virgen Extra'!$B6:$B257,"&lt;="&amp;$B262,'Aceite Virgen Extra'!OA$6:OA$257)</f>
        <v>61.169999999999995</v>
      </c>
      <c r="OB262" s="5">
        <f>SUMIF('Aceite Virgen Extra'!$B6:$B257,"&lt;="&amp;$B262,'Aceite Virgen Extra'!OB$6:OB$257)</f>
        <v>60.570000000000007</v>
      </c>
      <c r="OF262" s="5">
        <f>SUMIF('Aceite Virgen Extra'!$B6:$B257,"&lt;="&amp;$B262,'Aceite Virgen Extra'!OF$6:OF$257)</f>
        <v>55.73</v>
      </c>
      <c r="OG262" s="5">
        <f>SUMIF('Aceite Virgen Extra'!$B6:$B257,"&lt;="&amp;$B262,'Aceite Virgen Extra'!OG$6:OG$257)</f>
        <v>41.749999999999993</v>
      </c>
      <c r="OH262" s="5">
        <f>SUMIF('Aceite Virgen Extra'!$B6:$B257,"&lt;="&amp;$B262,'Aceite Virgen Extra'!OH$6:OH$257)</f>
        <v>60.48</v>
      </c>
      <c r="OI262" s="5">
        <f>SUMIF('Aceite Virgen Extra'!$B6:$B257,"&lt;="&amp;$B262,'Aceite Virgen Extra'!OI$6:OI$257)</f>
        <v>68.650000000000006</v>
      </c>
      <c r="OM262" s="5">
        <f>SUMIF('Aceite Virgen Extra'!$B6:$B257,"&lt;="&amp;$B262,'Aceite Virgen Extra'!OM$6:OM$257)</f>
        <v>53.410000000000004</v>
      </c>
      <c r="ON262" s="5">
        <f>SUMIF('Aceite Virgen Extra'!$B6:$B257,"&lt;="&amp;$B262,'Aceite Virgen Extra'!ON$6:ON$257)</f>
        <v>43.680000000000007</v>
      </c>
      <c r="OO262" s="5">
        <f>SUMIF('Aceite Virgen Extra'!$B6:$B257,"&lt;="&amp;$B262,'Aceite Virgen Extra'!OO$6:OO$257)</f>
        <v>54.51</v>
      </c>
      <c r="OP262" s="5">
        <f>SUMIF('Aceite Virgen Extra'!$B6:$B257,"&lt;="&amp;$B262,'Aceite Virgen Extra'!OP$6:OP$257)</f>
        <v>58.709999999999994</v>
      </c>
      <c r="OT262" s="5">
        <f>SUMIF('Aceite Virgen Extra'!$B6:$B257,"&lt;="&amp;$B262,'Aceite Virgen Extra'!OT$6:OT$257)</f>
        <v>35.440000000000005</v>
      </c>
      <c r="OU262" s="5">
        <f>SUMIF('Aceite Virgen Extra'!$B6:$B257,"&lt;="&amp;$B262,'Aceite Virgen Extra'!OU$6:OU$257)</f>
        <v>43.280000000000008</v>
      </c>
      <c r="OV262" s="5">
        <f>SUMIF('Aceite Virgen Extra'!$B6:$B257,"&lt;="&amp;$B262,'Aceite Virgen Extra'!OV$6:OV$257)</f>
        <v>29.990000000000002</v>
      </c>
      <c r="OW262" s="5">
        <f>SUMIF('Aceite Virgen Extra'!$B6:$B257,"&lt;="&amp;$B262,'Aceite Virgen Extra'!OW$6:OW$257)</f>
        <v>24.179999999999996</v>
      </c>
      <c r="PA262" s="5">
        <f>SUMIF('Aceite Virgen Extra'!$B6:$B257,"&lt;="&amp;$B262,'Aceite Virgen Extra'!PA$6:PA$257)</f>
        <v>55.54</v>
      </c>
      <c r="PB262" s="5">
        <f>SUMIF('Aceite Virgen Extra'!$B6:$B257,"&lt;="&amp;$B262,'Aceite Virgen Extra'!PB$6:PB$257)</f>
        <v>41.469999999999992</v>
      </c>
      <c r="PC262" s="5">
        <f>SUMIF('Aceite Virgen Extra'!$B6:$B257,"&lt;="&amp;$B262,'Aceite Virgen Extra'!PC$6:PC$257)</f>
        <v>57.180000000000007</v>
      </c>
      <c r="PD262" s="5">
        <f>SUMIF('Aceite Virgen Extra'!$B6:$B257,"&lt;="&amp;$B262,'Aceite Virgen Extra'!PD$6:PD$257)</f>
        <v>73.13</v>
      </c>
      <c r="PH262" s="5">
        <f>SUMIF('Aceite Virgen Extra'!$B6:$B257,"&lt;="&amp;$B262,'Aceite Virgen Extra'!PH$6:PH$257)</f>
        <v>56.290000000000006</v>
      </c>
      <c r="PI262" s="5">
        <f>SUMIF('Aceite Virgen Extra'!$B6:$B257,"&lt;="&amp;$B262,'Aceite Virgen Extra'!PI$6:PI$257)</f>
        <v>45.219999999999992</v>
      </c>
      <c r="PJ262" s="5">
        <f>SUMIF('Aceite Virgen Extra'!$B6:$B257,"&lt;="&amp;$B262,'Aceite Virgen Extra'!PJ$6:PJ$257)</f>
        <v>59.350000000000009</v>
      </c>
      <c r="PK262" s="5">
        <f>SUMIF('Aceite Virgen Extra'!$B6:$B257,"&lt;="&amp;$B262,'Aceite Virgen Extra'!PK$6:PK$257)</f>
        <v>63.45</v>
      </c>
      <c r="PO262" s="5">
        <f>SUMIF('Aceite Virgen Extra'!$B6:$B257,"&lt;="&amp;$B262,'Aceite Virgen Extra'!PO$6:PO$257)</f>
        <v>57.969999999999992</v>
      </c>
      <c r="PP262" s="5">
        <f>SUMIF('Aceite Virgen Extra'!$B6:$B257,"&lt;="&amp;$B262,'Aceite Virgen Extra'!PP$6:PP$257)</f>
        <v>46.470000000000006</v>
      </c>
      <c r="PQ262" s="5">
        <f>SUMIF('Aceite Virgen Extra'!$B6:$B257,"&lt;="&amp;$B262,'Aceite Virgen Extra'!PQ$6:PQ$257)</f>
        <v>60.169999999999987</v>
      </c>
      <c r="PR262" s="5">
        <f>SUMIF('Aceite Virgen Extra'!$B6:$B257,"&lt;="&amp;$B262,'Aceite Virgen Extra'!PR$6:PR$257)</f>
        <v>67.400000000000006</v>
      </c>
      <c r="PV262" s="5">
        <f>SUMIF('Aceite Virgen Extra'!$B6:$B257,"&lt;="&amp;$B262,'Aceite Virgen Extra'!PV$6:PV$257)</f>
        <v>57.72</v>
      </c>
      <c r="PW262" s="5">
        <f>SUMIF('Aceite Virgen Extra'!$B6:$B257,"&lt;="&amp;$B262,'Aceite Virgen Extra'!PW$6:PW$257)</f>
        <v>43.95</v>
      </c>
      <c r="PX262" s="5">
        <f>SUMIF('Aceite Virgen Extra'!$B6:$B257,"&lt;="&amp;$B262,'Aceite Virgen Extra'!PX$6:PX$257)</f>
        <v>61.67</v>
      </c>
      <c r="PY262" s="5">
        <f>SUMIF('Aceite Virgen Extra'!$B6:$B257,"&lt;="&amp;$B262,'Aceite Virgen Extra'!PY$6:PY$257)</f>
        <v>71.269999999999982</v>
      </c>
      <c r="QC262" s="5">
        <f>SUMIF('Aceite Virgen Extra'!$B6:$B257,"&lt;="&amp;$B262,'Aceite Virgen Extra'!QC$6:QC$257)</f>
        <v>56.59</v>
      </c>
      <c r="QD262" s="5">
        <f>SUMIF('Aceite Virgen Extra'!$B6:$B257,"&lt;="&amp;$B262,'Aceite Virgen Extra'!QD$6:QD$257)</f>
        <v>46.410000000000004</v>
      </c>
      <c r="QE262" s="5">
        <f>SUMIF('Aceite Virgen Extra'!$B6:$B257,"&lt;="&amp;$B262,'Aceite Virgen Extra'!QE$6:QE$257)</f>
        <v>56.470000000000006</v>
      </c>
      <c r="QF262" s="5">
        <f>SUMIF('Aceite Virgen Extra'!$B6:$B257,"&lt;="&amp;$B262,'Aceite Virgen Extra'!QF$6:QF$257)</f>
        <v>74.8</v>
      </c>
      <c r="QJ262" s="5">
        <f>SUMIF('Aceite Virgen Extra'!$B6:$B257,"&lt;="&amp;$B262,'Aceite Virgen Extra'!QJ$6:QJ$257)</f>
        <v>54.44</v>
      </c>
      <c r="QK262" s="5">
        <f>SUMIF('Aceite Virgen Extra'!$B6:$B257,"&lt;="&amp;$B262,'Aceite Virgen Extra'!QK$6:QK$257)</f>
        <v>42.81</v>
      </c>
      <c r="QL262" s="5">
        <f>SUMIF('Aceite Virgen Extra'!$B6:$B257,"&lt;="&amp;$B262,'Aceite Virgen Extra'!QL$6:QL$257)</f>
        <v>58.589999999999996</v>
      </c>
      <c r="QM262" s="5">
        <f>SUMIF('Aceite Virgen Extra'!$B6:$B257,"&lt;="&amp;$B262,'Aceite Virgen Extra'!QM$6:QM$257)</f>
        <v>56.530000000000008</v>
      </c>
      <c r="QQ262" s="5">
        <f>SUMIF('Aceite Virgen Extra'!$B6:$B257,"&lt;="&amp;$B262,'Aceite Virgen Extra'!QQ$6:QQ$257)</f>
        <v>19.359999999999996</v>
      </c>
      <c r="QR262" s="5">
        <f>SUMIF('Aceite Virgen Extra'!$B6:$B257,"&lt;="&amp;$B262,'Aceite Virgen Extra'!QR$6:QR$257)</f>
        <v>24.57</v>
      </c>
      <c r="QS262" s="5">
        <f>SUMIF('Aceite Virgen Extra'!$B6:$B257,"&lt;="&amp;$B262,'Aceite Virgen Extra'!QS$6:QS$257)</f>
        <v>12.76</v>
      </c>
      <c r="QT262" s="5">
        <f>SUMIF('Aceite Virgen Extra'!$B6:$B257,"&lt;="&amp;$B262,'Aceite Virgen Extra'!QT$6:QT$257)</f>
        <v>25.41</v>
      </c>
      <c r="QX262" s="5">
        <f>SUMIF('Aceite Virgen Extra'!$B6:$B257,"&lt;="&amp;$B262,'Aceite Virgen Extra'!QX$6:QX$257)</f>
        <v>13.350000000000003</v>
      </c>
      <c r="QY262" s="5">
        <f>SUMIF('Aceite Virgen Extra'!$B6:$B257,"&lt;="&amp;$B262,'Aceite Virgen Extra'!QY$6:QY$257)</f>
        <v>12.66</v>
      </c>
      <c r="QZ262" s="5">
        <f>SUMIF('Aceite Virgen Extra'!$B6:$B257,"&lt;="&amp;$B262,'Aceite Virgen Extra'!QZ$6:QZ$257)</f>
        <v>11.280000000000003</v>
      </c>
      <c r="RA262" s="5">
        <f>SUMIF('Aceite Virgen Extra'!$B6:$B257,"&lt;="&amp;$B262,'Aceite Virgen Extra'!RA$6:RA$257)</f>
        <v>12.39</v>
      </c>
      <c r="RE262" s="5">
        <f>SUMIF('Aceite Virgen Extra'!$B6:$B257,"&lt;="&amp;$B262,'Aceite Virgen Extra'!RE$6:RE$257)</f>
        <v>8.98</v>
      </c>
      <c r="RF262" s="5">
        <f>SUMIF('Aceite Virgen Extra'!$B6:$B257,"&lt;="&amp;$B262,'Aceite Virgen Extra'!RF$6:RF$257)</f>
        <v>14.459999999999997</v>
      </c>
      <c r="RG262" s="5">
        <f>SUMIF('Aceite Virgen Extra'!$B6:$B257,"&lt;="&amp;$B262,'Aceite Virgen Extra'!RG$6:RG$257)</f>
        <v>6.27</v>
      </c>
      <c r="RH262" s="5">
        <f>SUMIF('Aceite Virgen Extra'!$B6:$B257,"&lt;="&amp;$B262,'Aceite Virgen Extra'!RH$6:RH$257)</f>
        <v>2.61</v>
      </c>
      <c r="RL262" s="5">
        <f>SUMIF('Aceite Virgen Extra'!$B6:$B257,"&lt;="&amp;$B262,'Aceite Virgen Extra'!RL$6:RL$257)</f>
        <v>7.78</v>
      </c>
      <c r="RM262" s="5">
        <f>SUMIF('Aceite Virgen Extra'!$B6:$B257,"&lt;="&amp;$B262,'Aceite Virgen Extra'!RM$6:RM$257)</f>
        <v>10.219999999999999</v>
      </c>
      <c r="RN262" s="5">
        <f>SUMIF('Aceite Virgen Extra'!$B6:$B257,"&lt;="&amp;$B262,'Aceite Virgen Extra'!RN$6:RN$257)</f>
        <v>5.1300000000000008</v>
      </c>
      <c r="RO262" s="5">
        <f>SUMIF('Aceite Virgen Extra'!$B6:$B257,"&lt;="&amp;$B262,'Aceite Virgen Extra'!RO$6:RO$257)</f>
        <v>2.2800000000000002</v>
      </c>
    </row>
    <row r="263" spans="1:483" x14ac:dyDescent="0.25">
      <c r="A263" s="9">
        <f>'TAM Aceite Virgen Extra'!B11</f>
        <v>4.5999999999999996</v>
      </c>
      <c r="B263" s="9">
        <f>'TAM Aceite Virgen Extra'!C11</f>
        <v>4.8</v>
      </c>
      <c r="C263" s="9"/>
      <c r="D263" s="4">
        <f>SUMIFS('Aceite Virgen Extra'!D$6:D$257,'Aceite Virgen Extra'!$A$6:$A$257,"&gt;="&amp;$A263,'Aceite Virgen Extra'!$B$6:$B$257,"&lt;="&amp;$B263)</f>
        <v>3.15</v>
      </c>
      <c r="E263" s="4">
        <f>SUMIFS('Aceite Virgen Extra'!E$6:E$257,'Aceite Virgen Extra'!$A$6:$A$257,"&gt;="&amp;$A263,'Aceite Virgen Extra'!$B$6:$B$257,"&lt;="&amp;$B263)</f>
        <v>4.1400000000000006</v>
      </c>
      <c r="F263" s="4">
        <f>SUMIFS('Aceite Virgen Extra'!F$6:F$257,'Aceite Virgen Extra'!$A$6:$A$257,"&gt;="&amp;$A263,'Aceite Virgen Extra'!$B$6:$B$257,"&lt;="&amp;$B263)</f>
        <v>2.6300000000000003</v>
      </c>
      <c r="G263" s="4">
        <f>SUMIFS('Aceite Virgen Extra'!G$6:G$257,'Aceite Virgen Extra'!$A$6:$A$257,"&gt;="&amp;$A263,'Aceite Virgen Extra'!$B$6:$B$257,"&lt;="&amp;$B263)</f>
        <v>2.98</v>
      </c>
      <c r="H263" s="9"/>
      <c r="I263" s="9"/>
      <c r="J263" s="9"/>
      <c r="K263" s="4">
        <f>SUMIFS('Aceite Virgen Extra'!K$6:K$257,'Aceite Virgen Extra'!$A$6:$A$257,"&gt;="&amp;$A263,'Aceite Virgen Extra'!$B$6:$B$257,"&lt;="&amp;$B263)</f>
        <v>4.04</v>
      </c>
      <c r="L263" s="4">
        <f>SUMIFS('Aceite Virgen Extra'!L$6:L$257,'Aceite Virgen Extra'!$A$6:$A$257,"&gt;="&amp;$A263,'Aceite Virgen Extra'!$B$6:$B$257,"&lt;="&amp;$B263)</f>
        <v>3.8100000000000005</v>
      </c>
      <c r="M263" s="4">
        <f>SUMIFS('Aceite Virgen Extra'!M$6:M$257,'Aceite Virgen Extra'!$A$6:$A$257,"&gt;="&amp;$A263,'Aceite Virgen Extra'!$B$6:$B$257,"&lt;="&amp;$B263)</f>
        <v>4.0600000000000005</v>
      </c>
      <c r="N263" s="4">
        <f>SUMIFS('Aceite Virgen Extra'!N$6:N$257,'Aceite Virgen Extra'!$A$6:$A$257,"&gt;="&amp;$A263,'Aceite Virgen Extra'!$B$6:$B$257,"&lt;="&amp;$B263)</f>
        <v>1.52</v>
      </c>
      <c r="O263" s="9"/>
      <c r="P263" s="9"/>
      <c r="Q263" s="9"/>
      <c r="R263" s="4">
        <f>SUMIFS('Aceite Virgen Extra'!R$6:R$257,'Aceite Virgen Extra'!$A$6:$A$257,"&gt;="&amp;$A263,'Aceite Virgen Extra'!$B$6:$B$257,"&lt;="&amp;$B263)</f>
        <v>3.83</v>
      </c>
      <c r="S263" s="4">
        <f>SUMIFS('Aceite Virgen Extra'!S$6:S$257,'Aceite Virgen Extra'!$A$6:$A$257,"&gt;="&amp;$A263,'Aceite Virgen Extra'!$B$6:$B$257,"&lt;="&amp;$B263)</f>
        <v>4.6400000000000006</v>
      </c>
      <c r="T263" s="4">
        <f>SUMIFS('Aceite Virgen Extra'!T$6:T$257,'Aceite Virgen Extra'!$A$6:$A$257,"&gt;="&amp;$A263,'Aceite Virgen Extra'!$B$6:$B$257,"&lt;="&amp;$B263)</f>
        <v>3.59</v>
      </c>
      <c r="U263" s="4">
        <f>SUMIFS('Aceite Virgen Extra'!U$6:U$257,'Aceite Virgen Extra'!$A$6:$A$257,"&gt;="&amp;$A263,'Aceite Virgen Extra'!$B$6:$B$257,"&lt;="&amp;$B263)</f>
        <v>1.1100000000000001</v>
      </c>
      <c r="V263" s="9"/>
      <c r="W263" s="9"/>
      <c r="X263" s="9"/>
      <c r="Y263" s="4">
        <f>SUMIFS('Aceite Virgen Extra'!Y$6:Y$257,'Aceite Virgen Extra'!$A$6:$A$257,"&gt;="&amp;$A263,'Aceite Virgen Extra'!$B$6:$B$257,"&lt;="&amp;$B263)</f>
        <v>3.7700000000000005</v>
      </c>
      <c r="Z263" s="4">
        <f>SUMIFS('Aceite Virgen Extra'!Z$6:Z$257,'Aceite Virgen Extra'!$A$6:$A$257,"&gt;="&amp;$A263,'Aceite Virgen Extra'!$B$6:$B$257,"&lt;="&amp;$B263)</f>
        <v>6.41</v>
      </c>
      <c r="AA263" s="4">
        <f>SUMIFS('Aceite Virgen Extra'!AA$6:AA$257,'Aceite Virgen Extra'!$A$6:$A$257,"&gt;="&amp;$A263,'Aceite Virgen Extra'!$B$6:$B$257,"&lt;="&amp;$B263)</f>
        <v>3.5100000000000002</v>
      </c>
      <c r="AB263" s="4">
        <f>SUMIFS('Aceite Virgen Extra'!AB$6:AB$257,'Aceite Virgen Extra'!$A$6:$A$257,"&gt;="&amp;$A263,'Aceite Virgen Extra'!$B$6:$B$257,"&lt;="&amp;$B263)</f>
        <v>0.28000000000000003</v>
      </c>
      <c r="AC263" s="9"/>
      <c r="AD263" s="9"/>
      <c r="AE263" s="9"/>
      <c r="AF263" s="4">
        <f>SUMIFS('Aceite Virgen Extra'!AF$6:AF$257,'Aceite Virgen Extra'!$A$6:$A$257,"&gt;="&amp;$A263,'Aceite Virgen Extra'!$B$6:$B$257,"&lt;="&amp;$B263)</f>
        <v>2.4400000000000004</v>
      </c>
      <c r="AG263" s="4">
        <f>SUMIFS('Aceite Virgen Extra'!AG$6:AG$257,'Aceite Virgen Extra'!$A$6:$A$257,"&gt;="&amp;$A263,'Aceite Virgen Extra'!$B$6:$B$257,"&lt;="&amp;$B263)</f>
        <v>3.0999999999999996</v>
      </c>
      <c r="AH263" s="4">
        <f>SUMIFS('Aceite Virgen Extra'!AH$6:AH$257,'Aceite Virgen Extra'!$A$6:$A$257,"&gt;="&amp;$A263,'Aceite Virgen Extra'!$B$6:$B$257,"&lt;="&amp;$B263)</f>
        <v>2.23</v>
      </c>
      <c r="AI263" s="4">
        <f>SUMIFS('Aceite Virgen Extra'!AI$6:AI$257,'Aceite Virgen Extra'!$A$6:$A$257,"&gt;="&amp;$A263,'Aceite Virgen Extra'!$B$6:$B$257,"&lt;="&amp;$B263)</f>
        <v>2.4299999999999997</v>
      </c>
      <c r="AJ263" s="9"/>
      <c r="AK263" s="9"/>
      <c r="AL263" s="9"/>
      <c r="AM263" s="4">
        <f>SUMIFS('Aceite Virgen Extra'!AM$6:AM$257,'Aceite Virgen Extra'!$A$6:$A$257,"&gt;="&amp;$A263,'Aceite Virgen Extra'!$B$6:$B$257,"&lt;="&amp;$B263)</f>
        <v>3.78</v>
      </c>
      <c r="AN263" s="4">
        <f>SUMIFS('Aceite Virgen Extra'!AN$6:AN$257,'Aceite Virgen Extra'!$A$6:$A$257,"&gt;="&amp;$A263,'Aceite Virgen Extra'!$B$6:$B$257,"&lt;="&amp;$B263)</f>
        <v>5.19</v>
      </c>
      <c r="AO263" s="4">
        <f>SUMIFS('Aceite Virgen Extra'!AO$6:AO$257,'Aceite Virgen Extra'!$A$6:$A$257,"&gt;="&amp;$A263,'Aceite Virgen Extra'!$B$6:$B$257,"&lt;="&amp;$B263)</f>
        <v>2.2400000000000002</v>
      </c>
      <c r="AP263" s="4">
        <f>SUMIFS('Aceite Virgen Extra'!AP$6:AP$257,'Aceite Virgen Extra'!$A$6:$A$257,"&gt;="&amp;$A263,'Aceite Virgen Extra'!$B$6:$B$257,"&lt;="&amp;$B263)</f>
        <v>6.3</v>
      </c>
      <c r="AQ263" s="9"/>
      <c r="AR263" s="9"/>
      <c r="AT263" s="4">
        <f>SUMIFS('Aceite Virgen Extra'!AT$6:AT$257,'Aceite Virgen Extra'!$A$6:$A$257,"&gt;="&amp;$A263,'Aceite Virgen Extra'!$B$6:$B$257,"&lt;="&amp;$B263)</f>
        <v>2.91</v>
      </c>
      <c r="AU263" s="4">
        <f>SUMIFS('Aceite Virgen Extra'!AU$6:AU$257,'Aceite Virgen Extra'!$A$6:$A$257,"&gt;="&amp;$A263,'Aceite Virgen Extra'!$B$6:$B$257,"&lt;="&amp;$B263)</f>
        <v>3.21</v>
      </c>
      <c r="AV263" s="4">
        <f>SUMIFS('Aceite Virgen Extra'!AV$6:AV$257,'Aceite Virgen Extra'!$A$6:$A$257,"&gt;="&amp;$A263,'Aceite Virgen Extra'!$B$6:$B$257,"&lt;="&amp;$B263)</f>
        <v>2.15</v>
      </c>
      <c r="AW263" s="4">
        <f>SUMIFS('Aceite Virgen Extra'!AW$6:AW$257,'Aceite Virgen Extra'!$A$6:$A$257,"&gt;="&amp;$A263,'Aceite Virgen Extra'!$B$6:$B$257,"&lt;="&amp;$B263)</f>
        <v>3.49</v>
      </c>
      <c r="BA263" s="4">
        <f>SUMIFS('Aceite Virgen Extra'!BA$6:BA$257,'Aceite Virgen Extra'!$A$6:$A$257,"&gt;="&amp;$A263,'Aceite Virgen Extra'!$B$6:$B$257,"&lt;="&amp;$B263)</f>
        <v>3.74</v>
      </c>
      <c r="BB263" s="4">
        <f>SUMIFS('Aceite Virgen Extra'!BB$6:BB$257,'Aceite Virgen Extra'!$A$6:$A$257,"&gt;="&amp;$A263,'Aceite Virgen Extra'!$B$6:$B$257,"&lt;="&amp;$B263)</f>
        <v>4.4700000000000006</v>
      </c>
      <c r="BC263" s="4">
        <f>SUMIFS('Aceite Virgen Extra'!BC$6:BC$257,'Aceite Virgen Extra'!$A$6:$A$257,"&gt;="&amp;$A263,'Aceite Virgen Extra'!$B$6:$B$257,"&lt;="&amp;$B263)</f>
        <v>3.0100000000000002</v>
      </c>
      <c r="BD263" s="4">
        <f>SUMIFS('Aceite Virgen Extra'!BD$6:BD$257,'Aceite Virgen Extra'!$A$6:$A$257,"&gt;="&amp;$A263,'Aceite Virgen Extra'!$B$6:$B$257,"&lt;="&amp;$B263)</f>
        <v>1.96</v>
      </c>
      <c r="BH263" s="4">
        <f>SUMIFS('Aceite Virgen Extra'!BH$6:BH$257,'Aceite Virgen Extra'!$A$6:$A$257,"&gt;="&amp;$A263,'Aceite Virgen Extra'!$B$6:$B$257,"&lt;="&amp;$B263)</f>
        <v>3.41</v>
      </c>
      <c r="BI263" s="4">
        <f>SUMIFS('Aceite Virgen Extra'!BI$6:BI$257,'Aceite Virgen Extra'!$A$6:$A$257,"&gt;="&amp;$A263,'Aceite Virgen Extra'!$B$6:$B$257,"&lt;="&amp;$B263)</f>
        <v>4.08</v>
      </c>
      <c r="BJ263" s="4">
        <f>SUMIFS('Aceite Virgen Extra'!BJ$6:BJ$257,'Aceite Virgen Extra'!$A$6:$A$257,"&gt;="&amp;$A263,'Aceite Virgen Extra'!$B$6:$B$257,"&lt;="&amp;$B263)</f>
        <v>2.5</v>
      </c>
      <c r="BK263" s="4">
        <f>SUMIFS('Aceite Virgen Extra'!BK$6:BK$257,'Aceite Virgen Extra'!$A$6:$A$257,"&gt;="&amp;$A263,'Aceite Virgen Extra'!$B$6:$B$257,"&lt;="&amp;$B263)</f>
        <v>6.29</v>
      </c>
      <c r="BO263" s="4">
        <f>SUMIFS('Aceite Virgen Extra'!BO$6:BO$257,'Aceite Virgen Extra'!$A$6:$A$257,"&gt;="&amp;$A263,'Aceite Virgen Extra'!$B$6:$B$257,"&lt;="&amp;$B263)</f>
        <v>2.4900000000000002</v>
      </c>
      <c r="BP263" s="4">
        <f>SUMIFS('Aceite Virgen Extra'!BP$6:BP$257,'Aceite Virgen Extra'!$A$6:$A$257,"&gt;="&amp;$A263,'Aceite Virgen Extra'!$B$6:$B$257,"&lt;="&amp;$B263)</f>
        <v>4.34</v>
      </c>
      <c r="BQ263" s="4">
        <f>SUMIFS('Aceite Virgen Extra'!BQ$6:BQ$257,'Aceite Virgen Extra'!$A$6:$A$257,"&gt;="&amp;$A263,'Aceite Virgen Extra'!$B$6:$B$257,"&lt;="&amp;$B263)</f>
        <v>1.7999999999999998</v>
      </c>
      <c r="BR263" s="4">
        <f>SUMIFS('Aceite Virgen Extra'!BR$6:BR$257,'Aceite Virgen Extra'!$A$6:$A$257,"&gt;="&amp;$A263,'Aceite Virgen Extra'!$B$6:$B$257,"&lt;="&amp;$B263)</f>
        <v>0</v>
      </c>
      <c r="BV263" s="4">
        <f>SUMIFS('Aceite Virgen Extra'!BV$6:BV$257,'Aceite Virgen Extra'!$A$6:$A$257,"&gt;="&amp;$A263,'Aceite Virgen Extra'!$B$6:$B$257,"&lt;="&amp;$B263)</f>
        <v>3.59</v>
      </c>
      <c r="BW263" s="4">
        <f>SUMIFS('Aceite Virgen Extra'!BW$6:BW$257,'Aceite Virgen Extra'!$A$6:$A$257,"&gt;="&amp;$A263,'Aceite Virgen Extra'!$B$6:$B$257,"&lt;="&amp;$B263)</f>
        <v>2.6799999999999997</v>
      </c>
      <c r="BX263" s="4">
        <f>SUMIFS('Aceite Virgen Extra'!BX$6:BX$257,'Aceite Virgen Extra'!$A$6:$A$257,"&gt;="&amp;$A263,'Aceite Virgen Extra'!$B$6:$B$257,"&lt;="&amp;$B263)</f>
        <v>4.1400000000000006</v>
      </c>
      <c r="BY263" s="4">
        <f>SUMIFS('Aceite Virgen Extra'!BY$6:BY$257,'Aceite Virgen Extra'!$A$6:$A$257,"&gt;="&amp;$A263,'Aceite Virgen Extra'!$B$6:$B$257,"&lt;="&amp;$B263)</f>
        <v>3.1</v>
      </c>
      <c r="CC263" s="4">
        <f>SUMIFS('Aceite Virgen Extra'!CC$6:CC$257,'Aceite Virgen Extra'!$A$6:$A$257,"&gt;="&amp;$A263,'Aceite Virgen Extra'!$B$6:$B$257,"&lt;="&amp;$B263)</f>
        <v>1.81</v>
      </c>
      <c r="CD263" s="4">
        <f>SUMIFS('Aceite Virgen Extra'!CD$6:CD$257,'Aceite Virgen Extra'!$A$6:$A$257,"&gt;="&amp;$A263,'Aceite Virgen Extra'!$B$6:$B$257,"&lt;="&amp;$B263)</f>
        <v>3.3499999999999996</v>
      </c>
      <c r="CE263" s="4">
        <f>SUMIFS('Aceite Virgen Extra'!CE$6:CE$257,'Aceite Virgen Extra'!$A$6:$A$257,"&gt;="&amp;$A263,'Aceite Virgen Extra'!$B$6:$B$257,"&lt;="&amp;$B263)</f>
        <v>1.2999999999999998</v>
      </c>
      <c r="CF263" s="4">
        <f>SUMIFS('Aceite Virgen Extra'!CF$6:CF$257,'Aceite Virgen Extra'!$A$6:$A$257,"&gt;="&amp;$A263,'Aceite Virgen Extra'!$B$6:$B$257,"&lt;="&amp;$B263)</f>
        <v>0</v>
      </c>
      <c r="CJ263" s="4">
        <f>SUMIFS('Aceite Virgen Extra'!CJ$6:CJ$257,'Aceite Virgen Extra'!$A$6:$A$257,"&gt;="&amp;$A263,'Aceite Virgen Extra'!$B$6:$B$257,"&lt;="&amp;$B263)</f>
        <v>1.47</v>
      </c>
      <c r="CK263" s="4">
        <f>SUMIFS('Aceite Virgen Extra'!CK$6:CK$257,'Aceite Virgen Extra'!$A$6:$A$257,"&gt;="&amp;$A263,'Aceite Virgen Extra'!$B$6:$B$257,"&lt;="&amp;$B263)</f>
        <v>1.81</v>
      </c>
      <c r="CL263" s="4">
        <f>SUMIFS('Aceite Virgen Extra'!CL$6:CL$257,'Aceite Virgen Extra'!$A$6:$A$257,"&gt;="&amp;$A263,'Aceite Virgen Extra'!$B$6:$B$257,"&lt;="&amp;$B263)</f>
        <v>1.03</v>
      </c>
      <c r="CM263" s="4">
        <f>SUMIFS('Aceite Virgen Extra'!CM$6:CM$257,'Aceite Virgen Extra'!$A$6:$A$257,"&gt;="&amp;$A263,'Aceite Virgen Extra'!$B$6:$B$257,"&lt;="&amp;$B263)</f>
        <v>0.79</v>
      </c>
      <c r="CQ263" s="4">
        <f>SUMIFS('Aceite Virgen Extra'!CQ$6:CQ$257,'Aceite Virgen Extra'!$A$6:$A$257,"&gt;="&amp;$A263,'Aceite Virgen Extra'!$B$6:$B$257,"&lt;="&amp;$B263)</f>
        <v>1.6900000000000002</v>
      </c>
      <c r="CR263" s="4">
        <f>SUMIFS('Aceite Virgen Extra'!CR$6:CR$257,'Aceite Virgen Extra'!$A$6:$A$257,"&gt;="&amp;$A263,'Aceite Virgen Extra'!$B$6:$B$257,"&lt;="&amp;$B263)</f>
        <v>1.85</v>
      </c>
      <c r="CS263" s="4">
        <f>SUMIFS('Aceite Virgen Extra'!CS$6:CS$257,'Aceite Virgen Extra'!$A$6:$A$257,"&gt;="&amp;$A263,'Aceite Virgen Extra'!$B$6:$B$257,"&lt;="&amp;$B263)</f>
        <v>1.65</v>
      </c>
      <c r="CT263" s="4">
        <f>SUMIFS('Aceite Virgen Extra'!CT$6:CT$257,'Aceite Virgen Extra'!$A$6:$A$257,"&gt;="&amp;$A263,'Aceite Virgen Extra'!$B$6:$B$257,"&lt;="&amp;$B263)</f>
        <v>0</v>
      </c>
      <c r="CX263" s="4">
        <f>SUMIFS('Aceite Virgen Extra'!CX$6:CX$257,'Aceite Virgen Extra'!$A$6:$A$257,"&gt;="&amp;$A263,'Aceite Virgen Extra'!$B$6:$B$257,"&lt;="&amp;$B263)</f>
        <v>1.46</v>
      </c>
      <c r="CY263" s="4">
        <f>SUMIFS('Aceite Virgen Extra'!CY$6:CY$257,'Aceite Virgen Extra'!$A$6:$A$257,"&gt;="&amp;$A263,'Aceite Virgen Extra'!$B$6:$B$257,"&lt;="&amp;$B263)</f>
        <v>0.99</v>
      </c>
      <c r="CZ263" s="4">
        <f>SUMIFS('Aceite Virgen Extra'!CZ$6:CZ$257,'Aceite Virgen Extra'!$A$6:$A$257,"&gt;="&amp;$A263,'Aceite Virgen Extra'!$B$6:$B$257,"&lt;="&amp;$B263)</f>
        <v>1.8399999999999999</v>
      </c>
      <c r="DA263" s="4">
        <f>SUMIFS('Aceite Virgen Extra'!DA$6:DA$257,'Aceite Virgen Extra'!$A$6:$A$257,"&gt;="&amp;$A263,'Aceite Virgen Extra'!$B$6:$B$257,"&lt;="&amp;$B263)</f>
        <v>1.03</v>
      </c>
      <c r="DE263" s="4">
        <f>SUMIFS('Aceite Virgen Extra'!DE$6:DE$257,'Aceite Virgen Extra'!$A$6:$A$257,"&gt;="&amp;$A263,'Aceite Virgen Extra'!$B$6:$B$257,"&lt;="&amp;$B263)</f>
        <v>2.33</v>
      </c>
      <c r="DF263" s="4">
        <f>SUMIFS('Aceite Virgen Extra'!DF$6:DF$257,'Aceite Virgen Extra'!$A$6:$A$257,"&gt;="&amp;$A263,'Aceite Virgen Extra'!$B$6:$B$257,"&lt;="&amp;$B263)</f>
        <v>2.97</v>
      </c>
      <c r="DG263" s="4">
        <f>SUMIFS('Aceite Virgen Extra'!DG$6:DG$257,'Aceite Virgen Extra'!$A$6:$A$257,"&gt;="&amp;$A263,'Aceite Virgen Extra'!$B$6:$B$257,"&lt;="&amp;$B263)</f>
        <v>1.66</v>
      </c>
      <c r="DH263" s="4">
        <f>SUMIFS('Aceite Virgen Extra'!DH$6:DH$257,'Aceite Virgen Extra'!$A$6:$A$257,"&gt;="&amp;$A263,'Aceite Virgen Extra'!$B$6:$B$257,"&lt;="&amp;$B263)</f>
        <v>3.8899999999999997</v>
      </c>
      <c r="DL263" s="4">
        <f>SUMIFS('Aceite Virgen Extra'!DL$6:DL$257,'Aceite Virgen Extra'!$A$6:$A$257,"&gt;="&amp;$A263,'Aceite Virgen Extra'!$B$6:$B$257,"&lt;="&amp;$B263)</f>
        <v>1.95</v>
      </c>
      <c r="DM263" s="4">
        <f>SUMIFS('Aceite Virgen Extra'!DM$6:DM$257,'Aceite Virgen Extra'!$A$6:$A$257,"&gt;="&amp;$A263,'Aceite Virgen Extra'!$B$6:$B$257,"&lt;="&amp;$B263)</f>
        <v>4.1399999999999997</v>
      </c>
      <c r="DN263" s="4">
        <f>SUMIFS('Aceite Virgen Extra'!DN$6:DN$257,'Aceite Virgen Extra'!$A$6:$A$257,"&gt;="&amp;$A263,'Aceite Virgen Extra'!$B$6:$B$257,"&lt;="&amp;$B263)</f>
        <v>1.3499999999999999</v>
      </c>
      <c r="DO263" s="4">
        <f>SUMIFS('Aceite Virgen Extra'!DO$6:DO$257,'Aceite Virgen Extra'!$A$6:$A$257,"&gt;="&amp;$A263,'Aceite Virgen Extra'!$B$6:$B$257,"&lt;="&amp;$B263)</f>
        <v>0.27</v>
      </c>
      <c r="DS263" s="4">
        <f>SUMIFS('Aceite Virgen Extra'!DS$6:DS$257,'Aceite Virgen Extra'!$A$6:$A$257,"&gt;="&amp;$A263,'Aceite Virgen Extra'!$B$6:$B$257,"&lt;="&amp;$B263)</f>
        <v>3.69</v>
      </c>
      <c r="DT263" s="4">
        <f>SUMIFS('Aceite Virgen Extra'!DT$6:DT$257,'Aceite Virgen Extra'!$A$6:$A$257,"&gt;="&amp;$A263,'Aceite Virgen Extra'!$B$6:$B$257,"&lt;="&amp;$B263)</f>
        <v>7.39</v>
      </c>
      <c r="DU263" s="4">
        <f>SUMIFS('Aceite Virgen Extra'!DU$6:DU$257,'Aceite Virgen Extra'!$A$6:$A$257,"&gt;="&amp;$A263,'Aceite Virgen Extra'!$B$6:$B$257,"&lt;="&amp;$B263)</f>
        <v>2.83</v>
      </c>
      <c r="DV263" s="4">
        <f>SUMIFS('Aceite Virgen Extra'!DV$6:DV$257,'Aceite Virgen Extra'!$A$6:$A$257,"&gt;="&amp;$A263,'Aceite Virgen Extra'!$B$6:$B$257,"&lt;="&amp;$B263)</f>
        <v>0.28999999999999998</v>
      </c>
      <c r="DZ263" s="4">
        <f>SUMIFS('Aceite Virgen Extra'!DZ$6:DZ$257,'Aceite Virgen Extra'!$A$6:$A$257,"&gt;="&amp;$A263,'Aceite Virgen Extra'!$B$6:$B$257,"&lt;="&amp;$B263)</f>
        <v>2.83</v>
      </c>
      <c r="EA263" s="4">
        <f>SUMIFS('Aceite Virgen Extra'!EA$6:EA$257,'Aceite Virgen Extra'!$A$6:$A$257,"&gt;="&amp;$A263,'Aceite Virgen Extra'!$B$6:$B$257,"&lt;="&amp;$B263)</f>
        <v>4.43</v>
      </c>
      <c r="EB263" s="4">
        <f>SUMIFS('Aceite Virgen Extra'!EB$6:EB$257,'Aceite Virgen Extra'!$A$6:$A$257,"&gt;="&amp;$A263,'Aceite Virgen Extra'!$B$6:$B$257,"&lt;="&amp;$B263)</f>
        <v>1.6199999999999999</v>
      </c>
      <c r="EC263" s="4">
        <f>SUMIFS('Aceite Virgen Extra'!EC$6:EC$257,'Aceite Virgen Extra'!$A$6:$A$257,"&gt;="&amp;$A263,'Aceite Virgen Extra'!$B$6:$B$257,"&lt;="&amp;$B263)</f>
        <v>1.72</v>
      </c>
      <c r="EG263" s="4">
        <f>SUMIFS('Aceite Virgen Extra'!EG$6:EG$257,'Aceite Virgen Extra'!$A$6:$A$257,"&gt;="&amp;$A263,'Aceite Virgen Extra'!$B$6:$B$257,"&lt;="&amp;$B263)</f>
        <v>5.25</v>
      </c>
      <c r="EH263" s="4">
        <f>SUMIFS('Aceite Virgen Extra'!EH$6:EH$257,'Aceite Virgen Extra'!$A$6:$A$257,"&gt;="&amp;$A263,'Aceite Virgen Extra'!$B$6:$B$257,"&lt;="&amp;$B263)</f>
        <v>8.93</v>
      </c>
      <c r="EI263" s="4">
        <f>SUMIFS('Aceite Virgen Extra'!EI$6:EI$257,'Aceite Virgen Extra'!$A$6:$A$257,"&gt;="&amp;$A263,'Aceite Virgen Extra'!$B$6:$B$257,"&lt;="&amp;$B263)</f>
        <v>2.09</v>
      </c>
      <c r="EJ263" s="4">
        <f>SUMIFS('Aceite Virgen Extra'!EJ$6:EJ$257,'Aceite Virgen Extra'!$A$6:$A$257,"&gt;="&amp;$A263,'Aceite Virgen Extra'!$B$6:$B$257,"&lt;="&amp;$B263)</f>
        <v>8.64</v>
      </c>
      <c r="EN263" s="4">
        <f>SUMIFS('Aceite Virgen Extra'!EN$6:EN$257,'Aceite Virgen Extra'!$A$6:$A$257,"&gt;="&amp;$A263,'Aceite Virgen Extra'!$B$6:$B$257,"&lt;="&amp;$B263)</f>
        <v>3.0900000000000003</v>
      </c>
      <c r="EO263" s="4">
        <f>SUMIFS('Aceite Virgen Extra'!EO$6:EO$257,'Aceite Virgen Extra'!$A$6:$A$257,"&gt;="&amp;$A263,'Aceite Virgen Extra'!$B$6:$B$257,"&lt;="&amp;$B263)</f>
        <v>1.61</v>
      </c>
      <c r="EP263" s="4">
        <f>SUMIFS('Aceite Virgen Extra'!EP$6:EP$257,'Aceite Virgen Extra'!$A$6:$A$257,"&gt;="&amp;$A263,'Aceite Virgen Extra'!$B$6:$B$257,"&lt;="&amp;$B263)</f>
        <v>4.24</v>
      </c>
      <c r="EQ263" s="4">
        <f>SUMIFS('Aceite Virgen Extra'!EQ$6:EQ$257,'Aceite Virgen Extra'!$A$6:$A$257,"&gt;="&amp;$A263,'Aceite Virgen Extra'!$B$6:$B$257,"&lt;="&amp;$B263)</f>
        <v>0.81</v>
      </c>
      <c r="EU263" s="4">
        <f>SUMIFS('Aceite Virgen Extra'!EU$6:EU$257,'Aceite Virgen Extra'!$A$6:$A$257,"&gt;="&amp;$A263,'Aceite Virgen Extra'!$B$6:$B$257,"&lt;="&amp;$B263)</f>
        <v>5.2799999999999994</v>
      </c>
      <c r="EV263" s="4">
        <f>SUMIFS('Aceite Virgen Extra'!EV$6:EV$257,'Aceite Virgen Extra'!$A$6:$A$257,"&gt;="&amp;$A263,'Aceite Virgen Extra'!$B$6:$B$257,"&lt;="&amp;$B263)</f>
        <v>9.33</v>
      </c>
      <c r="EW263" s="4">
        <f>SUMIFS('Aceite Virgen Extra'!EW$6:EW$257,'Aceite Virgen Extra'!$A$6:$A$257,"&gt;="&amp;$A263,'Aceite Virgen Extra'!$B$6:$B$257,"&lt;="&amp;$B263)</f>
        <v>4.8499999999999996</v>
      </c>
      <c r="EX263" s="4">
        <f>SUMIFS('Aceite Virgen Extra'!EX$6:EX$257,'Aceite Virgen Extra'!$A$6:$A$257,"&gt;="&amp;$A263,'Aceite Virgen Extra'!$B$6:$B$257,"&lt;="&amp;$B263)</f>
        <v>0</v>
      </c>
      <c r="FB263" s="4">
        <f>SUMIFS('Aceite Virgen Extra'!FB$6:FB$257,'Aceite Virgen Extra'!$A$6:$A$257,"&gt;="&amp;$A263,'Aceite Virgen Extra'!$B$6:$B$257,"&lt;="&amp;$B263)</f>
        <v>6.15</v>
      </c>
      <c r="FC263" s="4">
        <f>SUMIFS('Aceite Virgen Extra'!FC$6:FC$257,'Aceite Virgen Extra'!$A$6:$A$257,"&gt;="&amp;$A263,'Aceite Virgen Extra'!$B$6:$B$257,"&lt;="&amp;$B263)</f>
        <v>9.629999999999999</v>
      </c>
      <c r="FD263" s="4">
        <f>SUMIFS('Aceite Virgen Extra'!FD$6:FD$257,'Aceite Virgen Extra'!$A$6:$A$257,"&gt;="&amp;$A263,'Aceite Virgen Extra'!$B$6:$B$257,"&lt;="&amp;$B263)</f>
        <v>4.62</v>
      </c>
      <c r="FE263" s="4">
        <f>SUMIFS('Aceite Virgen Extra'!FE$6:FE$257,'Aceite Virgen Extra'!$A$6:$A$257,"&gt;="&amp;$A263,'Aceite Virgen Extra'!$B$6:$B$257,"&lt;="&amp;$B263)</f>
        <v>3.36</v>
      </c>
      <c r="FI263" s="4">
        <f>SUMIFS('Aceite Virgen Extra'!FI$6:FI$257,'Aceite Virgen Extra'!$A$6:$A$257,"&gt;="&amp;$A263,'Aceite Virgen Extra'!$B$6:$B$257,"&lt;="&amp;$B263)</f>
        <v>2.37</v>
      </c>
      <c r="FJ263" s="4">
        <f>SUMIFS('Aceite Virgen Extra'!FJ$6:FJ$257,'Aceite Virgen Extra'!$A$6:$A$257,"&gt;="&amp;$A263,'Aceite Virgen Extra'!$B$6:$B$257,"&lt;="&amp;$B263)</f>
        <v>1.22</v>
      </c>
      <c r="FK263" s="4">
        <f>SUMIFS('Aceite Virgen Extra'!FK$6:FK$257,'Aceite Virgen Extra'!$A$6:$A$257,"&gt;="&amp;$A263,'Aceite Virgen Extra'!$B$6:$B$257,"&lt;="&amp;$B263)</f>
        <v>3.56</v>
      </c>
      <c r="FL263" s="4">
        <f>SUMIFS('Aceite Virgen Extra'!FL$6:FL$257,'Aceite Virgen Extra'!$A$6:$A$257,"&gt;="&amp;$A263,'Aceite Virgen Extra'!$B$6:$B$257,"&lt;="&amp;$B263)</f>
        <v>0</v>
      </c>
      <c r="FP263" s="4">
        <f>SUMIFS('Aceite Virgen Extra'!FP$6:FP$257,'Aceite Virgen Extra'!$A$6:$A$257,"&gt;="&amp;$A263,'Aceite Virgen Extra'!$B$6:$B$257,"&lt;="&amp;$B263)</f>
        <v>2.2999999999999998</v>
      </c>
      <c r="FQ263" s="4">
        <f>SUMIFS('Aceite Virgen Extra'!FQ$6:FQ$257,'Aceite Virgen Extra'!$A$6:$A$257,"&gt;="&amp;$A263,'Aceite Virgen Extra'!$B$6:$B$257,"&lt;="&amp;$B263)</f>
        <v>1.1800000000000002</v>
      </c>
      <c r="FR263" s="4">
        <f>SUMIFS('Aceite Virgen Extra'!FR$6:FR$257,'Aceite Virgen Extra'!$A$6:$A$257,"&gt;="&amp;$A263,'Aceite Virgen Extra'!$B$6:$B$257,"&lt;="&amp;$B263)</f>
        <v>3.36</v>
      </c>
      <c r="FS263" s="4">
        <f>SUMIFS('Aceite Virgen Extra'!FS$6:FS$257,'Aceite Virgen Extra'!$A$6:$A$257,"&gt;="&amp;$A263,'Aceite Virgen Extra'!$B$6:$B$257,"&lt;="&amp;$B263)</f>
        <v>0.72</v>
      </c>
      <c r="FW263" s="4">
        <f>SUMIFS('Aceite Virgen Extra'!FW$6:FW$257,'Aceite Virgen Extra'!$A$6:$A$257,"&gt;="&amp;$A263,'Aceite Virgen Extra'!$B$6:$B$257,"&lt;="&amp;$B263)</f>
        <v>1.81</v>
      </c>
      <c r="FX263" s="4">
        <f>SUMIFS('Aceite Virgen Extra'!FX$6:FX$257,'Aceite Virgen Extra'!$A$6:$A$257,"&gt;="&amp;$A263,'Aceite Virgen Extra'!$B$6:$B$257,"&lt;="&amp;$B263)</f>
        <v>0.28000000000000003</v>
      </c>
      <c r="FY263" s="4">
        <f>SUMIFS('Aceite Virgen Extra'!FY$6:FY$257,'Aceite Virgen Extra'!$A$6:$A$257,"&gt;="&amp;$A263,'Aceite Virgen Extra'!$B$6:$B$257,"&lt;="&amp;$B263)</f>
        <v>2.56</v>
      </c>
      <c r="FZ263" s="4">
        <f>SUMIFS('Aceite Virgen Extra'!FZ$6:FZ$257,'Aceite Virgen Extra'!$A$6:$A$257,"&gt;="&amp;$A263,'Aceite Virgen Extra'!$B$6:$B$257,"&lt;="&amp;$B263)</f>
        <v>2.85</v>
      </c>
      <c r="GD263" s="4">
        <f>SUMIFS('Aceite Virgen Extra'!GD$6:GD$257,'Aceite Virgen Extra'!$A$6:$A$257,"&gt;="&amp;$A263,'Aceite Virgen Extra'!$B$6:$B$257,"&lt;="&amp;$B263)</f>
        <v>4.2299999999999995</v>
      </c>
      <c r="GE263" s="4">
        <f>SUMIFS('Aceite Virgen Extra'!GE$6:GE$257,'Aceite Virgen Extra'!$A$6:$A$257,"&gt;="&amp;$A263,'Aceite Virgen Extra'!$B$6:$B$257,"&lt;="&amp;$B263)</f>
        <v>2.33</v>
      </c>
      <c r="GF263" s="4">
        <f>SUMIFS('Aceite Virgen Extra'!GF$6:GF$257,'Aceite Virgen Extra'!$A$6:$A$257,"&gt;="&amp;$A263,'Aceite Virgen Extra'!$B$6:$B$257,"&lt;="&amp;$B263)</f>
        <v>5.1400000000000006</v>
      </c>
      <c r="GG263" s="4">
        <f>SUMIFS('Aceite Virgen Extra'!GG$6:GG$257,'Aceite Virgen Extra'!$A$6:$A$257,"&gt;="&amp;$A263,'Aceite Virgen Extra'!$B$6:$B$257,"&lt;="&amp;$B263)</f>
        <v>4.8900000000000006</v>
      </c>
      <c r="GK263" s="4">
        <f>SUMIFS('Aceite Virgen Extra'!GK$6:GK$257,'Aceite Virgen Extra'!$A$6:$A$257,"&gt;="&amp;$A263,'Aceite Virgen Extra'!$B$6:$B$257,"&lt;="&amp;$B263)</f>
        <v>4.76</v>
      </c>
      <c r="GL263" s="4">
        <f>SUMIFS('Aceite Virgen Extra'!GL$6:GL$257,'Aceite Virgen Extra'!$A$6:$A$257,"&gt;="&amp;$A263,'Aceite Virgen Extra'!$B$6:$B$257,"&lt;="&amp;$B263)</f>
        <v>4.8</v>
      </c>
      <c r="GM263" s="4">
        <f>SUMIFS('Aceite Virgen Extra'!GM$6:GM$257,'Aceite Virgen Extra'!$A$6:$A$257,"&gt;="&amp;$A263,'Aceite Virgen Extra'!$B$6:$B$257,"&lt;="&amp;$B263)</f>
        <v>6.16</v>
      </c>
      <c r="GN263" s="4">
        <f>SUMIFS('Aceite Virgen Extra'!GN$6:GN$257,'Aceite Virgen Extra'!$A$6:$A$257,"&gt;="&amp;$A263,'Aceite Virgen Extra'!$B$6:$B$257,"&lt;="&amp;$B263)</f>
        <v>0.17</v>
      </c>
      <c r="GR263" s="4">
        <f>SUMIFS('Aceite Virgen Extra'!GR$6:GR$257,'Aceite Virgen Extra'!$A$6:$A$257,"&gt;="&amp;$A263,'Aceite Virgen Extra'!$B$6:$B$257,"&lt;="&amp;$B263)</f>
        <v>3.5</v>
      </c>
      <c r="GS263" s="4">
        <f>SUMIFS('Aceite Virgen Extra'!GS$6:GS$257,'Aceite Virgen Extra'!$A$6:$A$257,"&gt;="&amp;$A263,'Aceite Virgen Extra'!$B$6:$B$257,"&lt;="&amp;$B263)</f>
        <v>1.07</v>
      </c>
      <c r="GT263" s="4">
        <f>SUMIFS('Aceite Virgen Extra'!GT$6:GT$257,'Aceite Virgen Extra'!$A$6:$A$257,"&gt;="&amp;$A263,'Aceite Virgen Extra'!$B$6:$B$257,"&lt;="&amp;$B263)</f>
        <v>5.169999999999999</v>
      </c>
      <c r="GU263" s="4">
        <f>SUMIFS('Aceite Virgen Extra'!GU$6:GU$257,'Aceite Virgen Extra'!$A$6:$A$257,"&gt;="&amp;$A263,'Aceite Virgen Extra'!$B$6:$B$257,"&lt;="&amp;$B263)</f>
        <v>2.4700000000000002</v>
      </c>
      <c r="GY263" s="4">
        <f>SUMIFS('Aceite Virgen Extra'!GY$6:GY$257,'Aceite Virgen Extra'!$A$6:$A$257,"&gt;="&amp;$A263,'Aceite Virgen Extra'!$B$6:$B$257,"&lt;="&amp;$B263)</f>
        <v>4.2</v>
      </c>
      <c r="GZ263" s="4">
        <f>SUMIFS('Aceite Virgen Extra'!GZ$6:GZ$257,'Aceite Virgen Extra'!$A$6:$A$257,"&gt;="&amp;$A263,'Aceite Virgen Extra'!$B$6:$B$257,"&lt;="&amp;$B263)</f>
        <v>2.0299999999999998</v>
      </c>
      <c r="HA263" s="4">
        <f>SUMIFS('Aceite Virgen Extra'!HA$6:HA$257,'Aceite Virgen Extra'!$A$6:$A$257,"&gt;="&amp;$A263,'Aceite Virgen Extra'!$B$6:$B$257,"&lt;="&amp;$B263)</f>
        <v>6.1199999999999992</v>
      </c>
      <c r="HB263" s="4">
        <f>SUMIFS('Aceite Virgen Extra'!HB$6:HB$257,'Aceite Virgen Extra'!$A$6:$A$257,"&gt;="&amp;$A263,'Aceite Virgen Extra'!$B$6:$B$257,"&lt;="&amp;$B263)</f>
        <v>3.01</v>
      </c>
      <c r="HF263" s="4">
        <f>SUMIFS('Aceite Virgen Extra'!HF$6:HF$257,'Aceite Virgen Extra'!$A$6:$A$257,"&gt;="&amp;$A263,'Aceite Virgen Extra'!$B$6:$B$257,"&lt;="&amp;$B263)</f>
        <v>4.82</v>
      </c>
      <c r="HG263" s="4">
        <f>SUMIFS('Aceite Virgen Extra'!HG$6:HG$257,'Aceite Virgen Extra'!$A$6:$A$257,"&gt;="&amp;$A263,'Aceite Virgen Extra'!$B$6:$B$257,"&lt;="&amp;$B263)</f>
        <v>1.1199999999999999</v>
      </c>
      <c r="HH263" s="4">
        <f>SUMIFS('Aceite Virgen Extra'!HH$6:HH$257,'Aceite Virgen Extra'!$A$6:$A$257,"&gt;="&amp;$A263,'Aceite Virgen Extra'!$B$6:$B$257,"&lt;="&amp;$B263)</f>
        <v>7.34</v>
      </c>
      <c r="HI263" s="4">
        <f>SUMIFS('Aceite Virgen Extra'!HI$6:HI$257,'Aceite Virgen Extra'!$A$6:$A$257,"&gt;="&amp;$A263,'Aceite Virgen Extra'!$B$6:$B$257,"&lt;="&amp;$B263)</f>
        <v>0.43</v>
      </c>
      <c r="HM263" s="4">
        <f>SUMIFS('Aceite Virgen Extra'!HM$6:HM$257,'Aceite Virgen Extra'!$A$6:$A$257,"&gt;="&amp;$A263,'Aceite Virgen Extra'!$B$6:$B$257,"&lt;="&amp;$B263)</f>
        <v>3.9699999999999998</v>
      </c>
      <c r="HN263" s="4">
        <f>SUMIFS('Aceite Virgen Extra'!HN$6:HN$257,'Aceite Virgen Extra'!$A$6:$A$257,"&gt;="&amp;$A263,'Aceite Virgen Extra'!$B$6:$B$257,"&lt;="&amp;$B263)</f>
        <v>1.87</v>
      </c>
      <c r="HO263" s="4">
        <f>SUMIFS('Aceite Virgen Extra'!HO$6:HO$257,'Aceite Virgen Extra'!$A$6:$A$257,"&gt;="&amp;$A263,'Aceite Virgen Extra'!$B$6:$B$257,"&lt;="&amp;$B263)</f>
        <v>5.92</v>
      </c>
      <c r="HP263" s="4">
        <f>SUMIFS('Aceite Virgen Extra'!HP$6:HP$257,'Aceite Virgen Extra'!$A$6:$A$257,"&gt;="&amp;$A263,'Aceite Virgen Extra'!$B$6:$B$257,"&lt;="&amp;$B263)</f>
        <v>1.7</v>
      </c>
      <c r="HT263" s="4">
        <f>SUMIFS('Aceite Virgen Extra'!HT$6:HT$257,'Aceite Virgen Extra'!$A$6:$A$257,"&gt;="&amp;$A263,'Aceite Virgen Extra'!$B$6:$B$257,"&lt;="&amp;$B263)</f>
        <v>3.37</v>
      </c>
      <c r="HU263" s="4">
        <f>SUMIFS('Aceite Virgen Extra'!HU$6:HU$257,'Aceite Virgen Extra'!$A$6:$A$257,"&gt;="&amp;$A263,'Aceite Virgen Extra'!$B$6:$B$257,"&lt;="&amp;$B263)</f>
        <v>2.13</v>
      </c>
      <c r="HV263" s="4">
        <f>SUMIFS('Aceite Virgen Extra'!HV$6:HV$257,'Aceite Virgen Extra'!$A$6:$A$257,"&gt;="&amp;$A263,'Aceite Virgen Extra'!$B$6:$B$257,"&lt;="&amp;$B263)</f>
        <v>3.8599999999999994</v>
      </c>
      <c r="HW263" s="4">
        <f>SUMIFS('Aceite Virgen Extra'!HW$6:HW$257,'Aceite Virgen Extra'!$A$6:$A$257,"&gt;="&amp;$A263,'Aceite Virgen Extra'!$B$6:$B$257,"&lt;="&amp;$B263)</f>
        <v>4.37</v>
      </c>
      <c r="IA263" s="4">
        <f>SUMIFS('Aceite Virgen Extra'!IA$6:IA$257,'Aceite Virgen Extra'!$A$6:$A$257,"&gt;="&amp;$A263,'Aceite Virgen Extra'!$B$6:$B$257,"&lt;="&amp;$B263)</f>
        <v>4.1099999999999994</v>
      </c>
      <c r="IB263" s="4">
        <f>SUMIFS('Aceite Virgen Extra'!IB$6:IB$257,'Aceite Virgen Extra'!$A$6:$A$257,"&gt;="&amp;$A263,'Aceite Virgen Extra'!$B$6:$B$257,"&lt;="&amp;$B263)</f>
        <v>3.09</v>
      </c>
      <c r="IC263" s="4">
        <f>SUMIFS('Aceite Virgen Extra'!IC$6:IC$257,'Aceite Virgen Extra'!$A$6:$A$257,"&gt;="&amp;$A263,'Aceite Virgen Extra'!$B$6:$B$257,"&lt;="&amp;$B263)</f>
        <v>3.59</v>
      </c>
      <c r="ID263" s="4">
        <f>SUMIFS('Aceite Virgen Extra'!ID$6:ID$257,'Aceite Virgen Extra'!$A$6:$A$257,"&gt;="&amp;$A263,'Aceite Virgen Extra'!$B$6:$B$257,"&lt;="&amp;$B263)</f>
        <v>10.23</v>
      </c>
      <c r="IH263" s="4">
        <f>SUMIFS('Aceite Virgen Extra'!IH$6:IH$257,'Aceite Virgen Extra'!$A$6:$A$257,"&gt;="&amp;$A263,'Aceite Virgen Extra'!$B$6:$B$257,"&lt;="&amp;$B263)</f>
        <v>4.6000000000000005</v>
      </c>
      <c r="II263" s="4">
        <f>SUMIFS('Aceite Virgen Extra'!II$6:II$257,'Aceite Virgen Extra'!$A$6:$A$257,"&gt;="&amp;$A263,'Aceite Virgen Extra'!$B$6:$B$257,"&lt;="&amp;$B263)</f>
        <v>3.7299999999999995</v>
      </c>
      <c r="IJ263" s="4">
        <f>SUMIFS('Aceite Virgen Extra'!IJ$6:IJ$257,'Aceite Virgen Extra'!$A$6:$A$257,"&gt;="&amp;$A263,'Aceite Virgen Extra'!$B$6:$B$257,"&lt;="&amp;$B263)</f>
        <v>6.13</v>
      </c>
      <c r="IK263" s="4">
        <f>SUMIFS('Aceite Virgen Extra'!IK$6:IK$257,'Aceite Virgen Extra'!$A$6:$A$257,"&gt;="&amp;$A263,'Aceite Virgen Extra'!$B$6:$B$257,"&lt;="&amp;$B263)</f>
        <v>0.3</v>
      </c>
      <c r="IO263" s="4">
        <f>SUMIFS('Aceite Virgen Extra'!IO$6:IO$257,'Aceite Virgen Extra'!$A$6:$A$257,"&gt;="&amp;$A263,'Aceite Virgen Extra'!$B$6:$B$257,"&lt;="&amp;$B263)</f>
        <v>3.08</v>
      </c>
      <c r="IP263" s="4">
        <f>SUMIFS('Aceite Virgen Extra'!IP$6:IP$257,'Aceite Virgen Extra'!$A$6:$A$257,"&gt;="&amp;$A263,'Aceite Virgen Extra'!$B$6:$B$257,"&lt;="&amp;$B263)</f>
        <v>2.31</v>
      </c>
      <c r="IQ263" s="4">
        <f>SUMIFS('Aceite Virgen Extra'!IQ$6:IQ$257,'Aceite Virgen Extra'!$A$6:$A$257,"&gt;="&amp;$A263,'Aceite Virgen Extra'!$B$6:$B$257,"&lt;="&amp;$B263)</f>
        <v>3.61</v>
      </c>
      <c r="IR263" s="4">
        <f>SUMIFS('Aceite Virgen Extra'!IR$6:IR$257,'Aceite Virgen Extra'!$A$6:$A$257,"&gt;="&amp;$A263,'Aceite Virgen Extra'!$B$6:$B$257,"&lt;="&amp;$B263)</f>
        <v>0.38</v>
      </c>
      <c r="IV263" s="4">
        <f>SUMIFS('Aceite Virgen Extra'!IV$6:IV$257,'Aceite Virgen Extra'!$A$6:$A$257,"&gt;="&amp;$A263,'Aceite Virgen Extra'!$B$6:$B$257,"&lt;="&amp;$B263)</f>
        <v>3.3000000000000003</v>
      </c>
      <c r="IW263" s="4">
        <f>SUMIFS('Aceite Virgen Extra'!IW$6:IW$257,'Aceite Virgen Extra'!$A$6:$A$257,"&gt;="&amp;$A263,'Aceite Virgen Extra'!$B$6:$B$257,"&lt;="&amp;$B263)</f>
        <v>1.55</v>
      </c>
      <c r="IX263" s="4">
        <f>SUMIFS('Aceite Virgen Extra'!IX$6:IX$257,'Aceite Virgen Extra'!$A$6:$A$257,"&gt;="&amp;$A263,'Aceite Virgen Extra'!$B$6:$B$257,"&lt;="&amp;$B263)</f>
        <v>5.14</v>
      </c>
      <c r="IY263" s="4">
        <f>SUMIFS('Aceite Virgen Extra'!IY$6:IY$257,'Aceite Virgen Extra'!$A$6:$A$257,"&gt;="&amp;$A263,'Aceite Virgen Extra'!$B$6:$B$257,"&lt;="&amp;$B263)</f>
        <v>0</v>
      </c>
      <c r="JC263" s="4">
        <f>SUMIFS('Aceite Virgen Extra'!JC$6:JC$257,'Aceite Virgen Extra'!$A$6:$A$257,"&gt;="&amp;$A263,'Aceite Virgen Extra'!$B$6:$B$257,"&lt;="&amp;$B263)</f>
        <v>3.5700000000000003</v>
      </c>
      <c r="JD263" s="4">
        <f>SUMIFS('Aceite Virgen Extra'!JD$6:JD$257,'Aceite Virgen Extra'!$A$6:$A$257,"&gt;="&amp;$A263,'Aceite Virgen Extra'!$B$6:$B$257,"&lt;="&amp;$B263)</f>
        <v>1.9</v>
      </c>
      <c r="JE263" s="4">
        <f>SUMIFS('Aceite Virgen Extra'!JE$6:JE$257,'Aceite Virgen Extra'!$A$6:$A$257,"&gt;="&amp;$A263,'Aceite Virgen Extra'!$B$6:$B$257,"&lt;="&amp;$B263)</f>
        <v>4.7699999999999996</v>
      </c>
      <c r="JF263" s="4">
        <f>SUMIFS('Aceite Virgen Extra'!JF$6:JF$257,'Aceite Virgen Extra'!$A$6:$A$257,"&gt;="&amp;$A263,'Aceite Virgen Extra'!$B$6:$B$257,"&lt;="&amp;$B263)</f>
        <v>1.4700000000000002</v>
      </c>
      <c r="JJ263" s="4">
        <f>SUMIFS('Aceite Virgen Extra'!JJ$6:JJ$257,'Aceite Virgen Extra'!$A$6:$A$257,"&gt;="&amp;$A263,'Aceite Virgen Extra'!$B$6:$B$257,"&lt;="&amp;$B263)</f>
        <v>3.01</v>
      </c>
      <c r="JK263" s="4">
        <f>SUMIFS('Aceite Virgen Extra'!JK$6:JK$257,'Aceite Virgen Extra'!$A$6:$A$257,"&gt;="&amp;$A263,'Aceite Virgen Extra'!$B$6:$B$257,"&lt;="&amp;$B263)</f>
        <v>1.6</v>
      </c>
      <c r="JL263" s="4">
        <f>SUMIFS('Aceite Virgen Extra'!JL$6:JL$257,'Aceite Virgen Extra'!$A$6:$A$257,"&gt;="&amp;$A263,'Aceite Virgen Extra'!$B$6:$B$257,"&lt;="&amp;$B263)</f>
        <v>4.2699999999999996</v>
      </c>
      <c r="JM263" s="4">
        <f>SUMIFS('Aceite Virgen Extra'!JM$6:JM$257,'Aceite Virgen Extra'!$A$6:$A$257,"&gt;="&amp;$A263,'Aceite Virgen Extra'!$B$6:$B$257,"&lt;="&amp;$B263)</f>
        <v>1.08</v>
      </c>
      <c r="JQ263" s="4">
        <f>SUMIFS('Aceite Virgen Extra'!JQ$6:JQ$257,'Aceite Virgen Extra'!$A$6:$A$257,"&gt;="&amp;$A263,'Aceite Virgen Extra'!$B$6:$B$257,"&lt;="&amp;$B263)</f>
        <v>2.31</v>
      </c>
      <c r="JR263" s="4">
        <f>SUMIFS('Aceite Virgen Extra'!JR$6:JR$257,'Aceite Virgen Extra'!$A$6:$A$257,"&gt;="&amp;$A263,'Aceite Virgen Extra'!$B$6:$B$257,"&lt;="&amp;$B263)</f>
        <v>2.41</v>
      </c>
      <c r="JS263" s="4">
        <f>SUMIFS('Aceite Virgen Extra'!JS$6:JS$257,'Aceite Virgen Extra'!$A$6:$A$257,"&gt;="&amp;$A263,'Aceite Virgen Extra'!$B$6:$B$257,"&lt;="&amp;$B263)</f>
        <v>2.7600000000000002</v>
      </c>
      <c r="JT263" s="4">
        <f>SUMIFS('Aceite Virgen Extra'!JT$6:JT$257,'Aceite Virgen Extra'!$A$6:$A$257,"&gt;="&amp;$A263,'Aceite Virgen Extra'!$B$6:$B$257,"&lt;="&amp;$B263)</f>
        <v>0</v>
      </c>
      <c r="JX263" s="4">
        <f>SUMIFS('Aceite Virgen Extra'!JX$6:JX$257,'Aceite Virgen Extra'!$A$6:$A$257,"&gt;="&amp;$A263,'Aceite Virgen Extra'!$B$6:$B$257,"&lt;="&amp;$B263)</f>
        <v>2.95</v>
      </c>
      <c r="JY263" s="4">
        <f>SUMIFS('Aceite Virgen Extra'!JY$6:JY$257,'Aceite Virgen Extra'!$A$6:$A$257,"&gt;="&amp;$A263,'Aceite Virgen Extra'!$B$6:$B$257,"&lt;="&amp;$B263)</f>
        <v>2.25</v>
      </c>
      <c r="JZ263" s="4">
        <f>SUMIFS('Aceite Virgen Extra'!JZ$6:JZ$257,'Aceite Virgen Extra'!$A$6:$A$257,"&gt;="&amp;$A263,'Aceite Virgen Extra'!$B$6:$B$257,"&lt;="&amp;$B263)</f>
        <v>4.4700000000000006</v>
      </c>
      <c r="KA263" s="4">
        <f>SUMIFS('Aceite Virgen Extra'!KA$6:KA$257,'Aceite Virgen Extra'!$A$6:$A$257,"&gt;="&amp;$A263,'Aceite Virgen Extra'!$B$6:$B$257,"&lt;="&amp;$B263)</f>
        <v>0.2</v>
      </c>
      <c r="KE263" s="4">
        <f>SUMIFS('Aceite Virgen Extra'!KE$6:KE$257,'Aceite Virgen Extra'!$A$6:$A$257,"&gt;="&amp;$A263,'Aceite Virgen Extra'!$B$6:$B$257,"&lt;="&amp;$B263)</f>
        <v>2.69</v>
      </c>
      <c r="KF263" s="4">
        <f>SUMIFS('Aceite Virgen Extra'!KF$6:KF$257,'Aceite Virgen Extra'!$A$6:$A$257,"&gt;="&amp;$A263,'Aceite Virgen Extra'!$B$6:$B$257,"&lt;="&amp;$B263)</f>
        <v>1.1100000000000001</v>
      </c>
      <c r="KG263" s="4">
        <f>SUMIFS('Aceite Virgen Extra'!KG$6:KG$257,'Aceite Virgen Extra'!$A$6:$A$257,"&gt;="&amp;$A263,'Aceite Virgen Extra'!$B$6:$B$257,"&lt;="&amp;$B263)</f>
        <v>4.26</v>
      </c>
      <c r="KH263" s="4">
        <f>SUMIFS('Aceite Virgen Extra'!KH$6:KH$257,'Aceite Virgen Extra'!$A$6:$A$257,"&gt;="&amp;$A263,'Aceite Virgen Extra'!$B$6:$B$257,"&lt;="&amp;$B263)</f>
        <v>0.31</v>
      </c>
      <c r="KL263" s="4">
        <f>SUMIFS('Aceite Virgen Extra'!KL$6:KL$257,'Aceite Virgen Extra'!$A$6:$A$257,"&gt;="&amp;$A263,'Aceite Virgen Extra'!$B$6:$B$257,"&lt;="&amp;$B263)</f>
        <v>3.6199999999999997</v>
      </c>
      <c r="KM263" s="4">
        <f>SUMIFS('Aceite Virgen Extra'!KM$6:KM$257,'Aceite Virgen Extra'!$A$6:$A$257,"&gt;="&amp;$A263,'Aceite Virgen Extra'!$B$6:$B$257,"&lt;="&amp;$B263)</f>
        <v>6.46</v>
      </c>
      <c r="KN263" s="4">
        <f>SUMIFS('Aceite Virgen Extra'!KN$6:KN$257,'Aceite Virgen Extra'!$A$6:$A$257,"&gt;="&amp;$A263,'Aceite Virgen Extra'!$B$6:$B$257,"&lt;="&amp;$B263)</f>
        <v>3.8</v>
      </c>
      <c r="KO263" s="4">
        <f>SUMIFS('Aceite Virgen Extra'!KO$6:KO$257,'Aceite Virgen Extra'!$A$6:$A$257,"&gt;="&amp;$A263,'Aceite Virgen Extra'!$B$6:$B$257,"&lt;="&amp;$B263)</f>
        <v>0.19</v>
      </c>
      <c r="KS263" s="4">
        <f>SUMIFS('Aceite Virgen Extra'!KS$6:KS$257,'Aceite Virgen Extra'!$A$6:$A$257,"&gt;="&amp;$A263,'Aceite Virgen Extra'!$B$6:$B$257,"&lt;="&amp;$B263)</f>
        <v>4.8900000000000006</v>
      </c>
      <c r="KT263" s="4">
        <f>SUMIFS('Aceite Virgen Extra'!KT$6:KT$257,'Aceite Virgen Extra'!$A$6:$A$257,"&gt;="&amp;$A263,'Aceite Virgen Extra'!$B$6:$B$257,"&lt;="&amp;$B263)</f>
        <v>9.0499999999999989</v>
      </c>
      <c r="KU263" s="4">
        <f>SUMIFS('Aceite Virgen Extra'!KU$6:KU$257,'Aceite Virgen Extra'!$A$6:$A$257,"&gt;="&amp;$A263,'Aceite Virgen Extra'!$B$6:$B$257,"&lt;="&amp;$B263)</f>
        <v>3.66</v>
      </c>
      <c r="KV263" s="4">
        <f>SUMIFS('Aceite Virgen Extra'!KV$6:KV$257,'Aceite Virgen Extra'!$A$6:$A$257,"&gt;="&amp;$A263,'Aceite Virgen Extra'!$B$6:$B$257,"&lt;="&amp;$B263)</f>
        <v>0.44</v>
      </c>
      <c r="KZ263" s="4">
        <f>SUMIFS('Aceite Virgen Extra'!KZ$6:KZ$257,'Aceite Virgen Extra'!$A$6:$A$257,"&gt;="&amp;$A263,'Aceite Virgen Extra'!$B$6:$B$257,"&lt;="&amp;$B263)</f>
        <v>4.04</v>
      </c>
      <c r="LA263" s="4">
        <f>SUMIFS('Aceite Virgen Extra'!LA$6:LA$257,'Aceite Virgen Extra'!$A$6:$A$257,"&gt;="&amp;$A263,'Aceite Virgen Extra'!$B$6:$B$257,"&lt;="&amp;$B263)</f>
        <v>6.7200000000000006</v>
      </c>
      <c r="LB263" s="4">
        <f>SUMIFS('Aceite Virgen Extra'!LB$6:LB$257,'Aceite Virgen Extra'!$A$6:$A$257,"&gt;="&amp;$A263,'Aceite Virgen Extra'!$B$6:$B$257,"&lt;="&amp;$B263)</f>
        <v>3.3099999999999996</v>
      </c>
      <c r="LC263" s="4">
        <f>SUMIFS('Aceite Virgen Extra'!LC$6:LC$257,'Aceite Virgen Extra'!$A$6:$A$257,"&gt;="&amp;$A263,'Aceite Virgen Extra'!$B$6:$B$257,"&lt;="&amp;$B263)</f>
        <v>0.6</v>
      </c>
      <c r="LG263" s="4">
        <f>SUMIFS('Aceite Virgen Extra'!LG$6:LG$257,'Aceite Virgen Extra'!$A$6:$A$257,"&gt;="&amp;$A263,'Aceite Virgen Extra'!$B$6:$B$257,"&lt;="&amp;$B263)</f>
        <v>3.1500000000000004</v>
      </c>
      <c r="LH263" s="4">
        <f>SUMIFS('Aceite Virgen Extra'!LH$6:LH$257,'Aceite Virgen Extra'!$A$6:$A$257,"&gt;="&amp;$A263,'Aceite Virgen Extra'!$B$6:$B$257,"&lt;="&amp;$B263)</f>
        <v>4.99</v>
      </c>
      <c r="LI263" s="4">
        <f>SUMIFS('Aceite Virgen Extra'!LI$6:LI$257,'Aceite Virgen Extra'!$A$6:$A$257,"&gt;="&amp;$A263,'Aceite Virgen Extra'!$B$6:$B$257,"&lt;="&amp;$B263)</f>
        <v>2.87</v>
      </c>
      <c r="LJ263" s="4">
        <f>SUMIFS('Aceite Virgen Extra'!LJ$6:LJ$257,'Aceite Virgen Extra'!$A$6:$A$257,"&gt;="&amp;$A263,'Aceite Virgen Extra'!$B$6:$B$257,"&lt;="&amp;$B263)</f>
        <v>1.05</v>
      </c>
      <c r="LN263" s="4">
        <f>SUMIFS('Aceite Virgen Extra'!LN$6:LN$257,'Aceite Virgen Extra'!$A$6:$A$257,"&gt;="&amp;$A263,'Aceite Virgen Extra'!$B$6:$B$257,"&lt;="&amp;$B263)</f>
        <v>2.06</v>
      </c>
      <c r="LO263" s="4">
        <f>SUMIFS('Aceite Virgen Extra'!LO$6:LO$257,'Aceite Virgen Extra'!$A$6:$A$257,"&gt;="&amp;$A263,'Aceite Virgen Extra'!$B$6:$B$257,"&lt;="&amp;$B263)</f>
        <v>3.9800000000000004</v>
      </c>
      <c r="LP263" s="4">
        <f>SUMIFS('Aceite Virgen Extra'!LP$6:LP$257,'Aceite Virgen Extra'!$A$6:$A$257,"&gt;="&amp;$A263,'Aceite Virgen Extra'!$B$6:$B$257,"&lt;="&amp;$B263)</f>
        <v>1.71</v>
      </c>
      <c r="LQ263" s="4">
        <f>SUMIFS('Aceite Virgen Extra'!LQ$6:LQ$257,'Aceite Virgen Extra'!$A$6:$A$257,"&gt;="&amp;$A263,'Aceite Virgen Extra'!$B$6:$B$257,"&lt;="&amp;$B263)</f>
        <v>0</v>
      </c>
      <c r="LU263" s="4">
        <f>SUMIFS('Aceite Virgen Extra'!LU$6:LU$257,'Aceite Virgen Extra'!$A$6:$A$257,"&gt;="&amp;$A263,'Aceite Virgen Extra'!$B$6:$B$257,"&lt;="&amp;$B263)</f>
        <v>3.68</v>
      </c>
      <c r="LV263" s="4">
        <f>SUMIFS('Aceite Virgen Extra'!LV$6:LV$257,'Aceite Virgen Extra'!$A$6:$A$257,"&gt;="&amp;$A263,'Aceite Virgen Extra'!$B$6:$B$257,"&lt;="&amp;$B263)</f>
        <v>1.59</v>
      </c>
      <c r="LW263" s="4">
        <f>SUMIFS('Aceite Virgen Extra'!LW$6:LW$257,'Aceite Virgen Extra'!$A$6:$A$257,"&gt;="&amp;$A263,'Aceite Virgen Extra'!$B$6:$B$257,"&lt;="&amp;$B263)</f>
        <v>6.18</v>
      </c>
      <c r="LX263" s="4">
        <f>SUMIFS('Aceite Virgen Extra'!LX$6:LX$257,'Aceite Virgen Extra'!$A$6:$A$257,"&gt;="&amp;$A263,'Aceite Virgen Extra'!$B$6:$B$257,"&lt;="&amp;$B263)</f>
        <v>1.06</v>
      </c>
      <c r="MB263" s="4">
        <f>SUMIFS('Aceite Virgen Extra'!MB$6:MB$257,'Aceite Virgen Extra'!$A$6:$A$257,"&gt;="&amp;$A263,'Aceite Virgen Extra'!$B$6:$B$257,"&lt;="&amp;$B263)</f>
        <v>2.1399999999999997</v>
      </c>
      <c r="MC263" s="4">
        <f>SUMIFS('Aceite Virgen Extra'!MC$6:MC$257,'Aceite Virgen Extra'!$A$6:$A$257,"&gt;="&amp;$A263,'Aceite Virgen Extra'!$B$6:$B$257,"&lt;="&amp;$B263)</f>
        <v>1.95</v>
      </c>
      <c r="MD263" s="4">
        <f>SUMIFS('Aceite Virgen Extra'!MD$6:MD$257,'Aceite Virgen Extra'!$A$6:$A$257,"&gt;="&amp;$A263,'Aceite Virgen Extra'!$B$6:$B$257,"&lt;="&amp;$B263)</f>
        <v>3.02</v>
      </c>
      <c r="ME263" s="4">
        <f>SUMIFS('Aceite Virgen Extra'!ME$6:ME$257,'Aceite Virgen Extra'!$A$6:$A$257,"&gt;="&amp;$A263,'Aceite Virgen Extra'!$B$6:$B$257,"&lt;="&amp;$B263)</f>
        <v>0</v>
      </c>
      <c r="MI263" s="4">
        <f>SUMIFS('Aceite Virgen Extra'!MI$6:MI$257,'Aceite Virgen Extra'!$A$6:$A$257,"&gt;="&amp;$A263,'Aceite Virgen Extra'!$B$6:$B$257,"&lt;="&amp;$B263)</f>
        <v>2.58</v>
      </c>
      <c r="MJ263" s="4">
        <f>SUMIFS('Aceite Virgen Extra'!MJ$6:MJ$257,'Aceite Virgen Extra'!$A$6:$A$257,"&gt;="&amp;$A263,'Aceite Virgen Extra'!$B$6:$B$257,"&lt;="&amp;$B263)</f>
        <v>4.45</v>
      </c>
      <c r="MK263" s="4">
        <f>SUMIFS('Aceite Virgen Extra'!MK$6:MK$257,'Aceite Virgen Extra'!$A$6:$A$257,"&gt;="&amp;$A263,'Aceite Virgen Extra'!$B$6:$B$257,"&lt;="&amp;$B263)</f>
        <v>2.21</v>
      </c>
      <c r="ML263" s="4">
        <f>SUMIFS('Aceite Virgen Extra'!ML$6:ML$257,'Aceite Virgen Extra'!$A$6:$A$257,"&gt;="&amp;$A263,'Aceite Virgen Extra'!$B$6:$B$257,"&lt;="&amp;$B263)</f>
        <v>0</v>
      </c>
      <c r="MP263" s="4">
        <f>SUMIFS('Aceite Virgen Extra'!MP$6:MP$257,'Aceite Virgen Extra'!$A$6:$A$257,"&gt;="&amp;$A263,'Aceite Virgen Extra'!$B$6:$B$257,"&lt;="&amp;$B263)</f>
        <v>3.25</v>
      </c>
      <c r="MQ263" s="4">
        <f>SUMIFS('Aceite Virgen Extra'!MQ$6:MQ$257,'Aceite Virgen Extra'!$A$6:$A$257,"&gt;="&amp;$A263,'Aceite Virgen Extra'!$B$6:$B$257,"&lt;="&amp;$B263)</f>
        <v>5.2200000000000006</v>
      </c>
      <c r="MR263" s="4">
        <f>SUMIFS('Aceite Virgen Extra'!MR$6:MR$257,'Aceite Virgen Extra'!$A$6:$A$257,"&gt;="&amp;$A263,'Aceite Virgen Extra'!$B$6:$B$257,"&lt;="&amp;$B263)</f>
        <v>3.34</v>
      </c>
      <c r="MS263" s="4">
        <f>SUMIFS('Aceite Virgen Extra'!MS$6:MS$257,'Aceite Virgen Extra'!$A$6:$A$257,"&gt;="&amp;$A263,'Aceite Virgen Extra'!$B$6:$B$257,"&lt;="&amp;$B263)</f>
        <v>0</v>
      </c>
      <c r="MW263" s="4">
        <f>SUMIFS('Aceite Virgen Extra'!MW$6:MW$257,'Aceite Virgen Extra'!$A$6:$A$257,"&gt;="&amp;$A263,'Aceite Virgen Extra'!$B$6:$B$257,"&lt;="&amp;$B263)</f>
        <v>1.9299999999999997</v>
      </c>
      <c r="MX263" s="4">
        <f>SUMIFS('Aceite Virgen Extra'!MX$6:MX$257,'Aceite Virgen Extra'!$A$6:$A$257,"&gt;="&amp;$A263,'Aceite Virgen Extra'!$B$6:$B$257,"&lt;="&amp;$B263)</f>
        <v>1.7400000000000002</v>
      </c>
      <c r="MY263" s="4">
        <f>SUMIFS('Aceite Virgen Extra'!MY$6:MY$257,'Aceite Virgen Extra'!$A$6:$A$257,"&gt;="&amp;$A263,'Aceite Virgen Extra'!$B$6:$B$257,"&lt;="&amp;$B263)</f>
        <v>2.76</v>
      </c>
      <c r="MZ263" s="4">
        <f>SUMIFS('Aceite Virgen Extra'!MZ$6:MZ$257,'Aceite Virgen Extra'!$A$6:$A$257,"&gt;="&amp;$A263,'Aceite Virgen Extra'!$B$6:$B$257,"&lt;="&amp;$B263)</f>
        <v>0.37</v>
      </c>
      <c r="ND263" s="4">
        <f>SUMIFS('Aceite Virgen Extra'!ND$6:ND$257,'Aceite Virgen Extra'!$A$6:$A$257,"&gt;="&amp;$A263,'Aceite Virgen Extra'!$B$6:$B$257,"&lt;="&amp;$B263)</f>
        <v>1.44</v>
      </c>
      <c r="NE263" s="4">
        <f>SUMIFS('Aceite Virgen Extra'!NE$6:NE$257,'Aceite Virgen Extra'!$A$6:$A$257,"&gt;="&amp;$A263,'Aceite Virgen Extra'!$B$6:$B$257,"&lt;="&amp;$B263)</f>
        <v>2.34</v>
      </c>
      <c r="NF263" s="4">
        <f>SUMIFS('Aceite Virgen Extra'!NF$6:NF$257,'Aceite Virgen Extra'!$A$6:$A$257,"&gt;="&amp;$A263,'Aceite Virgen Extra'!$B$6:$B$257,"&lt;="&amp;$B263)</f>
        <v>1.1499999999999999</v>
      </c>
      <c r="NG263" s="4">
        <f>SUMIFS('Aceite Virgen Extra'!NG$6:NG$257,'Aceite Virgen Extra'!$A$6:$A$257,"&gt;="&amp;$A263,'Aceite Virgen Extra'!$B$6:$B$257,"&lt;="&amp;$B263)</f>
        <v>0.86</v>
      </c>
      <c r="NK263" s="4">
        <f>SUMIFS('Aceite Virgen Extra'!NK$6:NK$257,'Aceite Virgen Extra'!$A$6:$A$257,"&gt;="&amp;$A263,'Aceite Virgen Extra'!$B$6:$B$257,"&lt;="&amp;$B263)</f>
        <v>4.12</v>
      </c>
      <c r="NL263" s="4">
        <f>SUMIFS('Aceite Virgen Extra'!NL$6:NL$257,'Aceite Virgen Extra'!$A$6:$A$257,"&gt;="&amp;$A263,'Aceite Virgen Extra'!$B$6:$B$257,"&lt;="&amp;$B263)</f>
        <v>6.43</v>
      </c>
      <c r="NM263" s="4">
        <f>SUMIFS('Aceite Virgen Extra'!NM$6:NM$257,'Aceite Virgen Extra'!$A$6:$A$257,"&gt;="&amp;$A263,'Aceite Virgen Extra'!$B$6:$B$257,"&lt;="&amp;$B263)</f>
        <v>3.58</v>
      </c>
      <c r="NN263" s="4">
        <f>SUMIFS('Aceite Virgen Extra'!NN$6:NN$257,'Aceite Virgen Extra'!$A$6:$A$257,"&gt;="&amp;$A263,'Aceite Virgen Extra'!$B$6:$B$257,"&lt;="&amp;$B263)</f>
        <v>0</v>
      </c>
      <c r="NR263" s="4">
        <f>SUMIFS('Aceite Virgen Extra'!NR$6:NR$257,'Aceite Virgen Extra'!$A$6:$A$257,"&gt;="&amp;$A263,'Aceite Virgen Extra'!$B$6:$B$257,"&lt;="&amp;$B263)</f>
        <v>3.05</v>
      </c>
      <c r="NS263" s="4">
        <f>SUMIFS('Aceite Virgen Extra'!NS$6:NS$257,'Aceite Virgen Extra'!$A$6:$A$257,"&gt;="&amp;$A263,'Aceite Virgen Extra'!$B$6:$B$257,"&lt;="&amp;$B263)</f>
        <v>3.89</v>
      </c>
      <c r="NT263" s="4">
        <f>SUMIFS('Aceite Virgen Extra'!NT$6:NT$257,'Aceite Virgen Extra'!$A$6:$A$257,"&gt;="&amp;$A263,'Aceite Virgen Extra'!$B$6:$B$257,"&lt;="&amp;$B263)</f>
        <v>3.1700000000000004</v>
      </c>
      <c r="NU263" s="4">
        <f>SUMIFS('Aceite Virgen Extra'!NU$6:NU$257,'Aceite Virgen Extra'!$A$6:$A$257,"&gt;="&amp;$A263,'Aceite Virgen Extra'!$B$6:$B$257,"&lt;="&amp;$B263)</f>
        <v>1.95</v>
      </c>
      <c r="NY263" s="4">
        <f>SUMIFS('Aceite Virgen Extra'!NY$6:NY$257,'Aceite Virgen Extra'!$A$6:$A$257,"&gt;="&amp;$A263,'Aceite Virgen Extra'!$B$6:$B$257,"&lt;="&amp;$B263)</f>
        <v>5.6899999999999995</v>
      </c>
      <c r="NZ263" s="4">
        <f>SUMIFS('Aceite Virgen Extra'!NZ$6:NZ$257,'Aceite Virgen Extra'!$A$6:$A$257,"&gt;="&amp;$A263,'Aceite Virgen Extra'!$B$6:$B$257,"&lt;="&amp;$B263)</f>
        <v>12.27</v>
      </c>
      <c r="OA263" s="4">
        <f>SUMIFS('Aceite Virgen Extra'!OA$6:OA$257,'Aceite Virgen Extra'!$A$6:$A$257,"&gt;="&amp;$A263,'Aceite Virgen Extra'!$B$6:$B$257,"&lt;="&amp;$B263)</f>
        <v>1.5100000000000002</v>
      </c>
      <c r="OB263" s="4">
        <f>SUMIFS('Aceite Virgen Extra'!OB$6:OB$257,'Aceite Virgen Extra'!$A$6:$A$257,"&gt;="&amp;$A263,'Aceite Virgen Extra'!$B$6:$B$257,"&lt;="&amp;$B263)</f>
        <v>10.879999999999999</v>
      </c>
      <c r="OF263" s="4">
        <f>SUMIFS('Aceite Virgen Extra'!OF$6:OF$257,'Aceite Virgen Extra'!$A$6:$A$257,"&gt;="&amp;$A263,'Aceite Virgen Extra'!$B$6:$B$257,"&lt;="&amp;$B263)</f>
        <v>3.0300000000000002</v>
      </c>
      <c r="OG263" s="4">
        <f>SUMIFS('Aceite Virgen Extra'!OG$6:OG$257,'Aceite Virgen Extra'!$A$6:$A$257,"&gt;="&amp;$A263,'Aceite Virgen Extra'!$B$6:$B$257,"&lt;="&amp;$B263)</f>
        <v>5.3500000000000005</v>
      </c>
      <c r="OH263" s="4">
        <f>SUMIFS('Aceite Virgen Extra'!OH$6:OH$257,'Aceite Virgen Extra'!$A$6:$A$257,"&gt;="&amp;$A263,'Aceite Virgen Extra'!$B$6:$B$257,"&lt;="&amp;$B263)</f>
        <v>2.56</v>
      </c>
      <c r="OI263" s="4">
        <f>SUMIFS('Aceite Virgen Extra'!OI$6:OI$257,'Aceite Virgen Extra'!$A$6:$A$257,"&gt;="&amp;$A263,'Aceite Virgen Extra'!$B$6:$B$257,"&lt;="&amp;$B263)</f>
        <v>1.19</v>
      </c>
      <c r="OM263" s="4">
        <f>SUMIFS('Aceite Virgen Extra'!OM$6:OM$257,'Aceite Virgen Extra'!$A$6:$A$257,"&gt;="&amp;$A263,'Aceite Virgen Extra'!$B$6:$B$257,"&lt;="&amp;$B263)</f>
        <v>6.7700000000000005</v>
      </c>
      <c r="ON263" s="4">
        <f>SUMIFS('Aceite Virgen Extra'!ON$6:ON$257,'Aceite Virgen Extra'!$A$6:$A$257,"&gt;="&amp;$A263,'Aceite Virgen Extra'!$B$6:$B$257,"&lt;="&amp;$B263)</f>
        <v>2.84</v>
      </c>
      <c r="OO263" s="4">
        <f>SUMIFS('Aceite Virgen Extra'!OO$6:OO$257,'Aceite Virgen Extra'!$A$6:$A$257,"&gt;="&amp;$A263,'Aceite Virgen Extra'!$B$6:$B$257,"&lt;="&amp;$B263)</f>
        <v>8.98</v>
      </c>
      <c r="OP263" s="4">
        <f>SUMIFS('Aceite Virgen Extra'!OP$6:OP$257,'Aceite Virgen Extra'!$A$6:$A$257,"&gt;="&amp;$A263,'Aceite Virgen Extra'!$B$6:$B$257,"&lt;="&amp;$B263)</f>
        <v>7.83</v>
      </c>
      <c r="OT263" s="4">
        <f>SUMIFS('Aceite Virgen Extra'!OT$6:OT$257,'Aceite Virgen Extra'!$A$6:$A$257,"&gt;="&amp;$A263,'Aceite Virgen Extra'!$B$6:$B$257,"&lt;="&amp;$B263)</f>
        <v>21.65</v>
      </c>
      <c r="OU263" s="4">
        <f>SUMIFS('Aceite Virgen Extra'!OU$6:OU$257,'Aceite Virgen Extra'!$A$6:$A$257,"&gt;="&amp;$A263,'Aceite Virgen Extra'!$B$6:$B$257,"&lt;="&amp;$B263)</f>
        <v>4.57</v>
      </c>
      <c r="OV263" s="4">
        <f>SUMIFS('Aceite Virgen Extra'!OV$6:OV$257,'Aceite Virgen Extra'!$A$6:$A$257,"&gt;="&amp;$A263,'Aceite Virgen Extra'!$B$6:$B$257,"&lt;="&amp;$B263)</f>
        <v>33.26</v>
      </c>
      <c r="OW263" s="4">
        <f>SUMIFS('Aceite Virgen Extra'!OW$6:OW$257,'Aceite Virgen Extra'!$A$6:$A$257,"&gt;="&amp;$A263,'Aceite Virgen Extra'!$B$6:$B$257,"&lt;="&amp;$B263)</f>
        <v>19.66</v>
      </c>
      <c r="PA263" s="4">
        <f>SUMIFS('Aceite Virgen Extra'!PA$6:PA$257,'Aceite Virgen Extra'!$A$6:$A$257,"&gt;="&amp;$A263,'Aceite Virgen Extra'!$B$6:$B$257,"&lt;="&amp;$B263)</f>
        <v>4.47</v>
      </c>
      <c r="PB263" s="4">
        <f>SUMIFS('Aceite Virgen Extra'!PB$6:PB$257,'Aceite Virgen Extra'!$A$6:$A$257,"&gt;="&amp;$A263,'Aceite Virgen Extra'!$B$6:$B$257,"&lt;="&amp;$B263)</f>
        <v>3.9</v>
      </c>
      <c r="PC263" s="4">
        <f>SUMIFS('Aceite Virgen Extra'!PC$6:PC$257,'Aceite Virgen Extra'!$A$6:$A$257,"&gt;="&amp;$A263,'Aceite Virgen Extra'!$B$6:$B$257,"&lt;="&amp;$B263)</f>
        <v>5.12</v>
      </c>
      <c r="PD263" s="4">
        <f>SUMIFS('Aceite Virgen Extra'!PD$6:PD$257,'Aceite Virgen Extra'!$A$6:$A$257,"&gt;="&amp;$A263,'Aceite Virgen Extra'!$B$6:$B$257,"&lt;="&amp;$B263)</f>
        <v>4.6899999999999995</v>
      </c>
      <c r="PH263" s="4">
        <f>SUMIFS('Aceite Virgen Extra'!PH$6:PH$257,'Aceite Virgen Extra'!$A$6:$A$257,"&gt;="&amp;$A263,'Aceite Virgen Extra'!$B$6:$B$257,"&lt;="&amp;$B263)</f>
        <v>3.4800000000000004</v>
      </c>
      <c r="PI263" s="4">
        <f>SUMIFS('Aceite Virgen Extra'!PI$6:PI$257,'Aceite Virgen Extra'!$A$6:$A$257,"&gt;="&amp;$A263,'Aceite Virgen Extra'!$B$6:$B$257,"&lt;="&amp;$B263)</f>
        <v>4.3099999999999996</v>
      </c>
      <c r="PJ263" s="4">
        <f>SUMIFS('Aceite Virgen Extra'!PJ$6:PJ$257,'Aceite Virgen Extra'!$A$6:$A$257,"&gt;="&amp;$A263,'Aceite Virgen Extra'!$B$6:$B$257,"&lt;="&amp;$B263)</f>
        <v>3.5</v>
      </c>
      <c r="PK263" s="4">
        <f>SUMIFS('Aceite Virgen Extra'!PK$6:PK$257,'Aceite Virgen Extra'!$A$6:$A$257,"&gt;="&amp;$A263,'Aceite Virgen Extra'!$B$6:$B$257,"&lt;="&amp;$B263)</f>
        <v>2.79</v>
      </c>
      <c r="PO263" s="4">
        <f>SUMIFS('Aceite Virgen Extra'!PO$6:PO$257,'Aceite Virgen Extra'!$A$6:$A$257,"&gt;="&amp;$A263,'Aceite Virgen Extra'!$B$6:$B$257,"&lt;="&amp;$B263)</f>
        <v>2.69</v>
      </c>
      <c r="PP263" s="4">
        <f>SUMIFS('Aceite Virgen Extra'!PP$6:PP$257,'Aceite Virgen Extra'!$A$6:$A$257,"&gt;="&amp;$A263,'Aceite Virgen Extra'!$B$6:$B$257,"&lt;="&amp;$B263)</f>
        <v>2.86</v>
      </c>
      <c r="PQ263" s="4">
        <f>SUMIFS('Aceite Virgen Extra'!PQ$6:PQ$257,'Aceite Virgen Extra'!$A$6:$A$257,"&gt;="&amp;$A263,'Aceite Virgen Extra'!$B$6:$B$257,"&lt;="&amp;$B263)</f>
        <v>2.46</v>
      </c>
      <c r="PR263" s="4">
        <f>SUMIFS('Aceite Virgen Extra'!PR$6:PR$257,'Aceite Virgen Extra'!$A$6:$A$257,"&gt;="&amp;$A263,'Aceite Virgen Extra'!$B$6:$B$257,"&lt;="&amp;$B263)</f>
        <v>1.1099999999999999</v>
      </c>
      <c r="PV263" s="4">
        <f>SUMIFS('Aceite Virgen Extra'!PV$6:PV$257,'Aceite Virgen Extra'!$A$6:$A$257,"&gt;="&amp;$A263,'Aceite Virgen Extra'!$B$6:$B$257,"&lt;="&amp;$B263)</f>
        <v>3.12</v>
      </c>
      <c r="PW263" s="4">
        <f>SUMIFS('Aceite Virgen Extra'!PW$6:PW$257,'Aceite Virgen Extra'!$A$6:$A$257,"&gt;="&amp;$A263,'Aceite Virgen Extra'!$B$6:$B$257,"&lt;="&amp;$B263)</f>
        <v>5.9700000000000006</v>
      </c>
      <c r="PX263" s="4">
        <f>SUMIFS('Aceite Virgen Extra'!PX$6:PX$257,'Aceite Virgen Extra'!$A$6:$A$257,"&gt;="&amp;$A263,'Aceite Virgen Extra'!$B$6:$B$257,"&lt;="&amp;$B263)</f>
        <v>2.4300000000000002</v>
      </c>
      <c r="PY263" s="4">
        <f>SUMIFS('Aceite Virgen Extra'!PY$6:PY$257,'Aceite Virgen Extra'!$A$6:$A$257,"&gt;="&amp;$A263,'Aceite Virgen Extra'!$B$6:$B$257,"&lt;="&amp;$B263)</f>
        <v>0</v>
      </c>
      <c r="QC263" s="4">
        <f>SUMIFS('Aceite Virgen Extra'!QC$6:QC$257,'Aceite Virgen Extra'!$A$6:$A$257,"&gt;="&amp;$A263,'Aceite Virgen Extra'!$B$6:$B$257,"&lt;="&amp;$B263)</f>
        <v>2.6900000000000004</v>
      </c>
      <c r="QD263" s="4">
        <f>SUMIFS('Aceite Virgen Extra'!QD$6:QD$257,'Aceite Virgen Extra'!$A$6:$A$257,"&gt;="&amp;$A263,'Aceite Virgen Extra'!$B$6:$B$257,"&lt;="&amp;$B263)</f>
        <v>2.99</v>
      </c>
      <c r="QE263" s="4">
        <f>SUMIFS('Aceite Virgen Extra'!QE$6:QE$257,'Aceite Virgen Extra'!$A$6:$A$257,"&gt;="&amp;$A263,'Aceite Virgen Extra'!$B$6:$B$257,"&lt;="&amp;$B263)</f>
        <v>2.87</v>
      </c>
      <c r="QF263" s="4">
        <f>SUMIFS('Aceite Virgen Extra'!QF$6:QF$257,'Aceite Virgen Extra'!$A$6:$A$257,"&gt;="&amp;$A263,'Aceite Virgen Extra'!$B$6:$B$257,"&lt;="&amp;$B263)</f>
        <v>0.95</v>
      </c>
      <c r="QJ263" s="4">
        <f>SUMIFS('Aceite Virgen Extra'!QJ$6:QJ$257,'Aceite Virgen Extra'!$A$6:$A$257,"&gt;="&amp;$A263,'Aceite Virgen Extra'!$B$6:$B$257,"&lt;="&amp;$B263)</f>
        <v>5.96</v>
      </c>
      <c r="QK263" s="4">
        <f>SUMIFS('Aceite Virgen Extra'!QK$6:QK$257,'Aceite Virgen Extra'!$A$6:$A$257,"&gt;="&amp;$A263,'Aceite Virgen Extra'!$B$6:$B$257,"&lt;="&amp;$B263)</f>
        <v>4.8099999999999996</v>
      </c>
      <c r="QL263" s="4">
        <f>SUMIFS('Aceite Virgen Extra'!QL$6:QL$257,'Aceite Virgen Extra'!$A$6:$A$257,"&gt;="&amp;$A263,'Aceite Virgen Extra'!$B$6:$B$257,"&lt;="&amp;$B263)</f>
        <v>6.97</v>
      </c>
      <c r="QM263" s="4">
        <f>SUMIFS('Aceite Virgen Extra'!QM$6:QM$257,'Aceite Virgen Extra'!$A$6:$A$257,"&gt;="&amp;$A263,'Aceite Virgen Extra'!$B$6:$B$257,"&lt;="&amp;$B263)</f>
        <v>2.64</v>
      </c>
      <c r="QQ263" s="4">
        <f>SUMIFS('Aceite Virgen Extra'!QQ$6:QQ$257,'Aceite Virgen Extra'!$A$6:$A$257,"&gt;="&amp;$A263,'Aceite Virgen Extra'!$B$6:$B$257,"&lt;="&amp;$B263)</f>
        <v>6.1</v>
      </c>
      <c r="QR263" s="4">
        <f>SUMIFS('Aceite Virgen Extra'!QR$6:QR$257,'Aceite Virgen Extra'!$A$6:$A$257,"&gt;="&amp;$A263,'Aceite Virgen Extra'!$B$6:$B$257,"&lt;="&amp;$B263)</f>
        <v>6.37</v>
      </c>
      <c r="QS263" s="4">
        <f>SUMIFS('Aceite Virgen Extra'!QS$6:QS$257,'Aceite Virgen Extra'!$A$6:$A$257,"&gt;="&amp;$A263,'Aceite Virgen Extra'!$B$6:$B$257,"&lt;="&amp;$B263)</f>
        <v>6.25</v>
      </c>
      <c r="QT263" s="4">
        <f>SUMIFS('Aceite Virgen Extra'!QT$6:QT$257,'Aceite Virgen Extra'!$A$6:$A$257,"&gt;="&amp;$A263,'Aceite Virgen Extra'!$B$6:$B$257,"&lt;="&amp;$B263)</f>
        <v>2.36</v>
      </c>
      <c r="QX263" s="4">
        <f>SUMIFS('Aceite Virgen Extra'!QX$6:QX$257,'Aceite Virgen Extra'!$A$6:$A$257,"&gt;="&amp;$A263,'Aceite Virgen Extra'!$B$6:$B$257,"&lt;="&amp;$B263)</f>
        <v>4.3699999999999992</v>
      </c>
      <c r="QY263" s="4">
        <f>SUMIFS('Aceite Virgen Extra'!QY$6:QY$257,'Aceite Virgen Extra'!$A$6:$A$257,"&gt;="&amp;$A263,'Aceite Virgen Extra'!$B$6:$B$257,"&lt;="&amp;$B263)</f>
        <v>6.25</v>
      </c>
      <c r="QZ263" s="4">
        <f>SUMIFS('Aceite Virgen Extra'!QZ$6:QZ$257,'Aceite Virgen Extra'!$A$6:$A$257,"&gt;="&amp;$A263,'Aceite Virgen Extra'!$B$6:$B$257,"&lt;="&amp;$B263)</f>
        <v>3.76</v>
      </c>
      <c r="RA263" s="4">
        <f>SUMIFS('Aceite Virgen Extra'!RA$6:RA$257,'Aceite Virgen Extra'!$A$6:$A$257,"&gt;="&amp;$A263,'Aceite Virgen Extra'!$B$6:$B$257,"&lt;="&amp;$B263)</f>
        <v>1.46</v>
      </c>
      <c r="RE263" s="4">
        <f>SUMIFS('Aceite Virgen Extra'!RE$6:RE$257,'Aceite Virgen Extra'!$A$6:$A$257,"&gt;="&amp;$A263,'Aceite Virgen Extra'!$B$6:$B$257,"&lt;="&amp;$B263)</f>
        <v>4.24</v>
      </c>
      <c r="RF263" s="4">
        <f>SUMIFS('Aceite Virgen Extra'!RF$6:RF$257,'Aceite Virgen Extra'!$A$6:$A$257,"&gt;="&amp;$A263,'Aceite Virgen Extra'!$B$6:$B$257,"&lt;="&amp;$B263)</f>
        <v>6.72</v>
      </c>
      <c r="RG263" s="4">
        <f>SUMIFS('Aceite Virgen Extra'!RG$6:RG$257,'Aceite Virgen Extra'!$A$6:$A$257,"&gt;="&amp;$A263,'Aceite Virgen Extra'!$B$6:$B$257,"&lt;="&amp;$B263)</f>
        <v>2.9200000000000004</v>
      </c>
      <c r="RH263" s="4">
        <f>SUMIFS('Aceite Virgen Extra'!RH$6:RH$257,'Aceite Virgen Extra'!$A$6:$A$257,"&gt;="&amp;$A263,'Aceite Virgen Extra'!$B$6:$B$257,"&lt;="&amp;$B263)</f>
        <v>1.61</v>
      </c>
      <c r="RL263" s="4">
        <f>SUMIFS('Aceite Virgen Extra'!RL$6:RL$257,'Aceite Virgen Extra'!$A$6:$A$257,"&gt;="&amp;$A263,'Aceite Virgen Extra'!$B$6:$B$257,"&lt;="&amp;$B263)</f>
        <v>2.66</v>
      </c>
      <c r="RM263" s="4">
        <f>SUMIFS('Aceite Virgen Extra'!RM$6:RM$257,'Aceite Virgen Extra'!$A$6:$A$257,"&gt;="&amp;$A263,'Aceite Virgen Extra'!$B$6:$B$257,"&lt;="&amp;$B263)</f>
        <v>4.4700000000000006</v>
      </c>
      <c r="RN263" s="4">
        <f>SUMIFS('Aceite Virgen Extra'!RN$6:RN$257,'Aceite Virgen Extra'!$A$6:$A$257,"&gt;="&amp;$A263,'Aceite Virgen Extra'!$B$6:$B$257,"&lt;="&amp;$B263)</f>
        <v>2.29</v>
      </c>
      <c r="RO263" s="4">
        <f>SUMIFS('Aceite Virgen Extra'!RO$6:RO$257,'Aceite Virgen Extra'!$A$6:$A$257,"&gt;="&amp;$A263,'Aceite Virgen Extra'!$B$6:$B$257,"&lt;="&amp;$B263)</f>
        <v>0</v>
      </c>
    </row>
    <row r="264" spans="1:483" x14ac:dyDescent="0.25">
      <c r="A264" s="9">
        <f>'TAM Aceite Virgen Extra'!B12</f>
        <v>4.8</v>
      </c>
      <c r="B264" s="9">
        <f>'TAM Aceite Virgen Extra'!C12</f>
        <v>5</v>
      </c>
      <c r="C264" s="9"/>
      <c r="D264" s="4">
        <f>SUMIFS('Aceite Virgen Extra'!D$6:D$257,'Aceite Virgen Extra'!$A$6:$A$257,"&gt;="&amp;$A264,'Aceite Virgen Extra'!$B$6:$B$257,"&lt;="&amp;$B264)</f>
        <v>10.309999999999999</v>
      </c>
      <c r="E264" s="4">
        <f>SUMIFS('Aceite Virgen Extra'!E$6:E$257,'Aceite Virgen Extra'!$A$6:$A$257,"&gt;="&amp;$A264,'Aceite Virgen Extra'!$B$6:$B$257,"&lt;="&amp;$B264)</f>
        <v>2.75</v>
      </c>
      <c r="F264" s="4">
        <f>SUMIFS('Aceite Virgen Extra'!F$6:F$257,'Aceite Virgen Extra'!$A$6:$A$257,"&gt;="&amp;$A264,'Aceite Virgen Extra'!$B$6:$B$257,"&lt;="&amp;$B264)</f>
        <v>14.940000000000001</v>
      </c>
      <c r="G264" s="4">
        <f>SUMIFS('Aceite Virgen Extra'!G$6:G$257,'Aceite Virgen Extra'!$A$6:$A$257,"&gt;="&amp;$A264,'Aceite Virgen Extra'!$B$6:$B$257,"&lt;="&amp;$B264)</f>
        <v>8.84</v>
      </c>
      <c r="H264" s="9"/>
      <c r="I264" s="9"/>
      <c r="J264" s="9"/>
      <c r="K264" s="4">
        <f>SUMIFS('Aceite Virgen Extra'!K$6:K$257,'Aceite Virgen Extra'!$A$6:$A$257,"&gt;="&amp;$A264,'Aceite Virgen Extra'!$B$6:$B$257,"&lt;="&amp;$B264)</f>
        <v>11.69</v>
      </c>
      <c r="L264" s="4">
        <f>SUMIFS('Aceite Virgen Extra'!L$6:L$257,'Aceite Virgen Extra'!$A$6:$A$257,"&gt;="&amp;$A264,'Aceite Virgen Extra'!$B$6:$B$257,"&lt;="&amp;$B264)</f>
        <v>4.1100000000000003</v>
      </c>
      <c r="M264" s="4">
        <f>SUMIFS('Aceite Virgen Extra'!M$6:M$257,'Aceite Virgen Extra'!$A$6:$A$257,"&gt;="&amp;$A264,'Aceite Virgen Extra'!$B$6:$B$257,"&lt;="&amp;$B264)</f>
        <v>14.81</v>
      </c>
      <c r="N264" s="4">
        <f>SUMIFS('Aceite Virgen Extra'!N$6:N$257,'Aceite Virgen Extra'!$A$6:$A$257,"&gt;="&amp;$A264,'Aceite Virgen Extra'!$B$6:$B$257,"&lt;="&amp;$B264)</f>
        <v>14.17</v>
      </c>
      <c r="O264" s="9"/>
      <c r="P264" s="9"/>
      <c r="Q264" s="9"/>
      <c r="R264" s="4">
        <f>SUMIFS('Aceite Virgen Extra'!R$6:R$257,'Aceite Virgen Extra'!$A$6:$A$257,"&gt;="&amp;$A264,'Aceite Virgen Extra'!$B$6:$B$257,"&lt;="&amp;$B264)</f>
        <v>9.26</v>
      </c>
      <c r="S264" s="4">
        <f>SUMIFS('Aceite Virgen Extra'!S$6:S$257,'Aceite Virgen Extra'!$A$6:$A$257,"&gt;="&amp;$A264,'Aceite Virgen Extra'!$B$6:$B$257,"&lt;="&amp;$B264)</f>
        <v>2.08</v>
      </c>
      <c r="T264" s="4">
        <f>SUMIFS('Aceite Virgen Extra'!T$6:T$257,'Aceite Virgen Extra'!$A$6:$A$257,"&gt;="&amp;$A264,'Aceite Virgen Extra'!$B$6:$B$257,"&lt;="&amp;$B264)</f>
        <v>11.469999999999999</v>
      </c>
      <c r="U264" s="4">
        <f>SUMIFS('Aceite Virgen Extra'!U$6:U$257,'Aceite Virgen Extra'!$A$6:$A$257,"&gt;="&amp;$A264,'Aceite Virgen Extra'!$B$6:$B$257,"&lt;="&amp;$B264)</f>
        <v>13.23</v>
      </c>
      <c r="V264" s="9"/>
      <c r="W264" s="9"/>
      <c r="X264" s="9"/>
      <c r="Y264" s="4">
        <f>SUMIFS('Aceite Virgen Extra'!Y$6:Y$257,'Aceite Virgen Extra'!$A$6:$A$257,"&gt;="&amp;$A264,'Aceite Virgen Extra'!$B$6:$B$257,"&lt;="&amp;$B264)</f>
        <v>9.43</v>
      </c>
      <c r="Z264" s="4">
        <f>SUMIFS('Aceite Virgen Extra'!Z$6:Z$257,'Aceite Virgen Extra'!$A$6:$A$257,"&gt;="&amp;$A264,'Aceite Virgen Extra'!$B$6:$B$257,"&lt;="&amp;$B264)</f>
        <v>3.05</v>
      </c>
      <c r="AA264" s="4">
        <f>SUMIFS('Aceite Virgen Extra'!AA$6:AA$257,'Aceite Virgen Extra'!$A$6:$A$257,"&gt;="&amp;$A264,'Aceite Virgen Extra'!$B$6:$B$257,"&lt;="&amp;$B264)</f>
        <v>12.22</v>
      </c>
      <c r="AB264" s="4">
        <f>SUMIFS('Aceite Virgen Extra'!AB$6:AB$257,'Aceite Virgen Extra'!$A$6:$A$257,"&gt;="&amp;$A264,'Aceite Virgen Extra'!$B$6:$B$257,"&lt;="&amp;$B264)</f>
        <v>7.5600000000000005</v>
      </c>
      <c r="AC264" s="9"/>
      <c r="AD264" s="9"/>
      <c r="AE264" s="9"/>
      <c r="AF264" s="4">
        <f>SUMIFS('Aceite Virgen Extra'!AF$6:AF$257,'Aceite Virgen Extra'!$A$6:$A$257,"&gt;="&amp;$A264,'Aceite Virgen Extra'!$B$6:$B$257,"&lt;="&amp;$B264)</f>
        <v>9.09</v>
      </c>
      <c r="AG264" s="4">
        <f>SUMIFS('Aceite Virgen Extra'!AG$6:AG$257,'Aceite Virgen Extra'!$A$6:$A$257,"&gt;="&amp;$A264,'Aceite Virgen Extra'!$B$6:$B$257,"&lt;="&amp;$B264)</f>
        <v>2</v>
      </c>
      <c r="AH264" s="4">
        <f>SUMIFS('Aceite Virgen Extra'!AH$6:AH$257,'Aceite Virgen Extra'!$A$6:$A$257,"&gt;="&amp;$A264,'Aceite Virgen Extra'!$B$6:$B$257,"&lt;="&amp;$B264)</f>
        <v>11.85</v>
      </c>
      <c r="AI264" s="4">
        <f>SUMIFS('Aceite Virgen Extra'!AI$6:AI$257,'Aceite Virgen Extra'!$A$6:$A$257,"&gt;="&amp;$A264,'Aceite Virgen Extra'!$B$6:$B$257,"&lt;="&amp;$B264)</f>
        <v>10.67</v>
      </c>
      <c r="AJ264" s="9"/>
      <c r="AK264" s="9"/>
      <c r="AL264" s="9"/>
      <c r="AM264" s="4">
        <f>SUMIFS('Aceite Virgen Extra'!AM$6:AM$257,'Aceite Virgen Extra'!$A$6:$A$257,"&gt;="&amp;$A264,'Aceite Virgen Extra'!$B$6:$B$257,"&lt;="&amp;$B264)</f>
        <v>8.26</v>
      </c>
      <c r="AN264" s="4">
        <f>SUMIFS('Aceite Virgen Extra'!AN$6:AN$257,'Aceite Virgen Extra'!$A$6:$A$257,"&gt;="&amp;$A264,'Aceite Virgen Extra'!$B$6:$B$257,"&lt;="&amp;$B264)</f>
        <v>2.5700000000000003</v>
      </c>
      <c r="AO264" s="4">
        <f>SUMIFS('Aceite Virgen Extra'!AO$6:AO$257,'Aceite Virgen Extra'!$A$6:$A$257,"&gt;="&amp;$A264,'Aceite Virgen Extra'!$B$6:$B$257,"&lt;="&amp;$B264)</f>
        <v>10.950000000000001</v>
      </c>
      <c r="AP264" s="4">
        <f>SUMIFS('Aceite Virgen Extra'!AP$6:AP$257,'Aceite Virgen Extra'!$A$6:$A$257,"&gt;="&amp;$A264,'Aceite Virgen Extra'!$B$6:$B$257,"&lt;="&amp;$B264)</f>
        <v>9.1900000000000013</v>
      </c>
      <c r="AQ264" s="9"/>
      <c r="AR264" s="9"/>
      <c r="AT264" s="4">
        <f>SUMIFS('Aceite Virgen Extra'!AT$6:AT$257,'Aceite Virgen Extra'!$A$6:$A$257,"&gt;="&amp;$A264,'Aceite Virgen Extra'!$B$6:$B$257,"&lt;="&amp;$B264)</f>
        <v>6.01</v>
      </c>
      <c r="AU264" s="4">
        <f>SUMIFS('Aceite Virgen Extra'!AU$6:AU$257,'Aceite Virgen Extra'!$A$6:$A$257,"&gt;="&amp;$A264,'Aceite Virgen Extra'!$B$6:$B$257,"&lt;="&amp;$B264)</f>
        <v>2.68</v>
      </c>
      <c r="AV264" s="4">
        <f>SUMIFS('Aceite Virgen Extra'!AV$6:AV$257,'Aceite Virgen Extra'!$A$6:$A$257,"&gt;="&amp;$A264,'Aceite Virgen Extra'!$B$6:$B$257,"&lt;="&amp;$B264)</f>
        <v>7.92</v>
      </c>
      <c r="AW264" s="4">
        <f>SUMIFS('Aceite Virgen Extra'!AW$6:AW$257,'Aceite Virgen Extra'!$A$6:$A$257,"&gt;="&amp;$A264,'Aceite Virgen Extra'!$B$6:$B$257,"&lt;="&amp;$B264)</f>
        <v>8.7099999999999991</v>
      </c>
      <c r="BA264" s="4">
        <f>SUMIFS('Aceite Virgen Extra'!BA$6:BA$257,'Aceite Virgen Extra'!$A$6:$A$257,"&gt;="&amp;A264,'Aceite Virgen Extra'!$B$6:$B$257,"&lt;="&amp;B264)</f>
        <v>8.57</v>
      </c>
      <c r="BB264" s="4">
        <f>SUMIFS('Aceite Virgen Extra'!BB$6:BB$257,'Aceite Virgen Extra'!$A$6:$A$257,"&gt;="&amp;$A264,'Aceite Virgen Extra'!$B$6:$B$257,"&lt;="&amp;$B264)</f>
        <v>2.21</v>
      </c>
      <c r="BC264" s="4">
        <f>SUMIFS('Aceite Virgen Extra'!BC$6:BC$257,'Aceite Virgen Extra'!$A$6:$A$257,"&gt;="&amp;$A264,'Aceite Virgen Extra'!$B$6:$B$257,"&lt;="&amp;$B264)</f>
        <v>10.299999999999999</v>
      </c>
      <c r="BD264" s="4">
        <f>SUMIFS('Aceite Virgen Extra'!BD$6:BD$257,'Aceite Virgen Extra'!$A$6:$A$257,"&gt;="&amp;$A264,'Aceite Virgen Extra'!$B$6:$B$257,"&lt;="&amp;$B264)</f>
        <v>16.07</v>
      </c>
      <c r="BH264" s="4">
        <f>SUMIFS('Aceite Virgen Extra'!BH$6:BH$257,'Aceite Virgen Extra'!$A$6:$A$257,"&gt;="&amp;$A264,'Aceite Virgen Extra'!$B$6:$B$257,"&lt;="&amp;$B264)</f>
        <v>5.23</v>
      </c>
      <c r="BI264" s="4">
        <f>SUMIFS('Aceite Virgen Extra'!BI$6:BI$257,'Aceite Virgen Extra'!$A$6:$A$257,"&gt;="&amp;$A264,'Aceite Virgen Extra'!$B$6:$B$257,"&lt;="&amp;$B264)</f>
        <v>2.0499999999999998</v>
      </c>
      <c r="BJ264" s="4">
        <f>SUMIFS('Aceite Virgen Extra'!BJ$6:BJ$257,'Aceite Virgen Extra'!$A$6:$A$257,"&gt;="&amp;$A264,'Aceite Virgen Extra'!$B$6:$B$257,"&lt;="&amp;$B264)</f>
        <v>6.8000000000000007</v>
      </c>
      <c r="BK264" s="4">
        <f>SUMIFS('Aceite Virgen Extra'!BK$6:BK$257,'Aceite Virgen Extra'!$A$6:$A$257,"&gt;="&amp;$A264,'Aceite Virgen Extra'!$B$6:$B$257,"&lt;="&amp;$B264)</f>
        <v>5.32</v>
      </c>
      <c r="BO264" s="4">
        <f>SUMIFS('Aceite Virgen Extra'!BO$6:BO$257,'Aceite Virgen Extra'!$A$6:$A$257,"&gt;="&amp;$A264,'Aceite Virgen Extra'!$B$6:$B$257,"&lt;="&amp;$B264)</f>
        <v>7.99</v>
      </c>
      <c r="BP264" s="4">
        <f>SUMIFS('Aceite Virgen Extra'!BP$6:BP$257,'Aceite Virgen Extra'!$A$6:$A$257,"&gt;="&amp;$A264,'Aceite Virgen Extra'!$B$6:$B$257,"&lt;="&amp;$B264)</f>
        <v>3.2399999999999998</v>
      </c>
      <c r="BQ264" s="4">
        <f>SUMIFS('Aceite Virgen Extra'!BQ$6:BQ$257,'Aceite Virgen Extra'!$A$6:$A$257,"&gt;="&amp;$A264,'Aceite Virgen Extra'!$B$6:$B$257,"&lt;="&amp;$B264)</f>
        <v>9.48</v>
      </c>
      <c r="BR264" s="4">
        <f>SUMIFS('Aceite Virgen Extra'!BR$6:BR$257,'Aceite Virgen Extra'!$A$6:$A$257,"&gt;="&amp;$A264,'Aceite Virgen Extra'!$B$6:$B$257,"&lt;="&amp;$B264)</f>
        <v>13.33</v>
      </c>
      <c r="BV264" s="4">
        <f>SUMIFS('Aceite Virgen Extra'!BV$6:BV$257,'Aceite Virgen Extra'!$A$6:$A$257,"&gt;="&amp;$A264,'Aceite Virgen Extra'!$B$6:$B$257,"&lt;="&amp;$B264)</f>
        <v>7.46</v>
      </c>
      <c r="BW264" s="4">
        <f>SUMIFS('Aceite Virgen Extra'!BW$6:BW$257,'Aceite Virgen Extra'!$A$6:$A$257,"&gt;="&amp;$A264,'Aceite Virgen Extra'!$B$6:$B$257,"&lt;="&amp;$B264)</f>
        <v>2.64</v>
      </c>
      <c r="BX264" s="4">
        <f>SUMIFS('Aceite Virgen Extra'!BX$6:BX$257,'Aceite Virgen Extra'!$A$6:$A$257,"&gt;="&amp;$A264,'Aceite Virgen Extra'!$B$6:$B$257,"&lt;="&amp;$B264)</f>
        <v>9.23</v>
      </c>
      <c r="BY264" s="4">
        <f>SUMIFS('Aceite Virgen Extra'!BY$6:BY$257,'Aceite Virgen Extra'!$A$6:$A$257,"&gt;="&amp;$A264,'Aceite Virgen Extra'!$B$6:$B$257,"&lt;="&amp;$B264)</f>
        <v>8.1999999999999993</v>
      </c>
      <c r="CC264" s="4">
        <f>SUMIFS('Aceite Virgen Extra'!CC$6:CC$257,'Aceite Virgen Extra'!$A$6:$A$257,"&gt;="&amp;$A264,'Aceite Virgen Extra'!$B$6:$B$257,"&lt;="&amp;$B264)</f>
        <v>8.129999999999999</v>
      </c>
      <c r="CD264" s="4">
        <f>SUMIFS('Aceite Virgen Extra'!CD$6:CD$257,'Aceite Virgen Extra'!$A$6:$A$257,"&gt;="&amp;$A264,'Aceite Virgen Extra'!$B$6:$B$257,"&lt;="&amp;$B264)</f>
        <v>3.13</v>
      </c>
      <c r="CE264" s="4">
        <f>SUMIFS('Aceite Virgen Extra'!CE$6:CE$257,'Aceite Virgen Extra'!$A$6:$A$257,"&gt;="&amp;$A264,'Aceite Virgen Extra'!$B$6:$B$257,"&lt;="&amp;$B264)</f>
        <v>11.17</v>
      </c>
      <c r="CF264" s="4">
        <f>SUMIFS('Aceite Virgen Extra'!CF$6:CF$257,'Aceite Virgen Extra'!$A$6:$A$257,"&gt;="&amp;$A264,'Aceite Virgen Extra'!$B$6:$B$257,"&lt;="&amp;$B264)</f>
        <v>8.3000000000000007</v>
      </c>
      <c r="CJ264" s="4">
        <f>SUMIFS('Aceite Virgen Extra'!CJ$6:CJ$257,'Aceite Virgen Extra'!$A$6:$A$257,"&gt;="&amp;$A264,'Aceite Virgen Extra'!$B$6:$B$257,"&lt;="&amp;$B264)</f>
        <v>7.67</v>
      </c>
      <c r="CK264" s="4">
        <f>SUMIFS('Aceite Virgen Extra'!CK$6:CK$257,'Aceite Virgen Extra'!$A$6:$A$257,"&gt;="&amp;$A264,'Aceite Virgen Extra'!$B$6:$B$257,"&lt;="&amp;$B264)</f>
        <v>1.98</v>
      </c>
      <c r="CL264" s="4">
        <f>SUMIFS('Aceite Virgen Extra'!CL$6:CL$257,'Aceite Virgen Extra'!$A$6:$A$257,"&gt;="&amp;$A264,'Aceite Virgen Extra'!$B$6:$B$257,"&lt;="&amp;$B264)</f>
        <v>12.02</v>
      </c>
      <c r="CM264" s="4">
        <f>SUMIFS('Aceite Virgen Extra'!CM$6:CM$257,'Aceite Virgen Extra'!$A$6:$A$257,"&gt;="&amp;$A264,'Aceite Virgen Extra'!$B$6:$B$257,"&lt;="&amp;$B264)</f>
        <v>6.21</v>
      </c>
      <c r="CQ264" s="4">
        <f>SUMIFS('Aceite Virgen Extra'!CQ$6:CQ$257,'Aceite Virgen Extra'!$A$6:$A$257,"&gt;="&amp;$A264,'Aceite Virgen Extra'!$B$6:$B$257,"&lt;="&amp;$B264)</f>
        <v>7.46</v>
      </c>
      <c r="CR264" s="4">
        <f>SUMIFS('Aceite Virgen Extra'!CR$6:CR$257,'Aceite Virgen Extra'!$A$6:$A$257,"&gt;="&amp;$A264,'Aceite Virgen Extra'!$B$6:$B$257,"&lt;="&amp;$B264)</f>
        <v>2.13</v>
      </c>
      <c r="CS264" s="4">
        <f>SUMIFS('Aceite Virgen Extra'!CS$6:CS$257,'Aceite Virgen Extra'!$A$6:$A$257,"&gt;="&amp;$A264,'Aceite Virgen Extra'!$B$6:$B$257,"&lt;="&amp;$B264)</f>
        <v>10.839999999999998</v>
      </c>
      <c r="CT264" s="4">
        <f>SUMIFS('Aceite Virgen Extra'!CT$6:CT$257,'Aceite Virgen Extra'!$A$6:$A$257,"&gt;="&amp;$A264,'Aceite Virgen Extra'!$B$6:$B$257,"&lt;="&amp;$B264)</f>
        <v>8.5399999999999991</v>
      </c>
      <c r="CX264" s="4">
        <f>SUMIFS('Aceite Virgen Extra'!CX$6:CX$257,'Aceite Virgen Extra'!$A$6:$A$257,"&gt;="&amp;$A264,'Aceite Virgen Extra'!$B$6:$B$257,"&lt;="&amp;$B264)</f>
        <v>9.64</v>
      </c>
      <c r="CY264" s="4">
        <f>SUMIFS('Aceite Virgen Extra'!CY$6:CY$257,'Aceite Virgen Extra'!$A$6:$A$257,"&gt;="&amp;$A264,'Aceite Virgen Extra'!$B$6:$B$257,"&lt;="&amp;$B264)</f>
        <v>5.6899999999999995</v>
      </c>
      <c r="CZ264" s="4">
        <f>SUMIFS('Aceite Virgen Extra'!CZ$6:CZ$257,'Aceite Virgen Extra'!$A$6:$A$257,"&gt;="&amp;$A264,'Aceite Virgen Extra'!$B$6:$B$257,"&lt;="&amp;$B264)</f>
        <v>11.84</v>
      </c>
      <c r="DA264" s="4">
        <f>SUMIFS('Aceite Virgen Extra'!DA$6:DA$257,'Aceite Virgen Extra'!$A$6:$A$257,"&gt;="&amp;$A264,'Aceite Virgen Extra'!$B$6:$B$257,"&lt;="&amp;$B264)</f>
        <v>9.5999999999999979</v>
      </c>
      <c r="DE264" s="4">
        <f>SUMIFS('Aceite Virgen Extra'!DE$6:DE$257,'Aceite Virgen Extra'!$A$6:$A$257,"&gt;="&amp;$A264,'Aceite Virgen Extra'!$B$6:$B$257,"&lt;="&amp;$B264)</f>
        <v>8.91</v>
      </c>
      <c r="DF264" s="4">
        <f>SUMIFS('Aceite Virgen Extra'!DF$6:DF$257,'Aceite Virgen Extra'!$A$6:$A$257,"&gt;="&amp;$A264,'Aceite Virgen Extra'!$B$6:$B$257,"&lt;="&amp;$B264)</f>
        <v>5.57</v>
      </c>
      <c r="DG264" s="4">
        <f>SUMIFS('Aceite Virgen Extra'!DG$6:DG$257,'Aceite Virgen Extra'!$A$6:$A$257,"&gt;="&amp;$A264,'Aceite Virgen Extra'!$B$6:$B$257,"&lt;="&amp;$B264)</f>
        <v>11.64</v>
      </c>
      <c r="DH264" s="4">
        <f>SUMIFS('Aceite Virgen Extra'!DH$6:DH$257,'Aceite Virgen Extra'!$A$6:$A$257,"&gt;="&amp;$A264,'Aceite Virgen Extra'!$B$6:$B$257,"&lt;="&amp;$B264)</f>
        <v>5</v>
      </c>
      <c r="DL264" s="4">
        <f>SUMIFS('Aceite Virgen Extra'!DL$6:DL$257,'Aceite Virgen Extra'!$A$6:$A$257,"&gt;="&amp;$A264,'Aceite Virgen Extra'!$B$6:$B$257,"&lt;="&amp;$B264)</f>
        <v>8.82</v>
      </c>
      <c r="DM264" s="4">
        <f>SUMIFS('Aceite Virgen Extra'!DM$6:DM$257,'Aceite Virgen Extra'!$A$6:$A$257,"&gt;="&amp;$A264,'Aceite Virgen Extra'!$B$6:$B$257,"&lt;="&amp;$B264)</f>
        <v>11.74</v>
      </c>
      <c r="DN264" s="4">
        <f>SUMIFS('Aceite Virgen Extra'!DN$6:DN$257,'Aceite Virgen Extra'!$A$6:$A$257,"&gt;="&amp;$A264,'Aceite Virgen Extra'!$B$6:$B$257,"&lt;="&amp;$B264)</f>
        <v>8.85</v>
      </c>
      <c r="DO264" s="4">
        <f>SUMIFS('Aceite Virgen Extra'!DO$6:DO$257,'Aceite Virgen Extra'!$A$6:$A$257,"&gt;="&amp;$A264,'Aceite Virgen Extra'!$B$6:$B$257,"&lt;="&amp;$B264)</f>
        <v>5.13</v>
      </c>
      <c r="DS264" s="4">
        <f>SUMIFS('Aceite Virgen Extra'!DS$6:DS$257,'Aceite Virgen Extra'!$A$6:$A$257,"&gt;="&amp;$A264,'Aceite Virgen Extra'!$B$6:$B$257,"&lt;="&amp;$B264)</f>
        <v>7.83</v>
      </c>
      <c r="DT264" s="4">
        <f>SUMIFS('Aceite Virgen Extra'!DT$6:DT$257,'Aceite Virgen Extra'!$A$6:$A$257,"&gt;="&amp;$A264,'Aceite Virgen Extra'!$B$6:$B$257,"&lt;="&amp;$B264)</f>
        <v>6.9</v>
      </c>
      <c r="DU264" s="4">
        <f>SUMIFS('Aceite Virgen Extra'!DU$6:DU$257,'Aceite Virgen Extra'!$A$6:$A$257,"&gt;="&amp;$A264,'Aceite Virgen Extra'!$B$6:$B$257,"&lt;="&amp;$B264)</f>
        <v>9.99</v>
      </c>
      <c r="DV264" s="4">
        <f>SUMIFS('Aceite Virgen Extra'!DV$6:DV$257,'Aceite Virgen Extra'!$A$6:$A$257,"&gt;="&amp;$A264,'Aceite Virgen Extra'!$B$6:$B$257,"&lt;="&amp;$B264)</f>
        <v>3.27</v>
      </c>
      <c r="DZ264" s="4">
        <f>SUMIFS('Aceite Virgen Extra'!DZ$6:DZ$257,'Aceite Virgen Extra'!$A$6:$A$257,"&gt;="&amp;$A264,'Aceite Virgen Extra'!$B$6:$B$257,"&lt;="&amp;$B264)</f>
        <v>5.07</v>
      </c>
      <c r="EA264" s="4">
        <f>SUMIFS('Aceite Virgen Extra'!EA$6:EA$257,'Aceite Virgen Extra'!$A$6:$A$257,"&gt;="&amp;$A264,'Aceite Virgen Extra'!$B$6:$B$257,"&lt;="&amp;$B264)</f>
        <v>2.89</v>
      </c>
      <c r="EB264" s="4">
        <f>SUMIFS('Aceite Virgen Extra'!EB$6:EB$257,'Aceite Virgen Extra'!$A$6:$A$257,"&gt;="&amp;$A264,'Aceite Virgen Extra'!$B$6:$B$257,"&lt;="&amp;$B264)</f>
        <v>6.7600000000000007</v>
      </c>
      <c r="EC264" s="4">
        <f>SUMIFS('Aceite Virgen Extra'!EC$6:EC$257,'Aceite Virgen Extra'!$A$6:$A$257,"&gt;="&amp;$A264,'Aceite Virgen Extra'!$B$6:$B$257,"&lt;="&amp;$B264)</f>
        <v>5.74</v>
      </c>
      <c r="EG264" s="4">
        <f>SUMIFS('Aceite Virgen Extra'!EG$6:EG$257,'Aceite Virgen Extra'!$A$6:$A$257,"&gt;="&amp;$A264,'Aceite Virgen Extra'!$B$6:$B$257,"&lt;="&amp;$B264)</f>
        <v>7.1199999999999992</v>
      </c>
      <c r="EH264" s="4">
        <f>SUMIFS('Aceite Virgen Extra'!EH$6:EH$257,'Aceite Virgen Extra'!$A$6:$A$257,"&gt;="&amp;$A264,'Aceite Virgen Extra'!$B$6:$B$257,"&lt;="&amp;$B264)</f>
        <v>6.9599999999999991</v>
      </c>
      <c r="EI264" s="4">
        <f>SUMIFS('Aceite Virgen Extra'!EI$6:EI$257,'Aceite Virgen Extra'!$A$6:$A$257,"&gt;="&amp;$A264,'Aceite Virgen Extra'!$B$6:$B$257,"&lt;="&amp;$B264)</f>
        <v>7.3500000000000005</v>
      </c>
      <c r="EJ264" s="4">
        <f>SUMIFS('Aceite Virgen Extra'!EJ$6:EJ$257,'Aceite Virgen Extra'!$A$6:$A$257,"&gt;="&amp;$A264,'Aceite Virgen Extra'!$B$6:$B$257,"&lt;="&amp;$B264)</f>
        <v>6.81</v>
      </c>
      <c r="EN264" s="4">
        <f>SUMIFS('Aceite Virgen Extra'!EN$6:EN$257,'Aceite Virgen Extra'!$A$6:$A$257,"&gt;="&amp;$A264,'Aceite Virgen Extra'!$B$6:$B$257,"&lt;="&amp;$B264)</f>
        <v>5.9700000000000006</v>
      </c>
      <c r="EO264" s="4">
        <f>SUMIFS('Aceite Virgen Extra'!EO$6:EO$257,'Aceite Virgen Extra'!$A$6:$A$257,"&gt;="&amp;$A264,'Aceite Virgen Extra'!$B$6:$B$257,"&lt;="&amp;$B264)</f>
        <v>2.6</v>
      </c>
      <c r="EP264" s="4">
        <f>SUMIFS('Aceite Virgen Extra'!EP$6:EP$257,'Aceite Virgen Extra'!$A$6:$A$257,"&gt;="&amp;$A264,'Aceite Virgen Extra'!$B$6:$B$257,"&lt;="&amp;$B264)</f>
        <v>7.8800000000000008</v>
      </c>
      <c r="EQ264" s="4">
        <f>SUMIFS('Aceite Virgen Extra'!EQ$6:EQ$257,'Aceite Virgen Extra'!$A$6:$A$257,"&gt;="&amp;$A264,'Aceite Virgen Extra'!$B$6:$B$257,"&lt;="&amp;$B264)</f>
        <v>5.35</v>
      </c>
      <c r="EU264" s="4">
        <f>SUMIFS('Aceite Virgen Extra'!EU$6:EU$257,'Aceite Virgen Extra'!$A$6:$A$257,"&gt;="&amp;$A264,'Aceite Virgen Extra'!$B$6:$B$257,"&lt;="&amp;$B264)</f>
        <v>5.27</v>
      </c>
      <c r="EV264" s="4">
        <f>SUMIFS('Aceite Virgen Extra'!EV$6:EV$257,'Aceite Virgen Extra'!$A$6:$A$257,"&gt;="&amp;$A264,'Aceite Virgen Extra'!$B$6:$B$257,"&lt;="&amp;$B264)</f>
        <v>1.65</v>
      </c>
      <c r="EW264" s="4">
        <f>SUMIFS('Aceite Virgen Extra'!EW$6:EW$257,'Aceite Virgen Extra'!$A$6:$A$257,"&gt;="&amp;$A264,'Aceite Virgen Extra'!$B$6:$B$257,"&lt;="&amp;$B264)</f>
        <v>8.08</v>
      </c>
      <c r="EX264" s="4">
        <f>SUMIFS('Aceite Virgen Extra'!EX$6:EX$257,'Aceite Virgen Extra'!$A$6:$A$257,"&gt;="&amp;$A264,'Aceite Virgen Extra'!$B$6:$B$257,"&lt;="&amp;$B264)</f>
        <v>3.54</v>
      </c>
      <c r="FB264" s="4">
        <f>SUMIFS('Aceite Virgen Extra'!FB$6:FB$257,'Aceite Virgen Extra'!$A$6:$A$257,"&gt;="&amp;$A264,'Aceite Virgen Extra'!$B$6:$B$257,"&lt;="&amp;$B264)</f>
        <v>6.82</v>
      </c>
      <c r="FC264" s="4">
        <f>SUMIFS('Aceite Virgen Extra'!FC$6:FC$257,'Aceite Virgen Extra'!$A$6:$A$257,"&gt;="&amp;$A264,'Aceite Virgen Extra'!$B$6:$B$257,"&lt;="&amp;$B264)</f>
        <v>1.01</v>
      </c>
      <c r="FD264" s="4">
        <f>SUMIFS('Aceite Virgen Extra'!FD$6:FD$257,'Aceite Virgen Extra'!$A$6:$A$257,"&gt;="&amp;$A264,'Aceite Virgen Extra'!$B$6:$B$257,"&lt;="&amp;$B264)</f>
        <v>10.17</v>
      </c>
      <c r="FE264" s="4">
        <f>SUMIFS('Aceite Virgen Extra'!FE$6:FE$257,'Aceite Virgen Extra'!$A$6:$A$257,"&gt;="&amp;$A264,'Aceite Virgen Extra'!$B$6:$B$257,"&lt;="&amp;$B264)</f>
        <v>9.11</v>
      </c>
      <c r="FI264" s="4">
        <f>SUMIFS('Aceite Virgen Extra'!FI$6:FI$257,'Aceite Virgen Extra'!$A$6:$A$257,"&gt;="&amp;$A264,'Aceite Virgen Extra'!$B$6:$B$257,"&lt;="&amp;$B264)</f>
        <v>5.25</v>
      </c>
      <c r="FJ264" s="4">
        <f>SUMIFS('Aceite Virgen Extra'!FJ$6:FJ$257,'Aceite Virgen Extra'!$A$6:$A$257,"&gt;="&amp;$A264,'Aceite Virgen Extra'!$B$6:$B$257,"&lt;="&amp;$B264)</f>
        <v>1.9700000000000002</v>
      </c>
      <c r="FK264" s="4">
        <f>SUMIFS('Aceite Virgen Extra'!FK$6:FK$257,'Aceite Virgen Extra'!$A$6:$A$257,"&gt;="&amp;$A264,'Aceite Virgen Extra'!$B$6:$B$257,"&lt;="&amp;$B264)</f>
        <v>6.9399999999999995</v>
      </c>
      <c r="FL264" s="4">
        <f>SUMIFS('Aceite Virgen Extra'!FL$6:FL$257,'Aceite Virgen Extra'!$A$6:$A$257,"&gt;="&amp;$A264,'Aceite Virgen Extra'!$B$6:$B$257,"&lt;="&amp;$B264)</f>
        <v>5.16</v>
      </c>
      <c r="FP264" s="4">
        <f>SUMIFS('Aceite Virgen Extra'!FP$6:FP$257,'Aceite Virgen Extra'!$A$6:$A$257,"&gt;="&amp;$A264,'Aceite Virgen Extra'!$B$6:$B$257,"&lt;="&amp;$B264)</f>
        <v>7.53</v>
      </c>
      <c r="FQ264" s="4">
        <f>SUMIFS('Aceite Virgen Extra'!FQ$6:FQ$257,'Aceite Virgen Extra'!$A$6:$A$257,"&gt;="&amp;$A264,'Aceite Virgen Extra'!$B$6:$B$257,"&lt;="&amp;$B264)</f>
        <v>8.379999999999999</v>
      </c>
      <c r="FR264" s="4">
        <f>SUMIFS('Aceite Virgen Extra'!FR$6:FR$257,'Aceite Virgen Extra'!$A$6:$A$257,"&gt;="&amp;$A264,'Aceite Virgen Extra'!$B$6:$B$257,"&lt;="&amp;$B264)</f>
        <v>7.84</v>
      </c>
      <c r="FS264" s="4">
        <f>SUMIFS('Aceite Virgen Extra'!FS$6:FS$257,'Aceite Virgen Extra'!$A$6:$A$257,"&gt;="&amp;$A264,'Aceite Virgen Extra'!$B$6:$B$257,"&lt;="&amp;$B264)</f>
        <v>5.4</v>
      </c>
      <c r="FW264" s="4">
        <f>SUMIFS('Aceite Virgen Extra'!FW$6:FW$257,'Aceite Virgen Extra'!$A$6:$A$257,"&gt;="&amp;$A264,'Aceite Virgen Extra'!$B$6:$B$257,"&lt;="&amp;$B264)</f>
        <v>11.59</v>
      </c>
      <c r="FX264" s="4">
        <f>SUMIFS('Aceite Virgen Extra'!FX$6:FX$257,'Aceite Virgen Extra'!$A$6:$A$257,"&gt;="&amp;$A264,'Aceite Virgen Extra'!$B$6:$B$257,"&lt;="&amp;$B264)</f>
        <v>10.85</v>
      </c>
      <c r="FY264" s="4">
        <f>SUMIFS('Aceite Virgen Extra'!FY$6:FY$257,'Aceite Virgen Extra'!$A$6:$A$257,"&gt;="&amp;$A264,'Aceite Virgen Extra'!$B$6:$B$257,"&lt;="&amp;$B264)</f>
        <v>12.120000000000001</v>
      </c>
      <c r="FZ264" s="4">
        <f>SUMIFS('Aceite Virgen Extra'!FZ$6:FZ$257,'Aceite Virgen Extra'!$A$6:$A$257,"&gt;="&amp;$A264,'Aceite Virgen Extra'!$B$6:$B$257,"&lt;="&amp;$B264)</f>
        <v>15.84</v>
      </c>
      <c r="GD264" s="4">
        <f>SUMIFS('Aceite Virgen Extra'!GD$6:GD$257,'Aceite Virgen Extra'!$A$6:$A$257,"&gt;="&amp;$A264,'Aceite Virgen Extra'!$B$6:$B$257,"&lt;="&amp;$B264)</f>
        <v>8.74</v>
      </c>
      <c r="GE264" s="4">
        <f>SUMIFS('Aceite Virgen Extra'!GE$6:GE$257,'Aceite Virgen Extra'!$A$6:$A$257,"&gt;="&amp;$A264,'Aceite Virgen Extra'!$B$6:$B$257,"&lt;="&amp;$B264)</f>
        <v>9.34</v>
      </c>
      <c r="GF264" s="4">
        <f>SUMIFS('Aceite Virgen Extra'!GF$6:GF$257,'Aceite Virgen Extra'!$A$6:$A$257,"&gt;="&amp;$A264,'Aceite Virgen Extra'!$B$6:$B$257,"&lt;="&amp;$B264)</f>
        <v>7.73</v>
      </c>
      <c r="GG264" s="4">
        <f>SUMIFS('Aceite Virgen Extra'!GG$6:GG$257,'Aceite Virgen Extra'!$A$6:$A$257,"&gt;="&amp;$A264,'Aceite Virgen Extra'!$B$6:$B$257,"&lt;="&amp;$B264)</f>
        <v>13.149999999999999</v>
      </c>
      <c r="GK264" s="4">
        <f>SUMIFS('Aceite Virgen Extra'!GK$6:GK$257,'Aceite Virgen Extra'!$A$6:$A$257,"&gt;="&amp;$A264,'Aceite Virgen Extra'!$B$6:$B$257,"&lt;="&amp;$B264)</f>
        <v>13.370000000000001</v>
      </c>
      <c r="GL264" s="4">
        <f>SUMIFS('Aceite Virgen Extra'!GL$6:GL$257,'Aceite Virgen Extra'!$A$6:$A$257,"&gt;="&amp;$A264,'Aceite Virgen Extra'!$B$6:$B$257,"&lt;="&amp;$B264)</f>
        <v>20.84</v>
      </c>
      <c r="GM264" s="4">
        <f>SUMIFS('Aceite Virgen Extra'!GM$6:GM$257,'Aceite Virgen Extra'!$A$6:$A$257,"&gt;="&amp;$A264,'Aceite Virgen Extra'!$B$6:$B$257,"&lt;="&amp;$B264)</f>
        <v>10.209999999999999</v>
      </c>
      <c r="GN264" s="4">
        <f>SUMIFS('Aceite Virgen Extra'!GN$6:GN$257,'Aceite Virgen Extra'!$A$6:$A$257,"&gt;="&amp;$A264,'Aceite Virgen Extra'!$B$6:$B$257,"&lt;="&amp;$B264)</f>
        <v>11.41</v>
      </c>
      <c r="GR264" s="4">
        <f>SUMIFS('Aceite Virgen Extra'!GR$6:GR$257,'Aceite Virgen Extra'!$A$6:$A$257,"&gt;="&amp;$A264,'Aceite Virgen Extra'!$B$6:$B$257,"&lt;="&amp;$B264)</f>
        <v>17.299999999999997</v>
      </c>
      <c r="GS264" s="4">
        <f>SUMIFS('Aceite Virgen Extra'!GS$6:GS$257,'Aceite Virgen Extra'!$A$6:$A$257,"&gt;="&amp;$A264,'Aceite Virgen Extra'!$B$6:$B$257,"&lt;="&amp;$B264)</f>
        <v>22.19</v>
      </c>
      <c r="GT264" s="4">
        <f>SUMIFS('Aceite Virgen Extra'!GT$6:GT$257,'Aceite Virgen Extra'!$A$6:$A$257,"&gt;="&amp;$A264,'Aceite Virgen Extra'!$B$6:$B$257,"&lt;="&amp;$B264)</f>
        <v>15.57</v>
      </c>
      <c r="GU264" s="4">
        <f>SUMIFS('Aceite Virgen Extra'!GU$6:GU$257,'Aceite Virgen Extra'!$A$6:$A$257,"&gt;="&amp;$A264,'Aceite Virgen Extra'!$B$6:$B$257,"&lt;="&amp;$B264)</f>
        <v>15.9</v>
      </c>
      <c r="GY264" s="4">
        <f>SUMIFS('Aceite Virgen Extra'!GY$6:GY$257,'Aceite Virgen Extra'!$A$6:$A$257,"&gt;="&amp;$A264,'Aceite Virgen Extra'!$B$6:$B$257,"&lt;="&amp;$B264)</f>
        <v>9.98</v>
      </c>
      <c r="GZ264" s="4">
        <f>SUMIFS('Aceite Virgen Extra'!GZ$6:GZ$257,'Aceite Virgen Extra'!$A$6:$A$257,"&gt;="&amp;$A264,'Aceite Virgen Extra'!$B$6:$B$257,"&lt;="&amp;$B264)</f>
        <v>16.91</v>
      </c>
      <c r="HA264" s="4">
        <f>SUMIFS('Aceite Virgen Extra'!HA$6:HA$257,'Aceite Virgen Extra'!$A$6:$A$257,"&gt;="&amp;$A264,'Aceite Virgen Extra'!$B$6:$B$257,"&lt;="&amp;$B264)</f>
        <v>6.15</v>
      </c>
      <c r="HB264" s="4">
        <f>SUMIFS('Aceite Virgen Extra'!HB$6:HB$257,'Aceite Virgen Extra'!$A$6:$A$257,"&gt;="&amp;$A264,'Aceite Virgen Extra'!$B$6:$B$257,"&lt;="&amp;$B264)</f>
        <v>8.8000000000000007</v>
      </c>
      <c r="HF264" s="4">
        <f>SUMIFS('Aceite Virgen Extra'!HF$6:HF$257,'Aceite Virgen Extra'!$A$6:$A$257,"&gt;="&amp;$A264,'Aceite Virgen Extra'!$B$6:$B$257,"&lt;="&amp;$B264)</f>
        <v>7.6999999999999993</v>
      </c>
      <c r="HG264" s="4">
        <f>SUMIFS('Aceite Virgen Extra'!HG$6:HG$257,'Aceite Virgen Extra'!$A$6:$A$257,"&gt;="&amp;$A264,'Aceite Virgen Extra'!$B$6:$B$257,"&lt;="&amp;$B264)</f>
        <v>12.33</v>
      </c>
      <c r="HH264" s="4">
        <f>SUMIFS('Aceite Virgen Extra'!HH$6:HH$257,'Aceite Virgen Extra'!$A$6:$A$257,"&gt;="&amp;$A264,'Aceite Virgen Extra'!$B$6:$B$257,"&lt;="&amp;$B264)</f>
        <v>6.51</v>
      </c>
      <c r="HI264" s="4">
        <f>SUMIFS('Aceite Virgen Extra'!HI$6:HI$257,'Aceite Virgen Extra'!$A$6:$A$257,"&gt;="&amp;$A264,'Aceite Virgen Extra'!$B$6:$B$257,"&lt;="&amp;$B264)</f>
        <v>12.489999999999998</v>
      </c>
      <c r="HM264" s="4">
        <f>SUMIFS('Aceite Virgen Extra'!HM$6:HM$257,'Aceite Virgen Extra'!$A$6:$A$257,"&gt;="&amp;$A264,'Aceite Virgen Extra'!$B$6:$B$257,"&lt;="&amp;$B264)</f>
        <v>8.9</v>
      </c>
      <c r="HN264" s="4">
        <f>SUMIFS('Aceite Virgen Extra'!HN$6:HN$257,'Aceite Virgen Extra'!$A$6:$A$257,"&gt;="&amp;$A264,'Aceite Virgen Extra'!$B$6:$B$257,"&lt;="&amp;$B264)</f>
        <v>13.440000000000001</v>
      </c>
      <c r="HO264" s="4">
        <f>SUMIFS('Aceite Virgen Extra'!HO$6:HO$257,'Aceite Virgen Extra'!$A$6:$A$257,"&gt;="&amp;$A264,'Aceite Virgen Extra'!$B$6:$B$257,"&lt;="&amp;$B264)</f>
        <v>7.6099999999999994</v>
      </c>
      <c r="HP264" s="4">
        <f>SUMIFS('Aceite Virgen Extra'!HP$6:HP$257,'Aceite Virgen Extra'!$A$6:$A$257,"&gt;="&amp;$A264,'Aceite Virgen Extra'!$B$6:$B$257,"&lt;="&amp;$B264)</f>
        <v>1.87</v>
      </c>
      <c r="HT264" s="4">
        <f>SUMIFS('Aceite Virgen Extra'!HT$6:HT$257,'Aceite Virgen Extra'!$A$6:$A$257,"&gt;="&amp;$A264,'Aceite Virgen Extra'!$B$6:$B$257,"&lt;="&amp;$B264)</f>
        <v>5.12</v>
      </c>
      <c r="HU264" s="4">
        <f>SUMIFS('Aceite Virgen Extra'!HU$6:HU$257,'Aceite Virgen Extra'!$A$6:$A$257,"&gt;="&amp;$A264,'Aceite Virgen Extra'!$B$6:$B$257,"&lt;="&amp;$B264)</f>
        <v>5.38</v>
      </c>
      <c r="HV264" s="4">
        <f>SUMIFS('Aceite Virgen Extra'!HV$6:HV$257,'Aceite Virgen Extra'!$A$6:$A$257,"&gt;="&amp;$A264,'Aceite Virgen Extra'!$B$6:$B$257,"&lt;="&amp;$B264)</f>
        <v>5.4700000000000006</v>
      </c>
      <c r="HW264" s="4">
        <f>SUMIFS('Aceite Virgen Extra'!HW$6:HW$257,'Aceite Virgen Extra'!$A$6:$A$257,"&gt;="&amp;$A264,'Aceite Virgen Extra'!$B$6:$B$257,"&lt;="&amp;$B264)</f>
        <v>3.52</v>
      </c>
      <c r="IA264" s="4">
        <f>SUMIFS('Aceite Virgen Extra'!IA$6:IA$257,'Aceite Virgen Extra'!$A$6:$A$257,"&gt;="&amp;$A264,'Aceite Virgen Extra'!$B$6:$B$257,"&lt;="&amp;$B264)</f>
        <v>6.0500000000000007</v>
      </c>
      <c r="IB264" s="4">
        <f>SUMIFS('Aceite Virgen Extra'!IB$6:IB$257,'Aceite Virgen Extra'!$A$6:$A$257,"&gt;="&amp;$A264,'Aceite Virgen Extra'!$B$6:$B$257,"&lt;="&amp;$B264)</f>
        <v>5.9700000000000006</v>
      </c>
      <c r="IC264" s="4">
        <f>SUMIFS('Aceite Virgen Extra'!IC$6:IC$257,'Aceite Virgen Extra'!$A$6:$A$257,"&gt;="&amp;$A264,'Aceite Virgen Extra'!$B$6:$B$257,"&lt;="&amp;$B264)</f>
        <v>5.84</v>
      </c>
      <c r="ID264" s="4">
        <f>SUMIFS('Aceite Virgen Extra'!ID$6:ID$257,'Aceite Virgen Extra'!$A$6:$A$257,"&gt;="&amp;$A264,'Aceite Virgen Extra'!$B$6:$B$257,"&lt;="&amp;$B264)</f>
        <v>7.2999999999999989</v>
      </c>
      <c r="IH264" s="4">
        <f>SUMIFS('Aceite Virgen Extra'!IH$6:IH$257,'Aceite Virgen Extra'!$A$6:$A$257,"&gt;="&amp;$A264,'Aceite Virgen Extra'!$B$6:$B$257,"&lt;="&amp;$B264)</f>
        <v>6.6099999999999994</v>
      </c>
      <c r="II264" s="4">
        <f>SUMIFS('Aceite Virgen Extra'!II$6:II$257,'Aceite Virgen Extra'!$A$6:$A$257,"&gt;="&amp;$A264,'Aceite Virgen Extra'!$B$6:$B$257,"&lt;="&amp;$B264)</f>
        <v>5.88</v>
      </c>
      <c r="IJ264" s="4">
        <f>SUMIFS('Aceite Virgen Extra'!IJ$6:IJ$257,'Aceite Virgen Extra'!$A$6:$A$257,"&gt;="&amp;$A264,'Aceite Virgen Extra'!$B$6:$B$257,"&lt;="&amp;$B264)</f>
        <v>7.21</v>
      </c>
      <c r="IK264" s="4">
        <f>SUMIFS('Aceite Virgen Extra'!IK$6:IK$257,'Aceite Virgen Extra'!$A$6:$A$257,"&gt;="&amp;$A264,'Aceite Virgen Extra'!$B$6:$B$257,"&lt;="&amp;$B264)</f>
        <v>4.5599999999999996</v>
      </c>
      <c r="IO264" s="4">
        <f>SUMIFS('Aceite Virgen Extra'!IO$6:IO$257,'Aceite Virgen Extra'!$A$6:$A$257,"&gt;="&amp;$A264,'Aceite Virgen Extra'!$B$6:$B$257,"&lt;="&amp;$B264)</f>
        <v>7.19</v>
      </c>
      <c r="IP264" s="4">
        <f>SUMIFS('Aceite Virgen Extra'!IP$6:IP$257,'Aceite Virgen Extra'!$A$6:$A$257,"&gt;="&amp;$A264,'Aceite Virgen Extra'!$B$6:$B$257,"&lt;="&amp;$B264)</f>
        <v>13.04</v>
      </c>
      <c r="IQ264" s="4">
        <f>SUMIFS('Aceite Virgen Extra'!IQ$6:IQ$257,'Aceite Virgen Extra'!$A$6:$A$257,"&gt;="&amp;$A264,'Aceite Virgen Extra'!$B$6:$B$257,"&lt;="&amp;$B264)</f>
        <v>5.5200000000000005</v>
      </c>
      <c r="IR264" s="4">
        <f>SUMIFS('Aceite Virgen Extra'!IR$6:IR$257,'Aceite Virgen Extra'!$A$6:$A$257,"&gt;="&amp;$A264,'Aceite Virgen Extra'!$B$6:$B$257,"&lt;="&amp;$B264)</f>
        <v>3.9399999999999995</v>
      </c>
      <c r="IV264" s="4">
        <f>SUMIFS('Aceite Virgen Extra'!IV$6:IV$257,'Aceite Virgen Extra'!$A$6:$A$257,"&gt;="&amp;$A264,'Aceite Virgen Extra'!$B$6:$B$257,"&lt;="&amp;$B264)</f>
        <v>6.9999999999999991</v>
      </c>
      <c r="IW264" s="4">
        <f>SUMIFS('Aceite Virgen Extra'!IW$6:IW$257,'Aceite Virgen Extra'!$A$6:$A$257,"&gt;="&amp;$A264,'Aceite Virgen Extra'!$B$6:$B$257,"&lt;="&amp;$B264)</f>
        <v>7.43</v>
      </c>
      <c r="IX264" s="4">
        <f>SUMIFS('Aceite Virgen Extra'!IX$6:IX$257,'Aceite Virgen Extra'!$A$6:$A$257,"&gt;="&amp;$A264,'Aceite Virgen Extra'!$B$6:$B$257,"&lt;="&amp;$B264)</f>
        <v>6.7700000000000005</v>
      </c>
      <c r="IY264" s="4">
        <f>SUMIFS('Aceite Virgen Extra'!IY$6:IY$257,'Aceite Virgen Extra'!$A$6:$A$257,"&gt;="&amp;$A264,'Aceite Virgen Extra'!$B$6:$B$257,"&lt;="&amp;$B264)</f>
        <v>6.3000000000000007</v>
      </c>
      <c r="JC264" s="4">
        <f>SUMIFS('Aceite Virgen Extra'!JC$6:JC$257,'Aceite Virgen Extra'!$A$6:$A$257,"&gt;="&amp;$A264,'Aceite Virgen Extra'!$B$6:$B$257,"&lt;="&amp;$B264)</f>
        <v>7.67</v>
      </c>
      <c r="JD264" s="4">
        <f>SUMIFS('Aceite Virgen Extra'!JD$6:JD$257,'Aceite Virgen Extra'!$A$6:$A$257,"&gt;="&amp;$A264,'Aceite Virgen Extra'!$B$6:$B$257,"&lt;="&amp;$B264)</f>
        <v>9.7999999999999989</v>
      </c>
      <c r="JE264" s="4">
        <f>SUMIFS('Aceite Virgen Extra'!JE$6:JE$257,'Aceite Virgen Extra'!$A$6:$A$257,"&gt;="&amp;$A264,'Aceite Virgen Extra'!$B$6:$B$257,"&lt;="&amp;$B264)</f>
        <v>7.49</v>
      </c>
      <c r="JF264" s="4">
        <f>SUMIFS('Aceite Virgen Extra'!JF$6:JF$257,'Aceite Virgen Extra'!$A$6:$A$257,"&gt;="&amp;$A264,'Aceite Virgen Extra'!$B$6:$B$257,"&lt;="&amp;$B264)</f>
        <v>8.9599999999999991</v>
      </c>
      <c r="JJ264" s="4">
        <f>SUMIFS('Aceite Virgen Extra'!JJ$6:JJ$257,'Aceite Virgen Extra'!$A$6:$A$257,"&gt;="&amp;$A264,'Aceite Virgen Extra'!$B$6:$B$257,"&lt;="&amp;$B264)</f>
        <v>7.65</v>
      </c>
      <c r="JK264" s="4">
        <f>SUMIFS('Aceite Virgen Extra'!JK$6:JK$257,'Aceite Virgen Extra'!$A$6:$A$257,"&gt;="&amp;$A264,'Aceite Virgen Extra'!$B$6:$B$257,"&lt;="&amp;$B264)</f>
        <v>10.239999999999998</v>
      </c>
      <c r="JL264" s="4">
        <f>SUMIFS('Aceite Virgen Extra'!JL$6:JL$257,'Aceite Virgen Extra'!$A$6:$A$257,"&gt;="&amp;$A264,'Aceite Virgen Extra'!$B$6:$B$257,"&lt;="&amp;$B264)</f>
        <v>6.85</v>
      </c>
      <c r="JM264" s="4">
        <f>SUMIFS('Aceite Virgen Extra'!JM$6:JM$257,'Aceite Virgen Extra'!$A$6:$A$257,"&gt;="&amp;$A264,'Aceite Virgen Extra'!$B$6:$B$257,"&lt;="&amp;$B264)</f>
        <v>7.43</v>
      </c>
      <c r="JQ264" s="4">
        <f>SUMIFS('Aceite Virgen Extra'!JQ$6:JQ$257,'Aceite Virgen Extra'!$A$6:$A$257,"&gt;="&amp;$A264,'Aceite Virgen Extra'!$B$6:$B$257,"&lt;="&amp;$B264)</f>
        <v>7.91</v>
      </c>
      <c r="JR264" s="4">
        <f>SUMIFS('Aceite Virgen Extra'!JR$6:JR$257,'Aceite Virgen Extra'!$A$6:$A$257,"&gt;="&amp;$A264,'Aceite Virgen Extra'!$B$6:$B$257,"&lt;="&amp;$B264)</f>
        <v>10.28</v>
      </c>
      <c r="JS264" s="4">
        <f>SUMIFS('Aceite Virgen Extra'!JS$6:JS$257,'Aceite Virgen Extra'!$A$6:$A$257,"&gt;="&amp;$A264,'Aceite Virgen Extra'!$B$6:$B$257,"&lt;="&amp;$B264)</f>
        <v>7.57</v>
      </c>
      <c r="JT264" s="4">
        <f>SUMIFS('Aceite Virgen Extra'!JT$6:JT$257,'Aceite Virgen Extra'!$A$6:$A$257,"&gt;="&amp;$A264,'Aceite Virgen Extra'!$B$6:$B$257,"&lt;="&amp;$B264)</f>
        <v>6.83</v>
      </c>
      <c r="JX264" s="4">
        <f>SUMIFS('Aceite Virgen Extra'!JX$6:JX$257,'Aceite Virgen Extra'!$A$6:$A$257,"&gt;="&amp;$A264,'Aceite Virgen Extra'!$B$6:$B$257,"&lt;="&amp;$B264)</f>
        <v>3.9699999999999998</v>
      </c>
      <c r="JY264" s="4">
        <f>SUMIFS('Aceite Virgen Extra'!JY$6:JY$257,'Aceite Virgen Extra'!$A$6:$A$257,"&gt;="&amp;$A264,'Aceite Virgen Extra'!$B$6:$B$257,"&lt;="&amp;$B264)</f>
        <v>4.2300000000000004</v>
      </c>
      <c r="JZ264" s="4">
        <f>SUMIFS('Aceite Virgen Extra'!JZ$6:JZ$257,'Aceite Virgen Extra'!$A$6:$A$257,"&gt;="&amp;$A264,'Aceite Virgen Extra'!$B$6:$B$257,"&lt;="&amp;$B264)</f>
        <v>4.58</v>
      </c>
      <c r="KA264" s="4">
        <f>SUMIFS('Aceite Virgen Extra'!KA$6:KA$257,'Aceite Virgen Extra'!$A$6:$A$257,"&gt;="&amp;$A264,'Aceite Virgen Extra'!$B$6:$B$257,"&lt;="&amp;$B264)</f>
        <v>1.33</v>
      </c>
      <c r="KE264" s="4">
        <f>SUMIFS('Aceite Virgen Extra'!KE$6:KE$257,'Aceite Virgen Extra'!$A$6:$A$257,"&gt;="&amp;$A264,'Aceite Virgen Extra'!$B$6:$B$257,"&lt;="&amp;$B264)</f>
        <v>6.1999999999999993</v>
      </c>
      <c r="KF264" s="4">
        <f>SUMIFS('Aceite Virgen Extra'!KF$6:KF$257,'Aceite Virgen Extra'!$A$6:$A$257,"&gt;="&amp;$A264,'Aceite Virgen Extra'!$B$6:$B$257,"&lt;="&amp;$B264)</f>
        <v>7.84</v>
      </c>
      <c r="KG264" s="4">
        <f>SUMIFS('Aceite Virgen Extra'!KG$6:KG$257,'Aceite Virgen Extra'!$A$6:$A$257,"&gt;="&amp;$A264,'Aceite Virgen Extra'!$B$6:$B$257,"&lt;="&amp;$B264)</f>
        <v>5.21</v>
      </c>
      <c r="KH264" s="4">
        <f>SUMIFS('Aceite Virgen Extra'!KH$6:KH$257,'Aceite Virgen Extra'!$A$6:$A$257,"&gt;="&amp;$A264,'Aceite Virgen Extra'!$B$6:$B$257,"&lt;="&amp;$B264)</f>
        <v>7.12</v>
      </c>
      <c r="KL264" s="4">
        <f>SUMIFS('Aceite Virgen Extra'!KL$6:KL$257,'Aceite Virgen Extra'!$A$6:$A$257,"&gt;="&amp;$A264,'Aceite Virgen Extra'!$B$6:$B$257,"&lt;="&amp;$B264)</f>
        <v>4.51</v>
      </c>
      <c r="KM264" s="4">
        <f>SUMIFS('Aceite Virgen Extra'!KM$6:KM$257,'Aceite Virgen Extra'!$A$6:$A$257,"&gt;="&amp;$A264,'Aceite Virgen Extra'!$B$6:$B$257,"&lt;="&amp;$B264)</f>
        <v>6.05</v>
      </c>
      <c r="KN264" s="4">
        <f>SUMIFS('Aceite Virgen Extra'!KN$6:KN$257,'Aceite Virgen Extra'!$A$6:$A$257,"&gt;="&amp;$A264,'Aceite Virgen Extra'!$B$6:$B$257,"&lt;="&amp;$B264)</f>
        <v>3.0599999999999996</v>
      </c>
      <c r="KO264" s="4">
        <f>SUMIFS('Aceite Virgen Extra'!KO$6:KO$257,'Aceite Virgen Extra'!$A$6:$A$257,"&gt;="&amp;$A264,'Aceite Virgen Extra'!$B$6:$B$257,"&lt;="&amp;$B264)</f>
        <v>8.66</v>
      </c>
      <c r="KS264" s="4">
        <f>SUMIFS('Aceite Virgen Extra'!KS$6:KS$257,'Aceite Virgen Extra'!$A$6:$A$257,"&gt;="&amp;$A264,'Aceite Virgen Extra'!$B$6:$B$257,"&lt;="&amp;$B264)</f>
        <v>8.4600000000000009</v>
      </c>
      <c r="KT264" s="4">
        <f>SUMIFS('Aceite Virgen Extra'!KT$6:KT$257,'Aceite Virgen Extra'!$A$6:$A$257,"&gt;="&amp;$A264,'Aceite Virgen Extra'!$B$6:$B$257,"&lt;="&amp;$B264)</f>
        <v>13.620000000000001</v>
      </c>
      <c r="KU264" s="4">
        <f>SUMIFS('Aceite Virgen Extra'!KU$6:KU$257,'Aceite Virgen Extra'!$A$6:$A$257,"&gt;="&amp;$A264,'Aceite Virgen Extra'!$B$6:$B$257,"&lt;="&amp;$B264)</f>
        <v>7.11</v>
      </c>
      <c r="KV264" s="4">
        <f>SUMIFS('Aceite Virgen Extra'!KV$6:KV$257,'Aceite Virgen Extra'!$A$6:$A$257,"&gt;="&amp;$A264,'Aceite Virgen Extra'!$B$6:$B$257,"&lt;="&amp;$B264)</f>
        <v>6.5600000000000005</v>
      </c>
      <c r="KZ264" s="4">
        <f>SUMIFS('Aceite Virgen Extra'!KZ$6:KZ$257,'Aceite Virgen Extra'!$A$6:$A$257,"&gt;="&amp;$A264,'Aceite Virgen Extra'!$B$6:$B$257,"&lt;="&amp;$B264)</f>
        <v>8.16</v>
      </c>
      <c r="LA264" s="4">
        <f>SUMIFS('Aceite Virgen Extra'!LA$6:LA$257,'Aceite Virgen Extra'!$A$6:$A$257,"&gt;="&amp;$A264,'Aceite Virgen Extra'!$B$6:$B$257,"&lt;="&amp;$B264)</f>
        <v>11.99</v>
      </c>
      <c r="LB264" s="4">
        <f>SUMIFS('Aceite Virgen Extra'!LB$6:LB$257,'Aceite Virgen Extra'!$A$6:$A$257,"&gt;="&amp;$A264,'Aceite Virgen Extra'!$B$6:$B$257,"&lt;="&amp;$B264)</f>
        <v>6.01</v>
      </c>
      <c r="LC264" s="4">
        <f>SUMIFS('Aceite Virgen Extra'!LC$6:LC$257,'Aceite Virgen Extra'!$A$6:$A$257,"&gt;="&amp;$A264,'Aceite Virgen Extra'!$B$6:$B$257,"&lt;="&amp;$B264)</f>
        <v>9.5500000000000007</v>
      </c>
      <c r="LG264" s="4">
        <f>SUMIFS('Aceite Virgen Extra'!LG$6:LG$257,'Aceite Virgen Extra'!$A$6:$A$257,"&gt;="&amp;$A264,'Aceite Virgen Extra'!$B$6:$B$257,"&lt;="&amp;$B264)</f>
        <v>6.9700000000000006</v>
      </c>
      <c r="LH264" s="4">
        <f>SUMIFS('Aceite Virgen Extra'!LH$6:LH$257,'Aceite Virgen Extra'!$A$6:$A$257,"&gt;="&amp;$A264,'Aceite Virgen Extra'!$B$6:$B$257,"&lt;="&amp;$B264)</f>
        <v>12.290000000000001</v>
      </c>
      <c r="LI264" s="4">
        <f>SUMIFS('Aceite Virgen Extra'!LI$6:LI$257,'Aceite Virgen Extra'!$A$6:$A$257,"&gt;="&amp;$A264,'Aceite Virgen Extra'!$B$6:$B$257,"&lt;="&amp;$B264)</f>
        <v>4.22</v>
      </c>
      <c r="LJ264" s="4">
        <f>SUMIFS('Aceite Virgen Extra'!LJ$6:LJ$257,'Aceite Virgen Extra'!$A$6:$A$257,"&gt;="&amp;$A264,'Aceite Virgen Extra'!$B$6:$B$257,"&lt;="&amp;$B264)</f>
        <v>7.2200000000000006</v>
      </c>
      <c r="LN264" s="4">
        <f>SUMIFS('Aceite Virgen Extra'!LN$6:LN$257,'Aceite Virgen Extra'!$A$6:$A$257,"&gt;="&amp;$A264,'Aceite Virgen Extra'!$B$6:$B$257,"&lt;="&amp;$B264)</f>
        <v>5.6099999999999994</v>
      </c>
      <c r="LO264" s="4">
        <f>SUMIFS('Aceite Virgen Extra'!LO$6:LO$257,'Aceite Virgen Extra'!$A$6:$A$257,"&gt;="&amp;$A264,'Aceite Virgen Extra'!$B$6:$B$257,"&lt;="&amp;$B264)</f>
        <v>5.7200000000000006</v>
      </c>
      <c r="LP264" s="4">
        <f>SUMIFS('Aceite Virgen Extra'!LP$6:LP$257,'Aceite Virgen Extra'!$A$6:$A$257,"&gt;="&amp;$A264,'Aceite Virgen Extra'!$B$6:$B$257,"&lt;="&amp;$B264)</f>
        <v>6.3100000000000005</v>
      </c>
      <c r="LQ264" s="4">
        <f>SUMIFS('Aceite Virgen Extra'!LQ$6:LQ$257,'Aceite Virgen Extra'!$A$6:$A$257,"&gt;="&amp;$A264,'Aceite Virgen Extra'!$B$6:$B$257,"&lt;="&amp;$B264)</f>
        <v>3.03</v>
      </c>
      <c r="LU264" s="4">
        <f>SUMIFS('Aceite Virgen Extra'!LU$6:LU$257,'Aceite Virgen Extra'!$A$6:$A$257,"&gt;="&amp;$A264,'Aceite Virgen Extra'!$B$6:$B$257,"&lt;="&amp;$B264)</f>
        <v>3.04</v>
      </c>
      <c r="LV264" s="4">
        <f>SUMIFS('Aceite Virgen Extra'!LV$6:LV$257,'Aceite Virgen Extra'!$A$6:$A$257,"&gt;="&amp;$A264,'Aceite Virgen Extra'!$B$6:$B$257,"&lt;="&amp;$B264)</f>
        <v>1.68</v>
      </c>
      <c r="LW264" s="4">
        <f>SUMIFS('Aceite Virgen Extra'!LW$6:LW$257,'Aceite Virgen Extra'!$A$6:$A$257,"&gt;="&amp;$A264,'Aceite Virgen Extra'!$B$6:$B$257,"&lt;="&amp;$B264)</f>
        <v>2.6500000000000004</v>
      </c>
      <c r="LX264" s="4">
        <f>SUMIFS('Aceite Virgen Extra'!LX$6:LX$257,'Aceite Virgen Extra'!$A$6:$A$257,"&gt;="&amp;$A264,'Aceite Virgen Extra'!$B$6:$B$257,"&lt;="&amp;$B264)</f>
        <v>6.53</v>
      </c>
      <c r="MB264" s="4">
        <f>SUMIFS('Aceite Virgen Extra'!MB$6:MB$257,'Aceite Virgen Extra'!$A$6:$A$257,"&gt;="&amp;$A264,'Aceite Virgen Extra'!$B$6:$B$257,"&lt;="&amp;$B264)</f>
        <v>5.3800000000000008</v>
      </c>
      <c r="MC264" s="4">
        <f>SUMIFS('Aceite Virgen Extra'!MC$6:MC$257,'Aceite Virgen Extra'!$A$6:$A$257,"&gt;="&amp;$A264,'Aceite Virgen Extra'!$B$6:$B$257,"&lt;="&amp;$B264)</f>
        <v>5.21</v>
      </c>
      <c r="MD264" s="4">
        <f>SUMIFS('Aceite Virgen Extra'!MD$6:MD$257,'Aceite Virgen Extra'!$A$6:$A$257,"&gt;="&amp;$A264,'Aceite Virgen Extra'!$B$6:$B$257,"&lt;="&amp;$B264)</f>
        <v>6.0299999999999994</v>
      </c>
      <c r="ME264" s="4">
        <f>SUMIFS('Aceite Virgen Extra'!ME$6:ME$257,'Aceite Virgen Extra'!$A$6:$A$257,"&gt;="&amp;$A264,'Aceite Virgen Extra'!$B$6:$B$257,"&lt;="&amp;$B264)</f>
        <v>6.99</v>
      </c>
      <c r="MI264" s="4">
        <f>SUMIFS('Aceite Virgen Extra'!MI$6:MI$257,'Aceite Virgen Extra'!$A$6:$A$257,"&gt;="&amp;$A264,'Aceite Virgen Extra'!$B$6:$B$257,"&lt;="&amp;$B264)</f>
        <v>6.93</v>
      </c>
      <c r="MJ264" s="4">
        <f>SUMIFS('Aceite Virgen Extra'!MJ$6:MJ$257,'Aceite Virgen Extra'!$A$6:$A$257,"&gt;="&amp;$A264,'Aceite Virgen Extra'!$B$6:$B$257,"&lt;="&amp;$B264)</f>
        <v>4.2699999999999996</v>
      </c>
      <c r="MK264" s="4">
        <f>SUMIFS('Aceite Virgen Extra'!MK$6:MK$257,'Aceite Virgen Extra'!$A$6:$A$257,"&gt;="&amp;$A264,'Aceite Virgen Extra'!$B$6:$B$257,"&lt;="&amp;$B264)</f>
        <v>9.16</v>
      </c>
      <c r="ML264" s="4">
        <f>SUMIFS('Aceite Virgen Extra'!ML$6:ML$257,'Aceite Virgen Extra'!$A$6:$A$257,"&gt;="&amp;$A264,'Aceite Virgen Extra'!$B$6:$B$257,"&lt;="&amp;$B264)</f>
        <v>5.52</v>
      </c>
      <c r="MP264" s="4">
        <f>SUMIFS('Aceite Virgen Extra'!MP$6:MP$257,'Aceite Virgen Extra'!$A$6:$A$257,"&gt;="&amp;$A264,'Aceite Virgen Extra'!$B$6:$B$257,"&lt;="&amp;$B264)</f>
        <v>5.8599999999999994</v>
      </c>
      <c r="MQ264" s="4">
        <f>SUMIFS('Aceite Virgen Extra'!MQ$6:MQ$257,'Aceite Virgen Extra'!$A$6:$A$257,"&gt;="&amp;$A264,'Aceite Virgen Extra'!$B$6:$B$257,"&lt;="&amp;$B264)</f>
        <v>7.95</v>
      </c>
      <c r="MR264" s="4">
        <f>SUMIFS('Aceite Virgen Extra'!MR$6:MR$257,'Aceite Virgen Extra'!$A$6:$A$257,"&gt;="&amp;$A264,'Aceite Virgen Extra'!$B$6:$B$257,"&lt;="&amp;$B264)</f>
        <v>4.16</v>
      </c>
      <c r="MS264" s="4">
        <f>SUMIFS('Aceite Virgen Extra'!MS$6:MS$257,'Aceite Virgen Extra'!$A$6:$A$257,"&gt;="&amp;$A264,'Aceite Virgen Extra'!$B$6:$B$257,"&lt;="&amp;$B264)</f>
        <v>7.5500000000000007</v>
      </c>
      <c r="MW264" s="4">
        <f>SUMIFS('Aceite Virgen Extra'!MW$6:MW$257,'Aceite Virgen Extra'!$A$6:$A$257,"&gt;="&amp;$A264,'Aceite Virgen Extra'!$B$6:$B$257,"&lt;="&amp;$B264)</f>
        <v>4.4399999999999995</v>
      </c>
      <c r="MX264" s="4">
        <f>SUMIFS('Aceite Virgen Extra'!MX$6:MX$257,'Aceite Virgen Extra'!$A$6:$A$257,"&gt;="&amp;$A264,'Aceite Virgen Extra'!$B$6:$B$257,"&lt;="&amp;$B264)</f>
        <v>4.18</v>
      </c>
      <c r="MY264" s="4">
        <f>SUMIFS('Aceite Virgen Extra'!MY$6:MY$257,'Aceite Virgen Extra'!$A$6:$A$257,"&gt;="&amp;$A264,'Aceite Virgen Extra'!$B$6:$B$257,"&lt;="&amp;$B264)</f>
        <v>5.12</v>
      </c>
      <c r="MZ264" s="4">
        <f>SUMIFS('Aceite Virgen Extra'!MZ$6:MZ$257,'Aceite Virgen Extra'!$A$6:$A$257,"&gt;="&amp;$A264,'Aceite Virgen Extra'!$B$6:$B$257,"&lt;="&amp;$B264)</f>
        <v>3.82</v>
      </c>
      <c r="ND264" s="4">
        <f>SUMIFS('Aceite Virgen Extra'!ND$6:ND$257,'Aceite Virgen Extra'!$A$6:$A$257,"&gt;="&amp;$A264,'Aceite Virgen Extra'!$B$6:$B$257,"&lt;="&amp;$B264)</f>
        <v>5.49</v>
      </c>
      <c r="NE264" s="4">
        <f>SUMIFS('Aceite Virgen Extra'!NE$6:NE$257,'Aceite Virgen Extra'!$A$6:$A$257,"&gt;="&amp;$A264,'Aceite Virgen Extra'!$B$6:$B$257,"&lt;="&amp;$B264)</f>
        <v>5.07</v>
      </c>
      <c r="NF264" s="4">
        <f>SUMIFS('Aceite Virgen Extra'!NF$6:NF$257,'Aceite Virgen Extra'!$A$6:$A$257,"&gt;="&amp;$A264,'Aceite Virgen Extra'!$B$6:$B$257,"&lt;="&amp;$B264)</f>
        <v>6.15</v>
      </c>
      <c r="NG264" s="4">
        <f>SUMIFS('Aceite Virgen Extra'!NG$6:NG$257,'Aceite Virgen Extra'!$A$6:$A$257,"&gt;="&amp;$A264,'Aceite Virgen Extra'!$B$6:$B$257,"&lt;="&amp;$B264)</f>
        <v>6.26</v>
      </c>
      <c r="NK264" s="4">
        <f>SUMIFS('Aceite Virgen Extra'!NK$6:NK$257,'Aceite Virgen Extra'!$A$6:$A$257,"&gt;="&amp;$A264,'Aceite Virgen Extra'!$B$6:$B$257,"&lt;="&amp;$B264)</f>
        <v>3.5600000000000005</v>
      </c>
      <c r="NL264" s="4">
        <f>SUMIFS('Aceite Virgen Extra'!NL$6:NL$257,'Aceite Virgen Extra'!$A$6:$A$257,"&gt;="&amp;$A264,'Aceite Virgen Extra'!$B$6:$B$257,"&lt;="&amp;$B264)</f>
        <v>5.99</v>
      </c>
      <c r="NM264" s="4">
        <f>SUMIFS('Aceite Virgen Extra'!NM$6:NM$257,'Aceite Virgen Extra'!$A$6:$A$257,"&gt;="&amp;$A264,'Aceite Virgen Extra'!$B$6:$B$257,"&lt;="&amp;$B264)</f>
        <v>2.87</v>
      </c>
      <c r="NN264" s="4">
        <f>SUMIFS('Aceite Virgen Extra'!NN$6:NN$257,'Aceite Virgen Extra'!$A$6:$A$257,"&gt;="&amp;$A264,'Aceite Virgen Extra'!$B$6:$B$257,"&lt;="&amp;$B264)</f>
        <v>1.29</v>
      </c>
      <c r="NR264" s="4">
        <f>SUMIFS('Aceite Virgen Extra'!NR$6:NR$257,'Aceite Virgen Extra'!$A$6:$A$257,"&gt;="&amp;$A264,'Aceite Virgen Extra'!$B$6:$B$257,"&lt;="&amp;$B264)</f>
        <v>3.4</v>
      </c>
      <c r="NS264" s="4">
        <f>SUMIFS('Aceite Virgen Extra'!NS$6:NS$257,'Aceite Virgen Extra'!$A$6:$A$257,"&gt;="&amp;$A264,'Aceite Virgen Extra'!$B$6:$B$257,"&lt;="&amp;$B264)</f>
        <v>5.3599999999999994</v>
      </c>
      <c r="NT264" s="4">
        <f>SUMIFS('Aceite Virgen Extra'!NT$6:NT$257,'Aceite Virgen Extra'!$A$6:$A$257,"&gt;="&amp;$A264,'Aceite Virgen Extra'!$B$6:$B$257,"&lt;="&amp;$B264)</f>
        <v>2.75</v>
      </c>
      <c r="NU264" s="4">
        <f>SUMIFS('Aceite Virgen Extra'!NU$6:NU$257,'Aceite Virgen Extra'!$A$6:$A$257,"&gt;="&amp;$A264,'Aceite Virgen Extra'!$B$6:$B$257,"&lt;="&amp;$B264)</f>
        <v>0.41</v>
      </c>
      <c r="NY264" s="4">
        <f>SUMIFS('Aceite Virgen Extra'!NY$6:NY$257,'Aceite Virgen Extra'!$A$6:$A$257,"&gt;="&amp;$A264,'Aceite Virgen Extra'!$B$6:$B$257,"&lt;="&amp;$B264)</f>
        <v>2</v>
      </c>
      <c r="NZ264" s="4">
        <f>SUMIFS('Aceite Virgen Extra'!NZ$6:NZ$257,'Aceite Virgen Extra'!$A$6:$A$257,"&gt;="&amp;$A264,'Aceite Virgen Extra'!$B$6:$B$257,"&lt;="&amp;$B264)</f>
        <v>3.66</v>
      </c>
      <c r="OA264" s="4">
        <f>SUMIFS('Aceite Virgen Extra'!OA$6:OA$257,'Aceite Virgen Extra'!$A$6:$A$257,"&gt;="&amp;$A264,'Aceite Virgen Extra'!$B$6:$B$257,"&lt;="&amp;$B264)</f>
        <v>1.2999999999999998</v>
      </c>
      <c r="OB264" s="4">
        <f>SUMIFS('Aceite Virgen Extra'!OB$6:OB$257,'Aceite Virgen Extra'!$A$6:$A$257,"&gt;="&amp;$A264,'Aceite Virgen Extra'!$B$6:$B$257,"&lt;="&amp;$B264)</f>
        <v>0</v>
      </c>
      <c r="OF264" s="4">
        <f>SUMIFS('Aceite Virgen Extra'!OF$6:OF$257,'Aceite Virgen Extra'!$A$6:$A$257,"&gt;="&amp;$A264,'Aceite Virgen Extra'!$B$6:$B$257,"&lt;="&amp;$B264)</f>
        <v>4.99</v>
      </c>
      <c r="OG264" s="4">
        <f>SUMIFS('Aceite Virgen Extra'!OG$6:OG$257,'Aceite Virgen Extra'!$A$6:$A$257,"&gt;="&amp;$A264,'Aceite Virgen Extra'!$B$6:$B$257,"&lt;="&amp;$B264)</f>
        <v>8.82</v>
      </c>
      <c r="OH264" s="4">
        <f>SUMIFS('Aceite Virgen Extra'!OH$6:OH$257,'Aceite Virgen Extra'!$A$6:$A$257,"&gt;="&amp;$A264,'Aceite Virgen Extra'!$B$6:$B$257,"&lt;="&amp;$B264)</f>
        <v>3.41</v>
      </c>
      <c r="OI264" s="4">
        <f>SUMIFS('Aceite Virgen Extra'!OI$6:OI$257,'Aceite Virgen Extra'!$A$6:$A$257,"&gt;="&amp;$A264,'Aceite Virgen Extra'!$B$6:$B$257,"&lt;="&amp;$B264)</f>
        <v>4.09</v>
      </c>
      <c r="OM264" s="4">
        <f>SUMIFS('Aceite Virgen Extra'!OM$6:OM$257,'Aceite Virgen Extra'!$A$6:$A$257,"&gt;="&amp;$A264,'Aceite Virgen Extra'!$B$6:$B$257,"&lt;="&amp;$B264)</f>
        <v>5.2799999999999994</v>
      </c>
      <c r="ON264" s="4">
        <f>SUMIFS('Aceite Virgen Extra'!ON$6:ON$257,'Aceite Virgen Extra'!$A$6:$A$257,"&gt;="&amp;$A264,'Aceite Virgen Extra'!$B$6:$B$257,"&lt;="&amp;$B264)</f>
        <v>4.05</v>
      </c>
      <c r="OO264" s="4">
        <f>SUMIFS('Aceite Virgen Extra'!OO$6:OO$257,'Aceite Virgen Extra'!$A$6:$A$257,"&gt;="&amp;$A264,'Aceite Virgen Extra'!$B$6:$B$257,"&lt;="&amp;$B264)</f>
        <v>5.74</v>
      </c>
      <c r="OP264" s="4">
        <f>SUMIFS('Aceite Virgen Extra'!OP$6:OP$257,'Aceite Virgen Extra'!$A$6:$A$257,"&gt;="&amp;$A264,'Aceite Virgen Extra'!$B$6:$B$257,"&lt;="&amp;$B264)</f>
        <v>7.22</v>
      </c>
      <c r="OT264" s="4">
        <f>SUMIFS('Aceite Virgen Extra'!OT$6:OT$257,'Aceite Virgen Extra'!$A$6:$A$257,"&gt;="&amp;$A264,'Aceite Virgen Extra'!$B$6:$B$257,"&lt;="&amp;$B264)</f>
        <v>3.17</v>
      </c>
      <c r="OU264" s="4">
        <f>SUMIFS('Aceite Virgen Extra'!OU$6:OU$257,'Aceite Virgen Extra'!$A$6:$A$257,"&gt;="&amp;$A264,'Aceite Virgen Extra'!$B$6:$B$257,"&lt;="&amp;$B264)</f>
        <v>3.59</v>
      </c>
      <c r="OV264" s="4">
        <f>SUMIFS('Aceite Virgen Extra'!OV$6:OV$257,'Aceite Virgen Extra'!$A$6:$A$257,"&gt;="&amp;$A264,'Aceite Virgen Extra'!$B$6:$B$257,"&lt;="&amp;$B264)</f>
        <v>1.88</v>
      </c>
      <c r="OW264" s="4">
        <f>SUMIFS('Aceite Virgen Extra'!OW$6:OW$257,'Aceite Virgen Extra'!$A$6:$A$257,"&gt;="&amp;$A264,'Aceite Virgen Extra'!$B$6:$B$257,"&lt;="&amp;$B264)</f>
        <v>6.0400000000000009</v>
      </c>
      <c r="PA264" s="4">
        <f>SUMIFS('Aceite Virgen Extra'!PA$6:PA$257,'Aceite Virgen Extra'!$A$6:$A$257,"&gt;="&amp;$A264,'Aceite Virgen Extra'!$B$6:$B$257,"&lt;="&amp;$B264)</f>
        <v>3.7</v>
      </c>
      <c r="PB264" s="4">
        <f>SUMIFS('Aceite Virgen Extra'!PB$6:PB$257,'Aceite Virgen Extra'!$A$6:$A$257,"&gt;="&amp;$A264,'Aceite Virgen Extra'!$B$6:$B$257,"&lt;="&amp;$B264)</f>
        <v>4.2799999999999994</v>
      </c>
      <c r="PC264" s="4">
        <f>SUMIFS('Aceite Virgen Extra'!PC$6:PC$257,'Aceite Virgen Extra'!$A$6:$A$257,"&gt;="&amp;$A264,'Aceite Virgen Extra'!$B$6:$B$257,"&lt;="&amp;$B264)</f>
        <v>3.07</v>
      </c>
      <c r="PD264" s="4">
        <f>SUMIFS('Aceite Virgen Extra'!PD$6:PD$257,'Aceite Virgen Extra'!$A$6:$A$257,"&gt;="&amp;$A264,'Aceite Virgen Extra'!$B$6:$B$257,"&lt;="&amp;$B264)</f>
        <v>5.5399999999999991</v>
      </c>
      <c r="PH264" s="4">
        <f>SUMIFS('Aceite Virgen Extra'!PH$6:PH$257,'Aceite Virgen Extra'!$A$6:$A$257,"&gt;="&amp;$A264,'Aceite Virgen Extra'!$B$6:$B$257,"&lt;="&amp;$B264)</f>
        <v>5.53</v>
      </c>
      <c r="PI264" s="4">
        <f>SUMIFS('Aceite Virgen Extra'!PI$6:PI$257,'Aceite Virgen Extra'!$A$6:$A$257,"&gt;="&amp;$A264,'Aceite Virgen Extra'!$B$6:$B$257,"&lt;="&amp;$B264)</f>
        <v>7.6400000000000006</v>
      </c>
      <c r="PJ264" s="4">
        <f>SUMIFS('Aceite Virgen Extra'!PJ$6:PJ$257,'Aceite Virgen Extra'!$A$6:$A$257,"&gt;="&amp;$A264,'Aceite Virgen Extra'!$B$6:$B$257,"&lt;="&amp;$B264)</f>
        <v>3.58</v>
      </c>
      <c r="PK264" s="4">
        <f>SUMIFS('Aceite Virgen Extra'!PK$6:PK$257,'Aceite Virgen Extra'!$A$6:$A$257,"&gt;="&amp;$A264,'Aceite Virgen Extra'!$B$6:$B$257,"&lt;="&amp;$B264)</f>
        <v>9.16</v>
      </c>
      <c r="PO264" s="4">
        <f>SUMIFS('Aceite Virgen Extra'!PO$6:PO$257,'Aceite Virgen Extra'!$A$6:$A$257,"&gt;="&amp;$A264,'Aceite Virgen Extra'!$B$6:$B$257,"&lt;="&amp;$B264)</f>
        <v>3.7</v>
      </c>
      <c r="PP264" s="4">
        <f>SUMIFS('Aceite Virgen Extra'!PP$6:PP$257,'Aceite Virgen Extra'!$A$6:$A$257,"&gt;="&amp;$A264,'Aceite Virgen Extra'!$B$6:$B$257,"&lt;="&amp;$B264)</f>
        <v>4.71</v>
      </c>
      <c r="PQ264" s="4">
        <f>SUMIFS('Aceite Virgen Extra'!PQ$6:PQ$257,'Aceite Virgen Extra'!$A$6:$A$257,"&gt;="&amp;$A264,'Aceite Virgen Extra'!$B$6:$B$257,"&lt;="&amp;$B264)</f>
        <v>2.4699999999999998</v>
      </c>
      <c r="PR264" s="4">
        <f>SUMIFS('Aceite Virgen Extra'!PR$6:PR$257,'Aceite Virgen Extra'!$A$6:$A$257,"&gt;="&amp;$A264,'Aceite Virgen Extra'!$B$6:$B$257,"&lt;="&amp;$B264)</f>
        <v>10.25</v>
      </c>
      <c r="PV264" s="4">
        <f>SUMIFS('Aceite Virgen Extra'!PV$6:PV$257,'Aceite Virgen Extra'!$A$6:$A$257,"&gt;="&amp;$A264,'Aceite Virgen Extra'!$B$6:$B$257,"&lt;="&amp;$B264)</f>
        <v>2.23</v>
      </c>
      <c r="PW264" s="4">
        <f>SUMIFS('Aceite Virgen Extra'!PW$6:PW$257,'Aceite Virgen Extra'!$A$6:$A$257,"&gt;="&amp;$A264,'Aceite Virgen Extra'!$B$6:$B$257,"&lt;="&amp;$B264)</f>
        <v>3.71</v>
      </c>
      <c r="PX264" s="4">
        <f>SUMIFS('Aceite Virgen Extra'!PX$6:PX$257,'Aceite Virgen Extra'!$A$6:$A$257,"&gt;="&amp;$A264,'Aceite Virgen Extra'!$B$6:$B$257,"&lt;="&amp;$B264)</f>
        <v>1.24</v>
      </c>
      <c r="PY264" s="4">
        <f>SUMIFS('Aceite Virgen Extra'!PY$6:PY$257,'Aceite Virgen Extra'!$A$6:$A$257,"&gt;="&amp;$A264,'Aceite Virgen Extra'!$B$6:$B$257,"&lt;="&amp;$B264)</f>
        <v>0.96</v>
      </c>
      <c r="QC264" s="4">
        <f>SUMIFS('Aceite Virgen Extra'!QC$6:QC$257,'Aceite Virgen Extra'!$A$6:$A$257,"&gt;="&amp;$A264,'Aceite Virgen Extra'!$B$6:$B$257,"&lt;="&amp;$B264)</f>
        <v>2.58</v>
      </c>
      <c r="QD264" s="4">
        <f>SUMIFS('Aceite Virgen Extra'!QD$6:QD$257,'Aceite Virgen Extra'!$A$6:$A$257,"&gt;="&amp;$A264,'Aceite Virgen Extra'!$B$6:$B$257,"&lt;="&amp;$B264)</f>
        <v>3.5599999999999996</v>
      </c>
      <c r="QE264" s="4">
        <f>SUMIFS('Aceite Virgen Extra'!QE$6:QE$257,'Aceite Virgen Extra'!$A$6:$A$257,"&gt;="&amp;$A264,'Aceite Virgen Extra'!$B$6:$B$257,"&lt;="&amp;$B264)</f>
        <v>1.6600000000000001</v>
      </c>
      <c r="QF264" s="4">
        <f>SUMIFS('Aceite Virgen Extra'!QF$6:QF$257,'Aceite Virgen Extra'!$A$6:$A$257,"&gt;="&amp;$A264,'Aceite Virgen Extra'!$B$6:$B$257,"&lt;="&amp;$B264)</f>
        <v>3.5700000000000003</v>
      </c>
      <c r="QJ264" s="4">
        <f>SUMIFS('Aceite Virgen Extra'!QJ$6:QJ$257,'Aceite Virgen Extra'!$A$6:$A$257,"&gt;="&amp;$A264,'Aceite Virgen Extra'!$B$6:$B$257,"&lt;="&amp;$B264)</f>
        <v>3.6399999999999997</v>
      </c>
      <c r="QK264" s="4">
        <f>SUMIFS('Aceite Virgen Extra'!QK$6:QK$257,'Aceite Virgen Extra'!$A$6:$A$257,"&gt;="&amp;$A264,'Aceite Virgen Extra'!$B$6:$B$257,"&lt;="&amp;$B264)</f>
        <v>4.54</v>
      </c>
      <c r="QL264" s="4">
        <f>SUMIFS('Aceite Virgen Extra'!QL$6:QL$257,'Aceite Virgen Extra'!$A$6:$A$257,"&gt;="&amp;$A264,'Aceite Virgen Extra'!$B$6:$B$257,"&lt;="&amp;$B264)</f>
        <v>2.17</v>
      </c>
      <c r="QM264" s="4">
        <f>SUMIFS('Aceite Virgen Extra'!QM$6:QM$257,'Aceite Virgen Extra'!$A$6:$A$257,"&gt;="&amp;$A264,'Aceite Virgen Extra'!$B$6:$B$257,"&lt;="&amp;$B264)</f>
        <v>10.18</v>
      </c>
      <c r="QQ264" s="4">
        <f>SUMIFS('Aceite Virgen Extra'!QQ$6:QQ$257,'Aceite Virgen Extra'!$A$6:$A$257,"&gt;="&amp;$A264,'Aceite Virgen Extra'!$B$6:$B$257,"&lt;="&amp;$B264)</f>
        <v>9.16</v>
      </c>
      <c r="QR264" s="4">
        <f>SUMIFS('Aceite Virgen Extra'!QR$6:QR$257,'Aceite Virgen Extra'!$A$6:$A$257,"&gt;="&amp;$A264,'Aceite Virgen Extra'!$B$6:$B$257,"&lt;="&amp;$B264)</f>
        <v>7.0299999999999994</v>
      </c>
      <c r="QS264" s="4">
        <f>SUMIFS('Aceite Virgen Extra'!QS$6:QS$257,'Aceite Virgen Extra'!$A$6:$A$257,"&gt;="&amp;$A264,'Aceite Virgen Extra'!$B$6:$B$257,"&lt;="&amp;$B264)</f>
        <v>10.34</v>
      </c>
      <c r="QT264" s="4">
        <f>SUMIFS('Aceite Virgen Extra'!QT$6:QT$257,'Aceite Virgen Extra'!$A$6:$A$257,"&gt;="&amp;$A264,'Aceite Virgen Extra'!$B$6:$B$257,"&lt;="&amp;$B264)</f>
        <v>11.62</v>
      </c>
      <c r="QX264" s="4">
        <f>SUMIFS('Aceite Virgen Extra'!QX$6:QX$257,'Aceite Virgen Extra'!$A$6:$A$257,"&gt;="&amp;$A264,'Aceite Virgen Extra'!$B$6:$B$257,"&lt;="&amp;$B264)</f>
        <v>4.32</v>
      </c>
      <c r="QY264" s="4">
        <f>SUMIFS('Aceite Virgen Extra'!QY$6:QY$257,'Aceite Virgen Extra'!$A$6:$A$257,"&gt;="&amp;$A264,'Aceite Virgen Extra'!$B$6:$B$257,"&lt;="&amp;$B264)</f>
        <v>4.07</v>
      </c>
      <c r="QZ264" s="4">
        <f>SUMIFS('Aceite Virgen Extra'!QZ$6:QZ$257,'Aceite Virgen Extra'!$A$6:$A$257,"&gt;="&amp;$A264,'Aceite Virgen Extra'!$B$6:$B$257,"&lt;="&amp;$B264)</f>
        <v>3.81</v>
      </c>
      <c r="RA264" s="4">
        <f>SUMIFS('Aceite Virgen Extra'!RA$6:RA$257,'Aceite Virgen Extra'!$A$6:$A$257,"&gt;="&amp;$A264,'Aceite Virgen Extra'!$B$6:$B$257,"&lt;="&amp;$B264)</f>
        <v>6.98</v>
      </c>
      <c r="RE264" s="4">
        <f>SUMIFS('Aceite Virgen Extra'!RE$6:RE$257,'Aceite Virgen Extra'!$A$6:$A$257,"&gt;="&amp;$A264,'Aceite Virgen Extra'!$B$6:$B$257,"&lt;="&amp;$B264)</f>
        <v>1.87</v>
      </c>
      <c r="RF264" s="4">
        <f>SUMIFS('Aceite Virgen Extra'!RF$6:RF$257,'Aceite Virgen Extra'!$A$6:$A$257,"&gt;="&amp;$A264,'Aceite Virgen Extra'!$B$6:$B$257,"&lt;="&amp;$B264)</f>
        <v>1.5699999999999998</v>
      </c>
      <c r="RG264" s="4">
        <f>SUMIFS('Aceite Virgen Extra'!RG$6:RG$257,'Aceite Virgen Extra'!$A$6:$A$257,"&gt;="&amp;$A264,'Aceite Virgen Extra'!$B$6:$B$257,"&lt;="&amp;$B264)</f>
        <v>2.04</v>
      </c>
      <c r="RH264" s="4">
        <f>SUMIFS('Aceite Virgen Extra'!RH$6:RH$257,'Aceite Virgen Extra'!$A$6:$A$257,"&gt;="&amp;$A264,'Aceite Virgen Extra'!$B$6:$B$257,"&lt;="&amp;$B264)</f>
        <v>0</v>
      </c>
      <c r="RL264" s="4">
        <f>SUMIFS('Aceite Virgen Extra'!RL$6:RL$257,'Aceite Virgen Extra'!$A$6:$A$257,"&gt;="&amp;$A264,'Aceite Virgen Extra'!$B$6:$B$257,"&lt;="&amp;$B264)</f>
        <v>3.3899999999999997</v>
      </c>
      <c r="RM264" s="4">
        <f>SUMIFS('Aceite Virgen Extra'!RM$6:RM$257,'Aceite Virgen Extra'!$A$6:$A$257,"&gt;="&amp;$A264,'Aceite Virgen Extra'!$B$6:$B$257,"&lt;="&amp;$B264)</f>
        <v>5.8100000000000005</v>
      </c>
      <c r="RN264" s="4">
        <f>SUMIFS('Aceite Virgen Extra'!RN$6:RN$257,'Aceite Virgen Extra'!$A$6:$A$257,"&gt;="&amp;$A264,'Aceite Virgen Extra'!$B$6:$B$257,"&lt;="&amp;$B264)</f>
        <v>2.2000000000000002</v>
      </c>
      <c r="RO264" s="4">
        <f>SUMIFS('Aceite Virgen Extra'!RO$6:RO$257,'Aceite Virgen Extra'!$A$6:$A$257,"&gt;="&amp;$A264,'Aceite Virgen Extra'!$B$6:$B$257,"&lt;="&amp;$B264)</f>
        <v>1.55</v>
      </c>
    </row>
    <row r="265" spans="1:483" x14ac:dyDescent="0.25">
      <c r="A265" s="9">
        <f>'TAM Aceite Virgen Extra'!B13</f>
        <v>5</v>
      </c>
      <c r="B265" s="9">
        <f>'TAM Aceite Virgen Extra'!C13</f>
        <v>5.2</v>
      </c>
      <c r="C265" s="9"/>
      <c r="D265" s="4">
        <f>SUMIFS('Aceite Virgen Extra'!D$6:D$257,'Aceite Virgen Extra'!$A$6:$A$257,"&gt;="&amp;$A265,'Aceite Virgen Extra'!$B$6:$B$257,"&lt;="&amp;$B265)</f>
        <v>2.4699999999999998</v>
      </c>
      <c r="E265" s="4">
        <f>SUMIFS('Aceite Virgen Extra'!E$6:E$257,'Aceite Virgen Extra'!$A$6:$A$257,"&gt;="&amp;$A265,'Aceite Virgen Extra'!$B$6:$B$257,"&lt;="&amp;$B265)</f>
        <v>4.66</v>
      </c>
      <c r="F265" s="4">
        <f>SUMIFS('Aceite Virgen Extra'!F$6:F$257,'Aceite Virgen Extra'!$A$6:$A$257,"&gt;="&amp;$A265,'Aceite Virgen Extra'!$B$6:$B$257,"&lt;="&amp;$B265)</f>
        <v>1.42</v>
      </c>
      <c r="G265" s="4">
        <f>SUMIFS('Aceite Virgen Extra'!G$6:G$257,'Aceite Virgen Extra'!$A$6:$A$257,"&gt;="&amp;$A265,'Aceite Virgen Extra'!$B$6:$B$257,"&lt;="&amp;$B265)</f>
        <v>1.1100000000000001</v>
      </c>
      <c r="H265" s="9"/>
      <c r="I265" s="9"/>
      <c r="J265" s="9"/>
      <c r="K265" s="4">
        <f>SUMIFS('Aceite Virgen Extra'!K$6:K$257,'Aceite Virgen Extra'!$A$6:$A$257,"&gt;="&amp;$A265,'Aceite Virgen Extra'!$B$6:$B$257,"&lt;="&amp;$B265)</f>
        <v>1.9300000000000002</v>
      </c>
      <c r="L265" s="4">
        <f>SUMIFS('Aceite Virgen Extra'!L$6:L$257,'Aceite Virgen Extra'!$A$6:$A$257,"&gt;="&amp;$A265,'Aceite Virgen Extra'!$B$6:$B$257,"&lt;="&amp;$B265)</f>
        <v>1.9100000000000001</v>
      </c>
      <c r="M265" s="4">
        <f>SUMIFS('Aceite Virgen Extra'!M$6:M$257,'Aceite Virgen Extra'!$A$6:$A$257,"&gt;="&amp;$A265,'Aceite Virgen Extra'!$B$6:$B$257,"&lt;="&amp;$B265)</f>
        <v>2.2800000000000002</v>
      </c>
      <c r="N265" s="4">
        <f>SUMIFS('Aceite Virgen Extra'!N$6:N$257,'Aceite Virgen Extra'!$A$6:$A$257,"&gt;="&amp;$A265,'Aceite Virgen Extra'!$B$6:$B$257,"&lt;="&amp;$B265)</f>
        <v>0.86</v>
      </c>
      <c r="O265" s="9"/>
      <c r="P265" s="9"/>
      <c r="Q265" s="9"/>
      <c r="R265" s="4">
        <f>SUMIFS('Aceite Virgen Extra'!R$6:R$257,'Aceite Virgen Extra'!$A$6:$A$257,"&gt;="&amp;$A265,'Aceite Virgen Extra'!$B$6:$B$257,"&lt;="&amp;$B265)</f>
        <v>1.7000000000000002</v>
      </c>
      <c r="S265" s="4">
        <f>SUMIFS('Aceite Virgen Extra'!S$6:S$257,'Aceite Virgen Extra'!$A$6:$A$257,"&gt;="&amp;$A265,'Aceite Virgen Extra'!$B$6:$B$257,"&lt;="&amp;$B265)</f>
        <v>2.2999999999999998</v>
      </c>
      <c r="T265" s="4">
        <f>SUMIFS('Aceite Virgen Extra'!T$6:T$257,'Aceite Virgen Extra'!$A$6:$A$257,"&gt;="&amp;$A265,'Aceite Virgen Extra'!$B$6:$B$257,"&lt;="&amp;$B265)</f>
        <v>1.51</v>
      </c>
      <c r="U265" s="4">
        <f>SUMIFS('Aceite Virgen Extra'!U$6:U$257,'Aceite Virgen Extra'!$A$6:$A$257,"&gt;="&amp;$A265,'Aceite Virgen Extra'!$B$6:$B$257,"&lt;="&amp;$B265)</f>
        <v>1.5999999999999999</v>
      </c>
      <c r="V265" s="9"/>
      <c r="W265" s="9"/>
      <c r="X265" s="9"/>
      <c r="Y265" s="4">
        <f>SUMIFS('Aceite Virgen Extra'!Y$6:Y$257,'Aceite Virgen Extra'!$A$6:$A$257,"&gt;="&amp;$A265,'Aceite Virgen Extra'!$B$6:$B$257,"&lt;="&amp;$B265)</f>
        <v>1.9</v>
      </c>
      <c r="Z265" s="4">
        <f>SUMIFS('Aceite Virgen Extra'!Z$6:Z$257,'Aceite Virgen Extra'!$A$6:$A$257,"&gt;="&amp;$A265,'Aceite Virgen Extra'!$B$6:$B$257,"&lt;="&amp;$B265)</f>
        <v>1.0900000000000001</v>
      </c>
      <c r="AA265" s="4">
        <f>SUMIFS('Aceite Virgen Extra'!AA$6:AA$257,'Aceite Virgen Extra'!$A$6:$A$257,"&gt;="&amp;$A265,'Aceite Virgen Extra'!$B$6:$B$257,"&lt;="&amp;$B265)</f>
        <v>1.75</v>
      </c>
      <c r="AB265" s="4">
        <f>SUMIFS('Aceite Virgen Extra'!AB$6:AB$257,'Aceite Virgen Extra'!$A$6:$A$257,"&gt;="&amp;$A265,'Aceite Virgen Extra'!$B$6:$B$257,"&lt;="&amp;$B265)</f>
        <v>1.7999999999999998</v>
      </c>
      <c r="AC265" s="9"/>
      <c r="AD265" s="9"/>
      <c r="AE265" s="9"/>
      <c r="AF265" s="4">
        <f>SUMIFS('Aceite Virgen Extra'!AF$6:AF$257,'Aceite Virgen Extra'!$A$6:$A$257,"&gt;="&amp;$A265,'Aceite Virgen Extra'!$B$6:$B$257,"&lt;="&amp;$B265)</f>
        <v>0.78</v>
      </c>
      <c r="AG265" s="4">
        <f>SUMIFS('Aceite Virgen Extra'!AG$6:AG$257,'Aceite Virgen Extra'!$A$6:$A$257,"&gt;="&amp;$A265,'Aceite Virgen Extra'!$B$6:$B$257,"&lt;="&amp;$B265)</f>
        <v>1.5799999999999998</v>
      </c>
      <c r="AH265" s="4">
        <f>SUMIFS('Aceite Virgen Extra'!AH$6:AH$257,'Aceite Virgen Extra'!$A$6:$A$257,"&gt;="&amp;$A265,'Aceite Virgen Extra'!$B$6:$B$257,"&lt;="&amp;$B265)</f>
        <v>0.5</v>
      </c>
      <c r="AI265" s="4">
        <f>SUMIFS('Aceite Virgen Extra'!AI$6:AI$257,'Aceite Virgen Extra'!$A$6:$A$257,"&gt;="&amp;$A265,'Aceite Virgen Extra'!$B$6:$B$257,"&lt;="&amp;$B265)</f>
        <v>0</v>
      </c>
      <c r="AJ265" s="9"/>
      <c r="AK265" s="9"/>
      <c r="AL265" s="9"/>
      <c r="AM265" s="4">
        <f>SUMIFS('Aceite Virgen Extra'!AM$6:AM$257,'Aceite Virgen Extra'!$A$6:$A$257,"&gt;="&amp;$A265,'Aceite Virgen Extra'!$B$6:$B$257,"&lt;="&amp;$B265)</f>
        <v>2.82</v>
      </c>
      <c r="AN265" s="4">
        <f>SUMIFS('Aceite Virgen Extra'!AN$6:AN$257,'Aceite Virgen Extra'!$A$6:$A$257,"&gt;="&amp;$A265,'Aceite Virgen Extra'!$B$6:$B$257,"&lt;="&amp;$B265)</f>
        <v>2.4299999999999997</v>
      </c>
      <c r="AO265" s="4">
        <f>SUMIFS('Aceite Virgen Extra'!AO$6:AO$257,'Aceite Virgen Extra'!$A$6:$A$257,"&gt;="&amp;$A265,'Aceite Virgen Extra'!$B$6:$B$257,"&lt;="&amp;$B265)</f>
        <v>2.14</v>
      </c>
      <c r="AP265" s="4">
        <f>SUMIFS('Aceite Virgen Extra'!AP$6:AP$257,'Aceite Virgen Extra'!$A$6:$A$257,"&gt;="&amp;$A265,'Aceite Virgen Extra'!$B$6:$B$257,"&lt;="&amp;$B265)</f>
        <v>1.73</v>
      </c>
      <c r="AQ265" s="9"/>
      <c r="AR265" s="9"/>
      <c r="AT265" s="4">
        <f>SUMIFS('Aceite Virgen Extra'!AT$6:AT$257,'Aceite Virgen Extra'!$A$6:$A$257,"&gt;="&amp;$A265,'Aceite Virgen Extra'!$B$6:$B$257,"&lt;="&amp;$B265)</f>
        <v>1.8699999999999999</v>
      </c>
      <c r="AU265" s="4">
        <f>SUMIFS('Aceite Virgen Extra'!AU$6:AU$257,'Aceite Virgen Extra'!$A$6:$A$257,"&gt;="&amp;$A265,'Aceite Virgen Extra'!$B$6:$B$257,"&lt;="&amp;$B265)</f>
        <v>3.31</v>
      </c>
      <c r="AV265" s="4">
        <f>SUMIFS('Aceite Virgen Extra'!AV$6:AV$257,'Aceite Virgen Extra'!$A$6:$A$257,"&gt;="&amp;$A265,'Aceite Virgen Extra'!$B$6:$B$257,"&lt;="&amp;$B265)</f>
        <v>0.72000000000000008</v>
      </c>
      <c r="AW265" s="4">
        <f>SUMIFS('Aceite Virgen Extra'!AW$6:AW$257,'Aceite Virgen Extra'!$A$6:$A$257,"&gt;="&amp;$A265,'Aceite Virgen Extra'!$B$6:$B$257,"&lt;="&amp;$B265)</f>
        <v>1.24</v>
      </c>
      <c r="BA265" s="4">
        <f>SUMIFS('Aceite Virgen Extra'!BA$6:BA$257,'Aceite Virgen Extra'!$A$6:$A$257,"&gt;="&amp;A265,'Aceite Virgen Extra'!$B$6:$B$257,"&lt;="&amp;B265)</f>
        <v>1.24</v>
      </c>
      <c r="BB265" s="4">
        <f>SUMIFS('Aceite Virgen Extra'!BB$6:BB$257,'Aceite Virgen Extra'!$A$6:$A$257,"&gt;="&amp;$A265,'Aceite Virgen Extra'!$B$6:$B$257,"&lt;="&amp;$B265)</f>
        <v>0.73</v>
      </c>
      <c r="BC265" s="4">
        <f>SUMIFS('Aceite Virgen Extra'!BC$6:BC$257,'Aceite Virgen Extra'!$A$6:$A$257,"&gt;="&amp;$A265,'Aceite Virgen Extra'!$B$6:$B$257,"&lt;="&amp;$B265)</f>
        <v>0.92</v>
      </c>
      <c r="BD265" s="4">
        <f>SUMIFS('Aceite Virgen Extra'!BD$6:BD$257,'Aceite Virgen Extra'!$A$6:$A$257,"&gt;="&amp;$A265,'Aceite Virgen Extra'!$B$6:$B$257,"&lt;="&amp;$B265)</f>
        <v>1.52</v>
      </c>
      <c r="BH265" s="4">
        <f>SUMIFS('Aceite Virgen Extra'!BH$6:BH$257,'Aceite Virgen Extra'!$A$6:$A$257,"&gt;="&amp;$A265,'Aceite Virgen Extra'!$B$6:$B$257,"&lt;="&amp;$B265)</f>
        <v>1.31</v>
      </c>
      <c r="BI265" s="4">
        <f>SUMIFS('Aceite Virgen Extra'!BI$6:BI$257,'Aceite Virgen Extra'!$A$6:$A$257,"&gt;="&amp;$A265,'Aceite Virgen Extra'!$B$6:$B$257,"&lt;="&amp;$B265)</f>
        <v>1.5899999999999999</v>
      </c>
      <c r="BJ265" s="4">
        <f>SUMIFS('Aceite Virgen Extra'!BJ$6:BJ$257,'Aceite Virgen Extra'!$A$6:$A$257,"&gt;="&amp;$A265,'Aceite Virgen Extra'!$B$6:$B$257,"&lt;="&amp;$B265)</f>
        <v>1.1800000000000002</v>
      </c>
      <c r="BK265" s="4">
        <f>SUMIFS('Aceite Virgen Extra'!BK$6:BK$257,'Aceite Virgen Extra'!$A$6:$A$257,"&gt;="&amp;$A265,'Aceite Virgen Extra'!$B$6:$B$257,"&lt;="&amp;$B265)</f>
        <v>0.68</v>
      </c>
      <c r="BO265" s="4">
        <f>SUMIFS('Aceite Virgen Extra'!BO$6:BO$257,'Aceite Virgen Extra'!$A$6:$A$257,"&gt;="&amp;$A265,'Aceite Virgen Extra'!$B$6:$B$257,"&lt;="&amp;$B265)</f>
        <v>0.47000000000000003</v>
      </c>
      <c r="BP265" s="4">
        <f>SUMIFS('Aceite Virgen Extra'!BP$6:BP$257,'Aceite Virgen Extra'!$A$6:$A$257,"&gt;="&amp;$A265,'Aceite Virgen Extra'!$B$6:$B$257,"&lt;="&amp;$B265)</f>
        <v>0.08</v>
      </c>
      <c r="BQ265" s="4">
        <f>SUMIFS('Aceite Virgen Extra'!BQ$6:BQ$257,'Aceite Virgen Extra'!$A$6:$A$257,"&gt;="&amp;$A265,'Aceite Virgen Extra'!$B$6:$B$257,"&lt;="&amp;$B265)</f>
        <v>0.60000000000000009</v>
      </c>
      <c r="BR265" s="4">
        <f>SUMIFS('Aceite Virgen Extra'!BR$6:BR$257,'Aceite Virgen Extra'!$A$6:$A$257,"&gt;="&amp;$A265,'Aceite Virgen Extra'!$B$6:$B$257,"&lt;="&amp;$B265)</f>
        <v>0</v>
      </c>
      <c r="BV265" s="4">
        <f>SUMIFS('Aceite Virgen Extra'!BV$6:BV$257,'Aceite Virgen Extra'!$A$6:$A$257,"&gt;="&amp;$A265,'Aceite Virgen Extra'!$B$6:$B$257,"&lt;="&amp;$B265)</f>
        <v>1.28</v>
      </c>
      <c r="BW265" s="4">
        <f>SUMIFS('Aceite Virgen Extra'!BW$6:BW$257,'Aceite Virgen Extra'!$A$6:$A$257,"&gt;="&amp;$A265,'Aceite Virgen Extra'!$B$6:$B$257,"&lt;="&amp;$B265)</f>
        <v>1.29</v>
      </c>
      <c r="BX265" s="4">
        <f>SUMIFS('Aceite Virgen Extra'!BX$6:BX$257,'Aceite Virgen Extra'!$A$6:$A$257,"&gt;="&amp;$A265,'Aceite Virgen Extra'!$B$6:$B$257,"&lt;="&amp;$B265)</f>
        <v>0.77</v>
      </c>
      <c r="BY265" s="4">
        <f>SUMIFS('Aceite Virgen Extra'!BY$6:BY$257,'Aceite Virgen Extra'!$A$6:$A$257,"&gt;="&amp;$A265,'Aceite Virgen Extra'!$B$6:$B$257,"&lt;="&amp;$B265)</f>
        <v>1.79</v>
      </c>
      <c r="CC265" s="4">
        <f>SUMIFS('Aceite Virgen Extra'!CC$6:CC$257,'Aceite Virgen Extra'!$A$6:$A$257,"&gt;="&amp;$A265,'Aceite Virgen Extra'!$B$6:$B$257,"&lt;="&amp;$B265)</f>
        <v>0.92999999999999994</v>
      </c>
      <c r="CD265" s="4">
        <f>SUMIFS('Aceite Virgen Extra'!CD$6:CD$257,'Aceite Virgen Extra'!$A$6:$A$257,"&gt;="&amp;$A265,'Aceite Virgen Extra'!$B$6:$B$257,"&lt;="&amp;$B265)</f>
        <v>1.06</v>
      </c>
      <c r="CE265" s="4">
        <f>SUMIFS('Aceite Virgen Extra'!CE$6:CE$257,'Aceite Virgen Extra'!$A$6:$A$257,"&gt;="&amp;$A265,'Aceite Virgen Extra'!$B$6:$B$257,"&lt;="&amp;$B265)</f>
        <v>0.92</v>
      </c>
      <c r="CF265" s="4">
        <f>SUMIFS('Aceite Virgen Extra'!CF$6:CF$257,'Aceite Virgen Extra'!$A$6:$A$257,"&gt;="&amp;$A265,'Aceite Virgen Extra'!$B$6:$B$257,"&lt;="&amp;$B265)</f>
        <v>0</v>
      </c>
      <c r="CJ265" s="4">
        <f>SUMIFS('Aceite Virgen Extra'!CJ$6:CJ$257,'Aceite Virgen Extra'!$A$6:$A$257,"&gt;="&amp;$A265,'Aceite Virgen Extra'!$B$6:$B$257,"&lt;="&amp;$B265)</f>
        <v>1.34</v>
      </c>
      <c r="CK265" s="4">
        <f>SUMIFS('Aceite Virgen Extra'!CK$6:CK$257,'Aceite Virgen Extra'!$A$6:$A$257,"&gt;="&amp;$A265,'Aceite Virgen Extra'!$B$6:$B$257,"&lt;="&amp;$B265)</f>
        <v>1.5</v>
      </c>
      <c r="CL265" s="4">
        <f>SUMIFS('Aceite Virgen Extra'!CL$6:CL$257,'Aceite Virgen Extra'!$A$6:$A$257,"&gt;="&amp;$A265,'Aceite Virgen Extra'!$B$6:$B$257,"&lt;="&amp;$B265)</f>
        <v>0.99</v>
      </c>
      <c r="CM265" s="4">
        <f>SUMIFS('Aceite Virgen Extra'!CM$6:CM$257,'Aceite Virgen Extra'!$A$6:$A$257,"&gt;="&amp;$A265,'Aceite Virgen Extra'!$B$6:$B$257,"&lt;="&amp;$B265)</f>
        <v>1.96</v>
      </c>
      <c r="CQ265" s="4">
        <f>SUMIFS('Aceite Virgen Extra'!CQ$6:CQ$257,'Aceite Virgen Extra'!$A$6:$A$257,"&gt;="&amp;$A265,'Aceite Virgen Extra'!$B$6:$B$257,"&lt;="&amp;$B265)</f>
        <v>1.06</v>
      </c>
      <c r="CR265" s="4">
        <f>SUMIFS('Aceite Virgen Extra'!CR$6:CR$257,'Aceite Virgen Extra'!$A$6:$A$257,"&gt;="&amp;$A265,'Aceite Virgen Extra'!$B$6:$B$257,"&lt;="&amp;$B265)</f>
        <v>0.67999999999999994</v>
      </c>
      <c r="CS265" s="4">
        <f>SUMIFS('Aceite Virgen Extra'!CS$6:CS$257,'Aceite Virgen Extra'!$A$6:$A$257,"&gt;="&amp;$A265,'Aceite Virgen Extra'!$B$6:$B$257,"&lt;="&amp;$B265)</f>
        <v>1.49</v>
      </c>
      <c r="CT265" s="4">
        <f>SUMIFS('Aceite Virgen Extra'!CT$6:CT$257,'Aceite Virgen Extra'!$A$6:$A$257,"&gt;="&amp;$A265,'Aceite Virgen Extra'!$B$6:$B$257,"&lt;="&amp;$B265)</f>
        <v>0</v>
      </c>
      <c r="CX265" s="4">
        <f>SUMIFS('Aceite Virgen Extra'!CX$6:CX$257,'Aceite Virgen Extra'!$A$6:$A$257,"&gt;="&amp;$A265,'Aceite Virgen Extra'!$B$6:$B$257,"&lt;="&amp;$B265)</f>
        <v>1.85</v>
      </c>
      <c r="CY265" s="4">
        <f>SUMIFS('Aceite Virgen Extra'!CY$6:CY$257,'Aceite Virgen Extra'!$A$6:$A$257,"&gt;="&amp;$A265,'Aceite Virgen Extra'!$B$6:$B$257,"&lt;="&amp;$B265)</f>
        <v>2.15</v>
      </c>
      <c r="CZ265" s="4">
        <f>SUMIFS('Aceite Virgen Extra'!CZ$6:CZ$257,'Aceite Virgen Extra'!$A$6:$A$257,"&gt;="&amp;$A265,'Aceite Virgen Extra'!$B$6:$B$257,"&lt;="&amp;$B265)</f>
        <v>1.66</v>
      </c>
      <c r="DA265" s="4">
        <f>SUMIFS('Aceite Virgen Extra'!DA$6:DA$257,'Aceite Virgen Extra'!$A$6:$A$257,"&gt;="&amp;$A265,'Aceite Virgen Extra'!$B$6:$B$257,"&lt;="&amp;$B265)</f>
        <v>1.85</v>
      </c>
      <c r="DE265" s="4">
        <f>SUMIFS('Aceite Virgen Extra'!DE$6:DE$257,'Aceite Virgen Extra'!$A$6:$A$257,"&gt;="&amp;$A265,'Aceite Virgen Extra'!$B$6:$B$257,"&lt;="&amp;$B265)</f>
        <v>1.33</v>
      </c>
      <c r="DF265" s="4">
        <f>SUMIFS('Aceite Virgen Extra'!DF$6:DF$257,'Aceite Virgen Extra'!$A$6:$A$257,"&gt;="&amp;$A265,'Aceite Virgen Extra'!$B$6:$B$257,"&lt;="&amp;$B265)</f>
        <v>0.36</v>
      </c>
      <c r="DG265" s="4">
        <f>SUMIFS('Aceite Virgen Extra'!DG$6:DG$257,'Aceite Virgen Extra'!$A$6:$A$257,"&gt;="&amp;$A265,'Aceite Virgen Extra'!$B$6:$B$257,"&lt;="&amp;$B265)</f>
        <v>0.99</v>
      </c>
      <c r="DH265" s="4">
        <f>SUMIFS('Aceite Virgen Extra'!DH$6:DH$257,'Aceite Virgen Extra'!$A$6:$A$257,"&gt;="&amp;$A265,'Aceite Virgen Extra'!$B$6:$B$257,"&lt;="&amp;$B265)</f>
        <v>3.2</v>
      </c>
      <c r="DL265" s="4">
        <f>SUMIFS('Aceite Virgen Extra'!DL$6:DL$257,'Aceite Virgen Extra'!$A$6:$A$257,"&gt;="&amp;$A265,'Aceite Virgen Extra'!$B$6:$B$257,"&lt;="&amp;$B265)</f>
        <v>0.31</v>
      </c>
      <c r="DM265" s="4">
        <f>SUMIFS('Aceite Virgen Extra'!DM$6:DM$257,'Aceite Virgen Extra'!$A$6:$A$257,"&gt;="&amp;$A265,'Aceite Virgen Extra'!$B$6:$B$257,"&lt;="&amp;$B265)</f>
        <v>0</v>
      </c>
      <c r="DN265" s="4">
        <f>SUMIFS('Aceite Virgen Extra'!DN$6:DN$257,'Aceite Virgen Extra'!$A$6:$A$257,"&gt;="&amp;$A265,'Aceite Virgen Extra'!$B$6:$B$257,"&lt;="&amp;$B265)</f>
        <v>0.28000000000000003</v>
      </c>
      <c r="DO265" s="4">
        <f>SUMIFS('Aceite Virgen Extra'!DO$6:DO$257,'Aceite Virgen Extra'!$A$6:$A$257,"&gt;="&amp;$A265,'Aceite Virgen Extra'!$B$6:$B$257,"&lt;="&amp;$B265)</f>
        <v>0</v>
      </c>
      <c r="DS265" s="4">
        <f>SUMIFS('Aceite Virgen Extra'!DS$6:DS$257,'Aceite Virgen Extra'!$A$6:$A$257,"&gt;="&amp;$A265,'Aceite Virgen Extra'!$B$6:$B$257,"&lt;="&amp;$B265)</f>
        <v>0.61</v>
      </c>
      <c r="DT265" s="4">
        <f>SUMIFS('Aceite Virgen Extra'!DT$6:DT$257,'Aceite Virgen Extra'!$A$6:$A$257,"&gt;="&amp;$A265,'Aceite Virgen Extra'!$B$6:$B$257,"&lt;="&amp;$B265)</f>
        <v>0.7</v>
      </c>
      <c r="DU265" s="4">
        <f>SUMIFS('Aceite Virgen Extra'!DU$6:DU$257,'Aceite Virgen Extra'!$A$6:$A$257,"&gt;="&amp;$A265,'Aceite Virgen Extra'!$B$6:$B$257,"&lt;="&amp;$B265)</f>
        <v>0.51</v>
      </c>
      <c r="DV265" s="4">
        <f>SUMIFS('Aceite Virgen Extra'!DV$6:DV$257,'Aceite Virgen Extra'!$A$6:$A$257,"&gt;="&amp;$A265,'Aceite Virgen Extra'!$B$6:$B$257,"&lt;="&amp;$B265)</f>
        <v>0</v>
      </c>
      <c r="DZ265" s="4">
        <f>SUMIFS('Aceite Virgen Extra'!DZ$6:DZ$257,'Aceite Virgen Extra'!$A$6:$A$257,"&gt;="&amp;$A265,'Aceite Virgen Extra'!$B$6:$B$257,"&lt;="&amp;$B265)</f>
        <v>0.8899999999999999</v>
      </c>
      <c r="EA265" s="4">
        <f>SUMIFS('Aceite Virgen Extra'!EA$6:EA$257,'Aceite Virgen Extra'!$A$6:$A$257,"&gt;="&amp;$A265,'Aceite Virgen Extra'!$B$6:$B$257,"&lt;="&amp;$B265)</f>
        <v>0.06</v>
      </c>
      <c r="EB265" s="4">
        <f>SUMIFS('Aceite Virgen Extra'!EB$6:EB$257,'Aceite Virgen Extra'!$A$6:$A$257,"&gt;="&amp;$A265,'Aceite Virgen Extra'!$B$6:$B$257,"&lt;="&amp;$B265)</f>
        <v>1.3900000000000001</v>
      </c>
      <c r="EC265" s="4">
        <f>SUMIFS('Aceite Virgen Extra'!EC$6:EC$257,'Aceite Virgen Extra'!$A$6:$A$257,"&gt;="&amp;$A265,'Aceite Virgen Extra'!$B$6:$B$257,"&lt;="&amp;$B265)</f>
        <v>0.91</v>
      </c>
      <c r="EG265" s="4">
        <f>SUMIFS('Aceite Virgen Extra'!EG$6:EG$257,'Aceite Virgen Extra'!$A$6:$A$257,"&gt;="&amp;$A265,'Aceite Virgen Extra'!$B$6:$B$257,"&lt;="&amp;$B265)</f>
        <v>1.02</v>
      </c>
      <c r="EH265" s="4">
        <f>SUMIFS('Aceite Virgen Extra'!EH$6:EH$257,'Aceite Virgen Extra'!$A$6:$A$257,"&gt;="&amp;$A265,'Aceite Virgen Extra'!$B$6:$B$257,"&lt;="&amp;$B265)</f>
        <v>0</v>
      </c>
      <c r="EI265" s="4">
        <f>SUMIFS('Aceite Virgen Extra'!EI$6:EI$257,'Aceite Virgen Extra'!$A$6:$A$257,"&gt;="&amp;$A265,'Aceite Virgen Extra'!$B$6:$B$257,"&lt;="&amp;$B265)</f>
        <v>1.42</v>
      </c>
      <c r="EJ265" s="4">
        <f>SUMIFS('Aceite Virgen Extra'!EJ$6:EJ$257,'Aceite Virgen Extra'!$A$6:$A$257,"&gt;="&amp;$A265,'Aceite Virgen Extra'!$B$6:$B$257,"&lt;="&amp;$B265)</f>
        <v>0</v>
      </c>
      <c r="EN265" s="4">
        <f>SUMIFS('Aceite Virgen Extra'!EN$6:EN$257,'Aceite Virgen Extra'!$A$6:$A$257,"&gt;="&amp;$A265,'Aceite Virgen Extra'!$B$6:$B$257,"&lt;="&amp;$B265)</f>
        <v>0.47</v>
      </c>
      <c r="EO265" s="4">
        <f>SUMIFS('Aceite Virgen Extra'!EO$6:EO$257,'Aceite Virgen Extra'!$A$6:$A$257,"&gt;="&amp;$A265,'Aceite Virgen Extra'!$B$6:$B$257,"&lt;="&amp;$B265)</f>
        <v>0.14000000000000001</v>
      </c>
      <c r="EP265" s="4">
        <f>SUMIFS('Aceite Virgen Extra'!EP$6:EP$257,'Aceite Virgen Extra'!$A$6:$A$257,"&gt;="&amp;$A265,'Aceite Virgen Extra'!$B$6:$B$257,"&lt;="&amp;$B265)</f>
        <v>0.61</v>
      </c>
      <c r="EQ265" s="4">
        <f>SUMIFS('Aceite Virgen Extra'!EQ$6:EQ$257,'Aceite Virgen Extra'!$A$6:$A$257,"&gt;="&amp;$A265,'Aceite Virgen Extra'!$B$6:$B$257,"&lt;="&amp;$B265)</f>
        <v>0</v>
      </c>
      <c r="EU265" s="4">
        <f>SUMIFS('Aceite Virgen Extra'!EU$6:EU$257,'Aceite Virgen Extra'!$A$6:$A$257,"&gt;="&amp;$A265,'Aceite Virgen Extra'!$B$6:$B$257,"&lt;="&amp;$B265)</f>
        <v>1.9</v>
      </c>
      <c r="EV265" s="4">
        <f>SUMIFS('Aceite Virgen Extra'!EV$6:EV$257,'Aceite Virgen Extra'!$A$6:$A$257,"&gt;="&amp;$A265,'Aceite Virgen Extra'!$B$6:$B$257,"&lt;="&amp;$B265)</f>
        <v>2.38</v>
      </c>
      <c r="EW265" s="4">
        <f>SUMIFS('Aceite Virgen Extra'!EW$6:EW$257,'Aceite Virgen Extra'!$A$6:$A$257,"&gt;="&amp;$A265,'Aceite Virgen Extra'!$B$6:$B$257,"&lt;="&amp;$B265)</f>
        <v>1.5800000000000003</v>
      </c>
      <c r="EX265" s="4">
        <f>SUMIFS('Aceite Virgen Extra'!EX$6:EX$257,'Aceite Virgen Extra'!$A$6:$A$257,"&gt;="&amp;$A265,'Aceite Virgen Extra'!$B$6:$B$257,"&lt;="&amp;$B265)</f>
        <v>1.1800000000000002</v>
      </c>
      <c r="FB265" s="4">
        <f>SUMIFS('Aceite Virgen Extra'!FB$6:FB$257,'Aceite Virgen Extra'!$A$6:$A$257,"&gt;="&amp;$A265,'Aceite Virgen Extra'!$B$6:$B$257,"&lt;="&amp;$B265)</f>
        <v>2.88</v>
      </c>
      <c r="FC265" s="4">
        <f>SUMIFS('Aceite Virgen Extra'!FC$6:FC$257,'Aceite Virgen Extra'!$A$6:$A$257,"&gt;="&amp;$A265,'Aceite Virgen Extra'!$B$6:$B$257,"&lt;="&amp;$B265)</f>
        <v>8.43</v>
      </c>
      <c r="FD265" s="4">
        <f>SUMIFS('Aceite Virgen Extra'!FD$6:FD$257,'Aceite Virgen Extra'!$A$6:$A$257,"&gt;="&amp;$A265,'Aceite Virgen Extra'!$B$6:$B$257,"&lt;="&amp;$B265)</f>
        <v>0.57000000000000006</v>
      </c>
      <c r="FE265" s="4">
        <f>SUMIFS('Aceite Virgen Extra'!FE$6:FE$257,'Aceite Virgen Extra'!$A$6:$A$257,"&gt;="&amp;$A265,'Aceite Virgen Extra'!$B$6:$B$257,"&lt;="&amp;$B265)</f>
        <v>0</v>
      </c>
      <c r="FI265" s="4">
        <f>SUMIFS('Aceite Virgen Extra'!FI$6:FI$257,'Aceite Virgen Extra'!$A$6:$A$257,"&gt;="&amp;$A265,'Aceite Virgen Extra'!$B$6:$B$257,"&lt;="&amp;$B265)</f>
        <v>4.24</v>
      </c>
      <c r="FJ265" s="4">
        <f>SUMIFS('Aceite Virgen Extra'!FJ$6:FJ$257,'Aceite Virgen Extra'!$A$6:$A$257,"&gt;="&amp;$A265,'Aceite Virgen Extra'!$B$6:$B$257,"&lt;="&amp;$B265)</f>
        <v>11.2</v>
      </c>
      <c r="FK265" s="4">
        <f>SUMIFS('Aceite Virgen Extra'!FK$6:FK$257,'Aceite Virgen Extra'!$A$6:$A$257,"&gt;="&amp;$A265,'Aceite Virgen Extra'!$B$6:$B$257,"&lt;="&amp;$B265)</f>
        <v>1.33</v>
      </c>
      <c r="FL265" s="4">
        <f>SUMIFS('Aceite Virgen Extra'!FL$6:FL$257,'Aceite Virgen Extra'!$A$6:$A$257,"&gt;="&amp;$A265,'Aceite Virgen Extra'!$B$6:$B$257,"&lt;="&amp;$B265)</f>
        <v>1.47</v>
      </c>
      <c r="FP265" s="4">
        <f>SUMIFS('Aceite Virgen Extra'!FP$6:FP$257,'Aceite Virgen Extra'!$A$6:$A$257,"&gt;="&amp;$A265,'Aceite Virgen Extra'!$B$6:$B$257,"&lt;="&amp;$B265)</f>
        <v>3.8200000000000003</v>
      </c>
      <c r="FQ265" s="4">
        <f>SUMIFS('Aceite Virgen Extra'!FQ$6:FQ$257,'Aceite Virgen Extra'!$A$6:$A$257,"&gt;="&amp;$A265,'Aceite Virgen Extra'!$B$6:$B$257,"&lt;="&amp;$B265)</f>
        <v>10.91</v>
      </c>
      <c r="FR265" s="4">
        <f>SUMIFS('Aceite Virgen Extra'!FR$6:FR$257,'Aceite Virgen Extra'!$A$6:$A$257,"&gt;="&amp;$A265,'Aceite Virgen Extra'!$B$6:$B$257,"&lt;="&amp;$B265)</f>
        <v>1.23</v>
      </c>
      <c r="FS265" s="4">
        <f>SUMIFS('Aceite Virgen Extra'!FS$6:FS$257,'Aceite Virgen Extra'!$A$6:$A$257,"&gt;="&amp;$A265,'Aceite Virgen Extra'!$B$6:$B$257,"&lt;="&amp;$B265)</f>
        <v>2.83</v>
      </c>
      <c r="FW265" s="4">
        <f>SUMIFS('Aceite Virgen Extra'!FW$6:FW$257,'Aceite Virgen Extra'!$A$6:$A$257,"&gt;="&amp;$A265,'Aceite Virgen Extra'!$B$6:$B$257,"&lt;="&amp;$B265)</f>
        <v>2.1500000000000004</v>
      </c>
      <c r="FX265" s="4">
        <f>SUMIFS('Aceite Virgen Extra'!FX$6:FX$257,'Aceite Virgen Extra'!$A$6:$A$257,"&gt;="&amp;$A265,'Aceite Virgen Extra'!$B$6:$B$257,"&lt;="&amp;$B265)</f>
        <v>5.7799999999999994</v>
      </c>
      <c r="FY265" s="4">
        <f>SUMIFS('Aceite Virgen Extra'!FY$6:FY$257,'Aceite Virgen Extra'!$A$6:$A$257,"&gt;="&amp;$A265,'Aceite Virgen Extra'!$B$6:$B$257,"&lt;="&amp;$B265)</f>
        <v>0.44</v>
      </c>
      <c r="FZ265" s="4">
        <f>SUMIFS('Aceite Virgen Extra'!FZ$6:FZ$257,'Aceite Virgen Extra'!$A$6:$A$257,"&gt;="&amp;$A265,'Aceite Virgen Extra'!$B$6:$B$257,"&lt;="&amp;$B265)</f>
        <v>0</v>
      </c>
      <c r="GD265" s="4">
        <f>SUMIFS('Aceite Virgen Extra'!GD$6:GD$257,'Aceite Virgen Extra'!$A$6:$A$257,"&gt;="&amp;$A265,'Aceite Virgen Extra'!$B$6:$B$257,"&lt;="&amp;$B265)</f>
        <v>2.02</v>
      </c>
      <c r="GE265" s="4">
        <f>SUMIFS('Aceite Virgen Extra'!GE$6:GE$257,'Aceite Virgen Extra'!$A$6:$A$257,"&gt;="&amp;$A265,'Aceite Virgen Extra'!$B$6:$B$257,"&lt;="&amp;$B265)</f>
        <v>6.9</v>
      </c>
      <c r="GF265" s="4">
        <f>SUMIFS('Aceite Virgen Extra'!GF$6:GF$257,'Aceite Virgen Extra'!$A$6:$A$257,"&gt;="&amp;$A265,'Aceite Virgen Extra'!$B$6:$B$257,"&lt;="&amp;$B265)</f>
        <v>0.47000000000000003</v>
      </c>
      <c r="GG265" s="4">
        <f>SUMIFS('Aceite Virgen Extra'!GG$6:GG$257,'Aceite Virgen Extra'!$A$6:$A$257,"&gt;="&amp;$A265,'Aceite Virgen Extra'!$B$6:$B$257,"&lt;="&amp;$B265)</f>
        <v>0</v>
      </c>
      <c r="GK265" s="4">
        <f>SUMIFS('Aceite Virgen Extra'!GK$6:GK$257,'Aceite Virgen Extra'!$A$6:$A$257,"&gt;="&amp;$A265,'Aceite Virgen Extra'!$B$6:$B$257,"&lt;="&amp;$B265)</f>
        <v>0.91999999999999993</v>
      </c>
      <c r="GL265" s="4">
        <f>SUMIFS('Aceite Virgen Extra'!GL$6:GL$257,'Aceite Virgen Extra'!$A$6:$A$257,"&gt;="&amp;$A265,'Aceite Virgen Extra'!$B$6:$B$257,"&lt;="&amp;$B265)</f>
        <v>1.19</v>
      </c>
      <c r="GM265" s="4">
        <f>SUMIFS('Aceite Virgen Extra'!GM$6:GM$257,'Aceite Virgen Extra'!$A$6:$A$257,"&gt;="&amp;$A265,'Aceite Virgen Extra'!$B$6:$B$257,"&lt;="&amp;$B265)</f>
        <v>0.49</v>
      </c>
      <c r="GN265" s="4">
        <f>SUMIFS('Aceite Virgen Extra'!GN$6:GN$257,'Aceite Virgen Extra'!$A$6:$A$257,"&gt;="&amp;$A265,'Aceite Virgen Extra'!$B$6:$B$257,"&lt;="&amp;$B265)</f>
        <v>0</v>
      </c>
      <c r="GR265" s="4">
        <f>SUMIFS('Aceite Virgen Extra'!GR$6:GR$257,'Aceite Virgen Extra'!$A$6:$A$257,"&gt;="&amp;$A265,'Aceite Virgen Extra'!$B$6:$B$257,"&lt;="&amp;$B265)</f>
        <v>0.60000000000000009</v>
      </c>
      <c r="GS265" s="4">
        <f>SUMIFS('Aceite Virgen Extra'!GS$6:GS$257,'Aceite Virgen Extra'!$A$6:$A$257,"&gt;="&amp;$A265,'Aceite Virgen Extra'!$B$6:$B$257,"&lt;="&amp;$B265)</f>
        <v>0.53</v>
      </c>
      <c r="GT265" s="4">
        <f>SUMIFS('Aceite Virgen Extra'!GT$6:GT$257,'Aceite Virgen Extra'!$A$6:$A$257,"&gt;="&amp;$A265,'Aceite Virgen Extra'!$B$6:$B$257,"&lt;="&amp;$B265)</f>
        <v>0.68</v>
      </c>
      <c r="GU265" s="4">
        <f>SUMIFS('Aceite Virgen Extra'!GU$6:GU$257,'Aceite Virgen Extra'!$A$6:$A$257,"&gt;="&amp;$A265,'Aceite Virgen Extra'!$B$6:$B$257,"&lt;="&amp;$B265)</f>
        <v>0</v>
      </c>
      <c r="GY265" s="4">
        <f>SUMIFS('Aceite Virgen Extra'!GY$6:GY$257,'Aceite Virgen Extra'!$A$6:$A$257,"&gt;="&amp;$A265,'Aceite Virgen Extra'!$B$6:$B$257,"&lt;="&amp;$B265)</f>
        <v>1.51</v>
      </c>
      <c r="GZ265" s="4">
        <f>SUMIFS('Aceite Virgen Extra'!GZ$6:GZ$257,'Aceite Virgen Extra'!$A$6:$A$257,"&gt;="&amp;$A265,'Aceite Virgen Extra'!$B$6:$B$257,"&lt;="&amp;$B265)</f>
        <v>2.61</v>
      </c>
      <c r="HA265" s="4">
        <f>SUMIFS('Aceite Virgen Extra'!HA$6:HA$257,'Aceite Virgen Extra'!$A$6:$A$257,"&gt;="&amp;$A265,'Aceite Virgen Extra'!$B$6:$B$257,"&lt;="&amp;$B265)</f>
        <v>1.33</v>
      </c>
      <c r="HB265" s="4">
        <f>SUMIFS('Aceite Virgen Extra'!HB$6:HB$257,'Aceite Virgen Extra'!$A$6:$A$257,"&gt;="&amp;$A265,'Aceite Virgen Extra'!$B$6:$B$257,"&lt;="&amp;$B265)</f>
        <v>0</v>
      </c>
      <c r="HF265" s="4">
        <f>SUMIFS('Aceite Virgen Extra'!HF$6:HF$257,'Aceite Virgen Extra'!$A$6:$A$257,"&gt;="&amp;$A265,'Aceite Virgen Extra'!$B$6:$B$257,"&lt;="&amp;$B265)</f>
        <v>1.1700000000000002</v>
      </c>
      <c r="HG265" s="4">
        <f>SUMIFS('Aceite Virgen Extra'!HG$6:HG$257,'Aceite Virgen Extra'!$A$6:$A$257,"&gt;="&amp;$A265,'Aceite Virgen Extra'!$B$6:$B$257,"&lt;="&amp;$B265)</f>
        <v>0</v>
      </c>
      <c r="HH265" s="4">
        <f>SUMIFS('Aceite Virgen Extra'!HH$6:HH$257,'Aceite Virgen Extra'!$A$6:$A$257,"&gt;="&amp;$A265,'Aceite Virgen Extra'!$B$6:$B$257,"&lt;="&amp;$B265)</f>
        <v>2.06</v>
      </c>
      <c r="HI265" s="4">
        <f>SUMIFS('Aceite Virgen Extra'!HI$6:HI$257,'Aceite Virgen Extra'!$A$6:$A$257,"&gt;="&amp;$A265,'Aceite Virgen Extra'!$B$6:$B$257,"&lt;="&amp;$B265)</f>
        <v>0</v>
      </c>
      <c r="HM265" s="4">
        <f>SUMIFS('Aceite Virgen Extra'!HM$6:HM$257,'Aceite Virgen Extra'!$A$6:$A$257,"&gt;="&amp;$A265,'Aceite Virgen Extra'!$B$6:$B$257,"&lt;="&amp;$B265)</f>
        <v>0.67</v>
      </c>
      <c r="HN265" s="4">
        <f>SUMIFS('Aceite Virgen Extra'!HN$6:HN$257,'Aceite Virgen Extra'!$A$6:$A$257,"&gt;="&amp;$A265,'Aceite Virgen Extra'!$B$6:$B$257,"&lt;="&amp;$B265)</f>
        <v>0.9</v>
      </c>
      <c r="HO265" s="4">
        <f>SUMIFS('Aceite Virgen Extra'!HO$6:HO$257,'Aceite Virgen Extra'!$A$6:$A$257,"&gt;="&amp;$A265,'Aceite Virgen Extra'!$B$6:$B$257,"&lt;="&amp;$B265)</f>
        <v>0.6399999999999999</v>
      </c>
      <c r="HP265" s="4">
        <f>SUMIFS('Aceite Virgen Extra'!HP$6:HP$257,'Aceite Virgen Extra'!$A$6:$A$257,"&gt;="&amp;$A265,'Aceite Virgen Extra'!$B$6:$B$257,"&lt;="&amp;$B265)</f>
        <v>0</v>
      </c>
      <c r="HT265" s="4">
        <f>SUMIFS('Aceite Virgen Extra'!HT$6:HT$257,'Aceite Virgen Extra'!$A$6:$A$257,"&gt;="&amp;$A265,'Aceite Virgen Extra'!$B$6:$B$257,"&lt;="&amp;$B265)</f>
        <v>0.47</v>
      </c>
      <c r="HU265" s="4">
        <f>SUMIFS('Aceite Virgen Extra'!HU$6:HU$257,'Aceite Virgen Extra'!$A$6:$A$257,"&gt;="&amp;$A265,'Aceite Virgen Extra'!$B$6:$B$257,"&lt;="&amp;$B265)</f>
        <v>0.71</v>
      </c>
      <c r="HV265" s="4">
        <f>SUMIFS('Aceite Virgen Extra'!HV$6:HV$257,'Aceite Virgen Extra'!$A$6:$A$257,"&gt;="&amp;$A265,'Aceite Virgen Extra'!$B$6:$B$257,"&lt;="&amp;$B265)</f>
        <v>0.26</v>
      </c>
      <c r="HW265" s="4">
        <f>SUMIFS('Aceite Virgen Extra'!HW$6:HW$257,'Aceite Virgen Extra'!$A$6:$A$257,"&gt;="&amp;$A265,'Aceite Virgen Extra'!$B$6:$B$257,"&lt;="&amp;$B265)</f>
        <v>0</v>
      </c>
      <c r="IA265" s="4">
        <f>SUMIFS('Aceite Virgen Extra'!IA$6:IA$257,'Aceite Virgen Extra'!$A$6:$A$257,"&gt;="&amp;$A265,'Aceite Virgen Extra'!$B$6:$B$257,"&lt;="&amp;$B265)</f>
        <v>0.57000000000000006</v>
      </c>
      <c r="IB265" s="4">
        <f>SUMIFS('Aceite Virgen Extra'!IB$6:IB$257,'Aceite Virgen Extra'!$A$6:$A$257,"&gt;="&amp;$A265,'Aceite Virgen Extra'!$B$6:$B$257,"&lt;="&amp;$B265)</f>
        <v>0</v>
      </c>
      <c r="IC265" s="4">
        <f>SUMIFS('Aceite Virgen Extra'!IC$6:IC$257,'Aceite Virgen Extra'!$A$6:$A$257,"&gt;="&amp;$A265,'Aceite Virgen Extra'!$B$6:$B$257,"&lt;="&amp;$B265)</f>
        <v>0.51</v>
      </c>
      <c r="ID265" s="4">
        <f>SUMIFS('Aceite Virgen Extra'!ID$6:ID$257,'Aceite Virgen Extra'!$A$6:$A$257,"&gt;="&amp;$A265,'Aceite Virgen Extra'!$B$6:$B$257,"&lt;="&amp;$B265)</f>
        <v>2.71</v>
      </c>
      <c r="IH265" s="4">
        <f>SUMIFS('Aceite Virgen Extra'!IH$6:IH$257,'Aceite Virgen Extra'!$A$6:$A$257,"&gt;="&amp;$A265,'Aceite Virgen Extra'!$B$6:$B$257,"&lt;="&amp;$B265)</f>
        <v>0.73</v>
      </c>
      <c r="II265" s="4">
        <f>SUMIFS('Aceite Virgen Extra'!II$6:II$257,'Aceite Virgen Extra'!$A$6:$A$257,"&gt;="&amp;$A265,'Aceite Virgen Extra'!$B$6:$B$257,"&lt;="&amp;$B265)</f>
        <v>1.84</v>
      </c>
      <c r="IJ265" s="4">
        <f>SUMIFS('Aceite Virgen Extra'!IJ$6:IJ$257,'Aceite Virgen Extra'!$A$6:$A$257,"&gt;="&amp;$A265,'Aceite Virgen Extra'!$B$6:$B$257,"&lt;="&amp;$B265)</f>
        <v>0.30000000000000004</v>
      </c>
      <c r="IK265" s="4">
        <f>SUMIFS('Aceite Virgen Extra'!IK$6:IK$257,'Aceite Virgen Extra'!$A$6:$A$257,"&gt;="&amp;$A265,'Aceite Virgen Extra'!$B$6:$B$257,"&lt;="&amp;$B265)</f>
        <v>0.28000000000000003</v>
      </c>
      <c r="IO265" s="4">
        <f>SUMIFS('Aceite Virgen Extra'!IO$6:IO$257,'Aceite Virgen Extra'!$A$6:$A$257,"&gt;="&amp;$A265,'Aceite Virgen Extra'!$B$6:$B$257,"&lt;="&amp;$B265)</f>
        <v>1.3800000000000001</v>
      </c>
      <c r="IP265" s="4">
        <f>SUMIFS('Aceite Virgen Extra'!IP$6:IP$257,'Aceite Virgen Extra'!$A$6:$A$257,"&gt;="&amp;$A265,'Aceite Virgen Extra'!$B$6:$B$257,"&lt;="&amp;$B265)</f>
        <v>0.41000000000000003</v>
      </c>
      <c r="IQ265" s="4">
        <f>SUMIFS('Aceite Virgen Extra'!IQ$6:IQ$257,'Aceite Virgen Extra'!$A$6:$A$257,"&gt;="&amp;$A265,'Aceite Virgen Extra'!$B$6:$B$257,"&lt;="&amp;$B265)</f>
        <v>1.8299999999999998</v>
      </c>
      <c r="IR265" s="4">
        <f>SUMIFS('Aceite Virgen Extra'!IR$6:IR$257,'Aceite Virgen Extra'!$A$6:$A$257,"&gt;="&amp;$A265,'Aceite Virgen Extra'!$B$6:$B$257,"&lt;="&amp;$B265)</f>
        <v>1.41</v>
      </c>
      <c r="IV265" s="4">
        <f>SUMIFS('Aceite Virgen Extra'!IV$6:IV$257,'Aceite Virgen Extra'!$A$6:$A$257,"&gt;="&amp;$A265,'Aceite Virgen Extra'!$B$6:$B$257,"&lt;="&amp;$B265)</f>
        <v>0.81</v>
      </c>
      <c r="IW265" s="4">
        <f>SUMIFS('Aceite Virgen Extra'!IW$6:IW$257,'Aceite Virgen Extra'!$A$6:$A$257,"&gt;="&amp;$A265,'Aceite Virgen Extra'!$B$6:$B$257,"&lt;="&amp;$B265)</f>
        <v>0</v>
      </c>
      <c r="IX265" s="4">
        <f>SUMIFS('Aceite Virgen Extra'!IX$6:IX$257,'Aceite Virgen Extra'!$A$6:$A$257,"&gt;="&amp;$A265,'Aceite Virgen Extra'!$B$6:$B$257,"&lt;="&amp;$B265)</f>
        <v>0.85000000000000009</v>
      </c>
      <c r="IY265" s="4">
        <f>SUMIFS('Aceite Virgen Extra'!IY$6:IY$257,'Aceite Virgen Extra'!$A$6:$A$257,"&gt;="&amp;$A265,'Aceite Virgen Extra'!$B$6:$B$257,"&lt;="&amp;$B265)</f>
        <v>0.89</v>
      </c>
      <c r="JC265" s="4">
        <f>SUMIFS('Aceite Virgen Extra'!JC$6:JC$257,'Aceite Virgen Extra'!$A$6:$A$257,"&gt;="&amp;$A265,'Aceite Virgen Extra'!$B$6:$B$257,"&lt;="&amp;$B265)</f>
        <v>0.35</v>
      </c>
      <c r="JD265" s="4">
        <f>SUMIFS('Aceite Virgen Extra'!JD$6:JD$257,'Aceite Virgen Extra'!$A$6:$A$257,"&gt;="&amp;$A265,'Aceite Virgen Extra'!$B$6:$B$257,"&lt;="&amp;$B265)</f>
        <v>0.26</v>
      </c>
      <c r="JE265" s="4">
        <f>SUMIFS('Aceite Virgen Extra'!JE$6:JE$257,'Aceite Virgen Extra'!$A$6:$A$257,"&gt;="&amp;$A265,'Aceite Virgen Extra'!$B$6:$B$257,"&lt;="&amp;$B265)</f>
        <v>0.06</v>
      </c>
      <c r="JF265" s="4">
        <f>SUMIFS('Aceite Virgen Extra'!JF$6:JF$257,'Aceite Virgen Extra'!$A$6:$A$257,"&gt;="&amp;$A265,'Aceite Virgen Extra'!$B$6:$B$257,"&lt;="&amp;$B265)</f>
        <v>2.08</v>
      </c>
      <c r="JJ265" s="4">
        <f>SUMIFS('Aceite Virgen Extra'!JJ$6:JJ$257,'Aceite Virgen Extra'!$A$6:$A$257,"&gt;="&amp;$A265,'Aceite Virgen Extra'!$B$6:$B$257,"&lt;="&amp;$B265)</f>
        <v>1.4400000000000002</v>
      </c>
      <c r="JK265" s="4">
        <f>SUMIFS('Aceite Virgen Extra'!JK$6:JK$257,'Aceite Virgen Extra'!$A$6:$A$257,"&gt;="&amp;$A265,'Aceite Virgen Extra'!$B$6:$B$257,"&lt;="&amp;$B265)</f>
        <v>0.8</v>
      </c>
      <c r="JL265" s="4">
        <f>SUMIFS('Aceite Virgen Extra'!JL$6:JL$257,'Aceite Virgen Extra'!$A$6:$A$257,"&gt;="&amp;$A265,'Aceite Virgen Extra'!$B$6:$B$257,"&lt;="&amp;$B265)</f>
        <v>1.9</v>
      </c>
      <c r="JM265" s="4">
        <f>SUMIFS('Aceite Virgen Extra'!JM$6:JM$257,'Aceite Virgen Extra'!$A$6:$A$257,"&gt;="&amp;$A265,'Aceite Virgen Extra'!$B$6:$B$257,"&lt;="&amp;$B265)</f>
        <v>1.47</v>
      </c>
      <c r="JQ265" s="4">
        <f>SUMIFS('Aceite Virgen Extra'!JQ$6:JQ$257,'Aceite Virgen Extra'!$A$6:$A$257,"&gt;="&amp;$A265,'Aceite Virgen Extra'!$B$6:$B$257,"&lt;="&amp;$B265)</f>
        <v>0.85</v>
      </c>
      <c r="JR265" s="4">
        <f>SUMIFS('Aceite Virgen Extra'!JR$6:JR$257,'Aceite Virgen Extra'!$A$6:$A$257,"&gt;="&amp;$A265,'Aceite Virgen Extra'!$B$6:$B$257,"&lt;="&amp;$B265)</f>
        <v>0.67999999999999994</v>
      </c>
      <c r="JS265" s="4">
        <f>SUMIFS('Aceite Virgen Extra'!JS$6:JS$257,'Aceite Virgen Extra'!$A$6:$A$257,"&gt;="&amp;$A265,'Aceite Virgen Extra'!$B$6:$B$257,"&lt;="&amp;$B265)</f>
        <v>0.67</v>
      </c>
      <c r="JT265" s="4">
        <f>SUMIFS('Aceite Virgen Extra'!JT$6:JT$257,'Aceite Virgen Extra'!$A$6:$A$257,"&gt;="&amp;$A265,'Aceite Virgen Extra'!$B$6:$B$257,"&lt;="&amp;$B265)</f>
        <v>1.24</v>
      </c>
      <c r="JX265" s="4">
        <f>SUMIFS('Aceite Virgen Extra'!JX$6:JX$257,'Aceite Virgen Extra'!$A$6:$A$257,"&gt;="&amp;$A265,'Aceite Virgen Extra'!$B$6:$B$257,"&lt;="&amp;$B265)</f>
        <v>0.9</v>
      </c>
      <c r="JY265" s="4">
        <f>SUMIFS('Aceite Virgen Extra'!JY$6:JY$257,'Aceite Virgen Extra'!$A$6:$A$257,"&gt;="&amp;$A265,'Aceite Virgen Extra'!$B$6:$B$257,"&lt;="&amp;$B265)</f>
        <v>0.42000000000000004</v>
      </c>
      <c r="JZ265" s="4">
        <f>SUMIFS('Aceite Virgen Extra'!JZ$6:JZ$257,'Aceite Virgen Extra'!$A$6:$A$257,"&gt;="&amp;$A265,'Aceite Virgen Extra'!$B$6:$B$257,"&lt;="&amp;$B265)</f>
        <v>1.01</v>
      </c>
      <c r="KA265" s="4">
        <f>SUMIFS('Aceite Virgen Extra'!KA$6:KA$257,'Aceite Virgen Extra'!$A$6:$A$257,"&gt;="&amp;$A265,'Aceite Virgen Extra'!$B$6:$B$257,"&lt;="&amp;$B265)</f>
        <v>1.72</v>
      </c>
      <c r="KE265" s="4">
        <f>SUMIFS('Aceite Virgen Extra'!KE$6:KE$257,'Aceite Virgen Extra'!$A$6:$A$257,"&gt;="&amp;$A265,'Aceite Virgen Extra'!$B$6:$B$257,"&lt;="&amp;$B265)</f>
        <v>0.3</v>
      </c>
      <c r="KF265" s="4">
        <f>SUMIFS('Aceite Virgen Extra'!KF$6:KF$257,'Aceite Virgen Extra'!$A$6:$A$257,"&gt;="&amp;$A265,'Aceite Virgen Extra'!$B$6:$B$257,"&lt;="&amp;$B265)</f>
        <v>0</v>
      </c>
      <c r="KG265" s="4">
        <f>SUMIFS('Aceite Virgen Extra'!KG$6:KG$257,'Aceite Virgen Extra'!$A$6:$A$257,"&gt;="&amp;$A265,'Aceite Virgen Extra'!$B$6:$B$257,"&lt;="&amp;$B265)</f>
        <v>0.4</v>
      </c>
      <c r="KH265" s="4">
        <f>SUMIFS('Aceite Virgen Extra'!KH$6:KH$257,'Aceite Virgen Extra'!$A$6:$A$257,"&gt;="&amp;$A265,'Aceite Virgen Extra'!$B$6:$B$257,"&lt;="&amp;$B265)</f>
        <v>0</v>
      </c>
      <c r="KL265" s="4">
        <f>SUMIFS('Aceite Virgen Extra'!KL$6:KL$257,'Aceite Virgen Extra'!$A$6:$A$257,"&gt;="&amp;$A265,'Aceite Virgen Extra'!$B$6:$B$257,"&lt;="&amp;$B265)</f>
        <v>1.1200000000000001</v>
      </c>
      <c r="KM265" s="4">
        <f>SUMIFS('Aceite Virgen Extra'!KM$6:KM$257,'Aceite Virgen Extra'!$A$6:$A$257,"&gt;="&amp;$A265,'Aceite Virgen Extra'!$B$6:$B$257,"&lt;="&amp;$B265)</f>
        <v>0.64</v>
      </c>
      <c r="KN265" s="4">
        <f>SUMIFS('Aceite Virgen Extra'!KN$6:KN$257,'Aceite Virgen Extra'!$A$6:$A$257,"&gt;="&amp;$A265,'Aceite Virgen Extra'!$B$6:$B$257,"&lt;="&amp;$B265)</f>
        <v>1.63</v>
      </c>
      <c r="KO265" s="4">
        <f>SUMIFS('Aceite Virgen Extra'!KO$6:KO$257,'Aceite Virgen Extra'!$A$6:$A$257,"&gt;="&amp;$A265,'Aceite Virgen Extra'!$B$6:$B$257,"&lt;="&amp;$B265)</f>
        <v>0.22</v>
      </c>
      <c r="KS265" s="4">
        <f>SUMIFS('Aceite Virgen Extra'!KS$6:KS$257,'Aceite Virgen Extra'!$A$6:$A$257,"&gt;="&amp;$A265,'Aceite Virgen Extra'!$B$6:$B$257,"&lt;="&amp;$B265)</f>
        <v>0.66</v>
      </c>
      <c r="KT265" s="4">
        <f>SUMIFS('Aceite Virgen Extra'!KT$6:KT$257,'Aceite Virgen Extra'!$A$6:$A$257,"&gt;="&amp;$A265,'Aceite Virgen Extra'!$B$6:$B$257,"&lt;="&amp;$B265)</f>
        <v>0.22</v>
      </c>
      <c r="KU265" s="4">
        <f>SUMIFS('Aceite Virgen Extra'!KU$6:KU$257,'Aceite Virgen Extra'!$A$6:$A$257,"&gt;="&amp;$A265,'Aceite Virgen Extra'!$B$6:$B$257,"&lt;="&amp;$B265)</f>
        <v>0.87000000000000011</v>
      </c>
      <c r="KV265" s="4">
        <f>SUMIFS('Aceite Virgen Extra'!KV$6:KV$257,'Aceite Virgen Extra'!$A$6:$A$257,"&gt;="&amp;$A265,'Aceite Virgen Extra'!$B$6:$B$257,"&lt;="&amp;$B265)</f>
        <v>0.43</v>
      </c>
      <c r="KZ265" s="4">
        <f>SUMIFS('Aceite Virgen Extra'!KZ$6:KZ$257,'Aceite Virgen Extra'!$A$6:$A$257,"&gt;="&amp;$A265,'Aceite Virgen Extra'!$B$6:$B$257,"&lt;="&amp;$B265)</f>
        <v>0.67</v>
      </c>
      <c r="LA265" s="4">
        <f>SUMIFS('Aceite Virgen Extra'!LA$6:LA$257,'Aceite Virgen Extra'!$A$6:$A$257,"&gt;="&amp;$A265,'Aceite Virgen Extra'!$B$6:$B$257,"&lt;="&amp;$B265)</f>
        <v>0.49</v>
      </c>
      <c r="LB265" s="4">
        <f>SUMIFS('Aceite Virgen Extra'!LB$6:LB$257,'Aceite Virgen Extra'!$A$6:$A$257,"&gt;="&amp;$A265,'Aceite Virgen Extra'!$B$6:$B$257,"&lt;="&amp;$B265)</f>
        <v>0.82000000000000006</v>
      </c>
      <c r="LC265" s="4">
        <f>SUMIFS('Aceite Virgen Extra'!LC$6:LC$257,'Aceite Virgen Extra'!$A$6:$A$257,"&gt;="&amp;$A265,'Aceite Virgen Extra'!$B$6:$B$257,"&lt;="&amp;$B265)</f>
        <v>0</v>
      </c>
      <c r="LG265" s="4">
        <f>SUMIFS('Aceite Virgen Extra'!LG$6:LG$257,'Aceite Virgen Extra'!$A$6:$A$257,"&gt;="&amp;$A265,'Aceite Virgen Extra'!$B$6:$B$257,"&lt;="&amp;$B265)</f>
        <v>0.64</v>
      </c>
      <c r="LH265" s="4">
        <f>SUMIFS('Aceite Virgen Extra'!LH$6:LH$257,'Aceite Virgen Extra'!$A$6:$A$257,"&gt;="&amp;$A265,'Aceite Virgen Extra'!$B$6:$B$257,"&lt;="&amp;$B265)</f>
        <v>0.44</v>
      </c>
      <c r="LI265" s="4">
        <f>SUMIFS('Aceite Virgen Extra'!LI$6:LI$257,'Aceite Virgen Extra'!$A$6:$A$257,"&gt;="&amp;$A265,'Aceite Virgen Extra'!$B$6:$B$257,"&lt;="&amp;$B265)</f>
        <v>0.8899999999999999</v>
      </c>
      <c r="LJ265" s="4">
        <f>SUMIFS('Aceite Virgen Extra'!LJ$6:LJ$257,'Aceite Virgen Extra'!$A$6:$A$257,"&gt;="&amp;$A265,'Aceite Virgen Extra'!$B$6:$B$257,"&lt;="&amp;$B265)</f>
        <v>0</v>
      </c>
      <c r="LN265" s="4">
        <f>SUMIFS('Aceite Virgen Extra'!LN$6:LN$257,'Aceite Virgen Extra'!$A$6:$A$257,"&gt;="&amp;$A265,'Aceite Virgen Extra'!$B$6:$B$257,"&lt;="&amp;$B265)</f>
        <v>1.5699999999999998</v>
      </c>
      <c r="LO265" s="4">
        <f>SUMIFS('Aceite Virgen Extra'!LO$6:LO$257,'Aceite Virgen Extra'!$A$6:$A$257,"&gt;="&amp;$A265,'Aceite Virgen Extra'!$B$6:$B$257,"&lt;="&amp;$B265)</f>
        <v>3.36</v>
      </c>
      <c r="LP265" s="4">
        <f>SUMIFS('Aceite Virgen Extra'!LP$6:LP$257,'Aceite Virgen Extra'!$A$6:$A$257,"&gt;="&amp;$A265,'Aceite Virgen Extra'!$B$6:$B$257,"&lt;="&amp;$B265)</f>
        <v>0.83</v>
      </c>
      <c r="LQ265" s="4">
        <f>SUMIFS('Aceite Virgen Extra'!LQ$6:LQ$257,'Aceite Virgen Extra'!$A$6:$A$257,"&gt;="&amp;$A265,'Aceite Virgen Extra'!$B$6:$B$257,"&lt;="&amp;$B265)</f>
        <v>0</v>
      </c>
      <c r="LU265" s="4">
        <f>SUMIFS('Aceite Virgen Extra'!LU$6:LU$257,'Aceite Virgen Extra'!$A$6:$A$257,"&gt;="&amp;$A265,'Aceite Virgen Extra'!$B$6:$B$257,"&lt;="&amp;$B265)</f>
        <v>1.3599999999999999</v>
      </c>
      <c r="LV265" s="4">
        <f>SUMIFS('Aceite Virgen Extra'!LV$6:LV$257,'Aceite Virgen Extra'!$A$6:$A$257,"&gt;="&amp;$A265,'Aceite Virgen Extra'!$B$6:$B$257,"&lt;="&amp;$B265)</f>
        <v>2.46</v>
      </c>
      <c r="LW265" s="4">
        <f>SUMIFS('Aceite Virgen Extra'!LW$6:LW$257,'Aceite Virgen Extra'!$A$6:$A$257,"&gt;="&amp;$A265,'Aceite Virgen Extra'!$B$6:$B$257,"&lt;="&amp;$B265)</f>
        <v>0.75</v>
      </c>
      <c r="LX265" s="4">
        <f>SUMIFS('Aceite Virgen Extra'!LX$6:LX$257,'Aceite Virgen Extra'!$A$6:$A$257,"&gt;="&amp;$A265,'Aceite Virgen Extra'!$B$6:$B$257,"&lt;="&amp;$B265)</f>
        <v>1.33</v>
      </c>
      <c r="MB265" s="4">
        <f>SUMIFS('Aceite Virgen Extra'!MB$6:MB$257,'Aceite Virgen Extra'!$A$6:$A$257,"&gt;="&amp;$A265,'Aceite Virgen Extra'!$B$6:$B$257,"&lt;="&amp;$B265)</f>
        <v>1.3699999999999999</v>
      </c>
      <c r="MC265" s="4">
        <f>SUMIFS('Aceite Virgen Extra'!MC$6:MC$257,'Aceite Virgen Extra'!$A$6:$A$257,"&gt;="&amp;$A265,'Aceite Virgen Extra'!$B$6:$B$257,"&lt;="&amp;$B265)</f>
        <v>0.2</v>
      </c>
      <c r="MD265" s="4">
        <f>SUMIFS('Aceite Virgen Extra'!MD$6:MD$257,'Aceite Virgen Extra'!$A$6:$A$257,"&gt;="&amp;$A265,'Aceite Virgen Extra'!$B$6:$B$257,"&lt;="&amp;$B265)</f>
        <v>1.2100000000000002</v>
      </c>
      <c r="ME265" s="4">
        <f>SUMIFS('Aceite Virgen Extra'!ME$6:ME$257,'Aceite Virgen Extra'!$A$6:$A$257,"&gt;="&amp;$A265,'Aceite Virgen Extra'!$B$6:$B$257,"&lt;="&amp;$B265)</f>
        <v>3.57</v>
      </c>
      <c r="MI265" s="4">
        <f>SUMIFS('Aceite Virgen Extra'!MI$6:MI$257,'Aceite Virgen Extra'!$A$6:$A$257,"&gt;="&amp;$A265,'Aceite Virgen Extra'!$B$6:$B$257,"&lt;="&amp;$B265)</f>
        <v>2.3600000000000003</v>
      </c>
      <c r="MJ265" s="4">
        <f>SUMIFS('Aceite Virgen Extra'!MJ$6:MJ$257,'Aceite Virgen Extra'!$A$6:$A$257,"&gt;="&amp;$A265,'Aceite Virgen Extra'!$B$6:$B$257,"&lt;="&amp;$B265)</f>
        <v>1.43</v>
      </c>
      <c r="MK265" s="4">
        <f>SUMIFS('Aceite Virgen Extra'!MK$6:MK$257,'Aceite Virgen Extra'!$A$6:$A$257,"&gt;="&amp;$A265,'Aceite Virgen Extra'!$B$6:$B$257,"&lt;="&amp;$B265)</f>
        <v>2.81</v>
      </c>
      <c r="ML265" s="4">
        <f>SUMIFS('Aceite Virgen Extra'!ML$6:ML$257,'Aceite Virgen Extra'!$A$6:$A$257,"&gt;="&amp;$A265,'Aceite Virgen Extra'!$B$6:$B$257,"&lt;="&amp;$B265)</f>
        <v>2.04</v>
      </c>
      <c r="MP265" s="4">
        <f>SUMIFS('Aceite Virgen Extra'!MP$6:MP$257,'Aceite Virgen Extra'!$A$6:$A$257,"&gt;="&amp;$A265,'Aceite Virgen Extra'!$B$6:$B$257,"&lt;="&amp;$B265)</f>
        <v>2.27</v>
      </c>
      <c r="MQ265" s="4">
        <f>SUMIFS('Aceite Virgen Extra'!MQ$6:MQ$257,'Aceite Virgen Extra'!$A$6:$A$257,"&gt;="&amp;$A265,'Aceite Virgen Extra'!$B$6:$B$257,"&lt;="&amp;$B265)</f>
        <v>2.95</v>
      </c>
      <c r="MR265" s="4">
        <f>SUMIFS('Aceite Virgen Extra'!MR$6:MR$257,'Aceite Virgen Extra'!$A$6:$A$257,"&gt;="&amp;$A265,'Aceite Virgen Extra'!$B$6:$B$257,"&lt;="&amp;$B265)</f>
        <v>1.4100000000000001</v>
      </c>
      <c r="MS265" s="4">
        <f>SUMIFS('Aceite Virgen Extra'!MS$6:MS$257,'Aceite Virgen Extra'!$A$6:$A$257,"&gt;="&amp;$A265,'Aceite Virgen Extra'!$B$6:$B$257,"&lt;="&amp;$B265)</f>
        <v>6.09</v>
      </c>
      <c r="MW265" s="4">
        <f>SUMIFS('Aceite Virgen Extra'!MW$6:MW$257,'Aceite Virgen Extra'!$A$6:$A$257,"&gt;="&amp;$A265,'Aceite Virgen Extra'!$B$6:$B$257,"&lt;="&amp;$B265)</f>
        <v>1.36</v>
      </c>
      <c r="MX265" s="4">
        <f>SUMIFS('Aceite Virgen Extra'!MX$6:MX$257,'Aceite Virgen Extra'!$A$6:$A$257,"&gt;="&amp;$A265,'Aceite Virgen Extra'!$B$6:$B$257,"&lt;="&amp;$B265)</f>
        <v>1.06</v>
      </c>
      <c r="MY265" s="4">
        <f>SUMIFS('Aceite Virgen Extra'!MY$6:MY$257,'Aceite Virgen Extra'!$A$6:$A$257,"&gt;="&amp;$A265,'Aceite Virgen Extra'!$B$6:$B$257,"&lt;="&amp;$B265)</f>
        <v>0.96</v>
      </c>
      <c r="MZ265" s="4">
        <f>SUMIFS('Aceite Virgen Extra'!MZ$6:MZ$257,'Aceite Virgen Extra'!$A$6:$A$257,"&gt;="&amp;$A265,'Aceite Virgen Extra'!$B$6:$B$257,"&lt;="&amp;$B265)</f>
        <v>2.3000000000000003</v>
      </c>
      <c r="ND265" s="4">
        <f>SUMIFS('Aceite Virgen Extra'!ND$6:ND$257,'Aceite Virgen Extra'!$A$6:$A$257,"&gt;="&amp;$A265,'Aceite Virgen Extra'!$B$6:$B$257,"&lt;="&amp;$B265)</f>
        <v>0.99</v>
      </c>
      <c r="NE265" s="4">
        <f>SUMIFS('Aceite Virgen Extra'!NE$6:NE$257,'Aceite Virgen Extra'!$A$6:$A$257,"&gt;="&amp;$A265,'Aceite Virgen Extra'!$B$6:$B$257,"&lt;="&amp;$B265)</f>
        <v>0.26</v>
      </c>
      <c r="NF265" s="4">
        <f>SUMIFS('Aceite Virgen Extra'!NF$6:NF$257,'Aceite Virgen Extra'!$A$6:$A$257,"&gt;="&amp;$A265,'Aceite Virgen Extra'!$B$6:$B$257,"&lt;="&amp;$B265)</f>
        <v>1.31</v>
      </c>
      <c r="NG265" s="4">
        <f>SUMIFS('Aceite Virgen Extra'!NG$6:NG$257,'Aceite Virgen Extra'!$A$6:$A$257,"&gt;="&amp;$A265,'Aceite Virgen Extra'!$B$6:$B$257,"&lt;="&amp;$B265)</f>
        <v>0.38</v>
      </c>
      <c r="NK265" s="4">
        <f>SUMIFS('Aceite Virgen Extra'!NK$6:NK$257,'Aceite Virgen Extra'!$A$6:$A$257,"&gt;="&amp;$A265,'Aceite Virgen Extra'!$B$6:$B$257,"&lt;="&amp;$B265)</f>
        <v>1.3199999999999998</v>
      </c>
      <c r="NL265" s="4">
        <f>SUMIFS('Aceite Virgen Extra'!NL$6:NL$257,'Aceite Virgen Extra'!$A$6:$A$257,"&gt;="&amp;$A265,'Aceite Virgen Extra'!$B$6:$B$257,"&lt;="&amp;$B265)</f>
        <v>0.92999999999999994</v>
      </c>
      <c r="NM265" s="4">
        <f>SUMIFS('Aceite Virgen Extra'!NM$6:NM$257,'Aceite Virgen Extra'!$A$6:$A$257,"&gt;="&amp;$A265,'Aceite Virgen Extra'!$B$6:$B$257,"&lt;="&amp;$B265)</f>
        <v>1.91</v>
      </c>
      <c r="NN265" s="4">
        <f>SUMIFS('Aceite Virgen Extra'!NN$6:NN$257,'Aceite Virgen Extra'!$A$6:$A$257,"&gt;="&amp;$A265,'Aceite Virgen Extra'!$B$6:$B$257,"&lt;="&amp;$B265)</f>
        <v>0</v>
      </c>
      <c r="NR265" s="4">
        <f>SUMIFS('Aceite Virgen Extra'!NR$6:NR$257,'Aceite Virgen Extra'!$A$6:$A$257,"&gt;="&amp;$A265,'Aceite Virgen Extra'!$B$6:$B$257,"&lt;="&amp;$B265)</f>
        <v>2.2999999999999998</v>
      </c>
      <c r="NS265" s="4">
        <f>SUMIFS('Aceite Virgen Extra'!NS$6:NS$257,'Aceite Virgen Extra'!$A$6:$A$257,"&gt;="&amp;$A265,'Aceite Virgen Extra'!$B$6:$B$257,"&lt;="&amp;$B265)</f>
        <v>1.73</v>
      </c>
      <c r="NT265" s="4">
        <f>SUMIFS('Aceite Virgen Extra'!NT$6:NT$257,'Aceite Virgen Extra'!$A$6:$A$257,"&gt;="&amp;$A265,'Aceite Virgen Extra'!$B$6:$B$257,"&lt;="&amp;$B265)</f>
        <v>3.26</v>
      </c>
      <c r="NU265" s="4">
        <f>SUMIFS('Aceite Virgen Extra'!NU$6:NU$257,'Aceite Virgen Extra'!$A$6:$A$257,"&gt;="&amp;$A265,'Aceite Virgen Extra'!$B$6:$B$257,"&lt;="&amp;$B265)</f>
        <v>1.88</v>
      </c>
      <c r="NY265" s="4">
        <f>SUMIFS('Aceite Virgen Extra'!NY$6:NY$257,'Aceite Virgen Extra'!$A$6:$A$257,"&gt;="&amp;$A265,'Aceite Virgen Extra'!$B$6:$B$257,"&lt;="&amp;$B265)</f>
        <v>1.5299999999999998</v>
      </c>
      <c r="NZ265" s="4">
        <f>SUMIFS('Aceite Virgen Extra'!NZ$6:NZ$257,'Aceite Virgen Extra'!$A$6:$A$257,"&gt;="&amp;$A265,'Aceite Virgen Extra'!$B$6:$B$257,"&lt;="&amp;$B265)</f>
        <v>1.19</v>
      </c>
      <c r="OA265" s="4">
        <f>SUMIFS('Aceite Virgen Extra'!OA$6:OA$257,'Aceite Virgen Extra'!$A$6:$A$257,"&gt;="&amp;$A265,'Aceite Virgen Extra'!$B$6:$B$257,"&lt;="&amp;$B265)</f>
        <v>1.55</v>
      </c>
      <c r="OB265" s="4">
        <f>SUMIFS('Aceite Virgen Extra'!OB$6:OB$257,'Aceite Virgen Extra'!$A$6:$A$257,"&gt;="&amp;$A265,'Aceite Virgen Extra'!$B$6:$B$257,"&lt;="&amp;$B265)</f>
        <v>0.6</v>
      </c>
      <c r="OF265" s="4">
        <f>SUMIFS('Aceite Virgen Extra'!OF$6:OF$257,'Aceite Virgen Extra'!$A$6:$A$257,"&gt;="&amp;$A265,'Aceite Virgen Extra'!$B$6:$B$257,"&lt;="&amp;$B265)</f>
        <v>2.1399999999999997</v>
      </c>
      <c r="OG265" s="4">
        <f>SUMIFS('Aceite Virgen Extra'!OG$6:OG$257,'Aceite Virgen Extra'!$A$6:$A$257,"&gt;="&amp;$A265,'Aceite Virgen Extra'!$B$6:$B$257,"&lt;="&amp;$B265)</f>
        <v>2.79</v>
      </c>
      <c r="OH265" s="4">
        <f>SUMIFS('Aceite Virgen Extra'!OH$6:OH$257,'Aceite Virgen Extra'!$A$6:$A$257,"&gt;="&amp;$A265,'Aceite Virgen Extra'!$B$6:$B$257,"&lt;="&amp;$B265)</f>
        <v>1.52</v>
      </c>
      <c r="OI265" s="4">
        <f>SUMIFS('Aceite Virgen Extra'!OI$6:OI$257,'Aceite Virgen Extra'!$A$6:$A$257,"&gt;="&amp;$A265,'Aceite Virgen Extra'!$B$6:$B$257,"&lt;="&amp;$B265)</f>
        <v>4.82</v>
      </c>
      <c r="OM265" s="4">
        <f>SUMIFS('Aceite Virgen Extra'!OM$6:OM$257,'Aceite Virgen Extra'!$A$6:$A$257,"&gt;="&amp;$A265,'Aceite Virgen Extra'!$B$6:$B$257,"&lt;="&amp;$B265)</f>
        <v>1.2000000000000002</v>
      </c>
      <c r="ON265" s="4">
        <f>SUMIFS('Aceite Virgen Extra'!ON$6:ON$257,'Aceite Virgen Extra'!$A$6:$A$257,"&gt;="&amp;$A265,'Aceite Virgen Extra'!$B$6:$B$257,"&lt;="&amp;$B265)</f>
        <v>0.66</v>
      </c>
      <c r="OO265" s="4">
        <f>SUMIFS('Aceite Virgen Extra'!OO$6:OO$257,'Aceite Virgen Extra'!$A$6:$A$257,"&gt;="&amp;$A265,'Aceite Virgen Extra'!$B$6:$B$257,"&lt;="&amp;$B265)</f>
        <v>1.07</v>
      </c>
      <c r="OP265" s="4">
        <f>SUMIFS('Aceite Virgen Extra'!OP$6:OP$257,'Aceite Virgen Extra'!$A$6:$A$257,"&gt;="&amp;$A265,'Aceite Virgen Extra'!$B$6:$B$257,"&lt;="&amp;$B265)</f>
        <v>1.1099999999999999</v>
      </c>
      <c r="OT265" s="4">
        <f>SUMIFS('Aceite Virgen Extra'!OT$6:OT$257,'Aceite Virgen Extra'!$A$6:$A$257,"&gt;="&amp;$A265,'Aceite Virgen Extra'!$B$6:$B$257,"&lt;="&amp;$B265)</f>
        <v>2.44</v>
      </c>
      <c r="OU265" s="4">
        <f>SUMIFS('Aceite Virgen Extra'!OU$6:OU$257,'Aceite Virgen Extra'!$A$6:$A$257,"&gt;="&amp;$A265,'Aceite Virgen Extra'!$B$6:$B$257,"&lt;="&amp;$B265)</f>
        <v>1.0699999999999998</v>
      </c>
      <c r="OV265" s="4">
        <f>SUMIFS('Aceite Virgen Extra'!OV$6:OV$257,'Aceite Virgen Extra'!$A$6:$A$257,"&gt;="&amp;$A265,'Aceite Virgen Extra'!$B$6:$B$257,"&lt;="&amp;$B265)</f>
        <v>2.77</v>
      </c>
      <c r="OW265" s="4">
        <f>SUMIFS('Aceite Virgen Extra'!OW$6:OW$257,'Aceite Virgen Extra'!$A$6:$A$257,"&gt;="&amp;$A265,'Aceite Virgen Extra'!$B$6:$B$257,"&lt;="&amp;$B265)</f>
        <v>2.5299999999999998</v>
      </c>
      <c r="PA265" s="4">
        <f>SUMIFS('Aceite Virgen Extra'!PA$6:PA$257,'Aceite Virgen Extra'!$A$6:$A$257,"&gt;="&amp;$A265,'Aceite Virgen Extra'!$B$6:$B$257,"&lt;="&amp;$B265)</f>
        <v>2.4500000000000002</v>
      </c>
      <c r="PB265" s="4">
        <f>SUMIFS('Aceite Virgen Extra'!PB$6:PB$257,'Aceite Virgen Extra'!$A$6:$A$257,"&gt;="&amp;$A265,'Aceite Virgen Extra'!$B$6:$B$257,"&lt;="&amp;$B265)</f>
        <v>1.9300000000000002</v>
      </c>
      <c r="PC265" s="4">
        <f>SUMIFS('Aceite Virgen Extra'!PC$6:PC$257,'Aceite Virgen Extra'!$A$6:$A$257,"&gt;="&amp;$A265,'Aceite Virgen Extra'!$B$6:$B$257,"&lt;="&amp;$B265)</f>
        <v>2.68</v>
      </c>
      <c r="PD265" s="4">
        <f>SUMIFS('Aceite Virgen Extra'!PD$6:PD$257,'Aceite Virgen Extra'!$A$6:$A$257,"&gt;="&amp;$A265,'Aceite Virgen Extra'!$B$6:$B$257,"&lt;="&amp;$B265)</f>
        <v>2.5099999999999998</v>
      </c>
      <c r="PH265" s="4">
        <f>SUMIFS('Aceite Virgen Extra'!PH$6:PH$257,'Aceite Virgen Extra'!$A$6:$A$257,"&gt;="&amp;$A265,'Aceite Virgen Extra'!$B$6:$B$257,"&lt;="&amp;$B265)</f>
        <v>0.98</v>
      </c>
      <c r="PI265" s="4">
        <f>SUMIFS('Aceite Virgen Extra'!PI$6:PI$257,'Aceite Virgen Extra'!$A$6:$A$257,"&gt;="&amp;$A265,'Aceite Virgen Extra'!$B$6:$B$257,"&lt;="&amp;$B265)</f>
        <v>0.16</v>
      </c>
      <c r="PJ265" s="4">
        <f>SUMIFS('Aceite Virgen Extra'!PJ$6:PJ$257,'Aceite Virgen Extra'!$A$6:$A$257,"&gt;="&amp;$A265,'Aceite Virgen Extra'!$B$6:$B$257,"&lt;="&amp;$B265)</f>
        <v>1.4</v>
      </c>
      <c r="PK265" s="4">
        <f>SUMIFS('Aceite Virgen Extra'!PK$6:PK$257,'Aceite Virgen Extra'!$A$6:$A$257,"&gt;="&amp;$A265,'Aceite Virgen Extra'!$B$6:$B$257,"&lt;="&amp;$B265)</f>
        <v>0.92</v>
      </c>
      <c r="PO265" s="4">
        <f>SUMIFS('Aceite Virgen Extra'!PO$6:PO$257,'Aceite Virgen Extra'!$A$6:$A$257,"&gt;="&amp;$A265,'Aceite Virgen Extra'!$B$6:$B$257,"&lt;="&amp;$B265)</f>
        <v>1.7300000000000002</v>
      </c>
      <c r="PP265" s="4">
        <f>SUMIFS('Aceite Virgen Extra'!PP$6:PP$257,'Aceite Virgen Extra'!$A$6:$A$257,"&gt;="&amp;$A265,'Aceite Virgen Extra'!$B$6:$B$257,"&lt;="&amp;$B265)</f>
        <v>0.96</v>
      </c>
      <c r="PQ265" s="4">
        <f>SUMIFS('Aceite Virgen Extra'!PQ$6:PQ$257,'Aceite Virgen Extra'!$A$6:$A$257,"&gt;="&amp;$A265,'Aceite Virgen Extra'!$B$6:$B$257,"&lt;="&amp;$B265)</f>
        <v>2.2599999999999998</v>
      </c>
      <c r="PR265" s="4">
        <f>SUMIFS('Aceite Virgen Extra'!PR$6:PR$257,'Aceite Virgen Extra'!$A$6:$A$257,"&gt;="&amp;$A265,'Aceite Virgen Extra'!$B$6:$B$257,"&lt;="&amp;$B265)</f>
        <v>0.42</v>
      </c>
      <c r="PV265" s="4">
        <f>SUMIFS('Aceite Virgen Extra'!PV$6:PV$257,'Aceite Virgen Extra'!$A$6:$A$257,"&gt;="&amp;$A265,'Aceite Virgen Extra'!$B$6:$B$257,"&lt;="&amp;$B265)</f>
        <v>1.7600000000000002</v>
      </c>
      <c r="PW265" s="4">
        <f>SUMIFS('Aceite Virgen Extra'!PW$6:PW$257,'Aceite Virgen Extra'!$A$6:$A$257,"&gt;="&amp;$A265,'Aceite Virgen Extra'!$B$6:$B$257,"&lt;="&amp;$B265)</f>
        <v>1.65</v>
      </c>
      <c r="PX265" s="4">
        <f>SUMIFS('Aceite Virgen Extra'!PX$6:PX$257,'Aceite Virgen Extra'!$A$6:$A$257,"&gt;="&amp;$A265,'Aceite Virgen Extra'!$B$6:$B$257,"&lt;="&amp;$B265)</f>
        <v>1.94</v>
      </c>
      <c r="PY265" s="4">
        <f>SUMIFS('Aceite Virgen Extra'!PY$6:PY$257,'Aceite Virgen Extra'!$A$6:$A$257,"&gt;="&amp;$A265,'Aceite Virgen Extra'!$B$6:$B$257,"&lt;="&amp;$B265)</f>
        <v>0.94</v>
      </c>
      <c r="QC265" s="4">
        <f>SUMIFS('Aceite Virgen Extra'!QC$6:QC$257,'Aceite Virgen Extra'!$A$6:$A$257,"&gt;="&amp;$A265,'Aceite Virgen Extra'!$B$6:$B$257,"&lt;="&amp;$B265)</f>
        <v>2.2000000000000002</v>
      </c>
      <c r="QD265" s="4">
        <f>SUMIFS('Aceite Virgen Extra'!QD$6:QD$257,'Aceite Virgen Extra'!$A$6:$A$257,"&gt;="&amp;$A265,'Aceite Virgen Extra'!$B$6:$B$257,"&lt;="&amp;$B265)</f>
        <v>1.06</v>
      </c>
      <c r="QE265" s="4">
        <f>SUMIFS('Aceite Virgen Extra'!QE$6:QE$257,'Aceite Virgen Extra'!$A$6:$A$257,"&gt;="&amp;$A265,'Aceite Virgen Extra'!$B$6:$B$257,"&lt;="&amp;$B265)</f>
        <v>3.12</v>
      </c>
      <c r="QF265" s="4">
        <f>SUMIFS('Aceite Virgen Extra'!QF$6:QF$257,'Aceite Virgen Extra'!$A$6:$A$257,"&gt;="&amp;$A265,'Aceite Virgen Extra'!$B$6:$B$257,"&lt;="&amp;$B265)</f>
        <v>0.74</v>
      </c>
      <c r="QJ265" s="4">
        <f>SUMIFS('Aceite Virgen Extra'!QJ$6:QJ$257,'Aceite Virgen Extra'!$A$6:$A$257,"&gt;="&amp;$A265,'Aceite Virgen Extra'!$B$6:$B$257,"&lt;="&amp;$B265)</f>
        <v>1.3399999999999999</v>
      </c>
      <c r="QK265" s="4">
        <f>SUMIFS('Aceite Virgen Extra'!QK$6:QK$257,'Aceite Virgen Extra'!$A$6:$A$257,"&gt;="&amp;$A265,'Aceite Virgen Extra'!$B$6:$B$257,"&lt;="&amp;$B265)</f>
        <v>1.1499999999999999</v>
      </c>
      <c r="QL265" s="4">
        <f>SUMIFS('Aceite Virgen Extra'!QL$6:QL$257,'Aceite Virgen Extra'!$A$6:$A$257,"&gt;="&amp;$A265,'Aceite Virgen Extra'!$B$6:$B$257,"&lt;="&amp;$B265)</f>
        <v>1.1600000000000001</v>
      </c>
      <c r="QM265" s="4">
        <f>SUMIFS('Aceite Virgen Extra'!QM$6:QM$257,'Aceite Virgen Extra'!$A$6:$A$257,"&gt;="&amp;$A265,'Aceite Virgen Extra'!$B$6:$B$257,"&lt;="&amp;$B265)</f>
        <v>1.36</v>
      </c>
      <c r="QQ265" s="4">
        <f>SUMIFS('Aceite Virgen Extra'!QQ$6:QQ$257,'Aceite Virgen Extra'!$A$6:$A$257,"&gt;="&amp;$A265,'Aceite Virgen Extra'!$B$6:$B$257,"&lt;="&amp;$B265)</f>
        <v>2.9400000000000004</v>
      </c>
      <c r="QR265" s="4">
        <f>SUMIFS('Aceite Virgen Extra'!QR$6:QR$257,'Aceite Virgen Extra'!$A$6:$A$257,"&gt;="&amp;$A265,'Aceite Virgen Extra'!$B$6:$B$257,"&lt;="&amp;$B265)</f>
        <v>2.29</v>
      </c>
      <c r="QS265" s="4">
        <f>SUMIFS('Aceite Virgen Extra'!QS$6:QS$257,'Aceite Virgen Extra'!$A$6:$A$257,"&gt;="&amp;$A265,'Aceite Virgen Extra'!$B$6:$B$257,"&lt;="&amp;$B265)</f>
        <v>2.9299999999999997</v>
      </c>
      <c r="QT265" s="4">
        <f>SUMIFS('Aceite Virgen Extra'!QT$6:QT$257,'Aceite Virgen Extra'!$A$6:$A$257,"&gt;="&amp;$A265,'Aceite Virgen Extra'!$B$6:$B$257,"&lt;="&amp;$B265)</f>
        <v>2.08</v>
      </c>
      <c r="QX265" s="4">
        <f>SUMIFS('Aceite Virgen Extra'!QX$6:QX$257,'Aceite Virgen Extra'!$A$6:$A$257,"&gt;="&amp;$A265,'Aceite Virgen Extra'!$B$6:$B$257,"&lt;="&amp;$B265)</f>
        <v>2.83</v>
      </c>
      <c r="QY265" s="4">
        <f>SUMIFS('Aceite Virgen Extra'!QY$6:QY$257,'Aceite Virgen Extra'!$A$6:$A$257,"&gt;="&amp;$A265,'Aceite Virgen Extra'!$B$6:$B$257,"&lt;="&amp;$B265)</f>
        <v>2.8899999999999997</v>
      </c>
      <c r="QZ265" s="4">
        <f>SUMIFS('Aceite Virgen Extra'!QZ$6:QZ$257,'Aceite Virgen Extra'!$A$6:$A$257,"&gt;="&amp;$A265,'Aceite Virgen Extra'!$B$6:$B$257,"&lt;="&amp;$B265)</f>
        <v>2.87</v>
      </c>
      <c r="RA265" s="4">
        <f>SUMIFS('Aceite Virgen Extra'!RA$6:RA$257,'Aceite Virgen Extra'!$A$6:$A$257,"&gt;="&amp;$A265,'Aceite Virgen Extra'!$B$6:$B$257,"&lt;="&amp;$B265)</f>
        <v>0</v>
      </c>
      <c r="RE265" s="4">
        <f>SUMIFS('Aceite Virgen Extra'!RE$6:RE$257,'Aceite Virgen Extra'!$A$6:$A$257,"&gt;="&amp;$A265,'Aceite Virgen Extra'!$B$6:$B$257,"&lt;="&amp;$B265)</f>
        <v>8.4699999999999989</v>
      </c>
      <c r="RF265" s="4">
        <f>SUMIFS('Aceite Virgen Extra'!RF$6:RF$257,'Aceite Virgen Extra'!$A$6:$A$257,"&gt;="&amp;$A265,'Aceite Virgen Extra'!$B$6:$B$257,"&lt;="&amp;$B265)</f>
        <v>6.14</v>
      </c>
      <c r="RG265" s="4">
        <f>SUMIFS('Aceite Virgen Extra'!RG$6:RG$257,'Aceite Virgen Extra'!$A$6:$A$257,"&gt;="&amp;$A265,'Aceite Virgen Extra'!$B$6:$B$257,"&lt;="&amp;$B265)</f>
        <v>5.36</v>
      </c>
      <c r="RH265" s="4">
        <f>SUMIFS('Aceite Virgen Extra'!RH$6:RH$257,'Aceite Virgen Extra'!$A$6:$A$257,"&gt;="&amp;$A265,'Aceite Virgen Extra'!$B$6:$B$257,"&lt;="&amp;$B265)</f>
        <v>26.44</v>
      </c>
      <c r="RL265" s="4">
        <f>SUMIFS('Aceite Virgen Extra'!RL$6:RL$257,'Aceite Virgen Extra'!$A$6:$A$257,"&gt;="&amp;$A265,'Aceite Virgen Extra'!$B$6:$B$257,"&lt;="&amp;$B265)</f>
        <v>4.63</v>
      </c>
      <c r="RM265" s="4">
        <f>SUMIFS('Aceite Virgen Extra'!RM$6:RM$257,'Aceite Virgen Extra'!$A$6:$A$257,"&gt;="&amp;$A265,'Aceite Virgen Extra'!$B$6:$B$257,"&lt;="&amp;$B265)</f>
        <v>5.4300000000000006</v>
      </c>
      <c r="RN265" s="4">
        <f>SUMIFS('Aceite Virgen Extra'!RN$6:RN$257,'Aceite Virgen Extra'!$A$6:$A$257,"&gt;="&amp;$A265,'Aceite Virgen Extra'!$B$6:$B$257,"&lt;="&amp;$B265)</f>
        <v>3.5</v>
      </c>
      <c r="RO265" s="4">
        <f>SUMIFS('Aceite Virgen Extra'!RO$6:RO$257,'Aceite Virgen Extra'!$A$6:$A$257,"&gt;="&amp;$A265,'Aceite Virgen Extra'!$B$6:$B$257,"&lt;="&amp;$B265)</f>
        <v>6.9</v>
      </c>
    </row>
    <row r="266" spans="1:483" x14ac:dyDescent="0.25">
      <c r="A266" s="9">
        <f>'TAM Aceite Virgen Extra'!B14</f>
        <v>5.2</v>
      </c>
      <c r="B266" s="9">
        <f>'TAM Aceite Virgen Extra'!C14</f>
        <v>5.4</v>
      </c>
      <c r="C266" s="9"/>
      <c r="D266" s="4">
        <f>SUMIFS('Aceite Virgen Extra'!D$6:D$257,'Aceite Virgen Extra'!$A$6:$A$257,"&gt;="&amp;$A266,'Aceite Virgen Extra'!$B$6:$B$257,"&lt;="&amp;$B266)</f>
        <v>2.69</v>
      </c>
      <c r="E266" s="4">
        <f>SUMIFS('Aceite Virgen Extra'!E$6:E$257,'Aceite Virgen Extra'!$A$6:$A$257,"&gt;="&amp;$A266,'Aceite Virgen Extra'!$B$6:$B$257,"&lt;="&amp;$B266)</f>
        <v>4.51</v>
      </c>
      <c r="F266" s="4">
        <f>SUMIFS('Aceite Virgen Extra'!F$6:F$257,'Aceite Virgen Extra'!$A$6:$A$257,"&gt;="&amp;$A266,'Aceite Virgen Extra'!$B$6:$B$257,"&lt;="&amp;$B266)</f>
        <v>2.69</v>
      </c>
      <c r="G266" s="4">
        <f>SUMIFS('Aceite Virgen Extra'!G$6:G$257,'Aceite Virgen Extra'!$A$6:$A$257,"&gt;="&amp;$A266,'Aceite Virgen Extra'!$B$6:$B$257,"&lt;="&amp;$B266)</f>
        <v>1.06</v>
      </c>
      <c r="H266" s="9"/>
      <c r="I266" s="9"/>
      <c r="J266" s="9"/>
      <c r="K266" s="4">
        <f>SUMIFS('Aceite Virgen Extra'!K$6:K$257,'Aceite Virgen Extra'!$A$6:$A$257,"&gt;="&amp;$A266,'Aceite Virgen Extra'!$B$6:$B$257,"&lt;="&amp;$B266)</f>
        <v>2.3200000000000003</v>
      </c>
      <c r="L266" s="4">
        <f>SUMIFS('Aceite Virgen Extra'!L$6:L$257,'Aceite Virgen Extra'!$A$6:$A$257,"&gt;="&amp;$A266,'Aceite Virgen Extra'!$B$6:$B$257,"&lt;="&amp;$B266)</f>
        <v>4.9200000000000008</v>
      </c>
      <c r="M266" s="4">
        <f>SUMIFS('Aceite Virgen Extra'!M$6:M$257,'Aceite Virgen Extra'!$A$6:$A$257,"&gt;="&amp;$A266,'Aceite Virgen Extra'!$B$6:$B$257,"&lt;="&amp;$B266)</f>
        <v>1.7999999999999998</v>
      </c>
      <c r="N266" s="4">
        <f>SUMIFS('Aceite Virgen Extra'!N$6:N$257,'Aceite Virgen Extra'!$A$6:$A$257,"&gt;="&amp;$A266,'Aceite Virgen Extra'!$B$6:$B$257,"&lt;="&amp;$B266)</f>
        <v>0.97000000000000008</v>
      </c>
      <c r="O266" s="9"/>
      <c r="P266" s="9"/>
      <c r="Q266" s="9"/>
      <c r="R266" s="4">
        <f>SUMIFS('Aceite Virgen Extra'!R$6:R$257,'Aceite Virgen Extra'!$A$6:$A$257,"&gt;="&amp;$A266,'Aceite Virgen Extra'!$B$6:$B$257,"&lt;="&amp;$B266)</f>
        <v>1.6400000000000001</v>
      </c>
      <c r="S266" s="4">
        <f>SUMIFS('Aceite Virgen Extra'!S$6:S$257,'Aceite Virgen Extra'!$A$6:$A$257,"&gt;="&amp;$A266,'Aceite Virgen Extra'!$B$6:$B$257,"&lt;="&amp;$B266)</f>
        <v>1.4300000000000002</v>
      </c>
      <c r="T266" s="4">
        <f>SUMIFS('Aceite Virgen Extra'!T$6:T$257,'Aceite Virgen Extra'!$A$6:$A$257,"&gt;="&amp;$A266,'Aceite Virgen Extra'!$B$6:$B$257,"&lt;="&amp;$B266)</f>
        <v>2.0700000000000003</v>
      </c>
      <c r="U266" s="4">
        <f>SUMIFS('Aceite Virgen Extra'!U$6:U$257,'Aceite Virgen Extra'!$A$6:$A$257,"&gt;="&amp;$A266,'Aceite Virgen Extra'!$B$6:$B$257,"&lt;="&amp;$B266)</f>
        <v>0.28000000000000003</v>
      </c>
      <c r="V266" s="9"/>
      <c r="W266" s="9"/>
      <c r="X266" s="9"/>
      <c r="Y266" s="4">
        <f>SUMIFS('Aceite Virgen Extra'!Y$6:Y$257,'Aceite Virgen Extra'!$A$6:$A$257,"&gt;="&amp;$A266,'Aceite Virgen Extra'!$B$6:$B$257,"&lt;="&amp;$B266)</f>
        <v>1.22</v>
      </c>
      <c r="Z266" s="4">
        <f>SUMIFS('Aceite Virgen Extra'!Z$6:Z$257,'Aceite Virgen Extra'!$A$6:$A$257,"&gt;="&amp;$A266,'Aceite Virgen Extra'!$B$6:$B$257,"&lt;="&amp;$B266)</f>
        <v>2.4300000000000002</v>
      </c>
      <c r="AA266" s="4">
        <f>SUMIFS('Aceite Virgen Extra'!AA$6:AA$257,'Aceite Virgen Extra'!$A$6:$A$257,"&gt;="&amp;$A266,'Aceite Virgen Extra'!$B$6:$B$257,"&lt;="&amp;$B266)</f>
        <v>1.02</v>
      </c>
      <c r="AB266" s="4">
        <f>SUMIFS('Aceite Virgen Extra'!AB$6:AB$257,'Aceite Virgen Extra'!$A$6:$A$257,"&gt;="&amp;$A266,'Aceite Virgen Extra'!$B$6:$B$257,"&lt;="&amp;$B266)</f>
        <v>0.43</v>
      </c>
      <c r="AC266" s="9"/>
      <c r="AD266" s="9"/>
      <c r="AE266" s="9"/>
      <c r="AF266" s="4">
        <f>SUMIFS('Aceite Virgen Extra'!AF$6:AF$257,'Aceite Virgen Extra'!$A$6:$A$257,"&gt;="&amp;$A266,'Aceite Virgen Extra'!$B$6:$B$257,"&lt;="&amp;$B266)</f>
        <v>3.01</v>
      </c>
      <c r="AG266" s="4">
        <f>SUMIFS('Aceite Virgen Extra'!AG$6:AG$257,'Aceite Virgen Extra'!$A$6:$A$257,"&gt;="&amp;$A266,'Aceite Virgen Extra'!$B$6:$B$257,"&lt;="&amp;$B266)</f>
        <v>2.66</v>
      </c>
      <c r="AH266" s="4">
        <f>SUMIFS('Aceite Virgen Extra'!AH$6:AH$257,'Aceite Virgen Extra'!$A$6:$A$257,"&gt;="&amp;$A266,'Aceite Virgen Extra'!$B$6:$B$257,"&lt;="&amp;$B266)</f>
        <v>3.65</v>
      </c>
      <c r="AI266" s="4">
        <f>SUMIFS('Aceite Virgen Extra'!AI$6:AI$257,'Aceite Virgen Extra'!$A$6:$A$257,"&gt;="&amp;$A266,'Aceite Virgen Extra'!$B$6:$B$257,"&lt;="&amp;$B266)</f>
        <v>2.3199999999999998</v>
      </c>
      <c r="AJ266" s="9"/>
      <c r="AK266" s="9"/>
      <c r="AL266" s="9"/>
      <c r="AM266" s="4">
        <f>SUMIFS('Aceite Virgen Extra'!AM$6:AM$257,'Aceite Virgen Extra'!$A$6:$A$257,"&gt;="&amp;$A266,'Aceite Virgen Extra'!$B$6:$B$257,"&lt;="&amp;$B266)</f>
        <v>1.63</v>
      </c>
      <c r="AN266" s="4">
        <f>SUMIFS('Aceite Virgen Extra'!AN$6:AN$257,'Aceite Virgen Extra'!$A$6:$A$257,"&gt;="&amp;$A266,'Aceite Virgen Extra'!$B$6:$B$257,"&lt;="&amp;$B266)</f>
        <v>1.6900000000000002</v>
      </c>
      <c r="AO266" s="4">
        <f>SUMIFS('Aceite Virgen Extra'!AO$6:AO$257,'Aceite Virgen Extra'!$A$6:$A$257,"&gt;="&amp;$A266,'Aceite Virgen Extra'!$B$6:$B$257,"&lt;="&amp;$B266)</f>
        <v>1.04</v>
      </c>
      <c r="AP266" s="4">
        <f>SUMIFS('Aceite Virgen Extra'!AP$6:AP$257,'Aceite Virgen Extra'!$A$6:$A$257,"&gt;="&amp;$A266,'Aceite Virgen Extra'!$B$6:$B$257,"&lt;="&amp;$B266)</f>
        <v>3.5300000000000002</v>
      </c>
      <c r="AQ266" s="9"/>
      <c r="AR266" s="9"/>
      <c r="AT266" s="4">
        <f>SUMIFS('Aceite Virgen Extra'!AT$6:AT$257,'Aceite Virgen Extra'!$A$6:$A$257,"&gt;="&amp;$A266,'Aceite Virgen Extra'!$B$6:$B$257,"&lt;="&amp;$B266)</f>
        <v>1.71</v>
      </c>
      <c r="AU266" s="4">
        <f>SUMIFS('Aceite Virgen Extra'!AU$6:AU$257,'Aceite Virgen Extra'!$A$6:$A$257,"&gt;="&amp;$A266,'Aceite Virgen Extra'!$B$6:$B$257,"&lt;="&amp;$B266)</f>
        <v>0.34</v>
      </c>
      <c r="AV266" s="4">
        <f>SUMIFS('Aceite Virgen Extra'!AV$6:AV$257,'Aceite Virgen Extra'!$A$6:$A$257,"&gt;="&amp;$A266,'Aceite Virgen Extra'!$B$6:$B$257,"&lt;="&amp;$B266)</f>
        <v>2.8100000000000005</v>
      </c>
      <c r="AW266" s="4">
        <f>SUMIFS('Aceite Virgen Extra'!AW$6:AW$257,'Aceite Virgen Extra'!$A$6:$A$257,"&gt;="&amp;$A266,'Aceite Virgen Extra'!$B$6:$B$257,"&lt;="&amp;$B266)</f>
        <v>0</v>
      </c>
      <c r="BA266" s="4">
        <f>SUMIFS('Aceite Virgen Extra'!BA$6:BA$257,'Aceite Virgen Extra'!$A$6:$A$257,"&gt;="&amp;A266,'Aceite Virgen Extra'!$B$6:$B$257,"&lt;="&amp;B266)</f>
        <v>2.19</v>
      </c>
      <c r="BB266" s="4">
        <f>SUMIFS('Aceite Virgen Extra'!BB$6:BB$257,'Aceite Virgen Extra'!$A$6:$A$257,"&gt;="&amp;$A266,'Aceite Virgen Extra'!$B$6:$B$257,"&lt;="&amp;$B266)</f>
        <v>3.28</v>
      </c>
      <c r="BC266" s="4">
        <f>SUMIFS('Aceite Virgen Extra'!BC$6:BC$257,'Aceite Virgen Extra'!$A$6:$A$257,"&gt;="&amp;$A266,'Aceite Virgen Extra'!$B$6:$B$257,"&lt;="&amp;$B266)</f>
        <v>1.95</v>
      </c>
      <c r="BD266" s="4">
        <f>SUMIFS('Aceite Virgen Extra'!BD$6:BD$257,'Aceite Virgen Extra'!$A$6:$A$257,"&gt;="&amp;$A266,'Aceite Virgen Extra'!$B$6:$B$257,"&lt;="&amp;$B266)</f>
        <v>1.36</v>
      </c>
      <c r="BH266" s="4">
        <f>SUMIFS('Aceite Virgen Extra'!BH$6:BH$257,'Aceite Virgen Extra'!$A$6:$A$257,"&gt;="&amp;$A266,'Aceite Virgen Extra'!$B$6:$B$257,"&lt;="&amp;$B266)</f>
        <v>3.52</v>
      </c>
      <c r="BI266" s="4">
        <f>SUMIFS('Aceite Virgen Extra'!BI$6:BI$257,'Aceite Virgen Extra'!$A$6:$A$257,"&gt;="&amp;$A266,'Aceite Virgen Extra'!$B$6:$B$257,"&lt;="&amp;$B266)</f>
        <v>5.59</v>
      </c>
      <c r="BJ266" s="4">
        <f>SUMIFS('Aceite Virgen Extra'!BJ$6:BJ$257,'Aceite Virgen Extra'!$A$6:$A$257,"&gt;="&amp;$A266,'Aceite Virgen Extra'!$B$6:$B$257,"&lt;="&amp;$B266)</f>
        <v>2.87</v>
      </c>
      <c r="BK266" s="4">
        <f>SUMIFS('Aceite Virgen Extra'!BK$6:BK$257,'Aceite Virgen Extra'!$A$6:$A$257,"&gt;="&amp;$A266,'Aceite Virgen Extra'!$B$6:$B$257,"&lt;="&amp;$B266)</f>
        <v>2.0499999999999998</v>
      </c>
      <c r="BO266" s="4">
        <f>SUMIFS('Aceite Virgen Extra'!BO$6:BO$257,'Aceite Virgen Extra'!$A$6:$A$257,"&gt;="&amp;$A266,'Aceite Virgen Extra'!$B$6:$B$257,"&lt;="&amp;$B266)</f>
        <v>2.94</v>
      </c>
      <c r="BP266" s="4">
        <f>SUMIFS('Aceite Virgen Extra'!BP$6:BP$257,'Aceite Virgen Extra'!$A$6:$A$257,"&gt;="&amp;$A266,'Aceite Virgen Extra'!$B$6:$B$257,"&lt;="&amp;$B266)</f>
        <v>7</v>
      </c>
      <c r="BQ266" s="4">
        <f>SUMIFS('Aceite Virgen Extra'!BQ$6:BQ$257,'Aceite Virgen Extra'!$A$6:$A$257,"&gt;="&amp;$A266,'Aceite Virgen Extra'!$B$6:$B$257,"&lt;="&amp;$B266)</f>
        <v>1.03</v>
      </c>
      <c r="BR266" s="4">
        <f>SUMIFS('Aceite Virgen Extra'!BR$6:BR$257,'Aceite Virgen Extra'!$A$6:$A$257,"&gt;="&amp;$A266,'Aceite Virgen Extra'!$B$6:$B$257,"&lt;="&amp;$B266)</f>
        <v>0.86</v>
      </c>
      <c r="BV266" s="4">
        <f>SUMIFS('Aceite Virgen Extra'!BV$6:BV$257,'Aceite Virgen Extra'!$A$6:$A$257,"&gt;="&amp;$A266,'Aceite Virgen Extra'!$B$6:$B$257,"&lt;="&amp;$B266)</f>
        <v>2.44</v>
      </c>
      <c r="BW266" s="4">
        <f>SUMIFS('Aceite Virgen Extra'!BW$6:BW$257,'Aceite Virgen Extra'!$A$6:$A$257,"&gt;="&amp;$A266,'Aceite Virgen Extra'!$B$6:$B$257,"&lt;="&amp;$B266)</f>
        <v>4.3</v>
      </c>
      <c r="BX266" s="4">
        <f>SUMIFS('Aceite Virgen Extra'!BX$6:BX$257,'Aceite Virgen Extra'!$A$6:$A$257,"&gt;="&amp;$A266,'Aceite Virgen Extra'!$B$6:$B$257,"&lt;="&amp;$B266)</f>
        <v>2.15</v>
      </c>
      <c r="BY266" s="4">
        <f>SUMIFS('Aceite Virgen Extra'!BY$6:BY$257,'Aceite Virgen Extra'!$A$6:$A$257,"&gt;="&amp;$A266,'Aceite Virgen Extra'!$B$6:$B$257,"&lt;="&amp;$B266)</f>
        <v>1</v>
      </c>
      <c r="CC266" s="4">
        <f>SUMIFS('Aceite Virgen Extra'!CC$6:CC$257,'Aceite Virgen Extra'!$A$6:$A$257,"&gt;="&amp;$A266,'Aceite Virgen Extra'!$B$6:$B$257,"&lt;="&amp;$B266)</f>
        <v>3.4799999999999995</v>
      </c>
      <c r="CD266" s="4">
        <f>SUMIFS('Aceite Virgen Extra'!CD$6:CD$257,'Aceite Virgen Extra'!$A$6:$A$257,"&gt;="&amp;$A266,'Aceite Virgen Extra'!$B$6:$B$257,"&lt;="&amp;$B266)</f>
        <v>6.5399999999999991</v>
      </c>
      <c r="CE266" s="4">
        <f>SUMIFS('Aceite Virgen Extra'!CE$6:CE$257,'Aceite Virgen Extra'!$A$6:$A$257,"&gt;="&amp;$A266,'Aceite Virgen Extra'!$B$6:$B$257,"&lt;="&amp;$B266)</f>
        <v>1.5799999999999998</v>
      </c>
      <c r="CF266" s="4">
        <f>SUMIFS('Aceite Virgen Extra'!CF$6:CF$257,'Aceite Virgen Extra'!$A$6:$A$257,"&gt;="&amp;$A266,'Aceite Virgen Extra'!$B$6:$B$257,"&lt;="&amp;$B266)</f>
        <v>5.78</v>
      </c>
      <c r="CJ266" s="4">
        <f>SUMIFS('Aceite Virgen Extra'!CJ$6:CJ$257,'Aceite Virgen Extra'!$A$6:$A$257,"&gt;="&amp;$A266,'Aceite Virgen Extra'!$B$6:$B$257,"&lt;="&amp;$B266)</f>
        <v>3.2399999999999998</v>
      </c>
      <c r="CK266" s="4">
        <f>SUMIFS('Aceite Virgen Extra'!CK$6:CK$257,'Aceite Virgen Extra'!$A$6:$A$257,"&gt;="&amp;$A266,'Aceite Virgen Extra'!$B$6:$B$257,"&lt;="&amp;$B266)</f>
        <v>6.6000000000000005</v>
      </c>
      <c r="CL266" s="4">
        <f>SUMIFS('Aceite Virgen Extra'!CL$6:CL$257,'Aceite Virgen Extra'!$A$6:$A$257,"&gt;="&amp;$A266,'Aceite Virgen Extra'!$B$6:$B$257,"&lt;="&amp;$B266)</f>
        <v>2.1</v>
      </c>
      <c r="CM266" s="4">
        <f>SUMIFS('Aceite Virgen Extra'!CM$6:CM$257,'Aceite Virgen Extra'!$A$6:$A$257,"&gt;="&amp;$A266,'Aceite Virgen Extra'!$B$6:$B$257,"&lt;="&amp;$B266)</f>
        <v>1.23</v>
      </c>
      <c r="CQ266" s="4">
        <f>SUMIFS('Aceite Virgen Extra'!CQ$6:CQ$257,'Aceite Virgen Extra'!$A$6:$A$257,"&gt;="&amp;$A266,'Aceite Virgen Extra'!$B$6:$B$257,"&lt;="&amp;$B266)</f>
        <v>3.9499999999999997</v>
      </c>
      <c r="CR266" s="4">
        <f>SUMIFS('Aceite Virgen Extra'!CR$6:CR$257,'Aceite Virgen Extra'!$A$6:$A$257,"&gt;="&amp;$A266,'Aceite Virgen Extra'!$B$6:$B$257,"&lt;="&amp;$B266)</f>
        <v>10.649999999999999</v>
      </c>
      <c r="CS266" s="4">
        <f>SUMIFS('Aceite Virgen Extra'!CS$6:CS$257,'Aceite Virgen Extra'!$A$6:$A$257,"&gt;="&amp;$A266,'Aceite Virgen Extra'!$B$6:$B$257,"&lt;="&amp;$B266)</f>
        <v>1.54</v>
      </c>
      <c r="CT266" s="4">
        <f>SUMIFS('Aceite Virgen Extra'!CT$6:CT$257,'Aceite Virgen Extra'!$A$6:$A$257,"&gt;="&amp;$A266,'Aceite Virgen Extra'!$B$6:$B$257,"&lt;="&amp;$B266)</f>
        <v>0.83</v>
      </c>
      <c r="CX266" s="4">
        <f>SUMIFS('Aceite Virgen Extra'!CX$6:CX$257,'Aceite Virgen Extra'!$A$6:$A$257,"&gt;="&amp;$A266,'Aceite Virgen Extra'!$B$6:$B$257,"&lt;="&amp;$B266)</f>
        <v>2.8999999999999995</v>
      </c>
      <c r="CY266" s="4">
        <f>SUMIFS('Aceite Virgen Extra'!CY$6:CY$257,'Aceite Virgen Extra'!$A$6:$A$257,"&gt;="&amp;$A266,'Aceite Virgen Extra'!$B$6:$B$257,"&lt;="&amp;$B266)</f>
        <v>8.27</v>
      </c>
      <c r="CZ266" s="4">
        <f>SUMIFS('Aceite Virgen Extra'!CZ$6:CZ$257,'Aceite Virgen Extra'!$A$6:$A$257,"&gt;="&amp;$A266,'Aceite Virgen Extra'!$B$6:$B$257,"&lt;="&amp;$B266)</f>
        <v>1.5200000000000002</v>
      </c>
      <c r="DA266" s="4">
        <f>SUMIFS('Aceite Virgen Extra'!DA$6:DA$257,'Aceite Virgen Extra'!$A$6:$A$257,"&gt;="&amp;$A266,'Aceite Virgen Extra'!$B$6:$B$257,"&lt;="&amp;$B266)</f>
        <v>0</v>
      </c>
      <c r="DE266" s="4">
        <f>SUMIFS('Aceite Virgen Extra'!DE$6:DE$257,'Aceite Virgen Extra'!$A$6:$A$257,"&gt;="&amp;$A266,'Aceite Virgen Extra'!$B$6:$B$257,"&lt;="&amp;$B266)</f>
        <v>1.69</v>
      </c>
      <c r="DF266" s="4">
        <f>SUMIFS('Aceite Virgen Extra'!DF$6:DF$257,'Aceite Virgen Extra'!$A$6:$A$257,"&gt;="&amp;$A266,'Aceite Virgen Extra'!$B$6:$B$257,"&lt;="&amp;$B266)</f>
        <v>2.2399999999999998</v>
      </c>
      <c r="DG266" s="4">
        <f>SUMIFS('Aceite Virgen Extra'!DG$6:DG$257,'Aceite Virgen Extra'!$A$6:$A$257,"&gt;="&amp;$A266,'Aceite Virgen Extra'!$B$6:$B$257,"&lt;="&amp;$B266)</f>
        <v>1.78</v>
      </c>
      <c r="DH266" s="4">
        <f>SUMIFS('Aceite Virgen Extra'!DH$6:DH$257,'Aceite Virgen Extra'!$A$6:$A$257,"&gt;="&amp;$A266,'Aceite Virgen Extra'!$B$6:$B$257,"&lt;="&amp;$B266)</f>
        <v>0.8</v>
      </c>
      <c r="DL266" s="4">
        <f>SUMIFS('Aceite Virgen Extra'!DL$6:DL$257,'Aceite Virgen Extra'!$A$6:$A$257,"&gt;="&amp;$A266,'Aceite Virgen Extra'!$B$6:$B$257,"&lt;="&amp;$B266)</f>
        <v>0.53</v>
      </c>
      <c r="DM266" s="4">
        <f>SUMIFS('Aceite Virgen Extra'!DM$6:DM$257,'Aceite Virgen Extra'!$A$6:$A$257,"&gt;="&amp;$A266,'Aceite Virgen Extra'!$B$6:$B$257,"&lt;="&amp;$B266)</f>
        <v>0.35</v>
      </c>
      <c r="DN266" s="4">
        <f>SUMIFS('Aceite Virgen Extra'!DN$6:DN$257,'Aceite Virgen Extra'!$A$6:$A$257,"&gt;="&amp;$A266,'Aceite Virgen Extra'!$B$6:$B$257,"&lt;="&amp;$B266)</f>
        <v>0.55000000000000004</v>
      </c>
      <c r="DO266" s="4">
        <f>SUMIFS('Aceite Virgen Extra'!DO$6:DO$257,'Aceite Virgen Extra'!$A$6:$A$257,"&gt;="&amp;$A266,'Aceite Virgen Extra'!$B$6:$B$257,"&lt;="&amp;$B266)</f>
        <v>0.69</v>
      </c>
      <c r="DS266" s="4">
        <f>SUMIFS('Aceite Virgen Extra'!DS$6:DS$257,'Aceite Virgen Extra'!$A$6:$A$257,"&gt;="&amp;$A266,'Aceite Virgen Extra'!$B$6:$B$257,"&lt;="&amp;$B266)</f>
        <v>4.78</v>
      </c>
      <c r="DT266" s="4">
        <f>SUMIFS('Aceite Virgen Extra'!DT$6:DT$257,'Aceite Virgen Extra'!$A$6:$A$257,"&gt;="&amp;$A266,'Aceite Virgen Extra'!$B$6:$B$257,"&lt;="&amp;$B266)</f>
        <v>7.6</v>
      </c>
      <c r="DU266" s="4">
        <f>SUMIFS('Aceite Virgen Extra'!DU$6:DU$257,'Aceite Virgen Extra'!$A$6:$A$257,"&gt;="&amp;$A266,'Aceite Virgen Extra'!$B$6:$B$257,"&lt;="&amp;$B266)</f>
        <v>1.2100000000000002</v>
      </c>
      <c r="DV266" s="4">
        <f>SUMIFS('Aceite Virgen Extra'!DV$6:DV$257,'Aceite Virgen Extra'!$A$6:$A$257,"&gt;="&amp;$A266,'Aceite Virgen Extra'!$B$6:$B$257,"&lt;="&amp;$B266)</f>
        <v>12.69</v>
      </c>
      <c r="DZ266" s="4">
        <f>SUMIFS('Aceite Virgen Extra'!DZ$6:DZ$257,'Aceite Virgen Extra'!$A$6:$A$257,"&gt;="&amp;$A266,'Aceite Virgen Extra'!$B$6:$B$257,"&lt;="&amp;$B266)</f>
        <v>12.14</v>
      </c>
      <c r="EA266" s="4">
        <f>SUMIFS('Aceite Virgen Extra'!EA$6:EA$257,'Aceite Virgen Extra'!$A$6:$A$257,"&gt;="&amp;$A266,'Aceite Virgen Extra'!$B$6:$B$257,"&lt;="&amp;$B266)</f>
        <v>25.65</v>
      </c>
      <c r="EB266" s="4">
        <f>SUMIFS('Aceite Virgen Extra'!EB$6:EB$257,'Aceite Virgen Extra'!$A$6:$A$257,"&gt;="&amp;$A266,'Aceite Virgen Extra'!$B$6:$B$257,"&lt;="&amp;$B266)</f>
        <v>4.8499999999999996</v>
      </c>
      <c r="EC266" s="4">
        <f>SUMIFS('Aceite Virgen Extra'!EC$6:EC$257,'Aceite Virgen Extra'!$A$6:$A$257,"&gt;="&amp;$A266,'Aceite Virgen Extra'!$B$6:$B$257,"&lt;="&amp;$B266)</f>
        <v>14.07</v>
      </c>
      <c r="EG266" s="4">
        <f>SUMIFS('Aceite Virgen Extra'!EG$6:EG$257,'Aceite Virgen Extra'!$A$6:$A$257,"&gt;="&amp;$A266,'Aceite Virgen Extra'!$B$6:$B$257,"&lt;="&amp;$B266)</f>
        <v>11.729999999999999</v>
      </c>
      <c r="EH266" s="4">
        <f>SUMIFS('Aceite Virgen Extra'!EH$6:EH$257,'Aceite Virgen Extra'!$A$6:$A$257,"&gt;="&amp;$A266,'Aceite Virgen Extra'!$B$6:$B$257,"&lt;="&amp;$B266)</f>
        <v>27.62</v>
      </c>
      <c r="EI266" s="4">
        <f>SUMIFS('Aceite Virgen Extra'!EI$6:EI$257,'Aceite Virgen Extra'!$A$6:$A$257,"&gt;="&amp;$A266,'Aceite Virgen Extra'!$B$6:$B$257,"&lt;="&amp;$B266)</f>
        <v>4.2300000000000004</v>
      </c>
      <c r="EJ266" s="4">
        <f>SUMIFS('Aceite Virgen Extra'!EJ$6:EJ$257,'Aceite Virgen Extra'!$A$6:$A$257,"&gt;="&amp;$A266,'Aceite Virgen Extra'!$B$6:$B$257,"&lt;="&amp;$B266)</f>
        <v>2.3199999999999998</v>
      </c>
      <c r="EN266" s="4">
        <f>SUMIFS('Aceite Virgen Extra'!EN$6:EN$257,'Aceite Virgen Extra'!$A$6:$A$257,"&gt;="&amp;$A266,'Aceite Virgen Extra'!$B$6:$B$257,"&lt;="&amp;$B266)</f>
        <v>14.89</v>
      </c>
      <c r="EO266" s="4">
        <f>SUMIFS('Aceite Virgen Extra'!EO$6:EO$257,'Aceite Virgen Extra'!$A$6:$A$257,"&gt;="&amp;$A266,'Aceite Virgen Extra'!$B$6:$B$257,"&lt;="&amp;$B266)</f>
        <v>39.08</v>
      </c>
      <c r="EP266" s="4">
        <f>SUMIFS('Aceite Virgen Extra'!EP$6:EP$257,'Aceite Virgen Extra'!$A$6:$A$257,"&gt;="&amp;$A266,'Aceite Virgen Extra'!$B$6:$B$257,"&lt;="&amp;$B266)</f>
        <v>4.93</v>
      </c>
      <c r="EQ266" s="4">
        <f>SUMIFS('Aceite Virgen Extra'!EQ$6:EQ$257,'Aceite Virgen Extra'!$A$6:$A$257,"&gt;="&amp;$A266,'Aceite Virgen Extra'!$B$6:$B$257,"&lt;="&amp;$B266)</f>
        <v>1.33</v>
      </c>
      <c r="EU266" s="4">
        <f>SUMIFS('Aceite Virgen Extra'!EU$6:EU$257,'Aceite Virgen Extra'!$A$6:$A$257,"&gt;="&amp;$A266,'Aceite Virgen Extra'!$B$6:$B$257,"&lt;="&amp;$B266)</f>
        <v>8.01</v>
      </c>
      <c r="EV266" s="4">
        <f>SUMIFS('Aceite Virgen Extra'!EV$6:EV$257,'Aceite Virgen Extra'!$A$6:$A$257,"&gt;="&amp;$A266,'Aceite Virgen Extra'!$B$6:$B$257,"&lt;="&amp;$B266)</f>
        <v>19.740000000000002</v>
      </c>
      <c r="EW266" s="4">
        <f>SUMIFS('Aceite Virgen Extra'!EW$6:EW$257,'Aceite Virgen Extra'!$A$6:$A$257,"&gt;="&amp;$A266,'Aceite Virgen Extra'!$B$6:$B$257,"&lt;="&amp;$B266)</f>
        <v>4.580000000000001</v>
      </c>
      <c r="EX266" s="4">
        <f>SUMIFS('Aceite Virgen Extra'!EX$6:EX$257,'Aceite Virgen Extra'!$A$6:$A$257,"&gt;="&amp;$A266,'Aceite Virgen Extra'!$B$6:$B$257,"&lt;="&amp;$B266)</f>
        <v>0</v>
      </c>
      <c r="FB266" s="4">
        <f>SUMIFS('Aceite Virgen Extra'!FB$6:FB$257,'Aceite Virgen Extra'!$A$6:$A$257,"&gt;="&amp;$A266,'Aceite Virgen Extra'!$B$6:$B$257,"&lt;="&amp;$B266)</f>
        <v>8.4499999999999993</v>
      </c>
      <c r="FC266" s="4">
        <f>SUMIFS('Aceite Virgen Extra'!FC$6:FC$257,'Aceite Virgen Extra'!$A$6:$A$257,"&gt;="&amp;$A266,'Aceite Virgen Extra'!$B$6:$B$257,"&lt;="&amp;$B266)</f>
        <v>13.540000000000001</v>
      </c>
      <c r="FD266" s="4">
        <f>SUMIFS('Aceite Virgen Extra'!FD$6:FD$257,'Aceite Virgen Extra'!$A$6:$A$257,"&gt;="&amp;$A266,'Aceite Virgen Extra'!$B$6:$B$257,"&lt;="&amp;$B266)</f>
        <v>6.17</v>
      </c>
      <c r="FE266" s="4">
        <f>SUMIFS('Aceite Virgen Extra'!FE$6:FE$257,'Aceite Virgen Extra'!$A$6:$A$257,"&gt;="&amp;$A266,'Aceite Virgen Extra'!$B$6:$B$257,"&lt;="&amp;$B266)</f>
        <v>4.7700000000000005</v>
      </c>
      <c r="FI266" s="4">
        <f>SUMIFS('Aceite Virgen Extra'!FI$6:FI$257,'Aceite Virgen Extra'!$A$6:$A$257,"&gt;="&amp;$A266,'Aceite Virgen Extra'!$B$6:$B$257,"&lt;="&amp;$B266)</f>
        <v>5.83</v>
      </c>
      <c r="FJ266" s="4">
        <f>SUMIFS('Aceite Virgen Extra'!FJ$6:FJ$257,'Aceite Virgen Extra'!$A$6:$A$257,"&gt;="&amp;$A266,'Aceite Virgen Extra'!$B$6:$B$257,"&lt;="&amp;$B266)</f>
        <v>12.879999999999999</v>
      </c>
      <c r="FK266" s="4">
        <f>SUMIFS('Aceite Virgen Extra'!FK$6:FK$257,'Aceite Virgen Extra'!$A$6:$A$257,"&gt;="&amp;$A266,'Aceite Virgen Extra'!$B$6:$B$257,"&lt;="&amp;$B266)</f>
        <v>2.16</v>
      </c>
      <c r="FL266" s="4">
        <f>SUMIFS('Aceite Virgen Extra'!FL$6:FL$257,'Aceite Virgen Extra'!$A$6:$A$257,"&gt;="&amp;$A266,'Aceite Virgen Extra'!$B$6:$B$257,"&lt;="&amp;$B266)</f>
        <v>6.73</v>
      </c>
      <c r="FP266" s="4">
        <f>SUMIFS('Aceite Virgen Extra'!FP$6:FP$257,'Aceite Virgen Extra'!$A$6:$A$257,"&gt;="&amp;$A266,'Aceite Virgen Extra'!$B$6:$B$257,"&lt;="&amp;$B266)</f>
        <v>4.6100000000000003</v>
      </c>
      <c r="FQ266" s="4">
        <f>SUMIFS('Aceite Virgen Extra'!FQ$6:FQ$257,'Aceite Virgen Extra'!$A$6:$A$257,"&gt;="&amp;$A266,'Aceite Virgen Extra'!$B$6:$B$257,"&lt;="&amp;$B266)</f>
        <v>7.7100000000000009</v>
      </c>
      <c r="FR266" s="4">
        <f>SUMIFS('Aceite Virgen Extra'!FR$6:FR$257,'Aceite Virgen Extra'!$A$6:$A$257,"&gt;="&amp;$A266,'Aceite Virgen Extra'!$B$6:$B$257,"&lt;="&amp;$B266)</f>
        <v>2.06</v>
      </c>
      <c r="FS266" s="4">
        <f>SUMIFS('Aceite Virgen Extra'!FS$6:FS$257,'Aceite Virgen Extra'!$A$6:$A$257,"&gt;="&amp;$A266,'Aceite Virgen Extra'!$B$6:$B$257,"&lt;="&amp;$B266)</f>
        <v>10.92</v>
      </c>
      <c r="FW266" s="4">
        <f>SUMIFS('Aceite Virgen Extra'!FW$6:FW$257,'Aceite Virgen Extra'!$A$6:$A$257,"&gt;="&amp;$A266,'Aceite Virgen Extra'!$B$6:$B$257,"&lt;="&amp;$B266)</f>
        <v>1.3900000000000001</v>
      </c>
      <c r="FX266" s="4">
        <f>SUMIFS('Aceite Virgen Extra'!FX$6:FX$257,'Aceite Virgen Extra'!$A$6:$A$257,"&gt;="&amp;$A266,'Aceite Virgen Extra'!$B$6:$B$257,"&lt;="&amp;$B266)</f>
        <v>3.4400000000000004</v>
      </c>
      <c r="FY266" s="4">
        <f>SUMIFS('Aceite Virgen Extra'!FY$6:FY$257,'Aceite Virgen Extra'!$A$6:$A$257,"&gt;="&amp;$A266,'Aceite Virgen Extra'!$B$6:$B$257,"&lt;="&amp;$B266)</f>
        <v>0.66999999999999993</v>
      </c>
      <c r="FZ266" s="4">
        <f>SUMIFS('Aceite Virgen Extra'!FZ$6:FZ$257,'Aceite Virgen Extra'!$A$6:$A$257,"&gt;="&amp;$A266,'Aceite Virgen Extra'!$B$6:$B$257,"&lt;="&amp;$B266)</f>
        <v>0.8</v>
      </c>
      <c r="GD266" s="4">
        <f>SUMIFS('Aceite Virgen Extra'!GD$6:GD$257,'Aceite Virgen Extra'!$A$6:$A$257,"&gt;="&amp;$A266,'Aceite Virgen Extra'!$B$6:$B$257,"&lt;="&amp;$B266)</f>
        <v>2.88</v>
      </c>
      <c r="GE266" s="4">
        <f>SUMIFS('Aceite Virgen Extra'!GE$6:GE$257,'Aceite Virgen Extra'!$A$6:$A$257,"&gt;="&amp;$A266,'Aceite Virgen Extra'!$B$6:$B$257,"&lt;="&amp;$B266)</f>
        <v>7.43</v>
      </c>
      <c r="GF266" s="4">
        <f>SUMIFS('Aceite Virgen Extra'!GF$6:GF$257,'Aceite Virgen Extra'!$A$6:$A$257,"&gt;="&amp;$A266,'Aceite Virgen Extra'!$B$6:$B$257,"&lt;="&amp;$B266)</f>
        <v>1.02</v>
      </c>
      <c r="GG266" s="4">
        <f>SUMIFS('Aceite Virgen Extra'!GG$6:GG$257,'Aceite Virgen Extra'!$A$6:$A$257,"&gt;="&amp;$A266,'Aceite Virgen Extra'!$B$6:$B$257,"&lt;="&amp;$B266)</f>
        <v>1.91</v>
      </c>
      <c r="GK266" s="4">
        <f>SUMIFS('Aceite Virgen Extra'!GK$6:GK$257,'Aceite Virgen Extra'!$A$6:$A$257,"&gt;="&amp;$A266,'Aceite Virgen Extra'!$B$6:$B$257,"&lt;="&amp;$B266)</f>
        <v>3.3100000000000005</v>
      </c>
      <c r="GL266" s="4">
        <f>SUMIFS('Aceite Virgen Extra'!GL$6:GL$257,'Aceite Virgen Extra'!$A$6:$A$257,"&gt;="&amp;$A266,'Aceite Virgen Extra'!$B$6:$B$257,"&lt;="&amp;$B266)</f>
        <v>7.09</v>
      </c>
      <c r="GM266" s="4">
        <f>SUMIFS('Aceite Virgen Extra'!GM$6:GM$257,'Aceite Virgen Extra'!$A$6:$A$257,"&gt;="&amp;$A266,'Aceite Virgen Extra'!$B$6:$B$257,"&lt;="&amp;$B266)</f>
        <v>1.93</v>
      </c>
      <c r="GN266" s="4">
        <f>SUMIFS('Aceite Virgen Extra'!GN$6:GN$257,'Aceite Virgen Extra'!$A$6:$A$257,"&gt;="&amp;$A266,'Aceite Virgen Extra'!$B$6:$B$257,"&lt;="&amp;$B266)</f>
        <v>0.79</v>
      </c>
      <c r="GR266" s="4">
        <f>SUMIFS('Aceite Virgen Extra'!GR$6:GR$257,'Aceite Virgen Extra'!$A$6:$A$257,"&gt;="&amp;$A266,'Aceite Virgen Extra'!$B$6:$B$257,"&lt;="&amp;$B266)</f>
        <v>1.36</v>
      </c>
      <c r="GS266" s="4">
        <f>SUMIFS('Aceite Virgen Extra'!GS$6:GS$257,'Aceite Virgen Extra'!$A$6:$A$257,"&gt;="&amp;$A266,'Aceite Virgen Extra'!$B$6:$B$257,"&lt;="&amp;$B266)</f>
        <v>1.8599999999999999</v>
      </c>
      <c r="GT266" s="4">
        <f>SUMIFS('Aceite Virgen Extra'!GT$6:GT$257,'Aceite Virgen Extra'!$A$6:$A$257,"&gt;="&amp;$A266,'Aceite Virgen Extra'!$B$6:$B$257,"&lt;="&amp;$B266)</f>
        <v>1.29</v>
      </c>
      <c r="GU266" s="4">
        <f>SUMIFS('Aceite Virgen Extra'!GU$6:GU$257,'Aceite Virgen Extra'!$A$6:$A$257,"&gt;="&amp;$A266,'Aceite Virgen Extra'!$B$6:$B$257,"&lt;="&amp;$B266)</f>
        <v>0</v>
      </c>
      <c r="GY266" s="4">
        <f>SUMIFS('Aceite Virgen Extra'!GY$6:GY$257,'Aceite Virgen Extra'!$A$6:$A$257,"&gt;="&amp;$A266,'Aceite Virgen Extra'!$B$6:$B$257,"&lt;="&amp;$B266)</f>
        <v>2.52</v>
      </c>
      <c r="GZ266" s="4">
        <f>SUMIFS('Aceite Virgen Extra'!GZ$6:GZ$257,'Aceite Virgen Extra'!$A$6:$A$257,"&gt;="&amp;$A266,'Aceite Virgen Extra'!$B$6:$B$257,"&lt;="&amp;$B266)</f>
        <v>3.78</v>
      </c>
      <c r="HA266" s="4">
        <f>SUMIFS('Aceite Virgen Extra'!HA$6:HA$257,'Aceite Virgen Extra'!$A$6:$A$257,"&gt;="&amp;$A266,'Aceite Virgen Extra'!$B$6:$B$257,"&lt;="&amp;$B266)</f>
        <v>2.2000000000000002</v>
      </c>
      <c r="HB266" s="4">
        <f>SUMIFS('Aceite Virgen Extra'!HB$6:HB$257,'Aceite Virgen Extra'!$A$6:$A$257,"&gt;="&amp;$A266,'Aceite Virgen Extra'!$B$6:$B$257,"&lt;="&amp;$B266)</f>
        <v>1.72</v>
      </c>
      <c r="HF266" s="4">
        <f>SUMIFS('Aceite Virgen Extra'!HF$6:HF$257,'Aceite Virgen Extra'!$A$6:$A$257,"&gt;="&amp;$A266,'Aceite Virgen Extra'!$B$6:$B$257,"&lt;="&amp;$B266)</f>
        <v>2.12</v>
      </c>
      <c r="HG266" s="4">
        <f>SUMIFS('Aceite Virgen Extra'!HG$6:HG$257,'Aceite Virgen Extra'!$A$6:$A$257,"&gt;="&amp;$A266,'Aceite Virgen Extra'!$B$6:$B$257,"&lt;="&amp;$B266)</f>
        <v>4.03</v>
      </c>
      <c r="HH266" s="4">
        <f>SUMIFS('Aceite Virgen Extra'!HH$6:HH$257,'Aceite Virgen Extra'!$A$6:$A$257,"&gt;="&amp;$A266,'Aceite Virgen Extra'!$B$6:$B$257,"&lt;="&amp;$B266)</f>
        <v>1.48</v>
      </c>
      <c r="HI266" s="4">
        <f>SUMIFS('Aceite Virgen Extra'!HI$6:HI$257,'Aceite Virgen Extra'!$A$6:$A$257,"&gt;="&amp;$A266,'Aceite Virgen Extra'!$B$6:$B$257,"&lt;="&amp;$B266)</f>
        <v>0.28999999999999998</v>
      </c>
      <c r="HM266" s="4">
        <f>SUMIFS('Aceite Virgen Extra'!HM$6:HM$257,'Aceite Virgen Extra'!$A$6:$A$257,"&gt;="&amp;$A266,'Aceite Virgen Extra'!$B$6:$B$257,"&lt;="&amp;$B266)</f>
        <v>1.38</v>
      </c>
      <c r="HN266" s="4">
        <f>SUMIFS('Aceite Virgen Extra'!HN$6:HN$257,'Aceite Virgen Extra'!$A$6:$A$257,"&gt;="&amp;$A266,'Aceite Virgen Extra'!$B$6:$B$257,"&lt;="&amp;$B266)</f>
        <v>1.44</v>
      </c>
      <c r="HO266" s="4">
        <f>SUMIFS('Aceite Virgen Extra'!HO$6:HO$257,'Aceite Virgen Extra'!$A$6:$A$257,"&gt;="&amp;$A266,'Aceite Virgen Extra'!$B$6:$B$257,"&lt;="&amp;$B266)</f>
        <v>1.71</v>
      </c>
      <c r="HP266" s="4">
        <f>SUMIFS('Aceite Virgen Extra'!HP$6:HP$257,'Aceite Virgen Extra'!$A$6:$A$257,"&gt;="&amp;$A266,'Aceite Virgen Extra'!$B$6:$B$257,"&lt;="&amp;$B266)</f>
        <v>0</v>
      </c>
      <c r="HT266" s="4">
        <f>SUMIFS('Aceite Virgen Extra'!HT$6:HT$257,'Aceite Virgen Extra'!$A$6:$A$257,"&gt;="&amp;$A266,'Aceite Virgen Extra'!$B$6:$B$257,"&lt;="&amp;$B266)</f>
        <v>1.9100000000000001</v>
      </c>
      <c r="HU266" s="4">
        <f>SUMIFS('Aceite Virgen Extra'!HU$6:HU$257,'Aceite Virgen Extra'!$A$6:$A$257,"&gt;="&amp;$A266,'Aceite Virgen Extra'!$B$6:$B$257,"&lt;="&amp;$B266)</f>
        <v>1.2000000000000002</v>
      </c>
      <c r="HV266" s="4">
        <f>SUMIFS('Aceite Virgen Extra'!HV$6:HV$257,'Aceite Virgen Extra'!$A$6:$A$257,"&gt;="&amp;$A266,'Aceite Virgen Extra'!$B$6:$B$257,"&lt;="&amp;$B266)</f>
        <v>2.54</v>
      </c>
      <c r="HW266" s="4">
        <f>SUMIFS('Aceite Virgen Extra'!HW$6:HW$257,'Aceite Virgen Extra'!$A$6:$A$257,"&gt;="&amp;$A266,'Aceite Virgen Extra'!$B$6:$B$257,"&lt;="&amp;$B266)</f>
        <v>1.8</v>
      </c>
      <c r="IA266" s="4">
        <f>SUMIFS('Aceite Virgen Extra'!IA$6:IA$257,'Aceite Virgen Extra'!$A$6:$A$257,"&gt;="&amp;$A266,'Aceite Virgen Extra'!$B$6:$B$257,"&lt;="&amp;$B266)</f>
        <v>1.2999999999999998</v>
      </c>
      <c r="IB266" s="4">
        <f>SUMIFS('Aceite Virgen Extra'!IB$6:IB$257,'Aceite Virgen Extra'!$A$6:$A$257,"&gt;="&amp;$A266,'Aceite Virgen Extra'!$B$6:$B$257,"&lt;="&amp;$B266)</f>
        <v>1.9500000000000002</v>
      </c>
      <c r="IC266" s="4">
        <f>SUMIFS('Aceite Virgen Extra'!IC$6:IC$257,'Aceite Virgen Extra'!$A$6:$A$257,"&gt;="&amp;$A266,'Aceite Virgen Extra'!$B$6:$B$257,"&lt;="&amp;$B266)</f>
        <v>1.33</v>
      </c>
      <c r="ID266" s="4">
        <f>SUMIFS('Aceite Virgen Extra'!ID$6:ID$257,'Aceite Virgen Extra'!$A$6:$A$257,"&gt;="&amp;$A266,'Aceite Virgen Extra'!$B$6:$B$257,"&lt;="&amp;$B266)</f>
        <v>0.33</v>
      </c>
      <c r="IH266" s="4">
        <f>SUMIFS('Aceite Virgen Extra'!IH$6:IH$257,'Aceite Virgen Extra'!$A$6:$A$257,"&gt;="&amp;$A266,'Aceite Virgen Extra'!$B$6:$B$257,"&lt;="&amp;$B266)</f>
        <v>0.9900000000000001</v>
      </c>
      <c r="II266" s="4">
        <f>SUMIFS('Aceite Virgen Extra'!II$6:II$257,'Aceite Virgen Extra'!$A$6:$A$257,"&gt;="&amp;$A266,'Aceite Virgen Extra'!$B$6:$B$257,"&lt;="&amp;$B266)</f>
        <v>2.0700000000000003</v>
      </c>
      <c r="IJ266" s="4">
        <f>SUMIFS('Aceite Virgen Extra'!IJ$6:IJ$257,'Aceite Virgen Extra'!$A$6:$A$257,"&gt;="&amp;$A266,'Aceite Virgen Extra'!$B$6:$B$257,"&lt;="&amp;$B266)</f>
        <v>0.77</v>
      </c>
      <c r="IK266" s="4">
        <f>SUMIFS('Aceite Virgen Extra'!IK$6:IK$257,'Aceite Virgen Extra'!$A$6:$A$257,"&gt;="&amp;$A266,'Aceite Virgen Extra'!$B$6:$B$257,"&lt;="&amp;$B266)</f>
        <v>0</v>
      </c>
      <c r="IO266" s="4">
        <f>SUMIFS('Aceite Virgen Extra'!IO$6:IO$257,'Aceite Virgen Extra'!$A$6:$A$257,"&gt;="&amp;$A266,'Aceite Virgen Extra'!$B$6:$B$257,"&lt;="&amp;$B266)</f>
        <v>0.92</v>
      </c>
      <c r="IP266" s="4">
        <f>SUMIFS('Aceite Virgen Extra'!IP$6:IP$257,'Aceite Virgen Extra'!$A$6:$A$257,"&gt;="&amp;$A266,'Aceite Virgen Extra'!$B$6:$B$257,"&lt;="&amp;$B266)</f>
        <v>0.84</v>
      </c>
      <c r="IQ266" s="4">
        <f>SUMIFS('Aceite Virgen Extra'!IQ$6:IQ$257,'Aceite Virgen Extra'!$A$6:$A$257,"&gt;="&amp;$A266,'Aceite Virgen Extra'!$B$6:$B$257,"&lt;="&amp;$B266)</f>
        <v>1.1599999999999999</v>
      </c>
      <c r="IR266" s="4">
        <f>SUMIFS('Aceite Virgen Extra'!IR$6:IR$257,'Aceite Virgen Extra'!$A$6:$A$257,"&gt;="&amp;$A266,'Aceite Virgen Extra'!$B$6:$B$257,"&lt;="&amp;$B266)</f>
        <v>0</v>
      </c>
      <c r="IV266" s="4">
        <f>SUMIFS('Aceite Virgen Extra'!IV$6:IV$257,'Aceite Virgen Extra'!$A$6:$A$257,"&gt;="&amp;$A266,'Aceite Virgen Extra'!$B$6:$B$257,"&lt;="&amp;$B266)</f>
        <v>0.8600000000000001</v>
      </c>
      <c r="IW266" s="4">
        <f>SUMIFS('Aceite Virgen Extra'!IW$6:IW$257,'Aceite Virgen Extra'!$A$6:$A$257,"&gt;="&amp;$A266,'Aceite Virgen Extra'!$B$6:$B$257,"&lt;="&amp;$B266)</f>
        <v>0.42000000000000004</v>
      </c>
      <c r="IX266" s="4">
        <f>SUMIFS('Aceite Virgen Extra'!IX$6:IX$257,'Aceite Virgen Extra'!$A$6:$A$257,"&gt;="&amp;$A266,'Aceite Virgen Extra'!$B$6:$B$257,"&lt;="&amp;$B266)</f>
        <v>1.1199999999999999</v>
      </c>
      <c r="IY266" s="4">
        <f>SUMIFS('Aceite Virgen Extra'!IY$6:IY$257,'Aceite Virgen Extra'!$A$6:$A$257,"&gt;="&amp;$A266,'Aceite Virgen Extra'!$B$6:$B$257,"&lt;="&amp;$B266)</f>
        <v>0</v>
      </c>
      <c r="JC266" s="4">
        <f>SUMIFS('Aceite Virgen Extra'!JC$6:JC$257,'Aceite Virgen Extra'!$A$6:$A$257,"&gt;="&amp;$A266,'Aceite Virgen Extra'!$B$6:$B$257,"&lt;="&amp;$B266)</f>
        <v>1.3</v>
      </c>
      <c r="JD266" s="4">
        <f>SUMIFS('Aceite Virgen Extra'!JD$6:JD$257,'Aceite Virgen Extra'!$A$6:$A$257,"&gt;="&amp;$A266,'Aceite Virgen Extra'!$B$6:$B$257,"&lt;="&amp;$B266)</f>
        <v>0.83000000000000007</v>
      </c>
      <c r="JE266" s="4">
        <f>SUMIFS('Aceite Virgen Extra'!JE$6:JE$257,'Aceite Virgen Extra'!$A$6:$A$257,"&gt;="&amp;$A266,'Aceite Virgen Extra'!$B$6:$B$257,"&lt;="&amp;$B266)</f>
        <v>1.78</v>
      </c>
      <c r="JF266" s="4">
        <f>SUMIFS('Aceite Virgen Extra'!JF$6:JF$257,'Aceite Virgen Extra'!$A$6:$A$257,"&gt;="&amp;$A266,'Aceite Virgen Extra'!$B$6:$B$257,"&lt;="&amp;$B266)</f>
        <v>0</v>
      </c>
      <c r="JJ266" s="4">
        <f>SUMIFS('Aceite Virgen Extra'!JJ$6:JJ$257,'Aceite Virgen Extra'!$A$6:$A$257,"&gt;="&amp;$A266,'Aceite Virgen Extra'!$B$6:$B$257,"&lt;="&amp;$B266)</f>
        <v>0.83000000000000007</v>
      </c>
      <c r="JK266" s="4">
        <f>SUMIFS('Aceite Virgen Extra'!JK$6:JK$257,'Aceite Virgen Extra'!$A$6:$A$257,"&gt;="&amp;$A266,'Aceite Virgen Extra'!$B$6:$B$257,"&lt;="&amp;$B266)</f>
        <v>0.8600000000000001</v>
      </c>
      <c r="JL266" s="4">
        <f>SUMIFS('Aceite Virgen Extra'!JL$6:JL$257,'Aceite Virgen Extra'!$A$6:$A$257,"&gt;="&amp;$A266,'Aceite Virgen Extra'!$B$6:$B$257,"&lt;="&amp;$B266)</f>
        <v>0.63</v>
      </c>
      <c r="JM266" s="4">
        <f>SUMIFS('Aceite Virgen Extra'!JM$6:JM$257,'Aceite Virgen Extra'!$A$6:$A$257,"&gt;="&amp;$A266,'Aceite Virgen Extra'!$B$6:$B$257,"&lt;="&amp;$B266)</f>
        <v>1.25</v>
      </c>
      <c r="JQ266" s="4">
        <f>SUMIFS('Aceite Virgen Extra'!JQ$6:JQ$257,'Aceite Virgen Extra'!$A$6:$A$257,"&gt;="&amp;$A266,'Aceite Virgen Extra'!$B$6:$B$257,"&lt;="&amp;$B266)</f>
        <v>1.19</v>
      </c>
      <c r="JR266" s="4">
        <f>SUMIFS('Aceite Virgen Extra'!JR$6:JR$257,'Aceite Virgen Extra'!$A$6:$A$257,"&gt;="&amp;$A266,'Aceite Virgen Extra'!$B$6:$B$257,"&lt;="&amp;$B266)</f>
        <v>1.8299999999999998</v>
      </c>
      <c r="JS266" s="4">
        <f>SUMIFS('Aceite Virgen Extra'!JS$6:JS$257,'Aceite Virgen Extra'!$A$6:$A$257,"&gt;="&amp;$A266,'Aceite Virgen Extra'!$B$6:$B$257,"&lt;="&amp;$B266)</f>
        <v>1.1399999999999999</v>
      </c>
      <c r="JT266" s="4">
        <f>SUMIFS('Aceite Virgen Extra'!JT$6:JT$257,'Aceite Virgen Extra'!$A$6:$A$257,"&gt;="&amp;$A266,'Aceite Virgen Extra'!$B$6:$B$257,"&lt;="&amp;$B266)</f>
        <v>0</v>
      </c>
      <c r="JX266" s="4">
        <f>SUMIFS('Aceite Virgen Extra'!JX$6:JX$257,'Aceite Virgen Extra'!$A$6:$A$257,"&gt;="&amp;$A266,'Aceite Virgen Extra'!$B$6:$B$257,"&lt;="&amp;$B266)</f>
        <v>1.2</v>
      </c>
      <c r="JY266" s="4">
        <f>SUMIFS('Aceite Virgen Extra'!JY$6:JY$257,'Aceite Virgen Extra'!$A$6:$A$257,"&gt;="&amp;$A266,'Aceite Virgen Extra'!$B$6:$B$257,"&lt;="&amp;$B266)</f>
        <v>1.1099999999999999</v>
      </c>
      <c r="JZ266" s="4">
        <f>SUMIFS('Aceite Virgen Extra'!JZ$6:JZ$257,'Aceite Virgen Extra'!$A$6:$A$257,"&gt;="&amp;$A266,'Aceite Virgen Extra'!$B$6:$B$257,"&lt;="&amp;$B266)</f>
        <v>1.21</v>
      </c>
      <c r="KA266" s="4">
        <f>SUMIFS('Aceite Virgen Extra'!KA$6:KA$257,'Aceite Virgen Extra'!$A$6:$A$257,"&gt;="&amp;$A266,'Aceite Virgen Extra'!$B$6:$B$257,"&lt;="&amp;$B266)</f>
        <v>1.25</v>
      </c>
      <c r="KE266" s="4">
        <f>SUMIFS('Aceite Virgen Extra'!KE$6:KE$257,'Aceite Virgen Extra'!$A$6:$A$257,"&gt;="&amp;$A266,'Aceite Virgen Extra'!$B$6:$B$257,"&lt;="&amp;$B266)</f>
        <v>1.85</v>
      </c>
      <c r="KF266" s="4">
        <f>SUMIFS('Aceite Virgen Extra'!KF$6:KF$257,'Aceite Virgen Extra'!$A$6:$A$257,"&gt;="&amp;$A266,'Aceite Virgen Extra'!$B$6:$B$257,"&lt;="&amp;$B266)</f>
        <v>1.27</v>
      </c>
      <c r="KG266" s="4">
        <f>SUMIFS('Aceite Virgen Extra'!KG$6:KG$257,'Aceite Virgen Extra'!$A$6:$A$257,"&gt;="&amp;$A266,'Aceite Virgen Extra'!$B$6:$B$257,"&lt;="&amp;$B266)</f>
        <v>2.29</v>
      </c>
      <c r="KH266" s="4">
        <f>SUMIFS('Aceite Virgen Extra'!KH$6:KH$257,'Aceite Virgen Extra'!$A$6:$A$257,"&gt;="&amp;$A266,'Aceite Virgen Extra'!$B$6:$B$257,"&lt;="&amp;$B266)</f>
        <v>2.7800000000000002</v>
      </c>
      <c r="KL266" s="4">
        <f>SUMIFS('Aceite Virgen Extra'!KL$6:KL$257,'Aceite Virgen Extra'!$A$6:$A$257,"&gt;="&amp;$A266,'Aceite Virgen Extra'!$B$6:$B$257,"&lt;="&amp;$B266)</f>
        <v>1.2200000000000002</v>
      </c>
      <c r="KM266" s="4">
        <f>SUMIFS('Aceite Virgen Extra'!KM$6:KM$257,'Aceite Virgen Extra'!$A$6:$A$257,"&gt;="&amp;$A266,'Aceite Virgen Extra'!$B$6:$B$257,"&lt;="&amp;$B266)</f>
        <v>1.35</v>
      </c>
      <c r="KN266" s="4">
        <f>SUMIFS('Aceite Virgen Extra'!KN$6:KN$257,'Aceite Virgen Extra'!$A$6:$A$257,"&gt;="&amp;$A266,'Aceite Virgen Extra'!$B$6:$B$257,"&lt;="&amp;$B266)</f>
        <v>1.2000000000000002</v>
      </c>
      <c r="KO266" s="4">
        <f>SUMIFS('Aceite Virgen Extra'!KO$6:KO$257,'Aceite Virgen Extra'!$A$6:$A$257,"&gt;="&amp;$A266,'Aceite Virgen Extra'!$B$6:$B$257,"&lt;="&amp;$B266)</f>
        <v>0</v>
      </c>
      <c r="KS266" s="4">
        <f>SUMIFS('Aceite Virgen Extra'!KS$6:KS$257,'Aceite Virgen Extra'!$A$6:$A$257,"&gt;="&amp;$A266,'Aceite Virgen Extra'!$B$6:$B$257,"&lt;="&amp;$B266)</f>
        <v>2.0599999999999996</v>
      </c>
      <c r="KT266" s="4">
        <f>SUMIFS('Aceite Virgen Extra'!KT$6:KT$257,'Aceite Virgen Extra'!$A$6:$A$257,"&gt;="&amp;$A266,'Aceite Virgen Extra'!$B$6:$B$257,"&lt;="&amp;$B266)</f>
        <v>2.16</v>
      </c>
      <c r="KU266" s="4">
        <f>SUMIFS('Aceite Virgen Extra'!KU$6:KU$257,'Aceite Virgen Extra'!$A$6:$A$257,"&gt;="&amp;$A266,'Aceite Virgen Extra'!$B$6:$B$257,"&lt;="&amp;$B266)</f>
        <v>2.27</v>
      </c>
      <c r="KV266" s="4">
        <f>SUMIFS('Aceite Virgen Extra'!KV$6:KV$257,'Aceite Virgen Extra'!$A$6:$A$257,"&gt;="&amp;$A266,'Aceite Virgen Extra'!$B$6:$B$257,"&lt;="&amp;$B266)</f>
        <v>1.36</v>
      </c>
      <c r="KZ266" s="4">
        <f>SUMIFS('Aceite Virgen Extra'!KZ$6:KZ$257,'Aceite Virgen Extra'!$A$6:$A$257,"&gt;="&amp;$A266,'Aceite Virgen Extra'!$B$6:$B$257,"&lt;="&amp;$B266)</f>
        <v>1.28</v>
      </c>
      <c r="LA266" s="4">
        <f>SUMIFS('Aceite Virgen Extra'!LA$6:LA$257,'Aceite Virgen Extra'!$A$6:$A$257,"&gt;="&amp;$A266,'Aceite Virgen Extra'!$B$6:$B$257,"&lt;="&amp;$B266)</f>
        <v>1.7</v>
      </c>
      <c r="LB266" s="4">
        <f>SUMIFS('Aceite Virgen Extra'!LB$6:LB$257,'Aceite Virgen Extra'!$A$6:$A$257,"&gt;="&amp;$A266,'Aceite Virgen Extra'!$B$6:$B$257,"&lt;="&amp;$B266)</f>
        <v>1.58</v>
      </c>
      <c r="LC266" s="4">
        <f>SUMIFS('Aceite Virgen Extra'!LC$6:LC$257,'Aceite Virgen Extra'!$A$6:$A$257,"&gt;="&amp;$A266,'Aceite Virgen Extra'!$B$6:$B$257,"&lt;="&amp;$B266)</f>
        <v>0</v>
      </c>
      <c r="LG266" s="4">
        <f>SUMIFS('Aceite Virgen Extra'!LG$6:LG$257,'Aceite Virgen Extra'!$A$6:$A$257,"&gt;="&amp;$A266,'Aceite Virgen Extra'!$B$6:$B$257,"&lt;="&amp;$B266)</f>
        <v>2.14</v>
      </c>
      <c r="LH266" s="4">
        <f>SUMIFS('Aceite Virgen Extra'!LH$6:LH$257,'Aceite Virgen Extra'!$A$6:$A$257,"&gt;="&amp;$A266,'Aceite Virgen Extra'!$B$6:$B$257,"&lt;="&amp;$B266)</f>
        <v>2.63</v>
      </c>
      <c r="LI266" s="4">
        <f>SUMIFS('Aceite Virgen Extra'!LI$6:LI$257,'Aceite Virgen Extra'!$A$6:$A$257,"&gt;="&amp;$A266,'Aceite Virgen Extra'!$B$6:$B$257,"&lt;="&amp;$B266)</f>
        <v>1.77</v>
      </c>
      <c r="LJ266" s="4">
        <f>SUMIFS('Aceite Virgen Extra'!LJ$6:LJ$257,'Aceite Virgen Extra'!$A$6:$A$257,"&gt;="&amp;$A266,'Aceite Virgen Extra'!$B$6:$B$257,"&lt;="&amp;$B266)</f>
        <v>0</v>
      </c>
      <c r="LN266" s="4">
        <f>SUMIFS('Aceite Virgen Extra'!LN$6:LN$257,'Aceite Virgen Extra'!$A$6:$A$257,"&gt;="&amp;$A266,'Aceite Virgen Extra'!$B$6:$B$257,"&lt;="&amp;$B266)</f>
        <v>6.48</v>
      </c>
      <c r="LO266" s="4">
        <f>SUMIFS('Aceite Virgen Extra'!LO$6:LO$257,'Aceite Virgen Extra'!$A$6:$A$257,"&gt;="&amp;$A266,'Aceite Virgen Extra'!$B$6:$B$257,"&lt;="&amp;$B266)</f>
        <v>13.98</v>
      </c>
      <c r="LP266" s="4">
        <f>SUMIFS('Aceite Virgen Extra'!LP$6:LP$257,'Aceite Virgen Extra'!$A$6:$A$257,"&gt;="&amp;$A266,'Aceite Virgen Extra'!$B$6:$B$257,"&lt;="&amp;$B266)</f>
        <v>3.9299999999999997</v>
      </c>
      <c r="LQ266" s="4">
        <f>SUMIFS('Aceite Virgen Extra'!LQ$6:LQ$257,'Aceite Virgen Extra'!$A$6:$A$257,"&gt;="&amp;$A266,'Aceite Virgen Extra'!$B$6:$B$257,"&lt;="&amp;$B266)</f>
        <v>0</v>
      </c>
      <c r="LU266" s="4">
        <f>SUMIFS('Aceite Virgen Extra'!LU$6:LU$257,'Aceite Virgen Extra'!$A$6:$A$257,"&gt;="&amp;$A266,'Aceite Virgen Extra'!$B$6:$B$257,"&lt;="&amp;$B266)</f>
        <v>4.2299999999999995</v>
      </c>
      <c r="LV266" s="4">
        <f>SUMIFS('Aceite Virgen Extra'!LV$6:LV$257,'Aceite Virgen Extra'!$A$6:$A$257,"&gt;="&amp;$A266,'Aceite Virgen Extra'!$B$6:$B$257,"&lt;="&amp;$B266)</f>
        <v>7.15</v>
      </c>
      <c r="LW266" s="4">
        <f>SUMIFS('Aceite Virgen Extra'!LW$6:LW$257,'Aceite Virgen Extra'!$A$6:$A$257,"&gt;="&amp;$A266,'Aceite Virgen Extra'!$B$6:$B$257,"&lt;="&amp;$B266)</f>
        <v>3.4</v>
      </c>
      <c r="LX266" s="4">
        <f>SUMIFS('Aceite Virgen Extra'!LX$6:LX$257,'Aceite Virgen Extra'!$A$6:$A$257,"&gt;="&amp;$A266,'Aceite Virgen Extra'!$B$6:$B$257,"&lt;="&amp;$B266)</f>
        <v>2.23</v>
      </c>
      <c r="MB266" s="4">
        <f>SUMIFS('Aceite Virgen Extra'!MB$6:MB$257,'Aceite Virgen Extra'!$A$6:$A$257,"&gt;="&amp;$A266,'Aceite Virgen Extra'!$B$6:$B$257,"&lt;="&amp;$B266)</f>
        <v>2.64</v>
      </c>
      <c r="MC266" s="4">
        <f>SUMIFS('Aceite Virgen Extra'!MC$6:MC$257,'Aceite Virgen Extra'!$A$6:$A$257,"&gt;="&amp;$A266,'Aceite Virgen Extra'!$B$6:$B$257,"&lt;="&amp;$B266)</f>
        <v>2.6700000000000004</v>
      </c>
      <c r="MD266" s="4">
        <f>SUMIFS('Aceite Virgen Extra'!MD$6:MD$257,'Aceite Virgen Extra'!$A$6:$A$257,"&gt;="&amp;$A266,'Aceite Virgen Extra'!$B$6:$B$257,"&lt;="&amp;$B266)</f>
        <v>2.72</v>
      </c>
      <c r="ME266" s="4">
        <f>SUMIFS('Aceite Virgen Extra'!ME$6:ME$257,'Aceite Virgen Extra'!$A$6:$A$257,"&gt;="&amp;$A266,'Aceite Virgen Extra'!$B$6:$B$257,"&lt;="&amp;$B266)</f>
        <v>3.6999999999999997</v>
      </c>
      <c r="MI266" s="4">
        <f>SUMIFS('Aceite Virgen Extra'!MI$6:MI$257,'Aceite Virgen Extra'!$A$6:$A$257,"&gt;="&amp;$A266,'Aceite Virgen Extra'!$B$6:$B$257,"&lt;="&amp;$B266)</f>
        <v>1.25</v>
      </c>
      <c r="MJ266" s="4">
        <f>SUMIFS('Aceite Virgen Extra'!MJ$6:MJ$257,'Aceite Virgen Extra'!$A$6:$A$257,"&gt;="&amp;$A266,'Aceite Virgen Extra'!$B$6:$B$257,"&lt;="&amp;$B266)</f>
        <v>1.21</v>
      </c>
      <c r="MK266" s="4">
        <f>SUMIFS('Aceite Virgen Extra'!MK$6:MK$257,'Aceite Virgen Extra'!$A$6:$A$257,"&gt;="&amp;$A266,'Aceite Virgen Extra'!$B$6:$B$257,"&lt;="&amp;$B266)</f>
        <v>0.53</v>
      </c>
      <c r="ML266" s="4">
        <f>SUMIFS('Aceite Virgen Extra'!ML$6:ML$257,'Aceite Virgen Extra'!$A$6:$A$257,"&gt;="&amp;$A266,'Aceite Virgen Extra'!$B$6:$B$257,"&lt;="&amp;$B266)</f>
        <v>4.67</v>
      </c>
      <c r="MP266" s="4">
        <f>SUMIFS('Aceite Virgen Extra'!MP$6:MP$257,'Aceite Virgen Extra'!$A$6:$A$257,"&gt;="&amp;$A266,'Aceite Virgen Extra'!$B$6:$B$257,"&lt;="&amp;$B266)</f>
        <v>2.16</v>
      </c>
      <c r="MQ266" s="4">
        <f>SUMIFS('Aceite Virgen Extra'!MQ$6:MQ$257,'Aceite Virgen Extra'!$A$6:$A$257,"&gt;="&amp;$A266,'Aceite Virgen Extra'!$B$6:$B$257,"&lt;="&amp;$B266)</f>
        <v>2.0299999999999998</v>
      </c>
      <c r="MR266" s="4">
        <f>SUMIFS('Aceite Virgen Extra'!MR$6:MR$257,'Aceite Virgen Extra'!$A$6:$A$257,"&gt;="&amp;$A266,'Aceite Virgen Extra'!$B$6:$B$257,"&lt;="&amp;$B266)</f>
        <v>2.39</v>
      </c>
      <c r="MS266" s="4">
        <f>SUMIFS('Aceite Virgen Extra'!MS$6:MS$257,'Aceite Virgen Extra'!$A$6:$A$257,"&gt;="&amp;$A266,'Aceite Virgen Extra'!$B$6:$B$257,"&lt;="&amp;$B266)</f>
        <v>0.39</v>
      </c>
      <c r="MW266" s="4">
        <f>SUMIFS('Aceite Virgen Extra'!MW$6:MW$257,'Aceite Virgen Extra'!$A$6:$A$257,"&gt;="&amp;$A266,'Aceite Virgen Extra'!$B$6:$B$257,"&lt;="&amp;$B266)</f>
        <v>1.57</v>
      </c>
      <c r="MX266" s="4">
        <f>SUMIFS('Aceite Virgen Extra'!MX$6:MX$257,'Aceite Virgen Extra'!$A$6:$A$257,"&gt;="&amp;$A266,'Aceite Virgen Extra'!$B$6:$B$257,"&lt;="&amp;$B266)</f>
        <v>3.36</v>
      </c>
      <c r="MY266" s="4">
        <f>SUMIFS('Aceite Virgen Extra'!MY$6:MY$257,'Aceite Virgen Extra'!$A$6:$A$257,"&gt;="&amp;$A266,'Aceite Virgen Extra'!$B$6:$B$257,"&lt;="&amp;$B266)</f>
        <v>1.1299999999999999</v>
      </c>
      <c r="MZ266" s="4">
        <f>SUMIFS('Aceite Virgen Extra'!MZ$6:MZ$257,'Aceite Virgen Extra'!$A$6:$A$257,"&gt;="&amp;$A266,'Aceite Virgen Extra'!$B$6:$B$257,"&lt;="&amp;$B266)</f>
        <v>0.44</v>
      </c>
      <c r="ND266" s="4">
        <f>SUMIFS('Aceite Virgen Extra'!ND$6:ND$257,'Aceite Virgen Extra'!$A$6:$A$257,"&gt;="&amp;$A266,'Aceite Virgen Extra'!$B$6:$B$257,"&lt;="&amp;$B266)</f>
        <v>1.5099999999999998</v>
      </c>
      <c r="NE266" s="4">
        <f>SUMIFS('Aceite Virgen Extra'!NE$6:NE$257,'Aceite Virgen Extra'!$A$6:$A$257,"&gt;="&amp;$A266,'Aceite Virgen Extra'!$B$6:$B$257,"&lt;="&amp;$B266)</f>
        <v>3.75</v>
      </c>
      <c r="NF266" s="4">
        <f>SUMIFS('Aceite Virgen Extra'!NF$6:NF$257,'Aceite Virgen Extra'!$A$6:$A$257,"&gt;="&amp;$A266,'Aceite Virgen Extra'!$B$6:$B$257,"&lt;="&amp;$B266)</f>
        <v>0.67999999999999994</v>
      </c>
      <c r="NG266" s="4">
        <f>SUMIFS('Aceite Virgen Extra'!NG$6:NG$257,'Aceite Virgen Extra'!$A$6:$A$257,"&gt;="&amp;$A266,'Aceite Virgen Extra'!$B$6:$B$257,"&lt;="&amp;$B266)</f>
        <v>0</v>
      </c>
      <c r="NK266" s="4">
        <f>SUMIFS('Aceite Virgen Extra'!NK$6:NK$257,'Aceite Virgen Extra'!$A$6:$A$257,"&gt;="&amp;$A266,'Aceite Virgen Extra'!$B$6:$B$257,"&lt;="&amp;$B266)</f>
        <v>2.11</v>
      </c>
      <c r="NL266" s="4">
        <f>SUMIFS('Aceite Virgen Extra'!NL$6:NL$257,'Aceite Virgen Extra'!$A$6:$A$257,"&gt;="&amp;$A266,'Aceite Virgen Extra'!$B$6:$B$257,"&lt;="&amp;$B266)</f>
        <v>4.59</v>
      </c>
      <c r="NM266" s="4">
        <f>SUMIFS('Aceite Virgen Extra'!NM$6:NM$257,'Aceite Virgen Extra'!$A$6:$A$257,"&gt;="&amp;$A266,'Aceite Virgen Extra'!$B$6:$B$257,"&lt;="&amp;$B266)</f>
        <v>1.46</v>
      </c>
      <c r="NN266" s="4">
        <f>SUMIFS('Aceite Virgen Extra'!NN$6:NN$257,'Aceite Virgen Extra'!$A$6:$A$257,"&gt;="&amp;$A266,'Aceite Virgen Extra'!$B$6:$B$257,"&lt;="&amp;$B266)</f>
        <v>0.54</v>
      </c>
      <c r="NR266" s="4">
        <f>SUMIFS('Aceite Virgen Extra'!NR$6:NR$257,'Aceite Virgen Extra'!$A$6:$A$257,"&gt;="&amp;$A266,'Aceite Virgen Extra'!$B$6:$B$257,"&lt;="&amp;$B266)</f>
        <v>2.68</v>
      </c>
      <c r="NS266" s="4">
        <f>SUMIFS('Aceite Virgen Extra'!NS$6:NS$257,'Aceite Virgen Extra'!$A$6:$A$257,"&gt;="&amp;$A266,'Aceite Virgen Extra'!$B$6:$B$257,"&lt;="&amp;$B266)</f>
        <v>5.9</v>
      </c>
      <c r="NT266" s="4">
        <f>SUMIFS('Aceite Virgen Extra'!NT$6:NT$257,'Aceite Virgen Extra'!$A$6:$A$257,"&gt;="&amp;$A266,'Aceite Virgen Extra'!$B$6:$B$257,"&lt;="&amp;$B266)</f>
        <v>1.62</v>
      </c>
      <c r="NU266" s="4">
        <f>SUMIFS('Aceite Virgen Extra'!NU$6:NU$257,'Aceite Virgen Extra'!$A$6:$A$257,"&gt;="&amp;$A266,'Aceite Virgen Extra'!$B$6:$B$257,"&lt;="&amp;$B266)</f>
        <v>0</v>
      </c>
      <c r="NY266" s="4">
        <f>SUMIFS('Aceite Virgen Extra'!NY$6:NY$257,'Aceite Virgen Extra'!$A$6:$A$257,"&gt;="&amp;$A266,'Aceite Virgen Extra'!$B$6:$B$257,"&lt;="&amp;$B266)</f>
        <v>1.82</v>
      </c>
      <c r="NZ266" s="4">
        <f>SUMIFS('Aceite Virgen Extra'!NZ$6:NZ$257,'Aceite Virgen Extra'!$A$6:$A$257,"&gt;="&amp;$A266,'Aceite Virgen Extra'!$B$6:$B$257,"&lt;="&amp;$B266)</f>
        <v>1.3900000000000001</v>
      </c>
      <c r="OA266" s="4">
        <f>SUMIFS('Aceite Virgen Extra'!OA$6:OA$257,'Aceite Virgen Extra'!$A$6:$A$257,"&gt;="&amp;$A266,'Aceite Virgen Extra'!$B$6:$B$257,"&lt;="&amp;$B266)</f>
        <v>2.29</v>
      </c>
      <c r="OB266" s="4">
        <f>SUMIFS('Aceite Virgen Extra'!OB$6:OB$257,'Aceite Virgen Extra'!$A$6:$A$257,"&gt;="&amp;$A266,'Aceite Virgen Extra'!$B$6:$B$257,"&lt;="&amp;$B266)</f>
        <v>0</v>
      </c>
      <c r="OF266" s="4">
        <f>SUMIFS('Aceite Virgen Extra'!OF$6:OF$257,'Aceite Virgen Extra'!$A$6:$A$257,"&gt;="&amp;$A266,'Aceite Virgen Extra'!$B$6:$B$257,"&lt;="&amp;$B266)</f>
        <v>1.1200000000000001</v>
      </c>
      <c r="OG266" s="4">
        <f>SUMIFS('Aceite Virgen Extra'!OG$6:OG$257,'Aceite Virgen Extra'!$A$6:$A$257,"&gt;="&amp;$A266,'Aceite Virgen Extra'!$B$6:$B$257,"&lt;="&amp;$B266)</f>
        <v>0.64</v>
      </c>
      <c r="OH266" s="4">
        <f>SUMIFS('Aceite Virgen Extra'!OH$6:OH$257,'Aceite Virgen Extra'!$A$6:$A$257,"&gt;="&amp;$A266,'Aceite Virgen Extra'!$B$6:$B$257,"&lt;="&amp;$B266)</f>
        <v>1.37</v>
      </c>
      <c r="OI266" s="4">
        <f>SUMIFS('Aceite Virgen Extra'!OI$6:OI$257,'Aceite Virgen Extra'!$A$6:$A$257,"&gt;="&amp;$A266,'Aceite Virgen Extra'!$B$6:$B$257,"&lt;="&amp;$B266)</f>
        <v>0</v>
      </c>
      <c r="OM266" s="4">
        <f>SUMIFS('Aceite Virgen Extra'!OM$6:OM$257,'Aceite Virgen Extra'!$A$6:$A$257,"&gt;="&amp;$A266,'Aceite Virgen Extra'!$B$6:$B$257,"&lt;="&amp;$B266)</f>
        <v>2.59</v>
      </c>
      <c r="ON266" s="4">
        <f>SUMIFS('Aceite Virgen Extra'!ON$6:ON$257,'Aceite Virgen Extra'!$A$6:$A$257,"&gt;="&amp;$A266,'Aceite Virgen Extra'!$B$6:$B$257,"&lt;="&amp;$B266)</f>
        <v>3.6499999999999995</v>
      </c>
      <c r="OO266" s="4">
        <f>SUMIFS('Aceite Virgen Extra'!OO$6:OO$257,'Aceite Virgen Extra'!$A$6:$A$257,"&gt;="&amp;$A266,'Aceite Virgen Extra'!$B$6:$B$257,"&lt;="&amp;$B266)</f>
        <v>2.3100000000000005</v>
      </c>
      <c r="OP266" s="4">
        <f>SUMIFS('Aceite Virgen Extra'!OP$6:OP$257,'Aceite Virgen Extra'!$A$6:$A$257,"&gt;="&amp;$A266,'Aceite Virgen Extra'!$B$6:$B$257,"&lt;="&amp;$B266)</f>
        <v>2.15</v>
      </c>
      <c r="OT266" s="4">
        <f>SUMIFS('Aceite Virgen Extra'!OT$6:OT$257,'Aceite Virgen Extra'!$A$6:$A$257,"&gt;="&amp;$A266,'Aceite Virgen Extra'!$B$6:$B$257,"&lt;="&amp;$B266)</f>
        <v>3.5900000000000003</v>
      </c>
      <c r="OU266" s="4">
        <f>SUMIFS('Aceite Virgen Extra'!OU$6:OU$257,'Aceite Virgen Extra'!$A$6:$A$257,"&gt;="&amp;$A266,'Aceite Virgen Extra'!$B$6:$B$257,"&lt;="&amp;$B266)</f>
        <v>3.7</v>
      </c>
      <c r="OV266" s="4">
        <f>SUMIFS('Aceite Virgen Extra'!OV$6:OV$257,'Aceite Virgen Extra'!$A$6:$A$257,"&gt;="&amp;$A266,'Aceite Virgen Extra'!$B$6:$B$257,"&lt;="&amp;$B266)</f>
        <v>1.81</v>
      </c>
      <c r="OW266" s="4">
        <f>SUMIFS('Aceite Virgen Extra'!OW$6:OW$257,'Aceite Virgen Extra'!$A$6:$A$257,"&gt;="&amp;$A266,'Aceite Virgen Extra'!$B$6:$B$257,"&lt;="&amp;$B266)</f>
        <v>11.32</v>
      </c>
      <c r="PA266" s="4">
        <f>SUMIFS('Aceite Virgen Extra'!PA$6:PA$257,'Aceite Virgen Extra'!$A$6:$A$257,"&gt;="&amp;$A266,'Aceite Virgen Extra'!$B$6:$B$257,"&lt;="&amp;$B266)</f>
        <v>1.17</v>
      </c>
      <c r="PB266" s="4">
        <f>SUMIFS('Aceite Virgen Extra'!PB$6:PB$257,'Aceite Virgen Extra'!$A$6:$A$257,"&gt;="&amp;$A266,'Aceite Virgen Extra'!$B$6:$B$257,"&lt;="&amp;$B266)</f>
        <v>1.9899999999999998</v>
      </c>
      <c r="PC266" s="4">
        <f>SUMIFS('Aceite Virgen Extra'!PC$6:PC$257,'Aceite Virgen Extra'!$A$6:$A$257,"&gt;="&amp;$A266,'Aceite Virgen Extra'!$B$6:$B$257,"&lt;="&amp;$B266)</f>
        <v>0.22</v>
      </c>
      <c r="PD266" s="4">
        <f>SUMIFS('Aceite Virgen Extra'!PD$6:PD$257,'Aceite Virgen Extra'!$A$6:$A$257,"&gt;="&amp;$A266,'Aceite Virgen Extra'!$B$6:$B$257,"&lt;="&amp;$B266)</f>
        <v>3.42</v>
      </c>
      <c r="PH266" s="4">
        <f>SUMIFS('Aceite Virgen Extra'!PH$6:PH$257,'Aceite Virgen Extra'!$A$6:$A$257,"&gt;="&amp;$A266,'Aceite Virgen Extra'!$B$6:$B$257,"&lt;="&amp;$B266)</f>
        <v>0.87000000000000011</v>
      </c>
      <c r="PI266" s="4">
        <f>SUMIFS('Aceite Virgen Extra'!PI$6:PI$257,'Aceite Virgen Extra'!$A$6:$A$257,"&gt;="&amp;$A266,'Aceite Virgen Extra'!$B$6:$B$257,"&lt;="&amp;$B266)</f>
        <v>2.2599999999999998</v>
      </c>
      <c r="PJ266" s="4">
        <f>SUMIFS('Aceite Virgen Extra'!PJ$6:PJ$257,'Aceite Virgen Extra'!$A$6:$A$257,"&gt;="&amp;$A266,'Aceite Virgen Extra'!$B$6:$B$257,"&lt;="&amp;$B266)</f>
        <v>0.44</v>
      </c>
      <c r="PK266" s="4">
        <f>SUMIFS('Aceite Virgen Extra'!PK$6:PK$257,'Aceite Virgen Extra'!$A$6:$A$257,"&gt;="&amp;$A266,'Aceite Virgen Extra'!$B$6:$B$257,"&lt;="&amp;$B266)</f>
        <v>0</v>
      </c>
      <c r="PO266" s="4">
        <f>SUMIFS('Aceite Virgen Extra'!PO$6:PO$257,'Aceite Virgen Extra'!$A$6:$A$257,"&gt;="&amp;$A266,'Aceite Virgen Extra'!$B$6:$B$257,"&lt;="&amp;$B266)</f>
        <v>1.17</v>
      </c>
      <c r="PP266" s="4">
        <f>SUMIFS('Aceite Virgen Extra'!PP$6:PP$257,'Aceite Virgen Extra'!$A$6:$A$257,"&gt;="&amp;$A266,'Aceite Virgen Extra'!$B$6:$B$257,"&lt;="&amp;$B266)</f>
        <v>3.11</v>
      </c>
      <c r="PQ266" s="4">
        <f>SUMIFS('Aceite Virgen Extra'!PQ$6:PQ$257,'Aceite Virgen Extra'!$A$6:$A$257,"&gt;="&amp;$A266,'Aceite Virgen Extra'!$B$6:$B$257,"&lt;="&amp;$B266)</f>
        <v>0.63</v>
      </c>
      <c r="PR266" s="4">
        <f>SUMIFS('Aceite Virgen Extra'!PR$6:PR$257,'Aceite Virgen Extra'!$A$6:$A$257,"&gt;="&amp;$A266,'Aceite Virgen Extra'!$B$6:$B$257,"&lt;="&amp;$B266)</f>
        <v>0</v>
      </c>
      <c r="PV266" s="4">
        <f>SUMIFS('Aceite Virgen Extra'!PV$6:PV$257,'Aceite Virgen Extra'!$A$6:$A$257,"&gt;="&amp;$A266,'Aceite Virgen Extra'!$B$6:$B$257,"&lt;="&amp;$B266)</f>
        <v>1.02</v>
      </c>
      <c r="PW266" s="4">
        <f>SUMIFS('Aceite Virgen Extra'!PW$6:PW$257,'Aceite Virgen Extra'!$A$6:$A$257,"&gt;="&amp;$A266,'Aceite Virgen Extra'!$B$6:$B$257,"&lt;="&amp;$B266)</f>
        <v>0.55999999999999994</v>
      </c>
      <c r="PX266" s="4">
        <f>SUMIFS('Aceite Virgen Extra'!PX$6:PX$257,'Aceite Virgen Extra'!$A$6:$A$257,"&gt;="&amp;$A266,'Aceite Virgen Extra'!$B$6:$B$257,"&lt;="&amp;$B266)</f>
        <v>1.3</v>
      </c>
      <c r="PY266" s="4">
        <f>SUMIFS('Aceite Virgen Extra'!PY$6:PY$257,'Aceite Virgen Extra'!$A$6:$A$257,"&gt;="&amp;$A266,'Aceite Virgen Extra'!$B$6:$B$257,"&lt;="&amp;$B266)</f>
        <v>1.3699999999999999</v>
      </c>
      <c r="QC266" s="4">
        <f>SUMIFS('Aceite Virgen Extra'!QC$6:QC$257,'Aceite Virgen Extra'!$A$6:$A$257,"&gt;="&amp;$A266,'Aceite Virgen Extra'!$B$6:$B$257,"&lt;="&amp;$B266)</f>
        <v>1.24</v>
      </c>
      <c r="QD266" s="4">
        <f>SUMIFS('Aceite Virgen Extra'!QD$6:QD$257,'Aceite Virgen Extra'!$A$6:$A$257,"&gt;="&amp;$A266,'Aceite Virgen Extra'!$B$6:$B$257,"&lt;="&amp;$B266)</f>
        <v>1.91</v>
      </c>
      <c r="QE266" s="4">
        <f>SUMIFS('Aceite Virgen Extra'!QE$6:QE$257,'Aceite Virgen Extra'!$A$6:$A$257,"&gt;="&amp;$A266,'Aceite Virgen Extra'!$B$6:$B$257,"&lt;="&amp;$B266)</f>
        <v>0.92999999999999994</v>
      </c>
      <c r="QF266" s="4">
        <f>SUMIFS('Aceite Virgen Extra'!QF$6:QF$257,'Aceite Virgen Extra'!$A$6:$A$257,"&gt;="&amp;$A266,'Aceite Virgen Extra'!$B$6:$B$257,"&lt;="&amp;$B266)</f>
        <v>0.69</v>
      </c>
      <c r="QJ266" s="4">
        <f>SUMIFS('Aceite Virgen Extra'!QJ$6:QJ$257,'Aceite Virgen Extra'!$A$6:$A$257,"&gt;="&amp;$A266,'Aceite Virgen Extra'!$B$6:$B$257,"&lt;="&amp;$B266)</f>
        <v>1.8</v>
      </c>
      <c r="QK266" s="4">
        <f>SUMIFS('Aceite Virgen Extra'!QK$6:QK$257,'Aceite Virgen Extra'!$A$6:$A$257,"&gt;="&amp;$A266,'Aceite Virgen Extra'!$B$6:$B$257,"&lt;="&amp;$B266)</f>
        <v>3.82</v>
      </c>
      <c r="QL266" s="4">
        <f>SUMIFS('Aceite Virgen Extra'!QL$6:QL$257,'Aceite Virgen Extra'!$A$6:$A$257,"&gt;="&amp;$A266,'Aceite Virgen Extra'!$B$6:$B$257,"&lt;="&amp;$B266)</f>
        <v>0.56999999999999995</v>
      </c>
      <c r="QM266" s="4">
        <f>SUMIFS('Aceite Virgen Extra'!QM$6:QM$257,'Aceite Virgen Extra'!$A$6:$A$257,"&gt;="&amp;$A266,'Aceite Virgen Extra'!$B$6:$B$257,"&lt;="&amp;$B266)</f>
        <v>0.37</v>
      </c>
      <c r="QQ266" s="4">
        <f>SUMIFS('Aceite Virgen Extra'!QQ$6:QQ$257,'Aceite Virgen Extra'!$A$6:$A$257,"&gt;="&amp;$A266,'Aceite Virgen Extra'!$B$6:$B$257,"&lt;="&amp;$B266)</f>
        <v>5.45</v>
      </c>
      <c r="QR266" s="4">
        <f>SUMIFS('Aceite Virgen Extra'!QR$6:QR$257,'Aceite Virgen Extra'!$A$6:$A$257,"&gt;="&amp;$A266,'Aceite Virgen Extra'!$B$6:$B$257,"&lt;="&amp;$B266)</f>
        <v>5.54</v>
      </c>
      <c r="QS266" s="4">
        <f>SUMIFS('Aceite Virgen Extra'!QS$6:QS$257,'Aceite Virgen Extra'!$A$6:$A$257,"&gt;="&amp;$A266,'Aceite Virgen Extra'!$B$6:$B$257,"&lt;="&amp;$B266)</f>
        <v>4.63</v>
      </c>
      <c r="QT266" s="4">
        <f>SUMIFS('Aceite Virgen Extra'!QT$6:QT$257,'Aceite Virgen Extra'!$A$6:$A$257,"&gt;="&amp;$A266,'Aceite Virgen Extra'!$B$6:$B$257,"&lt;="&amp;$B266)</f>
        <v>10.63</v>
      </c>
      <c r="QX266" s="4">
        <f>SUMIFS('Aceite Virgen Extra'!QX$6:QX$257,'Aceite Virgen Extra'!$A$6:$A$257,"&gt;="&amp;$A266,'Aceite Virgen Extra'!$B$6:$B$257,"&lt;="&amp;$B266)</f>
        <v>5.5600000000000005</v>
      </c>
      <c r="QY266" s="4">
        <f>SUMIFS('Aceite Virgen Extra'!QY$6:QY$257,'Aceite Virgen Extra'!$A$6:$A$257,"&gt;="&amp;$A266,'Aceite Virgen Extra'!$B$6:$B$257,"&lt;="&amp;$B266)</f>
        <v>10.45</v>
      </c>
      <c r="QZ266" s="4">
        <f>SUMIFS('Aceite Virgen Extra'!QZ$6:QZ$257,'Aceite Virgen Extra'!$A$6:$A$257,"&gt;="&amp;$A266,'Aceite Virgen Extra'!$B$6:$B$257,"&lt;="&amp;$B266)</f>
        <v>2.87</v>
      </c>
      <c r="RA266" s="4">
        <f>SUMIFS('Aceite Virgen Extra'!RA$6:RA$257,'Aceite Virgen Extra'!$A$6:$A$257,"&gt;="&amp;$A266,'Aceite Virgen Extra'!$B$6:$B$257,"&lt;="&amp;$B266)</f>
        <v>10.91</v>
      </c>
      <c r="RE266" s="4">
        <f>SUMIFS('Aceite Virgen Extra'!RE$6:RE$257,'Aceite Virgen Extra'!$A$6:$A$257,"&gt;="&amp;$A266,'Aceite Virgen Extra'!$B$6:$B$257,"&lt;="&amp;$B266)</f>
        <v>9.3000000000000007</v>
      </c>
      <c r="RF266" s="4">
        <f>SUMIFS('Aceite Virgen Extra'!RF$6:RF$257,'Aceite Virgen Extra'!$A$6:$A$257,"&gt;="&amp;$A266,'Aceite Virgen Extra'!$B$6:$B$257,"&lt;="&amp;$B266)</f>
        <v>3.63</v>
      </c>
      <c r="RG266" s="4">
        <f>SUMIFS('Aceite Virgen Extra'!RG$6:RG$257,'Aceite Virgen Extra'!$A$6:$A$257,"&gt;="&amp;$A266,'Aceite Virgen Extra'!$B$6:$B$257,"&lt;="&amp;$B266)</f>
        <v>5.18</v>
      </c>
      <c r="RH266" s="4">
        <f>SUMIFS('Aceite Virgen Extra'!RH$6:RH$257,'Aceite Virgen Extra'!$A$6:$A$257,"&gt;="&amp;$A266,'Aceite Virgen Extra'!$B$6:$B$257,"&lt;="&amp;$B266)</f>
        <v>39.879999999999995</v>
      </c>
      <c r="RL266" s="4">
        <f>SUMIFS('Aceite Virgen Extra'!RL$6:RL$257,'Aceite Virgen Extra'!$A$6:$A$257,"&gt;="&amp;$A266,'Aceite Virgen Extra'!$B$6:$B$257,"&lt;="&amp;$B266)</f>
        <v>5.28</v>
      </c>
      <c r="RM266" s="4">
        <f>SUMIFS('Aceite Virgen Extra'!RM$6:RM$257,'Aceite Virgen Extra'!$A$6:$A$257,"&gt;="&amp;$A266,'Aceite Virgen Extra'!$B$6:$B$257,"&lt;="&amp;$B266)</f>
        <v>3.1100000000000003</v>
      </c>
      <c r="RN266" s="4">
        <f>SUMIFS('Aceite Virgen Extra'!RN$6:RN$257,'Aceite Virgen Extra'!$A$6:$A$257,"&gt;="&amp;$A266,'Aceite Virgen Extra'!$B$6:$B$257,"&lt;="&amp;$B266)</f>
        <v>4.92</v>
      </c>
      <c r="RO266" s="4">
        <f>SUMIFS('Aceite Virgen Extra'!RO$6:RO$257,'Aceite Virgen Extra'!$A$6:$A$257,"&gt;="&amp;$A266,'Aceite Virgen Extra'!$B$6:$B$257,"&lt;="&amp;$B266)</f>
        <v>12.690000000000001</v>
      </c>
    </row>
    <row r="267" spans="1:483" x14ac:dyDescent="0.25">
      <c r="A267" s="9">
        <f>'TAM Aceite Virgen Extra'!B15</f>
        <v>5.4</v>
      </c>
      <c r="B267" s="9">
        <f>'TAM Aceite Virgen Extra'!C15</f>
        <v>5.6</v>
      </c>
      <c r="C267" s="9"/>
      <c r="D267" s="4">
        <f>SUMIFS('Aceite Virgen Extra'!D$6:D$257,'Aceite Virgen Extra'!$A$6:$A$257,"&gt;="&amp;$A267,'Aceite Virgen Extra'!$B$6:$B$257,"&lt;="&amp;$B267)</f>
        <v>1.72</v>
      </c>
      <c r="E267" s="4">
        <f>SUMIFS('Aceite Virgen Extra'!E$6:E$257,'Aceite Virgen Extra'!$A$6:$A$257,"&gt;="&amp;$A267,'Aceite Virgen Extra'!$B$6:$B$257,"&lt;="&amp;$B267)</f>
        <v>1.1099999999999999</v>
      </c>
      <c r="F267" s="4">
        <f>SUMIFS('Aceite Virgen Extra'!F$6:F$257,'Aceite Virgen Extra'!$A$6:$A$257,"&gt;="&amp;$A267,'Aceite Virgen Extra'!$B$6:$B$257,"&lt;="&amp;$B267)</f>
        <v>2.09</v>
      </c>
      <c r="G267" s="4">
        <f>SUMIFS('Aceite Virgen Extra'!G$6:G$257,'Aceite Virgen Extra'!$A$6:$A$257,"&gt;="&amp;$A267,'Aceite Virgen Extra'!$B$6:$B$257,"&lt;="&amp;$B267)</f>
        <v>1.32</v>
      </c>
      <c r="H267" s="9"/>
      <c r="I267" s="9"/>
      <c r="J267" s="9"/>
      <c r="K267" s="4">
        <f>SUMIFS('Aceite Virgen Extra'!K$6:K$257,'Aceite Virgen Extra'!$A$6:$A$257,"&gt;="&amp;$A267,'Aceite Virgen Extra'!$B$6:$B$257,"&lt;="&amp;$B267)</f>
        <v>1.1800000000000002</v>
      </c>
      <c r="L267" s="4">
        <f>SUMIFS('Aceite Virgen Extra'!L$6:L$257,'Aceite Virgen Extra'!$A$6:$A$257,"&gt;="&amp;$A267,'Aceite Virgen Extra'!$B$6:$B$257,"&lt;="&amp;$B267)</f>
        <v>0.71</v>
      </c>
      <c r="M267" s="4">
        <f>SUMIFS('Aceite Virgen Extra'!M$6:M$257,'Aceite Virgen Extra'!$A$6:$A$257,"&gt;="&amp;$A267,'Aceite Virgen Extra'!$B$6:$B$257,"&lt;="&amp;$B267)</f>
        <v>1.0799999999999998</v>
      </c>
      <c r="N267" s="4">
        <f>SUMIFS('Aceite Virgen Extra'!N$6:N$257,'Aceite Virgen Extra'!$A$6:$A$257,"&gt;="&amp;$A267,'Aceite Virgen Extra'!$B$6:$B$257,"&lt;="&amp;$B267)</f>
        <v>0.86</v>
      </c>
      <c r="O267" s="9"/>
      <c r="P267" s="9"/>
      <c r="Q267" s="9"/>
      <c r="R267" s="4">
        <f>SUMIFS('Aceite Virgen Extra'!R$6:R$257,'Aceite Virgen Extra'!$A$6:$A$257,"&gt;="&amp;$A267,'Aceite Virgen Extra'!$B$6:$B$257,"&lt;="&amp;$B267)</f>
        <v>1.28</v>
      </c>
      <c r="S267" s="4">
        <f>SUMIFS('Aceite Virgen Extra'!S$6:S$257,'Aceite Virgen Extra'!$A$6:$A$257,"&gt;="&amp;$A267,'Aceite Virgen Extra'!$B$6:$B$257,"&lt;="&amp;$B267)</f>
        <v>1.4</v>
      </c>
      <c r="T267" s="4">
        <f>SUMIFS('Aceite Virgen Extra'!T$6:T$257,'Aceite Virgen Extra'!$A$6:$A$257,"&gt;="&amp;$A267,'Aceite Virgen Extra'!$B$6:$B$257,"&lt;="&amp;$B267)</f>
        <v>0.47</v>
      </c>
      <c r="U267" s="4">
        <f>SUMIFS('Aceite Virgen Extra'!U$6:U$257,'Aceite Virgen Extra'!$A$6:$A$257,"&gt;="&amp;$A267,'Aceite Virgen Extra'!$B$6:$B$257,"&lt;="&amp;$B267)</f>
        <v>3.4</v>
      </c>
      <c r="V267" s="9"/>
      <c r="W267" s="9"/>
      <c r="X267" s="9"/>
      <c r="Y267" s="4">
        <f>SUMIFS('Aceite Virgen Extra'!Y$6:Y$257,'Aceite Virgen Extra'!$A$6:$A$257,"&gt;="&amp;$A267,'Aceite Virgen Extra'!$B$6:$B$257,"&lt;="&amp;$B267)</f>
        <v>1.92</v>
      </c>
      <c r="Z267" s="4">
        <f>SUMIFS('Aceite Virgen Extra'!Z$6:Z$257,'Aceite Virgen Extra'!$A$6:$A$257,"&gt;="&amp;$A267,'Aceite Virgen Extra'!$B$6:$B$257,"&lt;="&amp;$B267)</f>
        <v>0.45</v>
      </c>
      <c r="AA267" s="4">
        <f>SUMIFS('Aceite Virgen Extra'!AA$6:AA$257,'Aceite Virgen Extra'!$A$6:$A$257,"&gt;="&amp;$A267,'Aceite Virgen Extra'!$B$6:$B$257,"&lt;="&amp;$B267)</f>
        <v>2.14</v>
      </c>
      <c r="AB267" s="4">
        <f>SUMIFS('Aceite Virgen Extra'!AB$6:AB$257,'Aceite Virgen Extra'!$A$6:$A$257,"&gt;="&amp;$A267,'Aceite Virgen Extra'!$B$6:$B$257,"&lt;="&amp;$B267)</f>
        <v>1.83</v>
      </c>
      <c r="AC267" s="9"/>
      <c r="AD267" s="9"/>
      <c r="AE267" s="9"/>
      <c r="AF267" s="4">
        <f>SUMIFS('Aceite Virgen Extra'!AF$6:AF$257,'Aceite Virgen Extra'!$A$6:$A$257,"&gt;="&amp;$A267,'Aceite Virgen Extra'!$B$6:$B$257,"&lt;="&amp;$B267)</f>
        <v>1</v>
      </c>
      <c r="AG267" s="4">
        <f>SUMIFS('Aceite Virgen Extra'!AG$6:AG$257,'Aceite Virgen Extra'!$A$6:$A$257,"&gt;="&amp;$A267,'Aceite Virgen Extra'!$B$6:$B$257,"&lt;="&amp;$B267)</f>
        <v>1.22</v>
      </c>
      <c r="AH267" s="4">
        <f>SUMIFS('Aceite Virgen Extra'!AH$6:AH$257,'Aceite Virgen Extra'!$A$6:$A$257,"&gt;="&amp;$A267,'Aceite Virgen Extra'!$B$6:$B$257,"&lt;="&amp;$B267)</f>
        <v>0.93</v>
      </c>
      <c r="AI267" s="4">
        <f>SUMIFS('Aceite Virgen Extra'!AI$6:AI$257,'Aceite Virgen Extra'!$A$6:$A$257,"&gt;="&amp;$A267,'Aceite Virgen Extra'!$B$6:$B$257,"&lt;="&amp;$B267)</f>
        <v>1</v>
      </c>
      <c r="AJ267" s="9"/>
      <c r="AK267" s="9"/>
      <c r="AL267" s="9"/>
      <c r="AM267" s="4">
        <f>SUMIFS('Aceite Virgen Extra'!AM$6:AM$257,'Aceite Virgen Extra'!$A$6:$A$257,"&gt;="&amp;$A267,'Aceite Virgen Extra'!$B$6:$B$257,"&lt;="&amp;$B267)</f>
        <v>1.7</v>
      </c>
      <c r="AN267" s="4">
        <f>SUMIFS('Aceite Virgen Extra'!AN$6:AN$257,'Aceite Virgen Extra'!$A$6:$A$257,"&gt;="&amp;$A267,'Aceite Virgen Extra'!$B$6:$B$257,"&lt;="&amp;$B267)</f>
        <v>1.3900000000000001</v>
      </c>
      <c r="AO267" s="4">
        <f>SUMIFS('Aceite Virgen Extra'!AO$6:AO$257,'Aceite Virgen Extra'!$A$6:$A$257,"&gt;="&amp;$A267,'Aceite Virgen Extra'!$B$6:$B$257,"&lt;="&amp;$B267)</f>
        <v>1.97</v>
      </c>
      <c r="AP267" s="4">
        <f>SUMIFS('Aceite Virgen Extra'!AP$6:AP$257,'Aceite Virgen Extra'!$A$6:$A$257,"&gt;="&amp;$A267,'Aceite Virgen Extra'!$B$6:$B$257,"&lt;="&amp;$B267)</f>
        <v>1.8399999999999999</v>
      </c>
      <c r="AQ267" s="9"/>
      <c r="AR267" s="9"/>
      <c r="AT267" s="4">
        <f>SUMIFS('Aceite Virgen Extra'!AT$6:AT$257,'Aceite Virgen Extra'!$A$6:$A$257,"&gt;="&amp;$A267,'Aceite Virgen Extra'!$B$6:$B$257,"&lt;="&amp;$B267)</f>
        <v>0.98</v>
      </c>
      <c r="AU267" s="4">
        <f>SUMIFS('Aceite Virgen Extra'!AU$6:AU$257,'Aceite Virgen Extra'!$A$6:$A$257,"&gt;="&amp;$A267,'Aceite Virgen Extra'!$B$6:$B$257,"&lt;="&amp;$B267)</f>
        <v>0.25</v>
      </c>
      <c r="AV267" s="4">
        <f>SUMIFS('Aceite Virgen Extra'!AV$6:AV$257,'Aceite Virgen Extra'!$A$6:$A$257,"&gt;="&amp;$A267,'Aceite Virgen Extra'!$B$6:$B$257,"&lt;="&amp;$B267)</f>
        <v>1.23</v>
      </c>
      <c r="AW267" s="4">
        <f>SUMIFS('Aceite Virgen Extra'!AW$6:AW$257,'Aceite Virgen Extra'!$A$6:$A$257,"&gt;="&amp;$A267,'Aceite Virgen Extra'!$B$6:$B$257,"&lt;="&amp;$B267)</f>
        <v>1.48</v>
      </c>
      <c r="BA267" s="4">
        <f>SUMIFS('Aceite Virgen Extra'!BA$6:BA$257,'Aceite Virgen Extra'!$A$6:$A$257,"&gt;="&amp;A267,'Aceite Virgen Extra'!$B$6:$B$257,"&lt;="&amp;B267)</f>
        <v>1</v>
      </c>
      <c r="BB267" s="4">
        <f>SUMIFS('Aceite Virgen Extra'!BB$6:BB$257,'Aceite Virgen Extra'!$A$6:$A$257,"&gt;="&amp;$A267,'Aceite Virgen Extra'!$B$6:$B$257,"&lt;="&amp;$B267)</f>
        <v>0.6</v>
      </c>
      <c r="BC267" s="4">
        <f>SUMIFS('Aceite Virgen Extra'!BC$6:BC$257,'Aceite Virgen Extra'!$A$6:$A$257,"&gt;="&amp;$A267,'Aceite Virgen Extra'!$B$6:$B$257,"&lt;="&amp;$B267)</f>
        <v>1.1100000000000001</v>
      </c>
      <c r="BD267" s="4">
        <f>SUMIFS('Aceite Virgen Extra'!BD$6:BD$257,'Aceite Virgen Extra'!$A$6:$A$257,"&gt;="&amp;$A267,'Aceite Virgen Extra'!$B$6:$B$257,"&lt;="&amp;$B267)</f>
        <v>1.89</v>
      </c>
      <c r="BH267" s="4">
        <f>SUMIFS('Aceite Virgen Extra'!BH$6:BH$257,'Aceite Virgen Extra'!$A$6:$A$257,"&gt;="&amp;$A267,'Aceite Virgen Extra'!$B$6:$B$257,"&lt;="&amp;$B267)</f>
        <v>2.06</v>
      </c>
      <c r="BI267" s="4">
        <f>SUMIFS('Aceite Virgen Extra'!BI$6:BI$257,'Aceite Virgen Extra'!$A$6:$A$257,"&gt;="&amp;$A267,'Aceite Virgen Extra'!$B$6:$B$257,"&lt;="&amp;$B267)</f>
        <v>1.28</v>
      </c>
      <c r="BJ267" s="4">
        <f>SUMIFS('Aceite Virgen Extra'!BJ$6:BJ$257,'Aceite Virgen Extra'!$A$6:$A$257,"&gt;="&amp;$A267,'Aceite Virgen Extra'!$B$6:$B$257,"&lt;="&amp;$B267)</f>
        <v>2.33</v>
      </c>
      <c r="BK267" s="4">
        <f>SUMIFS('Aceite Virgen Extra'!BK$6:BK$257,'Aceite Virgen Extra'!$A$6:$A$257,"&gt;="&amp;$A267,'Aceite Virgen Extra'!$B$6:$B$257,"&lt;="&amp;$B267)</f>
        <v>2.52</v>
      </c>
      <c r="BO267" s="4">
        <f>SUMIFS('Aceite Virgen Extra'!BO$6:BO$257,'Aceite Virgen Extra'!$A$6:$A$257,"&gt;="&amp;$A267,'Aceite Virgen Extra'!$B$6:$B$257,"&lt;="&amp;$B267)</f>
        <v>0.73</v>
      </c>
      <c r="BP267" s="4">
        <f>SUMIFS('Aceite Virgen Extra'!BP$6:BP$257,'Aceite Virgen Extra'!$A$6:$A$257,"&gt;="&amp;$A267,'Aceite Virgen Extra'!$B$6:$B$257,"&lt;="&amp;$B267)</f>
        <v>0.58000000000000007</v>
      </c>
      <c r="BQ267" s="4">
        <f>SUMIFS('Aceite Virgen Extra'!BQ$6:BQ$257,'Aceite Virgen Extra'!$A$6:$A$257,"&gt;="&amp;$A267,'Aceite Virgen Extra'!$B$6:$B$257,"&lt;="&amp;$B267)</f>
        <v>0.42</v>
      </c>
      <c r="BR267" s="4">
        <f>SUMIFS('Aceite Virgen Extra'!BR$6:BR$257,'Aceite Virgen Extra'!$A$6:$A$257,"&gt;="&amp;$A267,'Aceite Virgen Extra'!$B$6:$B$257,"&lt;="&amp;$B267)</f>
        <v>1.36</v>
      </c>
      <c r="BV267" s="4">
        <f>SUMIFS('Aceite Virgen Extra'!BV$6:BV$257,'Aceite Virgen Extra'!$A$6:$A$257,"&gt;="&amp;$A267,'Aceite Virgen Extra'!$B$6:$B$257,"&lt;="&amp;$B267)</f>
        <v>1.4</v>
      </c>
      <c r="BW267" s="4">
        <f>SUMIFS('Aceite Virgen Extra'!BW$6:BW$257,'Aceite Virgen Extra'!$A$6:$A$257,"&gt;="&amp;$A267,'Aceite Virgen Extra'!$B$6:$B$257,"&lt;="&amp;$B267)</f>
        <v>1.63</v>
      </c>
      <c r="BX267" s="4">
        <f>SUMIFS('Aceite Virgen Extra'!BX$6:BX$257,'Aceite Virgen Extra'!$A$6:$A$257,"&gt;="&amp;$A267,'Aceite Virgen Extra'!$B$6:$B$257,"&lt;="&amp;$B267)</f>
        <v>1.42</v>
      </c>
      <c r="BY267" s="4">
        <f>SUMIFS('Aceite Virgen Extra'!BY$6:BY$257,'Aceite Virgen Extra'!$A$6:$A$257,"&gt;="&amp;$A267,'Aceite Virgen Extra'!$B$6:$B$257,"&lt;="&amp;$B267)</f>
        <v>0.71</v>
      </c>
      <c r="CC267" s="4">
        <f>SUMIFS('Aceite Virgen Extra'!CC$6:CC$257,'Aceite Virgen Extra'!$A$6:$A$257,"&gt;="&amp;$A267,'Aceite Virgen Extra'!$B$6:$B$257,"&lt;="&amp;$B267)</f>
        <v>1.02</v>
      </c>
      <c r="CD267" s="4">
        <f>SUMIFS('Aceite Virgen Extra'!CD$6:CD$257,'Aceite Virgen Extra'!$A$6:$A$257,"&gt;="&amp;$A267,'Aceite Virgen Extra'!$B$6:$B$257,"&lt;="&amp;$B267)</f>
        <v>0.13</v>
      </c>
      <c r="CE267" s="4">
        <f>SUMIFS('Aceite Virgen Extra'!CE$6:CE$257,'Aceite Virgen Extra'!$A$6:$A$257,"&gt;="&amp;$A267,'Aceite Virgen Extra'!$B$6:$B$257,"&lt;="&amp;$B267)</f>
        <v>1.67</v>
      </c>
      <c r="CF267" s="4">
        <f>SUMIFS('Aceite Virgen Extra'!CF$6:CF$257,'Aceite Virgen Extra'!$A$6:$A$257,"&gt;="&amp;$A267,'Aceite Virgen Extra'!$B$6:$B$257,"&lt;="&amp;$B267)</f>
        <v>0</v>
      </c>
      <c r="CJ267" s="4">
        <f>SUMIFS('Aceite Virgen Extra'!CJ$6:CJ$257,'Aceite Virgen Extra'!$A$6:$A$257,"&gt;="&amp;$A267,'Aceite Virgen Extra'!$B$6:$B$257,"&lt;="&amp;$B267)</f>
        <v>0.87000000000000011</v>
      </c>
      <c r="CK267" s="4">
        <f>SUMIFS('Aceite Virgen Extra'!CK$6:CK$257,'Aceite Virgen Extra'!$A$6:$A$257,"&gt;="&amp;$A267,'Aceite Virgen Extra'!$B$6:$B$257,"&lt;="&amp;$B267)</f>
        <v>1.69</v>
      </c>
      <c r="CL267" s="4">
        <f>SUMIFS('Aceite Virgen Extra'!CL$6:CL$257,'Aceite Virgen Extra'!$A$6:$A$257,"&gt;="&amp;$A267,'Aceite Virgen Extra'!$B$6:$B$257,"&lt;="&amp;$B267)</f>
        <v>0.54999999999999993</v>
      </c>
      <c r="CM267" s="4">
        <f>SUMIFS('Aceite Virgen Extra'!CM$6:CM$257,'Aceite Virgen Extra'!$A$6:$A$257,"&gt;="&amp;$A267,'Aceite Virgen Extra'!$B$6:$B$257,"&lt;="&amp;$B267)</f>
        <v>0</v>
      </c>
      <c r="CQ267" s="4">
        <f>SUMIFS('Aceite Virgen Extra'!CQ$6:CQ$257,'Aceite Virgen Extra'!$A$6:$A$257,"&gt;="&amp;$A267,'Aceite Virgen Extra'!$B$6:$B$257,"&lt;="&amp;$B267)</f>
        <v>0.42</v>
      </c>
      <c r="CR267" s="4">
        <f>SUMIFS('Aceite Virgen Extra'!CR$6:CR$257,'Aceite Virgen Extra'!$A$6:$A$257,"&gt;="&amp;$A267,'Aceite Virgen Extra'!$B$6:$B$257,"&lt;="&amp;$B267)</f>
        <v>0</v>
      </c>
      <c r="CS267" s="4">
        <f>SUMIFS('Aceite Virgen Extra'!CS$6:CS$257,'Aceite Virgen Extra'!$A$6:$A$257,"&gt;="&amp;$A267,'Aceite Virgen Extra'!$B$6:$B$257,"&lt;="&amp;$B267)</f>
        <v>0.46</v>
      </c>
      <c r="CT267" s="4">
        <f>SUMIFS('Aceite Virgen Extra'!CT$6:CT$257,'Aceite Virgen Extra'!$A$6:$A$257,"&gt;="&amp;$A267,'Aceite Virgen Extra'!$B$6:$B$257,"&lt;="&amp;$B267)</f>
        <v>0.33</v>
      </c>
      <c r="CX267" s="4">
        <f>SUMIFS('Aceite Virgen Extra'!CX$6:CX$257,'Aceite Virgen Extra'!$A$6:$A$257,"&gt;="&amp;$A267,'Aceite Virgen Extra'!$B$6:$B$257,"&lt;="&amp;$B267)</f>
        <v>0.78</v>
      </c>
      <c r="CY267" s="4">
        <f>SUMIFS('Aceite Virgen Extra'!CY$6:CY$257,'Aceite Virgen Extra'!$A$6:$A$257,"&gt;="&amp;$A267,'Aceite Virgen Extra'!$B$6:$B$257,"&lt;="&amp;$B267)</f>
        <v>2.66</v>
      </c>
      <c r="CZ267" s="4">
        <f>SUMIFS('Aceite Virgen Extra'!CZ$6:CZ$257,'Aceite Virgen Extra'!$A$6:$A$257,"&gt;="&amp;$A267,'Aceite Virgen Extra'!$B$6:$B$257,"&lt;="&amp;$B267)</f>
        <v>0.19</v>
      </c>
      <c r="DA267" s="4">
        <f>SUMIFS('Aceite Virgen Extra'!DA$6:DA$257,'Aceite Virgen Extra'!$A$6:$A$257,"&gt;="&amp;$A267,'Aceite Virgen Extra'!$B$6:$B$257,"&lt;="&amp;$B267)</f>
        <v>0</v>
      </c>
      <c r="DE267" s="4">
        <f>SUMIFS('Aceite Virgen Extra'!DE$6:DE$257,'Aceite Virgen Extra'!$A$6:$A$257,"&gt;="&amp;$A267,'Aceite Virgen Extra'!$B$6:$B$257,"&lt;="&amp;$B267)</f>
        <v>0.46</v>
      </c>
      <c r="DF267" s="4">
        <f>SUMIFS('Aceite Virgen Extra'!DF$6:DF$257,'Aceite Virgen Extra'!$A$6:$A$257,"&gt;="&amp;$A267,'Aceite Virgen Extra'!$B$6:$B$257,"&lt;="&amp;$B267)</f>
        <v>0.35</v>
      </c>
      <c r="DG267" s="4">
        <f>SUMIFS('Aceite Virgen Extra'!DG$6:DG$257,'Aceite Virgen Extra'!$A$6:$A$257,"&gt;="&amp;$A267,'Aceite Virgen Extra'!$B$6:$B$257,"&lt;="&amp;$B267)</f>
        <v>0.67999999999999994</v>
      </c>
      <c r="DH267" s="4">
        <f>SUMIFS('Aceite Virgen Extra'!DH$6:DH$257,'Aceite Virgen Extra'!$A$6:$A$257,"&gt;="&amp;$A267,'Aceite Virgen Extra'!$B$6:$B$257,"&lt;="&amp;$B267)</f>
        <v>0</v>
      </c>
      <c r="DL267" s="4">
        <f>SUMIFS('Aceite Virgen Extra'!DL$6:DL$257,'Aceite Virgen Extra'!$A$6:$A$257,"&gt;="&amp;$A267,'Aceite Virgen Extra'!$B$6:$B$257,"&lt;="&amp;$B267)</f>
        <v>0.66</v>
      </c>
      <c r="DM267" s="4">
        <f>SUMIFS('Aceite Virgen Extra'!DM$6:DM$257,'Aceite Virgen Extra'!$A$6:$A$257,"&gt;="&amp;$A267,'Aceite Virgen Extra'!$B$6:$B$257,"&lt;="&amp;$B267)</f>
        <v>0.54</v>
      </c>
      <c r="DN267" s="4">
        <f>SUMIFS('Aceite Virgen Extra'!DN$6:DN$257,'Aceite Virgen Extra'!$A$6:$A$257,"&gt;="&amp;$A267,'Aceite Virgen Extra'!$B$6:$B$257,"&lt;="&amp;$B267)</f>
        <v>0.19</v>
      </c>
      <c r="DO267" s="4">
        <f>SUMIFS('Aceite Virgen Extra'!DO$6:DO$257,'Aceite Virgen Extra'!$A$6:$A$257,"&gt;="&amp;$A267,'Aceite Virgen Extra'!$B$6:$B$257,"&lt;="&amp;$B267)</f>
        <v>1.5</v>
      </c>
      <c r="DS267" s="4">
        <f>SUMIFS('Aceite Virgen Extra'!DS$6:DS$257,'Aceite Virgen Extra'!$A$6:$A$257,"&gt;="&amp;$A267,'Aceite Virgen Extra'!$B$6:$B$257,"&lt;="&amp;$B267)</f>
        <v>0.88000000000000012</v>
      </c>
      <c r="DT267" s="4">
        <f>SUMIFS('Aceite Virgen Extra'!DT$6:DT$257,'Aceite Virgen Extra'!$A$6:$A$257,"&gt;="&amp;$A267,'Aceite Virgen Extra'!$B$6:$B$257,"&lt;="&amp;$B267)</f>
        <v>0.31</v>
      </c>
      <c r="DU267" s="4">
        <f>SUMIFS('Aceite Virgen Extra'!DU$6:DU$257,'Aceite Virgen Extra'!$A$6:$A$257,"&gt;="&amp;$A267,'Aceite Virgen Extra'!$B$6:$B$257,"&lt;="&amp;$B267)</f>
        <v>1.5500000000000003</v>
      </c>
      <c r="DV267" s="4">
        <f>SUMIFS('Aceite Virgen Extra'!DV$6:DV$257,'Aceite Virgen Extra'!$A$6:$A$257,"&gt;="&amp;$A267,'Aceite Virgen Extra'!$B$6:$B$257,"&lt;="&amp;$B267)</f>
        <v>0</v>
      </c>
      <c r="DZ267" s="4">
        <f>SUMIFS('Aceite Virgen Extra'!DZ$6:DZ$257,'Aceite Virgen Extra'!$A$6:$A$257,"&gt;="&amp;$A267,'Aceite Virgen Extra'!$B$6:$B$257,"&lt;="&amp;$B267)</f>
        <v>0.57999999999999996</v>
      </c>
      <c r="EA267" s="4">
        <f>SUMIFS('Aceite Virgen Extra'!EA$6:EA$257,'Aceite Virgen Extra'!$A$6:$A$257,"&gt;="&amp;$A267,'Aceite Virgen Extra'!$B$6:$B$257,"&lt;="&amp;$B267)</f>
        <v>1.26</v>
      </c>
      <c r="EB267" s="4">
        <f>SUMIFS('Aceite Virgen Extra'!EB$6:EB$257,'Aceite Virgen Extra'!$A$6:$A$257,"&gt;="&amp;$A267,'Aceite Virgen Extra'!$B$6:$B$257,"&lt;="&amp;$B267)</f>
        <v>0.05</v>
      </c>
      <c r="EC267" s="4">
        <f>SUMIFS('Aceite Virgen Extra'!EC$6:EC$257,'Aceite Virgen Extra'!$A$6:$A$257,"&gt;="&amp;$A267,'Aceite Virgen Extra'!$B$6:$B$257,"&lt;="&amp;$B267)</f>
        <v>0</v>
      </c>
      <c r="EG267" s="4">
        <f>SUMIFS('Aceite Virgen Extra'!EG$6:EG$257,'Aceite Virgen Extra'!$A$6:$A$257,"&gt;="&amp;$A267,'Aceite Virgen Extra'!$B$6:$B$257,"&lt;="&amp;$B267)</f>
        <v>0.49</v>
      </c>
      <c r="EH267" s="4">
        <f>SUMIFS('Aceite Virgen Extra'!EH$6:EH$257,'Aceite Virgen Extra'!$A$6:$A$257,"&gt;="&amp;$A267,'Aceite Virgen Extra'!$B$6:$B$257,"&lt;="&amp;$B267)</f>
        <v>0.34</v>
      </c>
      <c r="EI267" s="4">
        <f>SUMIFS('Aceite Virgen Extra'!EI$6:EI$257,'Aceite Virgen Extra'!$A$6:$A$257,"&gt;="&amp;$A267,'Aceite Virgen Extra'!$B$6:$B$257,"&lt;="&amp;$B267)</f>
        <v>0.67999999999999994</v>
      </c>
      <c r="EJ267" s="4">
        <f>SUMIFS('Aceite Virgen Extra'!EJ$6:EJ$257,'Aceite Virgen Extra'!$A$6:$A$257,"&gt;="&amp;$A267,'Aceite Virgen Extra'!$B$6:$B$257,"&lt;="&amp;$B267)</f>
        <v>0</v>
      </c>
      <c r="EN267" s="4">
        <f>SUMIFS('Aceite Virgen Extra'!EN$6:EN$257,'Aceite Virgen Extra'!$A$6:$A$257,"&gt;="&amp;$A267,'Aceite Virgen Extra'!$B$6:$B$257,"&lt;="&amp;$B267)</f>
        <v>0.2</v>
      </c>
      <c r="EO267" s="4">
        <f>SUMIFS('Aceite Virgen Extra'!EO$6:EO$257,'Aceite Virgen Extra'!$A$6:$A$257,"&gt;="&amp;$A267,'Aceite Virgen Extra'!$B$6:$B$257,"&lt;="&amp;$B267)</f>
        <v>0</v>
      </c>
      <c r="EP267" s="4">
        <f>SUMIFS('Aceite Virgen Extra'!EP$6:EP$257,'Aceite Virgen Extra'!$A$6:$A$257,"&gt;="&amp;$A267,'Aceite Virgen Extra'!$B$6:$B$257,"&lt;="&amp;$B267)</f>
        <v>0.28999999999999998</v>
      </c>
      <c r="EQ267" s="4">
        <f>SUMIFS('Aceite Virgen Extra'!EQ$6:EQ$257,'Aceite Virgen Extra'!$A$6:$A$257,"&gt;="&amp;$A267,'Aceite Virgen Extra'!$B$6:$B$257,"&lt;="&amp;$B267)</f>
        <v>0</v>
      </c>
      <c r="EU267" s="4">
        <f>SUMIFS('Aceite Virgen Extra'!EU$6:EU$257,'Aceite Virgen Extra'!$A$6:$A$257,"&gt;="&amp;$A267,'Aceite Virgen Extra'!$B$6:$B$257,"&lt;="&amp;$B267)</f>
        <v>2.3599999999999994</v>
      </c>
      <c r="EV267" s="4">
        <f>SUMIFS('Aceite Virgen Extra'!EV$6:EV$257,'Aceite Virgen Extra'!$A$6:$A$257,"&gt;="&amp;$A267,'Aceite Virgen Extra'!$B$6:$B$257,"&lt;="&amp;$B267)</f>
        <v>3.98</v>
      </c>
      <c r="EW267" s="4">
        <f>SUMIFS('Aceite Virgen Extra'!EW$6:EW$257,'Aceite Virgen Extra'!$A$6:$A$257,"&gt;="&amp;$A267,'Aceite Virgen Extra'!$B$6:$B$257,"&lt;="&amp;$B267)</f>
        <v>1.5600000000000003</v>
      </c>
      <c r="EX267" s="4">
        <f>SUMIFS('Aceite Virgen Extra'!EX$6:EX$257,'Aceite Virgen Extra'!$A$6:$A$257,"&gt;="&amp;$A267,'Aceite Virgen Extra'!$B$6:$B$257,"&lt;="&amp;$B267)</f>
        <v>0.93</v>
      </c>
      <c r="FB267" s="4">
        <f>SUMIFS('Aceite Virgen Extra'!FB$6:FB$257,'Aceite Virgen Extra'!$A$6:$A$257,"&gt;="&amp;$A267,'Aceite Virgen Extra'!$B$6:$B$257,"&lt;="&amp;$B267)</f>
        <v>1.56</v>
      </c>
      <c r="FC267" s="4">
        <f>SUMIFS('Aceite Virgen Extra'!FC$6:FC$257,'Aceite Virgen Extra'!$A$6:$A$257,"&gt;="&amp;$A267,'Aceite Virgen Extra'!$B$6:$B$257,"&lt;="&amp;$B267)</f>
        <v>0.75</v>
      </c>
      <c r="FD267" s="4">
        <f>SUMIFS('Aceite Virgen Extra'!FD$6:FD$257,'Aceite Virgen Extra'!$A$6:$A$257,"&gt;="&amp;$A267,'Aceite Virgen Extra'!$B$6:$B$257,"&lt;="&amp;$B267)</f>
        <v>2.42</v>
      </c>
      <c r="FE267" s="4">
        <f>SUMIFS('Aceite Virgen Extra'!FE$6:FE$257,'Aceite Virgen Extra'!$A$6:$A$257,"&gt;="&amp;$A267,'Aceite Virgen Extra'!$B$6:$B$257,"&lt;="&amp;$B267)</f>
        <v>0.90999999999999992</v>
      </c>
      <c r="FI267" s="4">
        <f>SUMIFS('Aceite Virgen Extra'!FI$6:FI$257,'Aceite Virgen Extra'!$A$6:$A$257,"&gt;="&amp;$A267,'Aceite Virgen Extra'!$B$6:$B$257,"&lt;="&amp;$B267)</f>
        <v>0.9</v>
      </c>
      <c r="FJ267" s="4">
        <f>SUMIFS('Aceite Virgen Extra'!FJ$6:FJ$257,'Aceite Virgen Extra'!$A$6:$A$257,"&gt;="&amp;$A267,'Aceite Virgen Extra'!$B$6:$B$257,"&lt;="&amp;$B267)</f>
        <v>0.35</v>
      </c>
      <c r="FK267" s="4">
        <f>SUMIFS('Aceite Virgen Extra'!FK$6:FK$257,'Aceite Virgen Extra'!$A$6:$A$257,"&gt;="&amp;$A267,'Aceite Virgen Extra'!$B$6:$B$257,"&lt;="&amp;$B267)</f>
        <v>1.44</v>
      </c>
      <c r="FL267" s="4">
        <f>SUMIFS('Aceite Virgen Extra'!FL$6:FL$257,'Aceite Virgen Extra'!$A$6:$A$257,"&gt;="&amp;$A267,'Aceite Virgen Extra'!$B$6:$B$257,"&lt;="&amp;$B267)</f>
        <v>0.32</v>
      </c>
      <c r="FP267" s="4">
        <f>SUMIFS('Aceite Virgen Extra'!FP$6:FP$257,'Aceite Virgen Extra'!$A$6:$A$257,"&gt;="&amp;$A267,'Aceite Virgen Extra'!$B$6:$B$257,"&lt;="&amp;$B267)</f>
        <v>0.41</v>
      </c>
      <c r="FQ267" s="4">
        <f>SUMIFS('Aceite Virgen Extra'!FQ$6:FQ$257,'Aceite Virgen Extra'!$A$6:$A$257,"&gt;="&amp;$A267,'Aceite Virgen Extra'!$B$6:$B$257,"&lt;="&amp;$B267)</f>
        <v>0.33</v>
      </c>
      <c r="FR267" s="4">
        <f>SUMIFS('Aceite Virgen Extra'!FR$6:FR$257,'Aceite Virgen Extra'!$A$6:$A$257,"&gt;="&amp;$A267,'Aceite Virgen Extra'!$B$6:$B$257,"&lt;="&amp;$B267)</f>
        <v>0.43</v>
      </c>
      <c r="FS267" s="4">
        <f>SUMIFS('Aceite Virgen Extra'!FS$6:FS$257,'Aceite Virgen Extra'!$A$6:$A$257,"&gt;="&amp;$A267,'Aceite Virgen Extra'!$B$6:$B$257,"&lt;="&amp;$B267)</f>
        <v>0.23</v>
      </c>
      <c r="FW267" s="4">
        <f>SUMIFS('Aceite Virgen Extra'!FW$6:FW$257,'Aceite Virgen Extra'!$A$6:$A$257,"&gt;="&amp;$A267,'Aceite Virgen Extra'!$B$6:$B$257,"&lt;="&amp;$B267)</f>
        <v>0.2</v>
      </c>
      <c r="FX267" s="4">
        <f>SUMIFS('Aceite Virgen Extra'!FX$6:FX$257,'Aceite Virgen Extra'!$A$6:$A$257,"&gt;="&amp;$A267,'Aceite Virgen Extra'!$B$6:$B$257,"&lt;="&amp;$B267)</f>
        <v>0.49</v>
      </c>
      <c r="FY267" s="4">
        <f>SUMIFS('Aceite Virgen Extra'!FY$6:FY$257,'Aceite Virgen Extra'!$A$6:$A$257,"&gt;="&amp;$A267,'Aceite Virgen Extra'!$B$6:$B$257,"&lt;="&amp;$B267)</f>
        <v>0.13</v>
      </c>
      <c r="FZ267" s="4">
        <f>SUMIFS('Aceite Virgen Extra'!FZ$6:FZ$257,'Aceite Virgen Extra'!$A$6:$A$257,"&gt;="&amp;$A267,'Aceite Virgen Extra'!$B$6:$B$257,"&lt;="&amp;$B267)</f>
        <v>0</v>
      </c>
      <c r="GD267" s="4">
        <f>SUMIFS('Aceite Virgen Extra'!GD$6:GD$257,'Aceite Virgen Extra'!$A$6:$A$257,"&gt;="&amp;$A267,'Aceite Virgen Extra'!$B$6:$B$257,"&lt;="&amp;$B267)</f>
        <v>0.44999999999999996</v>
      </c>
      <c r="GE267" s="4">
        <f>SUMIFS('Aceite Virgen Extra'!GE$6:GE$257,'Aceite Virgen Extra'!$A$6:$A$257,"&gt;="&amp;$A267,'Aceite Virgen Extra'!$B$6:$B$257,"&lt;="&amp;$B267)</f>
        <v>0.26</v>
      </c>
      <c r="GF267" s="4">
        <f>SUMIFS('Aceite Virgen Extra'!GF$6:GF$257,'Aceite Virgen Extra'!$A$6:$A$257,"&gt;="&amp;$A267,'Aceite Virgen Extra'!$B$6:$B$257,"&lt;="&amp;$B267)</f>
        <v>0.54</v>
      </c>
      <c r="GG267" s="4">
        <f>SUMIFS('Aceite Virgen Extra'!GG$6:GG$257,'Aceite Virgen Extra'!$A$6:$A$257,"&gt;="&amp;$A267,'Aceite Virgen Extra'!$B$6:$B$257,"&lt;="&amp;$B267)</f>
        <v>0</v>
      </c>
      <c r="GK267" s="4">
        <f>SUMIFS('Aceite Virgen Extra'!GK$6:GK$257,'Aceite Virgen Extra'!$A$6:$A$257,"&gt;="&amp;$A267,'Aceite Virgen Extra'!$B$6:$B$257,"&lt;="&amp;$B267)</f>
        <v>0.28000000000000003</v>
      </c>
      <c r="GL267" s="4">
        <f>SUMIFS('Aceite Virgen Extra'!GL$6:GL$257,'Aceite Virgen Extra'!$A$6:$A$257,"&gt;="&amp;$A267,'Aceite Virgen Extra'!$B$6:$B$257,"&lt;="&amp;$B267)</f>
        <v>0.16</v>
      </c>
      <c r="GM267" s="4">
        <f>SUMIFS('Aceite Virgen Extra'!GM$6:GM$257,'Aceite Virgen Extra'!$A$6:$A$257,"&gt;="&amp;$A267,'Aceite Virgen Extra'!$B$6:$B$257,"&lt;="&amp;$B267)</f>
        <v>0.28000000000000003</v>
      </c>
      <c r="GN267" s="4">
        <f>SUMIFS('Aceite Virgen Extra'!GN$6:GN$257,'Aceite Virgen Extra'!$A$6:$A$257,"&gt;="&amp;$A267,'Aceite Virgen Extra'!$B$6:$B$257,"&lt;="&amp;$B267)</f>
        <v>0.31</v>
      </c>
      <c r="GR267" s="4">
        <f>SUMIFS('Aceite Virgen Extra'!GR$6:GR$257,'Aceite Virgen Extra'!$A$6:$A$257,"&gt;="&amp;$A267,'Aceite Virgen Extra'!$B$6:$B$257,"&lt;="&amp;$B267)</f>
        <v>0.37</v>
      </c>
      <c r="GS267" s="4">
        <f>SUMIFS('Aceite Virgen Extra'!GS$6:GS$257,'Aceite Virgen Extra'!$A$6:$A$257,"&gt;="&amp;$A267,'Aceite Virgen Extra'!$B$6:$B$257,"&lt;="&amp;$B267)</f>
        <v>0</v>
      </c>
      <c r="GT267" s="4">
        <f>SUMIFS('Aceite Virgen Extra'!GT$6:GT$257,'Aceite Virgen Extra'!$A$6:$A$257,"&gt;="&amp;$A267,'Aceite Virgen Extra'!$B$6:$B$257,"&lt;="&amp;$B267)</f>
        <v>0.55000000000000004</v>
      </c>
      <c r="GU267" s="4">
        <f>SUMIFS('Aceite Virgen Extra'!GU$6:GU$257,'Aceite Virgen Extra'!$A$6:$A$257,"&gt;="&amp;$A267,'Aceite Virgen Extra'!$B$6:$B$257,"&lt;="&amp;$B267)</f>
        <v>0</v>
      </c>
      <c r="GY267" s="4">
        <f>SUMIFS('Aceite Virgen Extra'!GY$6:GY$257,'Aceite Virgen Extra'!$A$6:$A$257,"&gt;="&amp;$A267,'Aceite Virgen Extra'!$B$6:$B$257,"&lt;="&amp;$B267)</f>
        <v>0.95</v>
      </c>
      <c r="GZ267" s="4">
        <f>SUMIFS('Aceite Virgen Extra'!GZ$6:GZ$257,'Aceite Virgen Extra'!$A$6:$A$257,"&gt;="&amp;$A267,'Aceite Virgen Extra'!$B$6:$B$257,"&lt;="&amp;$B267)</f>
        <v>1.5899999999999999</v>
      </c>
      <c r="HA267" s="4">
        <f>SUMIFS('Aceite Virgen Extra'!HA$6:HA$257,'Aceite Virgen Extra'!$A$6:$A$257,"&gt;="&amp;$A267,'Aceite Virgen Extra'!$B$6:$B$257,"&lt;="&amp;$B267)</f>
        <v>0.25</v>
      </c>
      <c r="HB267" s="4">
        <f>SUMIFS('Aceite Virgen Extra'!HB$6:HB$257,'Aceite Virgen Extra'!$A$6:$A$257,"&gt;="&amp;$A267,'Aceite Virgen Extra'!$B$6:$B$257,"&lt;="&amp;$B267)</f>
        <v>1.1299999999999999</v>
      </c>
      <c r="HF267" s="4">
        <f>SUMIFS('Aceite Virgen Extra'!HF$6:HF$257,'Aceite Virgen Extra'!$A$6:$A$257,"&gt;="&amp;$A267,'Aceite Virgen Extra'!$B$6:$B$257,"&lt;="&amp;$B267)</f>
        <v>0.52</v>
      </c>
      <c r="HG267" s="4">
        <f>SUMIFS('Aceite Virgen Extra'!HG$6:HG$257,'Aceite Virgen Extra'!$A$6:$A$257,"&gt;="&amp;$A267,'Aceite Virgen Extra'!$B$6:$B$257,"&lt;="&amp;$B267)</f>
        <v>0.41000000000000003</v>
      </c>
      <c r="HH267" s="4">
        <f>SUMIFS('Aceite Virgen Extra'!HH$6:HH$257,'Aceite Virgen Extra'!$A$6:$A$257,"&gt;="&amp;$A267,'Aceite Virgen Extra'!$B$6:$B$257,"&lt;="&amp;$B267)</f>
        <v>0.23</v>
      </c>
      <c r="HI267" s="4">
        <f>SUMIFS('Aceite Virgen Extra'!HI$6:HI$257,'Aceite Virgen Extra'!$A$6:$A$257,"&gt;="&amp;$A267,'Aceite Virgen Extra'!$B$6:$B$257,"&lt;="&amp;$B267)</f>
        <v>0</v>
      </c>
      <c r="HM267" s="4">
        <f>SUMIFS('Aceite Virgen Extra'!HM$6:HM$257,'Aceite Virgen Extra'!$A$6:$A$257,"&gt;="&amp;$A267,'Aceite Virgen Extra'!$B$6:$B$257,"&lt;="&amp;$B267)</f>
        <v>0.48</v>
      </c>
      <c r="HN267" s="4">
        <f>SUMIFS('Aceite Virgen Extra'!HN$6:HN$257,'Aceite Virgen Extra'!$A$6:$A$257,"&gt;="&amp;$A267,'Aceite Virgen Extra'!$B$6:$B$257,"&lt;="&amp;$B267)</f>
        <v>0.83</v>
      </c>
      <c r="HO267" s="4">
        <f>SUMIFS('Aceite Virgen Extra'!HO$6:HO$257,'Aceite Virgen Extra'!$A$6:$A$257,"&gt;="&amp;$A267,'Aceite Virgen Extra'!$B$6:$B$257,"&lt;="&amp;$B267)</f>
        <v>0.31</v>
      </c>
      <c r="HP267" s="4">
        <f>SUMIFS('Aceite Virgen Extra'!HP$6:HP$257,'Aceite Virgen Extra'!$A$6:$A$257,"&gt;="&amp;$A267,'Aceite Virgen Extra'!$B$6:$B$257,"&lt;="&amp;$B267)</f>
        <v>0</v>
      </c>
      <c r="HT267" s="4">
        <f>SUMIFS('Aceite Virgen Extra'!HT$6:HT$257,'Aceite Virgen Extra'!$A$6:$A$257,"&gt;="&amp;$A267,'Aceite Virgen Extra'!$B$6:$B$257,"&lt;="&amp;$B267)</f>
        <v>0.09</v>
      </c>
      <c r="HU267" s="4">
        <f>SUMIFS('Aceite Virgen Extra'!HU$6:HU$257,'Aceite Virgen Extra'!$A$6:$A$257,"&gt;="&amp;$A267,'Aceite Virgen Extra'!$B$6:$B$257,"&lt;="&amp;$B267)</f>
        <v>0.12</v>
      </c>
      <c r="HV267" s="4">
        <f>SUMIFS('Aceite Virgen Extra'!HV$6:HV$257,'Aceite Virgen Extra'!$A$6:$A$257,"&gt;="&amp;$A267,'Aceite Virgen Extra'!$B$6:$B$257,"&lt;="&amp;$B267)</f>
        <v>0.09</v>
      </c>
      <c r="HW267" s="4">
        <f>SUMIFS('Aceite Virgen Extra'!HW$6:HW$257,'Aceite Virgen Extra'!$A$6:$A$257,"&gt;="&amp;$A267,'Aceite Virgen Extra'!$B$6:$B$257,"&lt;="&amp;$B267)</f>
        <v>0</v>
      </c>
      <c r="IA267" s="4">
        <f>SUMIFS('Aceite Virgen Extra'!IA$6:IA$257,'Aceite Virgen Extra'!$A$6:$A$257,"&gt;="&amp;$A267,'Aceite Virgen Extra'!$B$6:$B$257,"&lt;="&amp;$B267)</f>
        <v>0.37</v>
      </c>
      <c r="IB267" s="4">
        <f>SUMIFS('Aceite Virgen Extra'!IB$6:IB$257,'Aceite Virgen Extra'!$A$6:$A$257,"&gt;="&amp;$A267,'Aceite Virgen Extra'!$B$6:$B$257,"&lt;="&amp;$B267)</f>
        <v>0.61</v>
      </c>
      <c r="IC267" s="4">
        <f>SUMIFS('Aceite Virgen Extra'!IC$6:IC$257,'Aceite Virgen Extra'!$A$6:$A$257,"&gt;="&amp;$A267,'Aceite Virgen Extra'!$B$6:$B$257,"&lt;="&amp;$B267)</f>
        <v>0.14000000000000001</v>
      </c>
      <c r="ID267" s="4">
        <f>SUMIFS('Aceite Virgen Extra'!ID$6:ID$257,'Aceite Virgen Extra'!$A$6:$A$257,"&gt;="&amp;$A267,'Aceite Virgen Extra'!$B$6:$B$257,"&lt;="&amp;$B267)</f>
        <v>0</v>
      </c>
      <c r="IH267" s="4">
        <f>SUMIFS('Aceite Virgen Extra'!IH$6:IH$257,'Aceite Virgen Extra'!$A$6:$A$257,"&gt;="&amp;$A267,'Aceite Virgen Extra'!$B$6:$B$257,"&lt;="&amp;$B267)</f>
        <v>0.87</v>
      </c>
      <c r="II267" s="4">
        <f>SUMIFS('Aceite Virgen Extra'!II$6:II$257,'Aceite Virgen Extra'!$A$6:$A$257,"&gt;="&amp;$A267,'Aceite Virgen Extra'!$B$6:$B$257,"&lt;="&amp;$B267)</f>
        <v>1.32</v>
      </c>
      <c r="IJ267" s="4">
        <f>SUMIFS('Aceite Virgen Extra'!IJ$6:IJ$257,'Aceite Virgen Extra'!$A$6:$A$257,"&gt;="&amp;$A267,'Aceite Virgen Extra'!$B$6:$B$257,"&lt;="&amp;$B267)</f>
        <v>0.58000000000000007</v>
      </c>
      <c r="IK267" s="4">
        <f>SUMIFS('Aceite Virgen Extra'!IK$6:IK$257,'Aceite Virgen Extra'!$A$6:$A$257,"&gt;="&amp;$A267,'Aceite Virgen Extra'!$B$6:$B$257,"&lt;="&amp;$B267)</f>
        <v>1.1100000000000001</v>
      </c>
      <c r="IO267" s="4">
        <f>SUMIFS('Aceite Virgen Extra'!IO$6:IO$257,'Aceite Virgen Extra'!$A$6:$A$257,"&gt;="&amp;$A267,'Aceite Virgen Extra'!$B$6:$B$257,"&lt;="&amp;$B267)</f>
        <v>0.56999999999999995</v>
      </c>
      <c r="IP267" s="4">
        <f>SUMIFS('Aceite Virgen Extra'!IP$6:IP$257,'Aceite Virgen Extra'!$A$6:$A$257,"&gt;="&amp;$A267,'Aceite Virgen Extra'!$B$6:$B$257,"&lt;="&amp;$B267)</f>
        <v>1.68</v>
      </c>
      <c r="IQ267" s="4">
        <f>SUMIFS('Aceite Virgen Extra'!IQ$6:IQ$257,'Aceite Virgen Extra'!$A$6:$A$257,"&gt;="&amp;$A267,'Aceite Virgen Extra'!$B$6:$B$257,"&lt;="&amp;$B267)</f>
        <v>0.22000000000000003</v>
      </c>
      <c r="IR267" s="4">
        <f>SUMIFS('Aceite Virgen Extra'!IR$6:IR$257,'Aceite Virgen Extra'!$A$6:$A$257,"&gt;="&amp;$A267,'Aceite Virgen Extra'!$B$6:$B$257,"&lt;="&amp;$B267)</f>
        <v>0</v>
      </c>
      <c r="IV267" s="4">
        <f>SUMIFS('Aceite Virgen Extra'!IV$6:IV$257,'Aceite Virgen Extra'!$A$6:$A$257,"&gt;="&amp;$A267,'Aceite Virgen Extra'!$B$6:$B$257,"&lt;="&amp;$B267)</f>
        <v>0.37</v>
      </c>
      <c r="IW267" s="4">
        <f>SUMIFS('Aceite Virgen Extra'!IW$6:IW$257,'Aceite Virgen Extra'!$A$6:$A$257,"&gt;="&amp;$A267,'Aceite Virgen Extra'!$B$6:$B$257,"&lt;="&amp;$B267)</f>
        <v>0.45</v>
      </c>
      <c r="IX267" s="4">
        <f>SUMIFS('Aceite Virgen Extra'!IX$6:IX$257,'Aceite Virgen Extra'!$A$6:$A$257,"&gt;="&amp;$A267,'Aceite Virgen Extra'!$B$6:$B$257,"&lt;="&amp;$B267)</f>
        <v>0.46</v>
      </c>
      <c r="IY267" s="4">
        <f>SUMIFS('Aceite Virgen Extra'!IY$6:IY$257,'Aceite Virgen Extra'!$A$6:$A$257,"&gt;="&amp;$A267,'Aceite Virgen Extra'!$B$6:$B$257,"&lt;="&amp;$B267)</f>
        <v>0</v>
      </c>
      <c r="JC267" s="4">
        <f>SUMIFS('Aceite Virgen Extra'!JC$6:JC$257,'Aceite Virgen Extra'!$A$6:$A$257,"&gt;="&amp;$A267,'Aceite Virgen Extra'!$B$6:$B$257,"&lt;="&amp;$B267)</f>
        <v>1.19</v>
      </c>
      <c r="JD267" s="4">
        <f>SUMIFS('Aceite Virgen Extra'!JD$6:JD$257,'Aceite Virgen Extra'!$A$6:$A$257,"&gt;="&amp;$A267,'Aceite Virgen Extra'!$B$6:$B$257,"&lt;="&amp;$B267)</f>
        <v>3.3999999999999995</v>
      </c>
      <c r="JE267" s="4">
        <f>SUMIFS('Aceite Virgen Extra'!JE$6:JE$257,'Aceite Virgen Extra'!$A$6:$A$257,"&gt;="&amp;$A267,'Aceite Virgen Extra'!$B$6:$B$257,"&lt;="&amp;$B267)</f>
        <v>0.5</v>
      </c>
      <c r="JF267" s="4">
        <f>SUMIFS('Aceite Virgen Extra'!JF$6:JF$257,'Aceite Virgen Extra'!$A$6:$A$257,"&gt;="&amp;$A267,'Aceite Virgen Extra'!$B$6:$B$257,"&lt;="&amp;$B267)</f>
        <v>0</v>
      </c>
      <c r="JJ267" s="4">
        <f>SUMIFS('Aceite Virgen Extra'!JJ$6:JJ$257,'Aceite Virgen Extra'!$A$6:$A$257,"&gt;="&amp;$A267,'Aceite Virgen Extra'!$B$6:$B$257,"&lt;="&amp;$B267)</f>
        <v>0.41</v>
      </c>
      <c r="JK267" s="4">
        <f>SUMIFS('Aceite Virgen Extra'!JK$6:JK$257,'Aceite Virgen Extra'!$A$6:$A$257,"&gt;="&amp;$A267,'Aceite Virgen Extra'!$B$6:$B$257,"&lt;="&amp;$B267)</f>
        <v>0</v>
      </c>
      <c r="JL267" s="4">
        <f>SUMIFS('Aceite Virgen Extra'!JL$6:JL$257,'Aceite Virgen Extra'!$A$6:$A$257,"&gt;="&amp;$A267,'Aceite Virgen Extra'!$B$6:$B$257,"&lt;="&amp;$B267)</f>
        <v>0.77</v>
      </c>
      <c r="JM267" s="4">
        <f>SUMIFS('Aceite Virgen Extra'!JM$6:JM$257,'Aceite Virgen Extra'!$A$6:$A$257,"&gt;="&amp;$A267,'Aceite Virgen Extra'!$B$6:$B$257,"&lt;="&amp;$B267)</f>
        <v>0</v>
      </c>
      <c r="JQ267" s="4">
        <f>SUMIFS('Aceite Virgen Extra'!JQ$6:JQ$257,'Aceite Virgen Extra'!$A$6:$A$257,"&gt;="&amp;$A267,'Aceite Virgen Extra'!$B$6:$B$257,"&lt;="&amp;$B267)</f>
        <v>0.66</v>
      </c>
      <c r="JR267" s="4">
        <f>SUMIFS('Aceite Virgen Extra'!JR$6:JR$257,'Aceite Virgen Extra'!$A$6:$A$257,"&gt;="&amp;$A267,'Aceite Virgen Extra'!$B$6:$B$257,"&lt;="&amp;$B267)</f>
        <v>0.16</v>
      </c>
      <c r="JS267" s="4">
        <f>SUMIFS('Aceite Virgen Extra'!JS$6:JS$257,'Aceite Virgen Extra'!$A$6:$A$257,"&gt;="&amp;$A267,'Aceite Virgen Extra'!$B$6:$B$257,"&lt;="&amp;$B267)</f>
        <v>1.2200000000000002</v>
      </c>
      <c r="JT267" s="4">
        <f>SUMIFS('Aceite Virgen Extra'!JT$6:JT$257,'Aceite Virgen Extra'!$A$6:$A$257,"&gt;="&amp;$A267,'Aceite Virgen Extra'!$B$6:$B$257,"&lt;="&amp;$B267)</f>
        <v>0</v>
      </c>
      <c r="JX267" s="4">
        <f>SUMIFS('Aceite Virgen Extra'!JX$6:JX$257,'Aceite Virgen Extra'!$A$6:$A$257,"&gt;="&amp;$A267,'Aceite Virgen Extra'!$B$6:$B$257,"&lt;="&amp;$B267)</f>
        <v>0.52</v>
      </c>
      <c r="JY267" s="4">
        <f>SUMIFS('Aceite Virgen Extra'!JY$6:JY$257,'Aceite Virgen Extra'!$A$6:$A$257,"&gt;="&amp;$A267,'Aceite Virgen Extra'!$B$6:$B$257,"&lt;="&amp;$B267)</f>
        <v>0.32</v>
      </c>
      <c r="JZ267" s="4">
        <f>SUMIFS('Aceite Virgen Extra'!JZ$6:JZ$257,'Aceite Virgen Extra'!$A$6:$A$257,"&gt;="&amp;$A267,'Aceite Virgen Extra'!$B$6:$B$257,"&lt;="&amp;$B267)</f>
        <v>0.60000000000000009</v>
      </c>
      <c r="KA267" s="4">
        <f>SUMIFS('Aceite Virgen Extra'!KA$6:KA$257,'Aceite Virgen Extra'!$A$6:$A$257,"&gt;="&amp;$A267,'Aceite Virgen Extra'!$B$6:$B$257,"&lt;="&amp;$B267)</f>
        <v>0.5</v>
      </c>
      <c r="KE267" s="4">
        <f>SUMIFS('Aceite Virgen Extra'!KE$6:KE$257,'Aceite Virgen Extra'!$A$6:$A$257,"&gt;="&amp;$A267,'Aceite Virgen Extra'!$B$6:$B$257,"&lt;="&amp;$B267)</f>
        <v>0.27</v>
      </c>
      <c r="KF267" s="4">
        <f>SUMIFS('Aceite Virgen Extra'!KF$6:KF$257,'Aceite Virgen Extra'!$A$6:$A$257,"&gt;="&amp;$A267,'Aceite Virgen Extra'!$B$6:$B$257,"&lt;="&amp;$B267)</f>
        <v>0</v>
      </c>
      <c r="KG267" s="4">
        <f>SUMIFS('Aceite Virgen Extra'!KG$6:KG$257,'Aceite Virgen Extra'!$A$6:$A$257,"&gt;="&amp;$A267,'Aceite Virgen Extra'!$B$6:$B$257,"&lt;="&amp;$B267)</f>
        <v>0.33999999999999997</v>
      </c>
      <c r="KH267" s="4">
        <f>SUMIFS('Aceite Virgen Extra'!KH$6:KH$257,'Aceite Virgen Extra'!$A$6:$A$257,"&gt;="&amp;$A267,'Aceite Virgen Extra'!$B$6:$B$257,"&lt;="&amp;$B267)</f>
        <v>0</v>
      </c>
      <c r="KL267" s="4">
        <f>SUMIFS('Aceite Virgen Extra'!KL$6:KL$257,'Aceite Virgen Extra'!$A$6:$A$257,"&gt;="&amp;$A267,'Aceite Virgen Extra'!$B$6:$B$257,"&lt;="&amp;$B267)</f>
        <v>0.79</v>
      </c>
      <c r="KM267" s="4">
        <f>SUMIFS('Aceite Virgen Extra'!KM$6:KM$257,'Aceite Virgen Extra'!$A$6:$A$257,"&gt;="&amp;$A267,'Aceite Virgen Extra'!$B$6:$B$257,"&lt;="&amp;$B267)</f>
        <v>0</v>
      </c>
      <c r="KN267" s="4">
        <f>SUMIFS('Aceite Virgen Extra'!KN$6:KN$257,'Aceite Virgen Extra'!$A$6:$A$257,"&gt;="&amp;$A267,'Aceite Virgen Extra'!$B$6:$B$257,"&lt;="&amp;$B267)</f>
        <v>1.1500000000000001</v>
      </c>
      <c r="KO267" s="4">
        <f>SUMIFS('Aceite Virgen Extra'!KO$6:KO$257,'Aceite Virgen Extra'!$A$6:$A$257,"&gt;="&amp;$A267,'Aceite Virgen Extra'!$B$6:$B$257,"&lt;="&amp;$B267)</f>
        <v>0.44</v>
      </c>
      <c r="KS267" s="4">
        <f>SUMIFS('Aceite Virgen Extra'!KS$6:KS$257,'Aceite Virgen Extra'!$A$6:$A$257,"&gt;="&amp;$A267,'Aceite Virgen Extra'!$B$6:$B$257,"&lt;="&amp;$B267)</f>
        <v>0.74</v>
      </c>
      <c r="KT267" s="4">
        <f>SUMIFS('Aceite Virgen Extra'!KT$6:KT$257,'Aceite Virgen Extra'!$A$6:$A$257,"&gt;="&amp;$A267,'Aceite Virgen Extra'!$B$6:$B$257,"&lt;="&amp;$B267)</f>
        <v>0.96</v>
      </c>
      <c r="KU267" s="4">
        <f>SUMIFS('Aceite Virgen Extra'!KU$6:KU$257,'Aceite Virgen Extra'!$A$6:$A$257,"&gt;="&amp;$A267,'Aceite Virgen Extra'!$B$6:$B$257,"&lt;="&amp;$B267)</f>
        <v>0.82</v>
      </c>
      <c r="KV267" s="4">
        <f>SUMIFS('Aceite Virgen Extra'!KV$6:KV$257,'Aceite Virgen Extra'!$A$6:$A$257,"&gt;="&amp;$A267,'Aceite Virgen Extra'!$B$6:$B$257,"&lt;="&amp;$B267)</f>
        <v>0</v>
      </c>
      <c r="KZ267" s="4">
        <f>SUMIFS('Aceite Virgen Extra'!KZ$6:KZ$257,'Aceite Virgen Extra'!$A$6:$A$257,"&gt;="&amp;$A267,'Aceite Virgen Extra'!$B$6:$B$257,"&lt;="&amp;$B267)</f>
        <v>0.65</v>
      </c>
      <c r="LA267" s="4">
        <f>SUMIFS('Aceite Virgen Extra'!LA$6:LA$257,'Aceite Virgen Extra'!$A$6:$A$257,"&gt;="&amp;$A267,'Aceite Virgen Extra'!$B$6:$B$257,"&lt;="&amp;$B267)</f>
        <v>0.15</v>
      </c>
      <c r="LB267" s="4">
        <f>SUMIFS('Aceite Virgen Extra'!LB$6:LB$257,'Aceite Virgen Extra'!$A$6:$A$257,"&gt;="&amp;$A267,'Aceite Virgen Extra'!$B$6:$B$257,"&lt;="&amp;$B267)</f>
        <v>1.2100000000000002</v>
      </c>
      <c r="LC267" s="4">
        <f>SUMIFS('Aceite Virgen Extra'!LC$6:LC$257,'Aceite Virgen Extra'!$A$6:$A$257,"&gt;="&amp;$A267,'Aceite Virgen Extra'!$B$6:$B$257,"&lt;="&amp;$B267)</f>
        <v>0</v>
      </c>
      <c r="LG267" s="4">
        <f>SUMIFS('Aceite Virgen Extra'!LG$6:LG$257,'Aceite Virgen Extra'!$A$6:$A$257,"&gt;="&amp;$A267,'Aceite Virgen Extra'!$B$6:$B$257,"&lt;="&amp;$B267)</f>
        <v>0.59000000000000008</v>
      </c>
      <c r="LH267" s="4">
        <f>SUMIFS('Aceite Virgen Extra'!LH$6:LH$257,'Aceite Virgen Extra'!$A$6:$A$257,"&gt;="&amp;$A267,'Aceite Virgen Extra'!$B$6:$B$257,"&lt;="&amp;$B267)</f>
        <v>0.14000000000000001</v>
      </c>
      <c r="LI267" s="4">
        <f>SUMIFS('Aceite Virgen Extra'!LI$6:LI$257,'Aceite Virgen Extra'!$A$6:$A$257,"&gt;="&amp;$A267,'Aceite Virgen Extra'!$B$6:$B$257,"&lt;="&amp;$B267)</f>
        <v>0.94</v>
      </c>
      <c r="LJ267" s="4">
        <f>SUMIFS('Aceite Virgen Extra'!LJ$6:LJ$257,'Aceite Virgen Extra'!$A$6:$A$257,"&gt;="&amp;$A267,'Aceite Virgen Extra'!$B$6:$B$257,"&lt;="&amp;$B267)</f>
        <v>0</v>
      </c>
      <c r="LN267" s="4">
        <f>SUMIFS('Aceite Virgen Extra'!LN$6:LN$257,'Aceite Virgen Extra'!$A$6:$A$257,"&gt;="&amp;$A267,'Aceite Virgen Extra'!$B$6:$B$257,"&lt;="&amp;$B267)</f>
        <v>0.53</v>
      </c>
      <c r="LO267" s="4">
        <f>SUMIFS('Aceite Virgen Extra'!LO$6:LO$257,'Aceite Virgen Extra'!$A$6:$A$257,"&gt;="&amp;$A267,'Aceite Virgen Extra'!$B$6:$B$257,"&lt;="&amp;$B267)</f>
        <v>1.1499999999999999</v>
      </c>
      <c r="LP267" s="4">
        <f>SUMIFS('Aceite Virgen Extra'!LP$6:LP$257,'Aceite Virgen Extra'!$A$6:$A$257,"&gt;="&amp;$A267,'Aceite Virgen Extra'!$B$6:$B$257,"&lt;="&amp;$B267)</f>
        <v>0.28000000000000003</v>
      </c>
      <c r="LQ267" s="4">
        <f>SUMIFS('Aceite Virgen Extra'!LQ$6:LQ$257,'Aceite Virgen Extra'!$A$6:$A$257,"&gt;="&amp;$A267,'Aceite Virgen Extra'!$B$6:$B$257,"&lt;="&amp;$B267)</f>
        <v>0</v>
      </c>
      <c r="LU267" s="4">
        <f>SUMIFS('Aceite Virgen Extra'!LU$6:LU$257,'Aceite Virgen Extra'!$A$6:$A$257,"&gt;="&amp;$A267,'Aceite Virgen Extra'!$B$6:$B$257,"&lt;="&amp;$B267)</f>
        <v>5.28</v>
      </c>
      <c r="LV267" s="4">
        <f>SUMIFS('Aceite Virgen Extra'!LV$6:LV$257,'Aceite Virgen Extra'!$A$6:$A$257,"&gt;="&amp;$A267,'Aceite Virgen Extra'!$B$6:$B$257,"&lt;="&amp;$B267)</f>
        <v>17.13</v>
      </c>
      <c r="LW267" s="4">
        <f>SUMIFS('Aceite Virgen Extra'!LW$6:LW$257,'Aceite Virgen Extra'!$A$6:$A$257,"&gt;="&amp;$A267,'Aceite Virgen Extra'!$B$6:$B$257,"&lt;="&amp;$B267)</f>
        <v>0.83000000000000007</v>
      </c>
      <c r="LX267" s="4">
        <f>SUMIFS('Aceite Virgen Extra'!LX$6:LX$257,'Aceite Virgen Extra'!$A$6:$A$257,"&gt;="&amp;$A267,'Aceite Virgen Extra'!$B$6:$B$257,"&lt;="&amp;$B267)</f>
        <v>0.64</v>
      </c>
      <c r="MB267" s="4">
        <f>SUMIFS('Aceite Virgen Extra'!MB$6:MB$257,'Aceite Virgen Extra'!$A$6:$A$257,"&gt;="&amp;$A267,'Aceite Virgen Extra'!$B$6:$B$257,"&lt;="&amp;$B267)</f>
        <v>1.96</v>
      </c>
      <c r="MC267" s="4">
        <f>SUMIFS('Aceite Virgen Extra'!MC$6:MC$257,'Aceite Virgen Extra'!$A$6:$A$257,"&gt;="&amp;$A267,'Aceite Virgen Extra'!$B$6:$B$257,"&lt;="&amp;$B267)</f>
        <v>5.03</v>
      </c>
      <c r="MD267" s="4">
        <f>SUMIFS('Aceite Virgen Extra'!MD$6:MD$257,'Aceite Virgen Extra'!$A$6:$A$257,"&gt;="&amp;$A267,'Aceite Virgen Extra'!$B$6:$B$257,"&lt;="&amp;$B267)</f>
        <v>0.82000000000000006</v>
      </c>
      <c r="ME267" s="4">
        <f>SUMIFS('Aceite Virgen Extra'!ME$6:ME$257,'Aceite Virgen Extra'!$A$6:$A$257,"&gt;="&amp;$A267,'Aceite Virgen Extra'!$B$6:$B$257,"&lt;="&amp;$B267)</f>
        <v>0.74</v>
      </c>
      <c r="MI267" s="4">
        <f>SUMIFS('Aceite Virgen Extra'!MI$6:MI$257,'Aceite Virgen Extra'!$A$6:$A$257,"&gt;="&amp;$A267,'Aceite Virgen Extra'!$B$6:$B$257,"&lt;="&amp;$B267)</f>
        <v>1.07</v>
      </c>
      <c r="MJ267" s="4">
        <f>SUMIFS('Aceite Virgen Extra'!MJ$6:MJ$257,'Aceite Virgen Extra'!$A$6:$A$257,"&gt;="&amp;$A267,'Aceite Virgen Extra'!$B$6:$B$257,"&lt;="&amp;$B267)</f>
        <v>1.8</v>
      </c>
      <c r="MK267" s="4">
        <f>SUMIFS('Aceite Virgen Extra'!MK$6:MK$257,'Aceite Virgen Extra'!$A$6:$A$257,"&gt;="&amp;$A267,'Aceite Virgen Extra'!$B$6:$B$257,"&lt;="&amp;$B267)</f>
        <v>0.72</v>
      </c>
      <c r="ML267" s="4">
        <f>SUMIFS('Aceite Virgen Extra'!ML$6:ML$257,'Aceite Virgen Extra'!$A$6:$A$257,"&gt;="&amp;$A267,'Aceite Virgen Extra'!$B$6:$B$257,"&lt;="&amp;$B267)</f>
        <v>1.21</v>
      </c>
      <c r="MP267" s="4">
        <f>SUMIFS('Aceite Virgen Extra'!MP$6:MP$257,'Aceite Virgen Extra'!$A$6:$A$257,"&gt;="&amp;$A267,'Aceite Virgen Extra'!$B$6:$B$257,"&lt;="&amp;$B267)</f>
        <v>0.8600000000000001</v>
      </c>
      <c r="MQ267" s="4">
        <f>SUMIFS('Aceite Virgen Extra'!MQ$6:MQ$257,'Aceite Virgen Extra'!$A$6:$A$257,"&gt;="&amp;$A267,'Aceite Virgen Extra'!$B$6:$B$257,"&lt;="&amp;$B267)</f>
        <v>0.71</v>
      </c>
      <c r="MR267" s="4">
        <f>SUMIFS('Aceite Virgen Extra'!MR$6:MR$257,'Aceite Virgen Extra'!$A$6:$A$257,"&gt;="&amp;$A267,'Aceite Virgen Extra'!$B$6:$B$257,"&lt;="&amp;$B267)</f>
        <v>0.86</v>
      </c>
      <c r="MS267" s="4">
        <f>SUMIFS('Aceite Virgen Extra'!MS$6:MS$257,'Aceite Virgen Extra'!$A$6:$A$257,"&gt;="&amp;$A267,'Aceite Virgen Extra'!$B$6:$B$257,"&lt;="&amp;$B267)</f>
        <v>0.99</v>
      </c>
      <c r="MW267" s="4">
        <f>SUMIFS('Aceite Virgen Extra'!MW$6:MW$257,'Aceite Virgen Extra'!$A$6:$A$257,"&gt;="&amp;$A267,'Aceite Virgen Extra'!$B$6:$B$257,"&lt;="&amp;$B267)</f>
        <v>0.8600000000000001</v>
      </c>
      <c r="MX267" s="4">
        <f>SUMIFS('Aceite Virgen Extra'!MX$6:MX$257,'Aceite Virgen Extra'!$A$6:$A$257,"&gt;="&amp;$A267,'Aceite Virgen Extra'!$B$6:$B$257,"&lt;="&amp;$B267)</f>
        <v>1.33</v>
      </c>
      <c r="MY267" s="4">
        <f>SUMIFS('Aceite Virgen Extra'!MY$6:MY$257,'Aceite Virgen Extra'!$A$6:$A$257,"&gt;="&amp;$A267,'Aceite Virgen Extra'!$B$6:$B$257,"&lt;="&amp;$B267)</f>
        <v>0.71999999999999986</v>
      </c>
      <c r="MZ267" s="4">
        <f>SUMIFS('Aceite Virgen Extra'!MZ$6:MZ$257,'Aceite Virgen Extra'!$A$6:$A$257,"&gt;="&amp;$A267,'Aceite Virgen Extra'!$B$6:$B$257,"&lt;="&amp;$B267)</f>
        <v>0</v>
      </c>
      <c r="ND267" s="4">
        <f>SUMIFS('Aceite Virgen Extra'!ND$6:ND$257,'Aceite Virgen Extra'!$A$6:$A$257,"&gt;="&amp;$A267,'Aceite Virgen Extra'!$B$6:$B$257,"&lt;="&amp;$B267)</f>
        <v>1.4</v>
      </c>
      <c r="NE267" s="4">
        <f>SUMIFS('Aceite Virgen Extra'!NE$6:NE$257,'Aceite Virgen Extra'!$A$6:$A$257,"&gt;="&amp;$A267,'Aceite Virgen Extra'!$B$6:$B$257,"&lt;="&amp;$B267)</f>
        <v>1.82</v>
      </c>
      <c r="NF267" s="4">
        <f>SUMIFS('Aceite Virgen Extra'!NF$6:NF$257,'Aceite Virgen Extra'!$A$6:$A$257,"&gt;="&amp;$A267,'Aceite Virgen Extra'!$B$6:$B$257,"&lt;="&amp;$B267)</f>
        <v>1.25</v>
      </c>
      <c r="NG267" s="4">
        <f>SUMIFS('Aceite Virgen Extra'!NG$6:NG$257,'Aceite Virgen Extra'!$A$6:$A$257,"&gt;="&amp;$A267,'Aceite Virgen Extra'!$B$6:$B$257,"&lt;="&amp;$B267)</f>
        <v>0</v>
      </c>
      <c r="NK267" s="4">
        <f>SUMIFS('Aceite Virgen Extra'!NK$6:NK$257,'Aceite Virgen Extra'!$A$6:$A$257,"&gt;="&amp;$A267,'Aceite Virgen Extra'!$B$6:$B$257,"&lt;="&amp;$B267)</f>
        <v>1.86</v>
      </c>
      <c r="NL267" s="4">
        <f>SUMIFS('Aceite Virgen Extra'!NL$6:NL$257,'Aceite Virgen Extra'!$A$6:$A$257,"&gt;="&amp;$A267,'Aceite Virgen Extra'!$B$6:$B$257,"&lt;="&amp;$B267)</f>
        <v>0.35</v>
      </c>
      <c r="NM267" s="4">
        <f>SUMIFS('Aceite Virgen Extra'!NM$6:NM$257,'Aceite Virgen Extra'!$A$6:$A$257,"&gt;="&amp;$A267,'Aceite Virgen Extra'!$B$6:$B$257,"&lt;="&amp;$B267)</f>
        <v>2.63</v>
      </c>
      <c r="NN267" s="4">
        <f>SUMIFS('Aceite Virgen Extra'!NN$6:NN$257,'Aceite Virgen Extra'!$A$6:$A$257,"&gt;="&amp;$A267,'Aceite Virgen Extra'!$B$6:$B$257,"&lt;="&amp;$B267)</f>
        <v>2.79</v>
      </c>
      <c r="NR267" s="4">
        <f>SUMIFS('Aceite Virgen Extra'!NR$6:NR$257,'Aceite Virgen Extra'!$A$6:$A$257,"&gt;="&amp;$A267,'Aceite Virgen Extra'!$B$6:$B$257,"&lt;="&amp;$B267)</f>
        <v>2.6100000000000003</v>
      </c>
      <c r="NS267" s="4">
        <f>SUMIFS('Aceite Virgen Extra'!NS$6:NS$257,'Aceite Virgen Extra'!$A$6:$A$257,"&gt;="&amp;$A267,'Aceite Virgen Extra'!$B$6:$B$257,"&lt;="&amp;$B267)</f>
        <v>0.34</v>
      </c>
      <c r="NT267" s="4">
        <f>SUMIFS('Aceite Virgen Extra'!NT$6:NT$257,'Aceite Virgen Extra'!$A$6:$A$257,"&gt;="&amp;$A267,'Aceite Virgen Extra'!$B$6:$B$257,"&lt;="&amp;$B267)</f>
        <v>3.73</v>
      </c>
      <c r="NU267" s="4">
        <f>SUMIFS('Aceite Virgen Extra'!NU$6:NU$257,'Aceite Virgen Extra'!$A$6:$A$257,"&gt;="&amp;$A267,'Aceite Virgen Extra'!$B$6:$B$257,"&lt;="&amp;$B267)</f>
        <v>3.82</v>
      </c>
      <c r="NY267" s="4">
        <f>SUMIFS('Aceite Virgen Extra'!NY$6:NY$257,'Aceite Virgen Extra'!$A$6:$A$257,"&gt;="&amp;$A267,'Aceite Virgen Extra'!$B$6:$B$257,"&lt;="&amp;$B267)</f>
        <v>1.96</v>
      </c>
      <c r="NZ267" s="4">
        <f>SUMIFS('Aceite Virgen Extra'!NZ$6:NZ$257,'Aceite Virgen Extra'!$A$6:$A$257,"&gt;="&amp;$A267,'Aceite Virgen Extra'!$B$6:$B$257,"&lt;="&amp;$B267)</f>
        <v>0.64</v>
      </c>
      <c r="OA267" s="4">
        <f>SUMIFS('Aceite Virgen Extra'!OA$6:OA$257,'Aceite Virgen Extra'!$A$6:$A$257,"&gt;="&amp;$A267,'Aceite Virgen Extra'!$B$6:$B$257,"&lt;="&amp;$B267)</f>
        <v>3.2</v>
      </c>
      <c r="OB267" s="4">
        <f>SUMIFS('Aceite Virgen Extra'!OB$6:OB$257,'Aceite Virgen Extra'!$A$6:$A$257,"&gt;="&amp;$A267,'Aceite Virgen Extra'!$B$6:$B$257,"&lt;="&amp;$B267)</f>
        <v>0</v>
      </c>
      <c r="OF267" s="4">
        <f>SUMIFS('Aceite Virgen Extra'!OF$6:OF$257,'Aceite Virgen Extra'!$A$6:$A$257,"&gt;="&amp;$A267,'Aceite Virgen Extra'!$B$6:$B$257,"&lt;="&amp;$B267)</f>
        <v>2.09</v>
      </c>
      <c r="OG267" s="4">
        <f>SUMIFS('Aceite Virgen Extra'!OG$6:OG$257,'Aceite Virgen Extra'!$A$6:$A$257,"&gt;="&amp;$A267,'Aceite Virgen Extra'!$B$6:$B$257,"&lt;="&amp;$B267)</f>
        <v>0.97000000000000008</v>
      </c>
      <c r="OH267" s="4">
        <f>SUMIFS('Aceite Virgen Extra'!OH$6:OH$257,'Aceite Virgen Extra'!$A$6:$A$257,"&gt;="&amp;$A267,'Aceite Virgen Extra'!$B$6:$B$257,"&lt;="&amp;$B267)</f>
        <v>3.29</v>
      </c>
      <c r="OI267" s="4">
        <f>SUMIFS('Aceite Virgen Extra'!OI$6:OI$257,'Aceite Virgen Extra'!$A$6:$A$257,"&gt;="&amp;$A267,'Aceite Virgen Extra'!$B$6:$B$257,"&lt;="&amp;$B267)</f>
        <v>1.36</v>
      </c>
      <c r="OM267" s="4">
        <f>SUMIFS('Aceite Virgen Extra'!OM$6:OM$257,'Aceite Virgen Extra'!$A$6:$A$257,"&gt;="&amp;$A267,'Aceite Virgen Extra'!$B$6:$B$257,"&lt;="&amp;$B267)</f>
        <v>2.79</v>
      </c>
      <c r="ON267" s="4">
        <f>SUMIFS('Aceite Virgen Extra'!ON$6:ON$257,'Aceite Virgen Extra'!$A$6:$A$257,"&gt;="&amp;$A267,'Aceite Virgen Extra'!$B$6:$B$257,"&lt;="&amp;$B267)</f>
        <v>2.39</v>
      </c>
      <c r="OO267" s="4">
        <f>SUMIFS('Aceite Virgen Extra'!OO$6:OO$257,'Aceite Virgen Extra'!$A$6:$A$257,"&gt;="&amp;$A267,'Aceite Virgen Extra'!$B$6:$B$257,"&lt;="&amp;$B267)</f>
        <v>3.1100000000000003</v>
      </c>
      <c r="OP267" s="4">
        <f>SUMIFS('Aceite Virgen Extra'!OP$6:OP$257,'Aceite Virgen Extra'!$A$6:$A$257,"&gt;="&amp;$A267,'Aceite Virgen Extra'!$B$6:$B$257,"&lt;="&amp;$B267)</f>
        <v>4.25</v>
      </c>
      <c r="OT267" s="4">
        <f>SUMIFS('Aceite Virgen Extra'!OT$6:OT$257,'Aceite Virgen Extra'!$A$6:$A$257,"&gt;="&amp;$A267,'Aceite Virgen Extra'!$B$6:$B$257,"&lt;="&amp;$B267)</f>
        <v>1.63</v>
      </c>
      <c r="OU267" s="4">
        <f>SUMIFS('Aceite Virgen Extra'!OU$6:OU$257,'Aceite Virgen Extra'!$A$6:$A$257,"&gt;="&amp;$A267,'Aceite Virgen Extra'!$B$6:$B$257,"&lt;="&amp;$B267)</f>
        <v>3.39</v>
      </c>
      <c r="OV267" s="4">
        <f>SUMIFS('Aceite Virgen Extra'!OV$6:OV$257,'Aceite Virgen Extra'!$A$6:$A$257,"&gt;="&amp;$A267,'Aceite Virgen Extra'!$B$6:$B$257,"&lt;="&amp;$B267)</f>
        <v>0.70000000000000007</v>
      </c>
      <c r="OW267" s="4">
        <f>SUMIFS('Aceite Virgen Extra'!OW$6:OW$257,'Aceite Virgen Extra'!$A$6:$A$257,"&gt;="&amp;$A267,'Aceite Virgen Extra'!$B$6:$B$257,"&lt;="&amp;$B267)</f>
        <v>0.84</v>
      </c>
      <c r="PA267" s="4">
        <f>SUMIFS('Aceite Virgen Extra'!PA$6:PA$257,'Aceite Virgen Extra'!$A$6:$A$257,"&gt;="&amp;$A267,'Aceite Virgen Extra'!$B$6:$B$257,"&lt;="&amp;$B267)</f>
        <v>1.48</v>
      </c>
      <c r="PB267" s="4">
        <f>SUMIFS('Aceite Virgen Extra'!PB$6:PB$257,'Aceite Virgen Extra'!$A$6:$A$257,"&gt;="&amp;$A267,'Aceite Virgen Extra'!$B$6:$B$257,"&lt;="&amp;$B267)</f>
        <v>2.61</v>
      </c>
      <c r="PC267" s="4">
        <f>SUMIFS('Aceite Virgen Extra'!PC$6:PC$257,'Aceite Virgen Extra'!$A$6:$A$257,"&gt;="&amp;$A267,'Aceite Virgen Extra'!$B$6:$B$257,"&lt;="&amp;$B267)</f>
        <v>1.3000000000000003</v>
      </c>
      <c r="PD267" s="4">
        <f>SUMIFS('Aceite Virgen Extra'!PD$6:PD$257,'Aceite Virgen Extra'!$A$6:$A$257,"&gt;="&amp;$A267,'Aceite Virgen Extra'!$B$6:$B$257,"&lt;="&amp;$B267)</f>
        <v>0</v>
      </c>
      <c r="PH267" s="4">
        <f>SUMIFS('Aceite Virgen Extra'!PH$6:PH$257,'Aceite Virgen Extra'!$A$6:$A$257,"&gt;="&amp;$A267,'Aceite Virgen Extra'!$B$6:$B$257,"&lt;="&amp;$B267)</f>
        <v>1.77</v>
      </c>
      <c r="PI267" s="4">
        <f>SUMIFS('Aceite Virgen Extra'!PI$6:PI$257,'Aceite Virgen Extra'!$A$6:$A$257,"&gt;="&amp;$A267,'Aceite Virgen Extra'!$B$6:$B$257,"&lt;="&amp;$B267)</f>
        <v>0.76</v>
      </c>
      <c r="PJ267" s="4">
        <f>SUMIFS('Aceite Virgen Extra'!PJ$6:PJ$257,'Aceite Virgen Extra'!$A$6:$A$257,"&gt;="&amp;$A267,'Aceite Virgen Extra'!$B$6:$B$257,"&lt;="&amp;$B267)</f>
        <v>2</v>
      </c>
      <c r="PK267" s="4">
        <f>SUMIFS('Aceite Virgen Extra'!PK$6:PK$257,'Aceite Virgen Extra'!$A$6:$A$257,"&gt;="&amp;$A267,'Aceite Virgen Extra'!$B$6:$B$257,"&lt;="&amp;$B267)</f>
        <v>4.5199999999999996</v>
      </c>
      <c r="PO267" s="4">
        <f>SUMIFS('Aceite Virgen Extra'!PO$6:PO$257,'Aceite Virgen Extra'!$A$6:$A$257,"&gt;="&amp;$A267,'Aceite Virgen Extra'!$B$6:$B$257,"&lt;="&amp;$B267)</f>
        <v>2.2800000000000002</v>
      </c>
      <c r="PP267" s="4">
        <f>SUMIFS('Aceite Virgen Extra'!PP$6:PP$257,'Aceite Virgen Extra'!$A$6:$A$257,"&gt;="&amp;$A267,'Aceite Virgen Extra'!$B$6:$B$257,"&lt;="&amp;$B267)</f>
        <v>3.95</v>
      </c>
      <c r="PQ267" s="4">
        <f>SUMIFS('Aceite Virgen Extra'!PQ$6:PQ$257,'Aceite Virgen Extra'!$A$6:$A$257,"&gt;="&amp;$A267,'Aceite Virgen Extra'!$B$6:$B$257,"&lt;="&amp;$B267)</f>
        <v>2.2400000000000002</v>
      </c>
      <c r="PR267" s="4">
        <f>SUMIFS('Aceite Virgen Extra'!PR$6:PR$257,'Aceite Virgen Extra'!$A$6:$A$257,"&gt;="&amp;$A267,'Aceite Virgen Extra'!$B$6:$B$257,"&lt;="&amp;$B267)</f>
        <v>0</v>
      </c>
      <c r="PV267" s="4">
        <f>SUMIFS('Aceite Virgen Extra'!PV$6:PV$257,'Aceite Virgen Extra'!$A$6:$A$257,"&gt;="&amp;$A267,'Aceite Virgen Extra'!$B$6:$B$257,"&lt;="&amp;$B267)</f>
        <v>1.99</v>
      </c>
      <c r="PW267" s="4">
        <f>SUMIFS('Aceite Virgen Extra'!PW$6:PW$257,'Aceite Virgen Extra'!$A$6:$A$257,"&gt;="&amp;$A267,'Aceite Virgen Extra'!$B$6:$B$257,"&lt;="&amp;$B267)</f>
        <v>1.8800000000000001</v>
      </c>
      <c r="PX267" s="4">
        <f>SUMIFS('Aceite Virgen Extra'!PX$6:PX$257,'Aceite Virgen Extra'!$A$6:$A$257,"&gt;="&amp;$A267,'Aceite Virgen Extra'!$B$6:$B$257,"&lt;="&amp;$B267)</f>
        <v>1.28</v>
      </c>
      <c r="PY267" s="4">
        <f>SUMIFS('Aceite Virgen Extra'!PY$6:PY$257,'Aceite Virgen Extra'!$A$6:$A$257,"&gt;="&amp;$A267,'Aceite Virgen Extra'!$B$6:$B$257,"&lt;="&amp;$B267)</f>
        <v>4.33</v>
      </c>
      <c r="QC267" s="4">
        <f>SUMIFS('Aceite Virgen Extra'!QC$6:QC$257,'Aceite Virgen Extra'!$A$6:$A$257,"&gt;="&amp;$A267,'Aceite Virgen Extra'!$B$6:$B$257,"&lt;="&amp;$B267)</f>
        <v>2.4799999999999995</v>
      </c>
      <c r="QD267" s="4">
        <f>SUMIFS('Aceite Virgen Extra'!QD$6:QD$257,'Aceite Virgen Extra'!$A$6:$A$257,"&gt;="&amp;$A267,'Aceite Virgen Extra'!$B$6:$B$257,"&lt;="&amp;$B267)</f>
        <v>2.04</v>
      </c>
      <c r="QE267" s="4">
        <f>SUMIFS('Aceite Virgen Extra'!QE$6:QE$257,'Aceite Virgen Extra'!$A$6:$A$257,"&gt;="&amp;$A267,'Aceite Virgen Extra'!$B$6:$B$257,"&lt;="&amp;$B267)</f>
        <v>3.2300000000000004</v>
      </c>
      <c r="QF267" s="4">
        <f>SUMIFS('Aceite Virgen Extra'!QF$6:QF$257,'Aceite Virgen Extra'!$A$6:$A$257,"&gt;="&amp;$A267,'Aceite Virgen Extra'!$B$6:$B$257,"&lt;="&amp;$B267)</f>
        <v>1.41</v>
      </c>
      <c r="QJ267" s="4">
        <f>SUMIFS('Aceite Virgen Extra'!QJ$6:QJ$257,'Aceite Virgen Extra'!$A$6:$A$257,"&gt;="&amp;$A267,'Aceite Virgen Extra'!$B$6:$B$257,"&lt;="&amp;$B267)</f>
        <v>1.57</v>
      </c>
      <c r="QK267" s="4">
        <f>SUMIFS('Aceite Virgen Extra'!QK$6:QK$257,'Aceite Virgen Extra'!$A$6:$A$257,"&gt;="&amp;$A267,'Aceite Virgen Extra'!$B$6:$B$257,"&lt;="&amp;$B267)</f>
        <v>1.32</v>
      </c>
      <c r="QL267" s="4">
        <f>SUMIFS('Aceite Virgen Extra'!QL$6:QL$257,'Aceite Virgen Extra'!$A$6:$A$257,"&gt;="&amp;$A267,'Aceite Virgen Extra'!$B$6:$B$257,"&lt;="&amp;$B267)</f>
        <v>1.64</v>
      </c>
      <c r="QM267" s="4">
        <f>SUMIFS('Aceite Virgen Extra'!QM$6:QM$257,'Aceite Virgen Extra'!$A$6:$A$257,"&gt;="&amp;$A267,'Aceite Virgen Extra'!$B$6:$B$257,"&lt;="&amp;$B267)</f>
        <v>1.61</v>
      </c>
      <c r="QQ267" s="4">
        <f>SUMIFS('Aceite Virgen Extra'!QQ$6:QQ$257,'Aceite Virgen Extra'!$A$6:$A$257,"&gt;="&amp;$A267,'Aceite Virgen Extra'!$B$6:$B$257,"&lt;="&amp;$B267)</f>
        <v>18.11</v>
      </c>
      <c r="QR267" s="4">
        <f>SUMIFS('Aceite Virgen Extra'!QR$6:QR$257,'Aceite Virgen Extra'!$A$6:$A$257,"&gt;="&amp;$A267,'Aceite Virgen Extra'!$B$6:$B$257,"&lt;="&amp;$B267)</f>
        <v>2.92</v>
      </c>
      <c r="QS267" s="4">
        <f>SUMIFS('Aceite Virgen Extra'!QS$6:QS$257,'Aceite Virgen Extra'!$A$6:$A$257,"&gt;="&amp;$A267,'Aceite Virgen Extra'!$B$6:$B$257,"&lt;="&amp;$B267)</f>
        <v>26.140000000000004</v>
      </c>
      <c r="QT267" s="4">
        <f>SUMIFS('Aceite Virgen Extra'!QT$6:QT$257,'Aceite Virgen Extra'!$A$6:$A$257,"&gt;="&amp;$A267,'Aceite Virgen Extra'!$B$6:$B$257,"&lt;="&amp;$B267)</f>
        <v>24.590000000000003</v>
      </c>
      <c r="QX267" s="4">
        <f>SUMIFS('Aceite Virgen Extra'!QX$6:QX$257,'Aceite Virgen Extra'!$A$6:$A$257,"&gt;="&amp;$A267,'Aceite Virgen Extra'!$B$6:$B$257,"&lt;="&amp;$B267)</f>
        <v>24.830000000000005</v>
      </c>
      <c r="QY267" s="4">
        <f>SUMIFS('Aceite Virgen Extra'!QY$6:QY$257,'Aceite Virgen Extra'!$A$6:$A$257,"&gt;="&amp;$A267,'Aceite Virgen Extra'!$B$6:$B$257,"&lt;="&amp;$B267)</f>
        <v>10.190000000000001</v>
      </c>
      <c r="QZ267" s="4">
        <f>SUMIFS('Aceite Virgen Extra'!QZ$6:QZ$257,'Aceite Virgen Extra'!$A$6:$A$257,"&gt;="&amp;$A267,'Aceite Virgen Extra'!$B$6:$B$257,"&lt;="&amp;$B267)</f>
        <v>32.51</v>
      </c>
      <c r="RA267" s="4">
        <f>SUMIFS('Aceite Virgen Extra'!RA$6:RA$257,'Aceite Virgen Extra'!$A$6:$A$257,"&gt;="&amp;$A267,'Aceite Virgen Extra'!$B$6:$B$257,"&lt;="&amp;$B267)</f>
        <v>40.22</v>
      </c>
      <c r="RE267" s="4">
        <f>SUMIFS('Aceite Virgen Extra'!RE$6:RE$257,'Aceite Virgen Extra'!$A$6:$A$257,"&gt;="&amp;$A267,'Aceite Virgen Extra'!$B$6:$B$257,"&lt;="&amp;$B267)</f>
        <v>10.030000000000001</v>
      </c>
      <c r="RF267" s="4">
        <f>SUMIFS('Aceite Virgen Extra'!RF$6:RF$257,'Aceite Virgen Extra'!$A$6:$A$257,"&gt;="&amp;$A267,'Aceite Virgen Extra'!$B$6:$B$257,"&lt;="&amp;$B267)</f>
        <v>5.1400000000000006</v>
      </c>
      <c r="RG267" s="4">
        <f>SUMIFS('Aceite Virgen Extra'!RG$6:RG$257,'Aceite Virgen Extra'!$A$6:$A$257,"&gt;="&amp;$A267,'Aceite Virgen Extra'!$B$6:$B$257,"&lt;="&amp;$B267)</f>
        <v>14.75</v>
      </c>
      <c r="RH267" s="4">
        <f>SUMIFS('Aceite Virgen Extra'!RH$6:RH$257,'Aceite Virgen Extra'!$A$6:$A$257,"&gt;="&amp;$A267,'Aceite Virgen Extra'!$B$6:$B$257,"&lt;="&amp;$B267)</f>
        <v>3.33</v>
      </c>
      <c r="RL267" s="4">
        <f>SUMIFS('Aceite Virgen Extra'!RL$6:RL$257,'Aceite Virgen Extra'!$A$6:$A$257,"&gt;="&amp;$A267,'Aceite Virgen Extra'!$B$6:$B$257,"&lt;="&amp;$B267)</f>
        <v>15.98</v>
      </c>
      <c r="RM267" s="4">
        <f>SUMIFS('Aceite Virgen Extra'!RM$6:RM$257,'Aceite Virgen Extra'!$A$6:$A$257,"&gt;="&amp;$A267,'Aceite Virgen Extra'!$B$6:$B$257,"&lt;="&amp;$B267)</f>
        <v>11.76</v>
      </c>
      <c r="RN267" s="4">
        <f>SUMIFS('Aceite Virgen Extra'!RN$6:RN$257,'Aceite Virgen Extra'!$A$6:$A$257,"&gt;="&amp;$A267,'Aceite Virgen Extra'!$B$6:$B$257,"&lt;="&amp;$B267)</f>
        <v>16.86</v>
      </c>
      <c r="RO267" s="4">
        <f>SUMIFS('Aceite Virgen Extra'!RO$6:RO$257,'Aceite Virgen Extra'!$A$6:$A$257,"&gt;="&amp;$A267,'Aceite Virgen Extra'!$B$6:$B$257,"&lt;="&amp;$B267)</f>
        <v>27.529999999999998</v>
      </c>
    </row>
    <row r="268" spans="1:483" x14ac:dyDescent="0.25">
      <c r="A268" s="9">
        <f>'TAM Aceite Virgen Extra'!B16</f>
        <v>5.6</v>
      </c>
      <c r="B268" s="9">
        <f>'TAM Aceite Virgen Extra'!C16</f>
        <v>5.8</v>
      </c>
      <c r="C268" s="9"/>
      <c r="D268" s="4">
        <f>SUMIFS('Aceite Virgen Extra'!D$6:D$257,'Aceite Virgen Extra'!$A$6:$A$257,"&gt;="&amp;$A268,'Aceite Virgen Extra'!$B$6:$B$257,"&lt;="&amp;$B268)</f>
        <v>0.54</v>
      </c>
      <c r="E268" s="4">
        <f>SUMIFS('Aceite Virgen Extra'!E$6:E$257,'Aceite Virgen Extra'!$A$6:$A$257,"&gt;="&amp;$A268,'Aceite Virgen Extra'!$B$6:$B$257,"&lt;="&amp;$B268)</f>
        <v>0.48</v>
      </c>
      <c r="F268" s="4">
        <f>SUMIFS('Aceite Virgen Extra'!F$6:F$257,'Aceite Virgen Extra'!$A$6:$A$257,"&gt;="&amp;$A268,'Aceite Virgen Extra'!$B$6:$B$257,"&lt;="&amp;$B268)</f>
        <v>0</v>
      </c>
      <c r="G268" s="4">
        <f>SUMIFS('Aceite Virgen Extra'!G$6:G$257,'Aceite Virgen Extra'!$A$6:$A$257,"&gt;="&amp;$A268,'Aceite Virgen Extra'!$B$6:$B$257,"&lt;="&amp;$B268)</f>
        <v>1.43</v>
      </c>
      <c r="H268" s="9"/>
      <c r="I268" s="9"/>
      <c r="J268" s="9"/>
      <c r="K268" s="4">
        <f>SUMIFS('Aceite Virgen Extra'!K$6:K$257,'Aceite Virgen Extra'!$A$6:$A$257,"&gt;="&amp;$A268,'Aceite Virgen Extra'!$B$6:$B$257,"&lt;="&amp;$B268)</f>
        <v>0.59000000000000008</v>
      </c>
      <c r="L268" s="4">
        <f>SUMIFS('Aceite Virgen Extra'!L$6:L$257,'Aceite Virgen Extra'!$A$6:$A$257,"&gt;="&amp;$A268,'Aceite Virgen Extra'!$B$6:$B$257,"&lt;="&amp;$B268)</f>
        <v>0.60000000000000009</v>
      </c>
      <c r="M268" s="4">
        <f>SUMIFS('Aceite Virgen Extra'!M$6:M$257,'Aceite Virgen Extra'!$A$6:$A$257,"&gt;="&amp;$A268,'Aceite Virgen Extra'!$B$6:$B$257,"&lt;="&amp;$B268)</f>
        <v>0.35000000000000003</v>
      </c>
      <c r="N268" s="4">
        <f>SUMIFS('Aceite Virgen Extra'!N$6:N$257,'Aceite Virgen Extra'!$A$6:$A$257,"&gt;="&amp;$A268,'Aceite Virgen Extra'!$B$6:$B$257,"&lt;="&amp;$B268)</f>
        <v>0.97</v>
      </c>
      <c r="O268" s="9"/>
      <c r="P268" s="9"/>
      <c r="Q268" s="9"/>
      <c r="R268" s="4">
        <f>SUMIFS('Aceite Virgen Extra'!R$6:R$257,'Aceite Virgen Extra'!$A$6:$A$257,"&gt;="&amp;$A268,'Aceite Virgen Extra'!$B$6:$B$257,"&lt;="&amp;$B268)</f>
        <v>0.87</v>
      </c>
      <c r="S268" s="4">
        <f>SUMIFS('Aceite Virgen Extra'!S$6:S$257,'Aceite Virgen Extra'!$A$6:$A$257,"&gt;="&amp;$A268,'Aceite Virgen Extra'!$B$6:$B$257,"&lt;="&amp;$B268)</f>
        <v>1.44</v>
      </c>
      <c r="T268" s="4">
        <f>SUMIFS('Aceite Virgen Extra'!T$6:T$257,'Aceite Virgen Extra'!$A$6:$A$257,"&gt;="&amp;$A268,'Aceite Virgen Extra'!$B$6:$B$257,"&lt;="&amp;$B268)</f>
        <v>0.77</v>
      </c>
      <c r="U268" s="4">
        <f>SUMIFS('Aceite Virgen Extra'!U$6:U$257,'Aceite Virgen Extra'!$A$6:$A$257,"&gt;="&amp;$A268,'Aceite Virgen Extra'!$B$6:$B$257,"&lt;="&amp;$B268)</f>
        <v>0</v>
      </c>
      <c r="V268" s="9"/>
      <c r="W268" s="9"/>
      <c r="X268" s="9"/>
      <c r="Y268" s="4">
        <f>SUMIFS('Aceite Virgen Extra'!Y$6:Y$257,'Aceite Virgen Extra'!$A$6:$A$257,"&gt;="&amp;$A268,'Aceite Virgen Extra'!$B$6:$B$257,"&lt;="&amp;$B268)</f>
        <v>1.5799999999999998</v>
      </c>
      <c r="Z268" s="4">
        <f>SUMIFS('Aceite Virgen Extra'!Z$6:Z$257,'Aceite Virgen Extra'!$A$6:$A$257,"&gt;="&amp;$A268,'Aceite Virgen Extra'!$B$6:$B$257,"&lt;="&amp;$B268)</f>
        <v>2.81</v>
      </c>
      <c r="AA268" s="4">
        <f>SUMIFS('Aceite Virgen Extra'!AA$6:AA$257,'Aceite Virgen Extra'!$A$6:$A$257,"&gt;="&amp;$A268,'Aceite Virgen Extra'!$B$6:$B$257,"&lt;="&amp;$B268)</f>
        <v>1.72</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0.64</v>
      </c>
      <c r="AG268" s="4">
        <f>SUMIFS('Aceite Virgen Extra'!AG$6:AG$257,'Aceite Virgen Extra'!$A$6:$A$257,"&gt;="&amp;$A268,'Aceite Virgen Extra'!$B$6:$B$257,"&lt;="&amp;$B268)</f>
        <v>1.7100000000000002</v>
      </c>
      <c r="AH268" s="4">
        <f>SUMIFS('Aceite Virgen Extra'!AH$6:AH$257,'Aceite Virgen Extra'!$A$6:$A$257,"&gt;="&amp;$A268,'Aceite Virgen Extra'!$B$6:$B$257,"&lt;="&amp;$B268)</f>
        <v>0.16</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0.75</v>
      </c>
      <c r="AN268" s="4">
        <f>SUMIFS('Aceite Virgen Extra'!AN$6:AN$257,'Aceite Virgen Extra'!$A$6:$A$257,"&gt;="&amp;$A268,'Aceite Virgen Extra'!$B$6:$B$257,"&lt;="&amp;$B268)</f>
        <v>2.4899999999999998</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1.36</v>
      </c>
      <c r="AU268" s="4">
        <f>SUMIFS('Aceite Virgen Extra'!AU$6:AU$257,'Aceite Virgen Extra'!$A$6:$A$257,"&gt;="&amp;$A268,'Aceite Virgen Extra'!$B$6:$B$257,"&lt;="&amp;$B268)</f>
        <v>1.82</v>
      </c>
      <c r="AV268" s="4">
        <f>SUMIFS('Aceite Virgen Extra'!AV$6:AV$257,'Aceite Virgen Extra'!$A$6:$A$257,"&gt;="&amp;$A268,'Aceite Virgen Extra'!$B$6:$B$257,"&lt;="&amp;$B268)</f>
        <v>1.3900000000000001</v>
      </c>
      <c r="AW268" s="4">
        <f>SUMIFS('Aceite Virgen Extra'!AW$6:AW$257,'Aceite Virgen Extra'!$A$6:$A$257,"&gt;="&amp;$A268,'Aceite Virgen Extra'!$B$6:$B$257,"&lt;="&amp;$B268)</f>
        <v>0.32</v>
      </c>
      <c r="BA268" s="4">
        <f>SUMIFS('Aceite Virgen Extra'!BA$6:BA$257,'Aceite Virgen Extra'!$A$6:$A$257,"&gt;="&amp;A268,'Aceite Virgen Extra'!$B$6:$B$257,"&lt;="&amp;B268)</f>
        <v>5.0299999999999994</v>
      </c>
      <c r="BB268" s="4">
        <f>SUMIFS('Aceite Virgen Extra'!BB$6:BB$257,'Aceite Virgen Extra'!$A$6:$A$257,"&gt;="&amp;$A268,'Aceite Virgen Extra'!$B$6:$B$257,"&lt;="&amp;$B268)</f>
        <v>14.520000000000001</v>
      </c>
      <c r="BC268" s="4">
        <f>SUMIFS('Aceite Virgen Extra'!BC$6:BC$257,'Aceite Virgen Extra'!$A$6:$A$257,"&gt;="&amp;$A268,'Aceite Virgen Extra'!$B$6:$B$257,"&lt;="&amp;$B268)</f>
        <v>1.2</v>
      </c>
      <c r="BD268" s="4">
        <f>SUMIFS('Aceite Virgen Extra'!BD$6:BD$257,'Aceite Virgen Extra'!$A$6:$A$257,"&gt;="&amp;$A268,'Aceite Virgen Extra'!$B$6:$B$257,"&lt;="&amp;$B268)</f>
        <v>0.67</v>
      </c>
      <c r="BH268" s="4">
        <f>SUMIFS('Aceite Virgen Extra'!BH$6:BH$257,'Aceite Virgen Extra'!$A$6:$A$257,"&gt;="&amp;$A268,'Aceite Virgen Extra'!$B$6:$B$257,"&lt;="&amp;$B268)</f>
        <v>3.64</v>
      </c>
      <c r="BI268" s="4">
        <f>SUMIFS('Aceite Virgen Extra'!BI$6:BI$257,'Aceite Virgen Extra'!$A$6:$A$257,"&gt;="&amp;$A268,'Aceite Virgen Extra'!$B$6:$B$257,"&lt;="&amp;$B268)</f>
        <v>5.07</v>
      </c>
      <c r="BJ268" s="4">
        <f>SUMIFS('Aceite Virgen Extra'!BJ$6:BJ$257,'Aceite Virgen Extra'!$A$6:$A$257,"&gt;="&amp;$A268,'Aceite Virgen Extra'!$B$6:$B$257,"&lt;="&amp;$B268)</f>
        <v>4.08</v>
      </c>
      <c r="BK268" s="4">
        <f>SUMIFS('Aceite Virgen Extra'!BK$6:BK$257,'Aceite Virgen Extra'!$A$6:$A$257,"&gt;="&amp;$A268,'Aceite Virgen Extra'!$B$6:$B$257,"&lt;="&amp;$B268)</f>
        <v>0</v>
      </c>
      <c r="BO268" s="4">
        <f>SUMIFS('Aceite Virgen Extra'!BO$6:BO$257,'Aceite Virgen Extra'!$A$6:$A$257,"&gt;="&amp;$A268,'Aceite Virgen Extra'!$B$6:$B$257,"&lt;="&amp;$B268)</f>
        <v>4.1500000000000004</v>
      </c>
      <c r="BP268" s="4">
        <f>SUMIFS('Aceite Virgen Extra'!BP$6:BP$257,'Aceite Virgen Extra'!$A$6:$A$257,"&gt;="&amp;$A268,'Aceite Virgen Extra'!$B$6:$B$257,"&lt;="&amp;$B268)</f>
        <v>9.6</v>
      </c>
      <c r="BQ268" s="4">
        <f>SUMIFS('Aceite Virgen Extra'!BQ$6:BQ$257,'Aceite Virgen Extra'!$A$6:$A$257,"&gt;="&amp;$A268,'Aceite Virgen Extra'!$B$6:$B$257,"&lt;="&amp;$B268)</f>
        <v>2.19</v>
      </c>
      <c r="BR268" s="4">
        <f>SUMIFS('Aceite Virgen Extra'!BR$6:BR$257,'Aceite Virgen Extra'!$A$6:$A$257,"&gt;="&amp;$A268,'Aceite Virgen Extra'!$B$6:$B$257,"&lt;="&amp;$B268)</f>
        <v>0.25</v>
      </c>
      <c r="BV268" s="4">
        <f>SUMIFS('Aceite Virgen Extra'!BV$6:BV$257,'Aceite Virgen Extra'!$A$6:$A$257,"&gt;="&amp;$A268,'Aceite Virgen Extra'!$B$6:$B$257,"&lt;="&amp;$B268)</f>
        <v>0.73</v>
      </c>
      <c r="BW268" s="4">
        <f>SUMIFS('Aceite Virgen Extra'!BW$6:BW$257,'Aceite Virgen Extra'!$A$6:$A$257,"&gt;="&amp;$A268,'Aceite Virgen Extra'!$B$6:$B$257,"&lt;="&amp;$B268)</f>
        <v>0.63</v>
      </c>
      <c r="BX268" s="4">
        <f>SUMIFS('Aceite Virgen Extra'!BX$6:BX$257,'Aceite Virgen Extra'!$A$6:$A$257,"&gt;="&amp;$A268,'Aceite Virgen Extra'!$B$6:$B$257,"&lt;="&amp;$B268)</f>
        <v>0.51</v>
      </c>
      <c r="BY268" s="4">
        <f>SUMIFS('Aceite Virgen Extra'!BY$6:BY$257,'Aceite Virgen Extra'!$A$6:$A$257,"&gt;="&amp;$A268,'Aceite Virgen Extra'!$B$6:$B$257,"&lt;="&amp;$B268)</f>
        <v>0.54</v>
      </c>
      <c r="CC268" s="4">
        <f>SUMIFS('Aceite Virgen Extra'!CC$6:CC$257,'Aceite Virgen Extra'!$A$6:$A$257,"&gt;="&amp;$A268,'Aceite Virgen Extra'!$B$6:$B$257,"&lt;="&amp;$B268)</f>
        <v>1.58</v>
      </c>
      <c r="CD268" s="4">
        <f>SUMIFS('Aceite Virgen Extra'!CD$6:CD$257,'Aceite Virgen Extra'!$A$6:$A$257,"&gt;="&amp;$A268,'Aceite Virgen Extra'!$B$6:$B$257,"&lt;="&amp;$B268)</f>
        <v>0.21</v>
      </c>
      <c r="CE268" s="4">
        <f>SUMIFS('Aceite Virgen Extra'!CE$6:CE$257,'Aceite Virgen Extra'!$A$6:$A$257,"&gt;="&amp;$A268,'Aceite Virgen Extra'!$B$6:$B$257,"&lt;="&amp;$B268)</f>
        <v>2.68</v>
      </c>
      <c r="CF268" s="4">
        <f>SUMIFS('Aceite Virgen Extra'!CF$6:CF$257,'Aceite Virgen Extra'!$A$6:$A$257,"&gt;="&amp;$A268,'Aceite Virgen Extra'!$B$6:$B$257,"&lt;="&amp;$B268)</f>
        <v>0.64</v>
      </c>
      <c r="CJ268" s="4">
        <f>SUMIFS('Aceite Virgen Extra'!CJ$6:CJ$257,'Aceite Virgen Extra'!$A$6:$A$257,"&gt;="&amp;$A268,'Aceite Virgen Extra'!$B$6:$B$257,"&lt;="&amp;$B268)</f>
        <v>0.86</v>
      </c>
      <c r="CK268" s="4">
        <f>SUMIFS('Aceite Virgen Extra'!CK$6:CK$257,'Aceite Virgen Extra'!$A$6:$A$257,"&gt;="&amp;$A268,'Aceite Virgen Extra'!$B$6:$B$257,"&lt;="&amp;$B268)</f>
        <v>1.5599999999999998</v>
      </c>
      <c r="CL268" s="4">
        <f>SUMIFS('Aceite Virgen Extra'!CL$6:CL$257,'Aceite Virgen Extra'!$A$6:$A$257,"&gt;="&amp;$A268,'Aceite Virgen Extra'!$B$6:$B$257,"&lt;="&amp;$B268)</f>
        <v>0.54</v>
      </c>
      <c r="CM268" s="4">
        <f>SUMIFS('Aceite Virgen Extra'!CM$6:CM$257,'Aceite Virgen Extra'!$A$6:$A$257,"&gt;="&amp;$A268,'Aceite Virgen Extra'!$B$6:$B$257,"&lt;="&amp;$B268)</f>
        <v>0</v>
      </c>
      <c r="CQ268" s="4">
        <f>SUMIFS('Aceite Virgen Extra'!CQ$6:CQ$257,'Aceite Virgen Extra'!$A$6:$A$257,"&gt;="&amp;$A268,'Aceite Virgen Extra'!$B$6:$B$257,"&lt;="&amp;$B268)</f>
        <v>0.87000000000000011</v>
      </c>
      <c r="CR268" s="4">
        <f>SUMIFS('Aceite Virgen Extra'!CR$6:CR$257,'Aceite Virgen Extra'!$A$6:$A$257,"&gt;="&amp;$A268,'Aceite Virgen Extra'!$B$6:$B$257,"&lt;="&amp;$B268)</f>
        <v>0.74</v>
      </c>
      <c r="CS268" s="4">
        <f>SUMIFS('Aceite Virgen Extra'!CS$6:CS$257,'Aceite Virgen Extra'!$A$6:$A$257,"&gt;="&amp;$A268,'Aceite Virgen Extra'!$B$6:$B$257,"&lt;="&amp;$B268)</f>
        <v>0.91</v>
      </c>
      <c r="CT268" s="4">
        <f>SUMIFS('Aceite Virgen Extra'!CT$6:CT$257,'Aceite Virgen Extra'!$A$6:$A$257,"&gt;="&amp;$A268,'Aceite Virgen Extra'!$B$6:$B$257,"&lt;="&amp;$B268)</f>
        <v>1.4500000000000002</v>
      </c>
      <c r="CX268" s="4">
        <f>SUMIFS('Aceite Virgen Extra'!CX$6:CX$257,'Aceite Virgen Extra'!$A$6:$A$257,"&gt;="&amp;$A268,'Aceite Virgen Extra'!$B$6:$B$257,"&lt;="&amp;$B268)</f>
        <v>0.80999999999999994</v>
      </c>
      <c r="CY268" s="4">
        <f>SUMIFS('Aceite Virgen Extra'!CY$6:CY$257,'Aceite Virgen Extra'!$A$6:$A$257,"&gt;="&amp;$A268,'Aceite Virgen Extra'!$B$6:$B$257,"&lt;="&amp;$B268)</f>
        <v>1.63</v>
      </c>
      <c r="CZ268" s="4">
        <f>SUMIFS('Aceite Virgen Extra'!CZ$6:CZ$257,'Aceite Virgen Extra'!$A$6:$A$257,"&gt;="&amp;$A268,'Aceite Virgen Extra'!$B$6:$B$257,"&lt;="&amp;$B268)</f>
        <v>0.59000000000000008</v>
      </c>
      <c r="DA268" s="4">
        <f>SUMIFS('Aceite Virgen Extra'!DA$6:DA$257,'Aceite Virgen Extra'!$A$6:$A$257,"&gt;="&amp;$A268,'Aceite Virgen Extra'!$B$6:$B$257,"&lt;="&amp;$B268)</f>
        <v>0</v>
      </c>
      <c r="DE268" s="4">
        <f>SUMIFS('Aceite Virgen Extra'!DE$6:DE$257,'Aceite Virgen Extra'!$A$6:$A$257,"&gt;="&amp;$A268,'Aceite Virgen Extra'!$B$6:$B$257,"&lt;="&amp;$B268)</f>
        <v>2.3200000000000003</v>
      </c>
      <c r="DF268" s="4">
        <f>SUMIFS('Aceite Virgen Extra'!DF$6:DF$257,'Aceite Virgen Extra'!$A$6:$A$257,"&gt;="&amp;$A268,'Aceite Virgen Extra'!$B$6:$B$257,"&lt;="&amp;$B268)</f>
        <v>3.71</v>
      </c>
      <c r="DG268" s="4">
        <f>SUMIFS('Aceite Virgen Extra'!DG$6:DG$257,'Aceite Virgen Extra'!$A$6:$A$257,"&gt;="&amp;$A268,'Aceite Virgen Extra'!$B$6:$B$257,"&lt;="&amp;$B268)</f>
        <v>2.17</v>
      </c>
      <c r="DH268" s="4">
        <f>SUMIFS('Aceite Virgen Extra'!DH$6:DH$257,'Aceite Virgen Extra'!$A$6:$A$257,"&gt;="&amp;$A268,'Aceite Virgen Extra'!$B$6:$B$257,"&lt;="&amp;$B268)</f>
        <v>0.65999999999999992</v>
      </c>
      <c r="DL268" s="4">
        <f>SUMIFS('Aceite Virgen Extra'!DL$6:DL$257,'Aceite Virgen Extra'!$A$6:$A$257,"&gt;="&amp;$A268,'Aceite Virgen Extra'!$B$6:$B$257,"&lt;="&amp;$B268)</f>
        <v>2.5</v>
      </c>
      <c r="DM268" s="4">
        <f>SUMIFS('Aceite Virgen Extra'!DM$6:DM$257,'Aceite Virgen Extra'!$A$6:$A$257,"&gt;="&amp;$A268,'Aceite Virgen Extra'!$B$6:$B$257,"&lt;="&amp;$B268)</f>
        <v>2.5300000000000002</v>
      </c>
      <c r="DN268" s="4">
        <f>SUMIFS('Aceite Virgen Extra'!DN$6:DN$257,'Aceite Virgen Extra'!$A$6:$A$257,"&gt;="&amp;$A268,'Aceite Virgen Extra'!$B$6:$B$257,"&lt;="&amp;$B268)</f>
        <v>3.19</v>
      </c>
      <c r="DO268" s="4">
        <f>SUMIFS('Aceite Virgen Extra'!DO$6:DO$257,'Aceite Virgen Extra'!$A$6:$A$257,"&gt;="&amp;$A268,'Aceite Virgen Extra'!$B$6:$B$257,"&lt;="&amp;$B268)</f>
        <v>0</v>
      </c>
      <c r="DS268" s="4">
        <f>SUMIFS('Aceite Virgen Extra'!DS$6:DS$257,'Aceite Virgen Extra'!$A$6:$A$257,"&gt;="&amp;$A268,'Aceite Virgen Extra'!$B$6:$B$257,"&lt;="&amp;$B268)</f>
        <v>1.84</v>
      </c>
      <c r="DT268" s="4">
        <f>SUMIFS('Aceite Virgen Extra'!DT$6:DT$257,'Aceite Virgen Extra'!$A$6:$A$257,"&gt;="&amp;$A268,'Aceite Virgen Extra'!$B$6:$B$257,"&lt;="&amp;$B268)</f>
        <v>1.3900000000000001</v>
      </c>
      <c r="DU268" s="4">
        <f>SUMIFS('Aceite Virgen Extra'!DU$6:DU$257,'Aceite Virgen Extra'!$A$6:$A$257,"&gt;="&amp;$A268,'Aceite Virgen Extra'!$B$6:$B$257,"&lt;="&amp;$B268)</f>
        <v>1.52</v>
      </c>
      <c r="DV268" s="4">
        <f>SUMIFS('Aceite Virgen Extra'!DV$6:DV$257,'Aceite Virgen Extra'!$A$6:$A$257,"&gt;="&amp;$A268,'Aceite Virgen Extra'!$B$6:$B$257,"&lt;="&amp;$B268)</f>
        <v>3.5</v>
      </c>
      <c r="DZ268" s="4">
        <f>SUMIFS('Aceite Virgen Extra'!DZ$6:DZ$257,'Aceite Virgen Extra'!$A$6:$A$257,"&gt;="&amp;$A268,'Aceite Virgen Extra'!$B$6:$B$257,"&lt;="&amp;$B268)</f>
        <v>1.9500000000000002</v>
      </c>
      <c r="EA268" s="4">
        <f>SUMIFS('Aceite Virgen Extra'!EA$6:EA$257,'Aceite Virgen Extra'!$A$6:$A$257,"&gt;="&amp;$A268,'Aceite Virgen Extra'!$B$6:$B$257,"&lt;="&amp;$B268)</f>
        <v>2.4400000000000004</v>
      </c>
      <c r="EB268" s="4">
        <f>SUMIFS('Aceite Virgen Extra'!EB$6:EB$257,'Aceite Virgen Extra'!$A$6:$A$257,"&gt;="&amp;$A268,'Aceite Virgen Extra'!$B$6:$B$257,"&lt;="&amp;$B268)</f>
        <v>1.9700000000000002</v>
      </c>
      <c r="EC268" s="4">
        <f>SUMIFS('Aceite Virgen Extra'!EC$6:EC$257,'Aceite Virgen Extra'!$A$6:$A$257,"&gt;="&amp;$A268,'Aceite Virgen Extra'!$B$6:$B$257,"&lt;="&amp;$B268)</f>
        <v>1.4500000000000002</v>
      </c>
      <c r="EG268" s="4">
        <f>SUMIFS('Aceite Virgen Extra'!EG$6:EG$257,'Aceite Virgen Extra'!$A$6:$A$257,"&gt;="&amp;$A268,'Aceite Virgen Extra'!$B$6:$B$257,"&lt;="&amp;$B268)</f>
        <v>0.53</v>
      </c>
      <c r="EH268" s="4">
        <f>SUMIFS('Aceite Virgen Extra'!EH$6:EH$257,'Aceite Virgen Extra'!$A$6:$A$257,"&gt;="&amp;$A268,'Aceite Virgen Extra'!$B$6:$B$257,"&lt;="&amp;$B268)</f>
        <v>0.26</v>
      </c>
      <c r="EI268" s="4">
        <f>SUMIFS('Aceite Virgen Extra'!EI$6:EI$257,'Aceite Virgen Extra'!$A$6:$A$257,"&gt;="&amp;$A268,'Aceite Virgen Extra'!$B$6:$B$257,"&lt;="&amp;$B268)</f>
        <v>0.65</v>
      </c>
      <c r="EJ268" s="4">
        <f>SUMIFS('Aceite Virgen Extra'!EJ$6:EJ$257,'Aceite Virgen Extra'!$A$6:$A$257,"&gt;="&amp;$A268,'Aceite Virgen Extra'!$B$6:$B$257,"&lt;="&amp;$B268)</f>
        <v>0.51</v>
      </c>
      <c r="EN268" s="4">
        <f>SUMIFS('Aceite Virgen Extra'!EN$6:EN$257,'Aceite Virgen Extra'!$A$6:$A$257,"&gt;="&amp;$A268,'Aceite Virgen Extra'!$B$6:$B$257,"&lt;="&amp;$B268)</f>
        <v>1.02</v>
      </c>
      <c r="EO268" s="4">
        <f>SUMIFS('Aceite Virgen Extra'!EO$6:EO$257,'Aceite Virgen Extra'!$A$6:$A$257,"&gt;="&amp;$A268,'Aceite Virgen Extra'!$B$6:$B$257,"&lt;="&amp;$B268)</f>
        <v>0</v>
      </c>
      <c r="EP268" s="4">
        <f>SUMIFS('Aceite Virgen Extra'!EP$6:EP$257,'Aceite Virgen Extra'!$A$6:$A$257,"&gt;="&amp;$A268,'Aceite Virgen Extra'!$B$6:$B$257,"&lt;="&amp;$B268)</f>
        <v>1.48</v>
      </c>
      <c r="EQ268" s="4">
        <f>SUMIFS('Aceite Virgen Extra'!EQ$6:EQ$257,'Aceite Virgen Extra'!$A$6:$A$257,"&gt;="&amp;$A268,'Aceite Virgen Extra'!$B$6:$B$257,"&lt;="&amp;$B268)</f>
        <v>0.5</v>
      </c>
      <c r="EU268" s="4">
        <f>SUMIFS('Aceite Virgen Extra'!EU$6:EU$257,'Aceite Virgen Extra'!$A$6:$A$257,"&gt;="&amp;$A268,'Aceite Virgen Extra'!$B$6:$B$257,"&lt;="&amp;$B268)</f>
        <v>0.62</v>
      </c>
      <c r="EV268" s="4">
        <f>SUMIFS('Aceite Virgen Extra'!EV$6:EV$257,'Aceite Virgen Extra'!$A$6:$A$257,"&gt;="&amp;$A268,'Aceite Virgen Extra'!$B$6:$B$257,"&lt;="&amp;$B268)</f>
        <v>1.02</v>
      </c>
      <c r="EW268" s="4">
        <f>SUMIFS('Aceite Virgen Extra'!EW$6:EW$257,'Aceite Virgen Extra'!$A$6:$A$257,"&gt;="&amp;$A268,'Aceite Virgen Extra'!$B$6:$B$257,"&lt;="&amp;$B268)</f>
        <v>0.27</v>
      </c>
      <c r="EX268" s="4">
        <f>SUMIFS('Aceite Virgen Extra'!EX$6:EX$257,'Aceite Virgen Extra'!$A$6:$A$257,"&gt;="&amp;$A268,'Aceite Virgen Extra'!$B$6:$B$257,"&lt;="&amp;$B268)</f>
        <v>1.41</v>
      </c>
      <c r="FB268" s="4">
        <f>SUMIFS('Aceite Virgen Extra'!FB$6:FB$257,'Aceite Virgen Extra'!$A$6:$A$257,"&gt;="&amp;$A268,'Aceite Virgen Extra'!$B$6:$B$257,"&lt;="&amp;$B268)</f>
        <v>0.73000000000000009</v>
      </c>
      <c r="FC268" s="4">
        <f>SUMIFS('Aceite Virgen Extra'!FC$6:FC$257,'Aceite Virgen Extra'!$A$6:$A$257,"&gt;="&amp;$A268,'Aceite Virgen Extra'!$B$6:$B$257,"&lt;="&amp;$B268)</f>
        <v>0.46</v>
      </c>
      <c r="FD268" s="4">
        <f>SUMIFS('Aceite Virgen Extra'!FD$6:FD$257,'Aceite Virgen Extra'!$A$6:$A$257,"&gt;="&amp;$A268,'Aceite Virgen Extra'!$B$6:$B$257,"&lt;="&amp;$B268)</f>
        <v>0.66</v>
      </c>
      <c r="FE268" s="4">
        <f>SUMIFS('Aceite Virgen Extra'!FE$6:FE$257,'Aceite Virgen Extra'!$A$6:$A$257,"&gt;="&amp;$A268,'Aceite Virgen Extra'!$B$6:$B$257,"&lt;="&amp;$B268)</f>
        <v>0.96</v>
      </c>
      <c r="FI268" s="4">
        <f>SUMIFS('Aceite Virgen Extra'!FI$6:FI$257,'Aceite Virgen Extra'!$A$6:$A$257,"&gt;="&amp;$A268,'Aceite Virgen Extra'!$B$6:$B$257,"&lt;="&amp;$B268)</f>
        <v>0.76000000000000012</v>
      </c>
      <c r="FJ268" s="4">
        <f>SUMIFS('Aceite Virgen Extra'!FJ$6:FJ$257,'Aceite Virgen Extra'!$A$6:$A$257,"&gt;="&amp;$A268,'Aceite Virgen Extra'!$B$6:$B$257,"&lt;="&amp;$B268)</f>
        <v>1.3900000000000001</v>
      </c>
      <c r="FK268" s="4">
        <f>SUMIFS('Aceite Virgen Extra'!FK$6:FK$257,'Aceite Virgen Extra'!$A$6:$A$257,"&gt;="&amp;$A268,'Aceite Virgen Extra'!$B$6:$B$257,"&lt;="&amp;$B268)</f>
        <v>0.37</v>
      </c>
      <c r="FL268" s="4">
        <f>SUMIFS('Aceite Virgen Extra'!FL$6:FL$257,'Aceite Virgen Extra'!$A$6:$A$257,"&gt;="&amp;$A268,'Aceite Virgen Extra'!$B$6:$B$257,"&lt;="&amp;$B268)</f>
        <v>0.47</v>
      </c>
      <c r="FP268" s="4">
        <f>SUMIFS('Aceite Virgen Extra'!FP$6:FP$257,'Aceite Virgen Extra'!$A$6:$A$257,"&gt;="&amp;$A268,'Aceite Virgen Extra'!$B$6:$B$257,"&lt;="&amp;$B268)</f>
        <v>0.47</v>
      </c>
      <c r="FQ268" s="4">
        <f>SUMIFS('Aceite Virgen Extra'!FQ$6:FQ$257,'Aceite Virgen Extra'!$A$6:$A$257,"&gt;="&amp;$A268,'Aceite Virgen Extra'!$B$6:$B$257,"&lt;="&amp;$B268)</f>
        <v>0.37</v>
      </c>
      <c r="FR268" s="4">
        <f>SUMIFS('Aceite Virgen Extra'!FR$6:FR$257,'Aceite Virgen Extra'!$A$6:$A$257,"&gt;="&amp;$A268,'Aceite Virgen Extra'!$B$6:$B$257,"&lt;="&amp;$B268)</f>
        <v>0.21000000000000002</v>
      </c>
      <c r="FS268" s="4">
        <f>SUMIFS('Aceite Virgen Extra'!FS$6:FS$257,'Aceite Virgen Extra'!$A$6:$A$257,"&gt;="&amp;$A268,'Aceite Virgen Extra'!$B$6:$B$257,"&lt;="&amp;$B268)</f>
        <v>1.01</v>
      </c>
      <c r="FW268" s="4">
        <f>SUMIFS('Aceite Virgen Extra'!FW$6:FW$257,'Aceite Virgen Extra'!$A$6:$A$257,"&gt;="&amp;$A268,'Aceite Virgen Extra'!$B$6:$B$257,"&lt;="&amp;$B268)</f>
        <v>0.83</v>
      </c>
      <c r="FX268" s="4">
        <f>SUMIFS('Aceite Virgen Extra'!FX$6:FX$257,'Aceite Virgen Extra'!$A$6:$A$257,"&gt;="&amp;$A268,'Aceite Virgen Extra'!$B$6:$B$257,"&lt;="&amp;$B268)</f>
        <v>1.1499999999999999</v>
      </c>
      <c r="FY268" s="4">
        <f>SUMIFS('Aceite Virgen Extra'!FY$6:FY$257,'Aceite Virgen Extra'!$A$6:$A$257,"&gt;="&amp;$A268,'Aceite Virgen Extra'!$B$6:$B$257,"&lt;="&amp;$B268)</f>
        <v>0.38</v>
      </c>
      <c r="FZ268" s="4">
        <f>SUMIFS('Aceite Virgen Extra'!FZ$6:FZ$257,'Aceite Virgen Extra'!$A$6:$A$257,"&gt;="&amp;$A268,'Aceite Virgen Extra'!$B$6:$B$257,"&lt;="&amp;$B268)</f>
        <v>2.91</v>
      </c>
      <c r="GD268" s="4">
        <f>SUMIFS('Aceite Virgen Extra'!GD$6:GD$257,'Aceite Virgen Extra'!$A$6:$A$257,"&gt;="&amp;$A268,'Aceite Virgen Extra'!$B$6:$B$257,"&lt;="&amp;$B268)</f>
        <v>0.4</v>
      </c>
      <c r="GE268" s="4">
        <f>SUMIFS('Aceite Virgen Extra'!GE$6:GE$257,'Aceite Virgen Extra'!$A$6:$A$257,"&gt;="&amp;$A268,'Aceite Virgen Extra'!$B$6:$B$257,"&lt;="&amp;$B268)</f>
        <v>0.28000000000000003</v>
      </c>
      <c r="GF268" s="4">
        <f>SUMIFS('Aceite Virgen Extra'!GF$6:GF$257,'Aceite Virgen Extra'!$A$6:$A$257,"&gt;="&amp;$A268,'Aceite Virgen Extra'!$B$6:$B$257,"&lt;="&amp;$B268)</f>
        <v>0.28000000000000003</v>
      </c>
      <c r="GG268" s="4">
        <f>SUMIFS('Aceite Virgen Extra'!GG$6:GG$257,'Aceite Virgen Extra'!$A$6:$A$257,"&gt;="&amp;$A268,'Aceite Virgen Extra'!$B$6:$B$257,"&lt;="&amp;$B268)</f>
        <v>0.67</v>
      </c>
      <c r="GK268" s="4">
        <f>SUMIFS('Aceite Virgen Extra'!GK$6:GK$257,'Aceite Virgen Extra'!$A$6:$A$257,"&gt;="&amp;$A268,'Aceite Virgen Extra'!$B$6:$B$257,"&lt;="&amp;$B268)</f>
        <v>0.14000000000000001</v>
      </c>
      <c r="GL268" s="4">
        <f>SUMIFS('Aceite Virgen Extra'!GL$6:GL$257,'Aceite Virgen Extra'!$A$6:$A$257,"&gt;="&amp;$A268,'Aceite Virgen Extra'!$B$6:$B$257,"&lt;="&amp;$B268)</f>
        <v>0.1</v>
      </c>
      <c r="GM268" s="4">
        <f>SUMIFS('Aceite Virgen Extra'!GM$6:GM$257,'Aceite Virgen Extra'!$A$6:$A$257,"&gt;="&amp;$A268,'Aceite Virgen Extra'!$B$6:$B$257,"&lt;="&amp;$B268)</f>
        <v>0.1</v>
      </c>
      <c r="GN268" s="4">
        <f>SUMIFS('Aceite Virgen Extra'!GN$6:GN$257,'Aceite Virgen Extra'!$A$6:$A$257,"&gt;="&amp;$A268,'Aceite Virgen Extra'!$B$6:$B$257,"&lt;="&amp;$B268)</f>
        <v>0</v>
      </c>
      <c r="GR268" s="4">
        <f>SUMIFS('Aceite Virgen Extra'!GR$6:GR$257,'Aceite Virgen Extra'!$A$6:$A$257,"&gt;="&amp;$A268,'Aceite Virgen Extra'!$B$6:$B$257,"&lt;="&amp;$B268)</f>
        <v>0.27</v>
      </c>
      <c r="GS268" s="4">
        <f>SUMIFS('Aceite Virgen Extra'!GS$6:GS$257,'Aceite Virgen Extra'!$A$6:$A$257,"&gt;="&amp;$A268,'Aceite Virgen Extra'!$B$6:$B$257,"&lt;="&amp;$B268)</f>
        <v>0.89000000000000012</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0.96000000000000008</v>
      </c>
      <c r="GZ268" s="4">
        <f>SUMIFS('Aceite Virgen Extra'!GZ$6:GZ$257,'Aceite Virgen Extra'!$A$6:$A$257,"&gt;="&amp;$A268,'Aceite Virgen Extra'!$B$6:$B$257,"&lt;="&amp;$B268)</f>
        <v>1.63</v>
      </c>
      <c r="HA268" s="4">
        <f>SUMIFS('Aceite Virgen Extra'!HA$6:HA$257,'Aceite Virgen Extra'!$A$6:$A$257,"&gt;="&amp;$A268,'Aceite Virgen Extra'!$B$6:$B$257,"&lt;="&amp;$B268)</f>
        <v>0.39</v>
      </c>
      <c r="HB268" s="4">
        <f>SUMIFS('Aceite Virgen Extra'!HB$6:HB$257,'Aceite Virgen Extra'!$A$6:$A$257,"&gt;="&amp;$A268,'Aceite Virgen Extra'!$B$6:$B$257,"&lt;="&amp;$B268)</f>
        <v>0</v>
      </c>
      <c r="HF268" s="4">
        <f>SUMIFS('Aceite Virgen Extra'!HF$6:HF$257,'Aceite Virgen Extra'!$A$6:$A$257,"&gt;="&amp;$A268,'Aceite Virgen Extra'!$B$6:$B$257,"&lt;="&amp;$B268)</f>
        <v>0.32</v>
      </c>
      <c r="HG268" s="4">
        <f>SUMIFS('Aceite Virgen Extra'!HG$6:HG$257,'Aceite Virgen Extra'!$A$6:$A$257,"&gt;="&amp;$A268,'Aceite Virgen Extra'!$B$6:$B$257,"&lt;="&amp;$B268)</f>
        <v>0.2</v>
      </c>
      <c r="HH268" s="4">
        <f>SUMIFS('Aceite Virgen Extra'!HH$6:HH$257,'Aceite Virgen Extra'!$A$6:$A$257,"&gt;="&amp;$A268,'Aceite Virgen Extra'!$B$6:$B$257,"&lt;="&amp;$B268)</f>
        <v>0.43</v>
      </c>
      <c r="HI268" s="4">
        <f>SUMIFS('Aceite Virgen Extra'!HI$6:HI$257,'Aceite Virgen Extra'!$A$6:$A$257,"&gt;="&amp;$A268,'Aceite Virgen Extra'!$B$6:$B$257,"&lt;="&amp;$B268)</f>
        <v>0</v>
      </c>
      <c r="HM268" s="4">
        <f>SUMIFS('Aceite Virgen Extra'!HM$6:HM$257,'Aceite Virgen Extra'!$A$6:$A$257,"&gt;="&amp;$A268,'Aceite Virgen Extra'!$B$6:$B$257,"&lt;="&amp;$B268)</f>
        <v>0.39</v>
      </c>
      <c r="HN268" s="4">
        <f>SUMIFS('Aceite Virgen Extra'!HN$6:HN$257,'Aceite Virgen Extra'!$A$6:$A$257,"&gt;="&amp;$A268,'Aceite Virgen Extra'!$B$6:$B$257,"&lt;="&amp;$B268)</f>
        <v>0.25</v>
      </c>
      <c r="HO268" s="4">
        <f>SUMIFS('Aceite Virgen Extra'!HO$6:HO$257,'Aceite Virgen Extra'!$A$6:$A$257,"&gt;="&amp;$A268,'Aceite Virgen Extra'!$B$6:$B$257,"&lt;="&amp;$B268)</f>
        <v>0.27</v>
      </c>
      <c r="HP268" s="4">
        <f>SUMIFS('Aceite Virgen Extra'!HP$6:HP$257,'Aceite Virgen Extra'!$A$6:$A$257,"&gt;="&amp;$A268,'Aceite Virgen Extra'!$B$6:$B$257,"&lt;="&amp;$B268)</f>
        <v>0</v>
      </c>
      <c r="HT268" s="4">
        <f>SUMIFS('Aceite Virgen Extra'!HT$6:HT$257,'Aceite Virgen Extra'!$A$6:$A$257,"&gt;="&amp;$A268,'Aceite Virgen Extra'!$B$6:$B$257,"&lt;="&amp;$B268)</f>
        <v>0.57000000000000006</v>
      </c>
      <c r="HU268" s="4">
        <f>SUMIFS('Aceite Virgen Extra'!HU$6:HU$257,'Aceite Virgen Extra'!$A$6:$A$257,"&gt;="&amp;$A268,'Aceite Virgen Extra'!$B$6:$B$257,"&lt;="&amp;$B268)</f>
        <v>0.38</v>
      </c>
      <c r="HV268" s="4">
        <f>SUMIFS('Aceite Virgen Extra'!HV$6:HV$257,'Aceite Virgen Extra'!$A$6:$A$257,"&gt;="&amp;$A268,'Aceite Virgen Extra'!$B$6:$B$257,"&lt;="&amp;$B268)</f>
        <v>0.57999999999999996</v>
      </c>
      <c r="HW268" s="4">
        <f>SUMIFS('Aceite Virgen Extra'!HW$6:HW$257,'Aceite Virgen Extra'!$A$6:$A$257,"&gt;="&amp;$A268,'Aceite Virgen Extra'!$B$6:$B$257,"&lt;="&amp;$B268)</f>
        <v>0</v>
      </c>
      <c r="IA268" s="4">
        <f>SUMIFS('Aceite Virgen Extra'!IA$6:IA$257,'Aceite Virgen Extra'!$A$6:$A$257,"&gt;="&amp;$A268,'Aceite Virgen Extra'!$B$6:$B$257,"&lt;="&amp;$B268)</f>
        <v>0.21000000000000002</v>
      </c>
      <c r="IB268" s="4">
        <f>SUMIFS('Aceite Virgen Extra'!IB$6:IB$257,'Aceite Virgen Extra'!$A$6:$A$257,"&gt;="&amp;$A268,'Aceite Virgen Extra'!$B$6:$B$257,"&lt;="&amp;$B268)</f>
        <v>0.4</v>
      </c>
      <c r="IC268" s="4">
        <f>SUMIFS('Aceite Virgen Extra'!IC$6:IC$257,'Aceite Virgen Extra'!$A$6:$A$257,"&gt;="&amp;$A268,'Aceite Virgen Extra'!$B$6:$B$257,"&lt;="&amp;$B268)</f>
        <v>0.15</v>
      </c>
      <c r="ID268" s="4">
        <f>SUMIFS('Aceite Virgen Extra'!ID$6:ID$257,'Aceite Virgen Extra'!$A$6:$A$257,"&gt;="&amp;$A268,'Aceite Virgen Extra'!$B$6:$B$257,"&lt;="&amp;$B268)</f>
        <v>0</v>
      </c>
      <c r="IH268" s="4">
        <f>SUMIFS('Aceite Virgen Extra'!IH$6:IH$257,'Aceite Virgen Extra'!$A$6:$A$257,"&gt;="&amp;$A268,'Aceite Virgen Extra'!$B$6:$B$257,"&lt;="&amp;$B268)</f>
        <v>0.77</v>
      </c>
      <c r="II268" s="4">
        <f>SUMIFS('Aceite Virgen Extra'!II$6:II$257,'Aceite Virgen Extra'!$A$6:$A$257,"&gt;="&amp;$A268,'Aceite Virgen Extra'!$B$6:$B$257,"&lt;="&amp;$B268)</f>
        <v>1.3599999999999999</v>
      </c>
      <c r="IJ268" s="4">
        <f>SUMIFS('Aceite Virgen Extra'!IJ$6:IJ$257,'Aceite Virgen Extra'!$A$6:$A$257,"&gt;="&amp;$A268,'Aceite Virgen Extra'!$B$6:$B$257,"&lt;="&amp;$B268)</f>
        <v>0.58000000000000007</v>
      </c>
      <c r="IK268" s="4">
        <f>SUMIFS('Aceite Virgen Extra'!IK$6:IK$257,'Aceite Virgen Extra'!$A$6:$A$257,"&gt;="&amp;$A268,'Aceite Virgen Extra'!$B$6:$B$257,"&lt;="&amp;$B268)</f>
        <v>0</v>
      </c>
      <c r="IO268" s="4">
        <f>SUMIFS('Aceite Virgen Extra'!IO$6:IO$257,'Aceite Virgen Extra'!$A$6:$A$257,"&gt;="&amp;$A268,'Aceite Virgen Extra'!$B$6:$B$257,"&lt;="&amp;$B268)</f>
        <v>0.2</v>
      </c>
      <c r="IP268" s="4">
        <f>SUMIFS('Aceite Virgen Extra'!IP$6:IP$257,'Aceite Virgen Extra'!$A$6:$A$257,"&gt;="&amp;$A268,'Aceite Virgen Extra'!$B$6:$B$257,"&lt;="&amp;$B268)</f>
        <v>0.13</v>
      </c>
      <c r="IQ268" s="4">
        <f>SUMIFS('Aceite Virgen Extra'!IQ$6:IQ$257,'Aceite Virgen Extra'!$A$6:$A$257,"&gt;="&amp;$A268,'Aceite Virgen Extra'!$B$6:$B$257,"&lt;="&amp;$B268)</f>
        <v>0.24000000000000002</v>
      </c>
      <c r="IR268" s="4">
        <f>SUMIFS('Aceite Virgen Extra'!IR$6:IR$257,'Aceite Virgen Extra'!$A$6:$A$257,"&gt;="&amp;$A268,'Aceite Virgen Extra'!$B$6:$B$257,"&lt;="&amp;$B268)</f>
        <v>0</v>
      </c>
      <c r="IV268" s="4">
        <f>SUMIFS('Aceite Virgen Extra'!IV$6:IV$257,'Aceite Virgen Extra'!$A$6:$A$257,"&gt;="&amp;$A268,'Aceite Virgen Extra'!$B$6:$B$257,"&lt;="&amp;$B268)</f>
        <v>0.34</v>
      </c>
      <c r="IW268" s="4">
        <f>SUMIFS('Aceite Virgen Extra'!IW$6:IW$257,'Aceite Virgen Extra'!$A$6:$A$257,"&gt;="&amp;$A268,'Aceite Virgen Extra'!$B$6:$B$257,"&lt;="&amp;$B268)</f>
        <v>0</v>
      </c>
      <c r="IX268" s="4">
        <f>SUMIFS('Aceite Virgen Extra'!IX$6:IX$257,'Aceite Virgen Extra'!$A$6:$A$257,"&gt;="&amp;$A268,'Aceite Virgen Extra'!$B$6:$B$257,"&lt;="&amp;$B268)</f>
        <v>0.43</v>
      </c>
      <c r="IY268" s="4">
        <f>SUMIFS('Aceite Virgen Extra'!IY$6:IY$257,'Aceite Virgen Extra'!$A$6:$A$257,"&gt;="&amp;$A268,'Aceite Virgen Extra'!$B$6:$B$257,"&lt;="&amp;$B268)</f>
        <v>0</v>
      </c>
      <c r="JC268" s="4">
        <f>SUMIFS('Aceite Virgen Extra'!JC$6:JC$257,'Aceite Virgen Extra'!$A$6:$A$257,"&gt;="&amp;$A268,'Aceite Virgen Extra'!$B$6:$B$257,"&lt;="&amp;$B268)</f>
        <v>0.51</v>
      </c>
      <c r="JD268" s="4">
        <f>SUMIFS('Aceite Virgen Extra'!JD$6:JD$257,'Aceite Virgen Extra'!$A$6:$A$257,"&gt;="&amp;$A268,'Aceite Virgen Extra'!$B$6:$B$257,"&lt;="&amp;$B268)</f>
        <v>0.56000000000000005</v>
      </c>
      <c r="JE268" s="4">
        <f>SUMIFS('Aceite Virgen Extra'!JE$6:JE$257,'Aceite Virgen Extra'!$A$6:$A$257,"&gt;="&amp;$A268,'Aceite Virgen Extra'!$B$6:$B$257,"&lt;="&amp;$B268)</f>
        <v>0.35</v>
      </c>
      <c r="JF268" s="4">
        <f>SUMIFS('Aceite Virgen Extra'!JF$6:JF$257,'Aceite Virgen Extra'!$A$6:$A$257,"&gt;="&amp;$A268,'Aceite Virgen Extra'!$B$6:$B$257,"&lt;="&amp;$B268)</f>
        <v>0</v>
      </c>
      <c r="JJ268" s="4">
        <f>SUMIFS('Aceite Virgen Extra'!JJ$6:JJ$257,'Aceite Virgen Extra'!$A$6:$A$257,"&gt;="&amp;$A268,'Aceite Virgen Extra'!$B$6:$B$257,"&lt;="&amp;$B268)</f>
        <v>0.36</v>
      </c>
      <c r="JK268" s="4">
        <f>SUMIFS('Aceite Virgen Extra'!JK$6:JK$257,'Aceite Virgen Extra'!$A$6:$A$257,"&gt;="&amp;$A268,'Aceite Virgen Extra'!$B$6:$B$257,"&lt;="&amp;$B268)</f>
        <v>1.31</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0.2</v>
      </c>
      <c r="JR268" s="4">
        <f>SUMIFS('Aceite Virgen Extra'!JR$6:JR$257,'Aceite Virgen Extra'!$A$6:$A$257,"&gt;="&amp;$A268,'Aceite Virgen Extra'!$B$6:$B$257,"&lt;="&amp;$B268)</f>
        <v>0.37</v>
      </c>
      <c r="JS268" s="4">
        <f>SUMIFS('Aceite Virgen Extra'!JS$6:JS$257,'Aceite Virgen Extra'!$A$6:$A$257,"&gt;="&amp;$A268,'Aceite Virgen Extra'!$B$6:$B$257,"&lt;="&amp;$B268)</f>
        <v>0.08</v>
      </c>
      <c r="JT268" s="4">
        <f>SUMIFS('Aceite Virgen Extra'!JT$6:JT$257,'Aceite Virgen Extra'!$A$6:$A$257,"&gt;="&amp;$A268,'Aceite Virgen Extra'!$B$6:$B$257,"&lt;="&amp;$B268)</f>
        <v>0</v>
      </c>
      <c r="JX268" s="4">
        <f>SUMIFS('Aceite Virgen Extra'!JX$6:JX$257,'Aceite Virgen Extra'!$A$6:$A$257,"&gt;="&amp;$A268,'Aceite Virgen Extra'!$B$6:$B$257,"&lt;="&amp;$B268)</f>
        <v>0.35</v>
      </c>
      <c r="JY268" s="4">
        <f>SUMIFS('Aceite Virgen Extra'!JY$6:JY$257,'Aceite Virgen Extra'!$A$6:$A$257,"&gt;="&amp;$A268,'Aceite Virgen Extra'!$B$6:$B$257,"&lt;="&amp;$B268)</f>
        <v>0.47</v>
      </c>
      <c r="JZ268" s="4">
        <f>SUMIFS('Aceite Virgen Extra'!JZ$6:JZ$257,'Aceite Virgen Extra'!$A$6:$A$257,"&gt;="&amp;$A268,'Aceite Virgen Extra'!$B$6:$B$257,"&lt;="&amp;$B268)</f>
        <v>0.27</v>
      </c>
      <c r="KA268" s="4">
        <f>SUMIFS('Aceite Virgen Extra'!KA$6:KA$257,'Aceite Virgen Extra'!$A$6:$A$257,"&gt;="&amp;$A268,'Aceite Virgen Extra'!$B$6:$B$257,"&lt;="&amp;$B268)</f>
        <v>0</v>
      </c>
      <c r="KE268" s="4">
        <f>SUMIFS('Aceite Virgen Extra'!KE$6:KE$257,'Aceite Virgen Extra'!$A$6:$A$257,"&gt;="&amp;$A268,'Aceite Virgen Extra'!$B$6:$B$257,"&lt;="&amp;$B268)</f>
        <v>0.15</v>
      </c>
      <c r="KF268" s="4">
        <f>SUMIFS('Aceite Virgen Extra'!KF$6:KF$257,'Aceite Virgen Extra'!$A$6:$A$257,"&gt;="&amp;$A268,'Aceite Virgen Extra'!$B$6:$B$257,"&lt;="&amp;$B268)</f>
        <v>0.22</v>
      </c>
      <c r="KG268" s="4">
        <f>SUMIFS('Aceite Virgen Extra'!KG$6:KG$257,'Aceite Virgen Extra'!$A$6:$A$257,"&gt;="&amp;$A268,'Aceite Virgen Extra'!$B$6:$B$257,"&lt;="&amp;$B268)</f>
        <v>0.16</v>
      </c>
      <c r="KH268" s="4">
        <f>SUMIFS('Aceite Virgen Extra'!KH$6:KH$257,'Aceite Virgen Extra'!$A$6:$A$257,"&gt;="&amp;$A268,'Aceite Virgen Extra'!$B$6:$B$257,"&lt;="&amp;$B268)</f>
        <v>0</v>
      </c>
      <c r="KL268" s="4">
        <f>SUMIFS('Aceite Virgen Extra'!KL$6:KL$257,'Aceite Virgen Extra'!$A$6:$A$257,"&gt;="&amp;$A268,'Aceite Virgen Extra'!$B$6:$B$257,"&lt;="&amp;$B268)</f>
        <v>0.43000000000000005</v>
      </c>
      <c r="KM268" s="4">
        <f>SUMIFS('Aceite Virgen Extra'!KM$6:KM$257,'Aceite Virgen Extra'!$A$6:$A$257,"&gt;="&amp;$A268,'Aceite Virgen Extra'!$B$6:$B$257,"&lt;="&amp;$B268)</f>
        <v>0.33</v>
      </c>
      <c r="KN268" s="4">
        <f>SUMIFS('Aceite Virgen Extra'!KN$6:KN$257,'Aceite Virgen Extra'!$A$6:$A$257,"&gt;="&amp;$A268,'Aceite Virgen Extra'!$B$6:$B$257,"&lt;="&amp;$B268)</f>
        <v>0.47000000000000003</v>
      </c>
      <c r="KO268" s="4">
        <f>SUMIFS('Aceite Virgen Extra'!KO$6:KO$257,'Aceite Virgen Extra'!$A$6:$A$257,"&gt;="&amp;$A268,'Aceite Virgen Extra'!$B$6:$B$257,"&lt;="&amp;$B268)</f>
        <v>0.83</v>
      </c>
      <c r="KS268" s="4">
        <f>SUMIFS('Aceite Virgen Extra'!KS$6:KS$257,'Aceite Virgen Extra'!$A$6:$A$257,"&gt;="&amp;$A268,'Aceite Virgen Extra'!$B$6:$B$257,"&lt;="&amp;$B268)</f>
        <v>0.27</v>
      </c>
      <c r="KT268" s="4">
        <f>SUMIFS('Aceite Virgen Extra'!KT$6:KT$257,'Aceite Virgen Extra'!$A$6:$A$257,"&gt;="&amp;$A268,'Aceite Virgen Extra'!$B$6:$B$257,"&lt;="&amp;$B268)</f>
        <v>0.43000000000000005</v>
      </c>
      <c r="KU268" s="4">
        <f>SUMIFS('Aceite Virgen Extra'!KU$6:KU$257,'Aceite Virgen Extra'!$A$6:$A$257,"&gt;="&amp;$A268,'Aceite Virgen Extra'!$B$6:$B$257,"&lt;="&amp;$B268)</f>
        <v>0.21000000000000002</v>
      </c>
      <c r="KV268" s="4">
        <f>SUMIFS('Aceite Virgen Extra'!KV$6:KV$257,'Aceite Virgen Extra'!$A$6:$A$257,"&gt;="&amp;$A268,'Aceite Virgen Extra'!$B$6:$B$257,"&lt;="&amp;$B268)</f>
        <v>0</v>
      </c>
      <c r="KZ268" s="4">
        <f>SUMIFS('Aceite Virgen Extra'!KZ$6:KZ$257,'Aceite Virgen Extra'!$A$6:$A$257,"&gt;="&amp;$A268,'Aceite Virgen Extra'!$B$6:$B$257,"&lt;="&amp;$B268)</f>
        <v>0.05</v>
      </c>
      <c r="LA268" s="4">
        <f>SUMIFS('Aceite Virgen Extra'!LA$6:LA$257,'Aceite Virgen Extra'!$A$6:$A$257,"&gt;="&amp;$A268,'Aceite Virgen Extra'!$B$6:$B$257,"&lt;="&amp;$B268)</f>
        <v>0.19</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0.39999999999999997</v>
      </c>
      <c r="LH268" s="4">
        <f>SUMIFS('Aceite Virgen Extra'!LH$6:LH$257,'Aceite Virgen Extra'!$A$6:$A$257,"&gt;="&amp;$A268,'Aceite Virgen Extra'!$B$6:$B$257,"&lt;="&amp;$B268)</f>
        <v>0.18</v>
      </c>
      <c r="LI268" s="4">
        <f>SUMIFS('Aceite Virgen Extra'!LI$6:LI$257,'Aceite Virgen Extra'!$A$6:$A$257,"&gt;="&amp;$A268,'Aceite Virgen Extra'!$B$6:$B$257,"&lt;="&amp;$B268)</f>
        <v>0.7</v>
      </c>
      <c r="LJ268" s="4">
        <f>SUMIFS('Aceite Virgen Extra'!LJ$6:LJ$257,'Aceite Virgen Extra'!$A$6:$A$257,"&gt;="&amp;$A268,'Aceite Virgen Extra'!$B$6:$B$257,"&lt;="&amp;$B268)</f>
        <v>0</v>
      </c>
      <c r="LN268" s="4">
        <f>SUMIFS('Aceite Virgen Extra'!LN$6:LN$257,'Aceite Virgen Extra'!$A$6:$A$257,"&gt;="&amp;$A268,'Aceite Virgen Extra'!$B$6:$B$257,"&lt;="&amp;$B268)</f>
        <v>0.27</v>
      </c>
      <c r="LO268" s="4">
        <f>SUMIFS('Aceite Virgen Extra'!LO$6:LO$257,'Aceite Virgen Extra'!$A$6:$A$257,"&gt;="&amp;$A268,'Aceite Virgen Extra'!$B$6:$B$257,"&lt;="&amp;$B268)</f>
        <v>0.17</v>
      </c>
      <c r="LP268" s="4">
        <f>SUMIFS('Aceite Virgen Extra'!LP$6:LP$257,'Aceite Virgen Extra'!$A$6:$A$257,"&gt;="&amp;$A268,'Aceite Virgen Extra'!$B$6:$B$257,"&lt;="&amp;$B268)</f>
        <v>0.14000000000000001</v>
      </c>
      <c r="LQ268" s="4">
        <f>SUMIFS('Aceite Virgen Extra'!LQ$6:LQ$257,'Aceite Virgen Extra'!$A$6:$A$257,"&gt;="&amp;$A268,'Aceite Virgen Extra'!$B$6:$B$257,"&lt;="&amp;$B268)</f>
        <v>0</v>
      </c>
      <c r="LU268" s="4">
        <f>SUMIFS('Aceite Virgen Extra'!LU$6:LU$257,'Aceite Virgen Extra'!$A$6:$A$257,"&gt;="&amp;$A268,'Aceite Virgen Extra'!$B$6:$B$257,"&lt;="&amp;$B268)</f>
        <v>0.65</v>
      </c>
      <c r="LV268" s="4">
        <f>SUMIFS('Aceite Virgen Extra'!LV$6:LV$257,'Aceite Virgen Extra'!$A$6:$A$257,"&gt;="&amp;$A268,'Aceite Virgen Extra'!$B$6:$B$257,"&lt;="&amp;$B268)</f>
        <v>1.57</v>
      </c>
      <c r="LW268" s="4">
        <f>SUMIFS('Aceite Virgen Extra'!LW$6:LW$257,'Aceite Virgen Extra'!$A$6:$A$257,"&gt;="&amp;$A268,'Aceite Virgen Extra'!$B$6:$B$257,"&lt;="&amp;$B268)</f>
        <v>0.29000000000000004</v>
      </c>
      <c r="LX268" s="4">
        <f>SUMIFS('Aceite Virgen Extra'!LX$6:LX$257,'Aceite Virgen Extra'!$A$6:$A$257,"&gt;="&amp;$A268,'Aceite Virgen Extra'!$B$6:$B$257,"&lt;="&amp;$B268)</f>
        <v>0</v>
      </c>
      <c r="MB268" s="4">
        <f>SUMIFS('Aceite Virgen Extra'!MB$6:MB$257,'Aceite Virgen Extra'!$A$6:$A$257,"&gt;="&amp;$A268,'Aceite Virgen Extra'!$B$6:$B$257,"&lt;="&amp;$B268)</f>
        <v>0.92000000000000015</v>
      </c>
      <c r="MC268" s="4">
        <f>SUMIFS('Aceite Virgen Extra'!MC$6:MC$257,'Aceite Virgen Extra'!$A$6:$A$257,"&gt;="&amp;$A268,'Aceite Virgen Extra'!$B$6:$B$257,"&lt;="&amp;$B268)</f>
        <v>3.4</v>
      </c>
      <c r="MD268" s="4">
        <f>SUMIFS('Aceite Virgen Extra'!MD$6:MD$257,'Aceite Virgen Extra'!$A$6:$A$257,"&gt;="&amp;$A268,'Aceite Virgen Extra'!$B$6:$B$257,"&lt;="&amp;$B268)</f>
        <v>0.09</v>
      </c>
      <c r="ME268" s="4">
        <f>SUMIFS('Aceite Virgen Extra'!ME$6:ME$257,'Aceite Virgen Extra'!$A$6:$A$257,"&gt;="&amp;$A268,'Aceite Virgen Extra'!$B$6:$B$257,"&lt;="&amp;$B268)</f>
        <v>0</v>
      </c>
      <c r="MI268" s="4">
        <f>SUMIFS('Aceite Virgen Extra'!MI$6:MI$257,'Aceite Virgen Extra'!$A$6:$A$257,"&gt;="&amp;$A268,'Aceite Virgen Extra'!$B$6:$B$257,"&lt;="&amp;$B268)</f>
        <v>0.52</v>
      </c>
      <c r="MJ268" s="4">
        <f>SUMIFS('Aceite Virgen Extra'!MJ$6:MJ$257,'Aceite Virgen Extra'!$A$6:$A$257,"&gt;="&amp;$A268,'Aceite Virgen Extra'!$B$6:$B$257,"&lt;="&amp;$B268)</f>
        <v>0.5</v>
      </c>
      <c r="MK268" s="4">
        <f>SUMIFS('Aceite Virgen Extra'!MK$6:MK$257,'Aceite Virgen Extra'!$A$6:$A$257,"&gt;="&amp;$A268,'Aceite Virgen Extra'!$B$6:$B$257,"&lt;="&amp;$B268)</f>
        <v>0.74</v>
      </c>
      <c r="ML268" s="4">
        <f>SUMIFS('Aceite Virgen Extra'!ML$6:ML$257,'Aceite Virgen Extra'!$A$6:$A$257,"&gt;="&amp;$A268,'Aceite Virgen Extra'!$B$6:$B$257,"&lt;="&amp;$B268)</f>
        <v>0</v>
      </c>
      <c r="MP268" s="4">
        <f>SUMIFS('Aceite Virgen Extra'!MP$6:MP$257,'Aceite Virgen Extra'!$A$6:$A$257,"&gt;="&amp;$A268,'Aceite Virgen Extra'!$B$6:$B$257,"&lt;="&amp;$B268)</f>
        <v>0.84</v>
      </c>
      <c r="MQ268" s="4">
        <f>SUMIFS('Aceite Virgen Extra'!MQ$6:MQ$257,'Aceite Virgen Extra'!$A$6:$A$257,"&gt;="&amp;$A268,'Aceite Virgen Extra'!$B$6:$B$257,"&lt;="&amp;$B268)</f>
        <v>1.52</v>
      </c>
      <c r="MR268" s="4">
        <f>SUMIFS('Aceite Virgen Extra'!MR$6:MR$257,'Aceite Virgen Extra'!$A$6:$A$257,"&gt;="&amp;$A268,'Aceite Virgen Extra'!$B$6:$B$257,"&lt;="&amp;$B268)</f>
        <v>0.82000000000000006</v>
      </c>
      <c r="MS268" s="4">
        <f>SUMIFS('Aceite Virgen Extra'!MS$6:MS$257,'Aceite Virgen Extra'!$A$6:$A$257,"&gt;="&amp;$A268,'Aceite Virgen Extra'!$B$6:$B$257,"&lt;="&amp;$B268)</f>
        <v>0</v>
      </c>
      <c r="MW268" s="4">
        <f>SUMIFS('Aceite Virgen Extra'!MW$6:MW$257,'Aceite Virgen Extra'!$A$6:$A$257,"&gt;="&amp;$A268,'Aceite Virgen Extra'!$B$6:$B$257,"&lt;="&amp;$B268)</f>
        <v>0.58000000000000007</v>
      </c>
      <c r="MX268" s="4">
        <f>SUMIFS('Aceite Virgen Extra'!MX$6:MX$257,'Aceite Virgen Extra'!$A$6:$A$257,"&gt;="&amp;$A268,'Aceite Virgen Extra'!$B$6:$B$257,"&lt;="&amp;$B268)</f>
        <v>1.4500000000000002</v>
      </c>
      <c r="MY268" s="4">
        <f>SUMIFS('Aceite Virgen Extra'!MY$6:MY$257,'Aceite Virgen Extra'!$A$6:$A$257,"&gt;="&amp;$A268,'Aceite Virgen Extra'!$B$6:$B$257,"&lt;="&amp;$B268)</f>
        <v>0.08</v>
      </c>
      <c r="MZ268" s="4">
        <f>SUMIFS('Aceite Virgen Extra'!MZ$6:MZ$257,'Aceite Virgen Extra'!$A$6:$A$257,"&gt;="&amp;$A268,'Aceite Virgen Extra'!$B$6:$B$257,"&lt;="&amp;$B268)</f>
        <v>0</v>
      </c>
      <c r="ND268" s="4">
        <f>SUMIFS('Aceite Virgen Extra'!ND$6:ND$257,'Aceite Virgen Extra'!$A$6:$A$257,"&gt;="&amp;$A268,'Aceite Virgen Extra'!$B$6:$B$257,"&lt;="&amp;$B268)</f>
        <v>0.8</v>
      </c>
      <c r="NE268" s="4">
        <f>SUMIFS('Aceite Virgen Extra'!NE$6:NE$257,'Aceite Virgen Extra'!$A$6:$A$257,"&gt;="&amp;$A268,'Aceite Virgen Extra'!$B$6:$B$257,"&lt;="&amp;$B268)</f>
        <v>0.97</v>
      </c>
      <c r="NF268" s="4">
        <f>SUMIFS('Aceite Virgen Extra'!NF$6:NF$257,'Aceite Virgen Extra'!$A$6:$A$257,"&gt;="&amp;$A268,'Aceite Virgen Extra'!$B$6:$B$257,"&lt;="&amp;$B268)</f>
        <v>0.66999999999999993</v>
      </c>
      <c r="NG268" s="4">
        <f>SUMIFS('Aceite Virgen Extra'!NG$6:NG$257,'Aceite Virgen Extra'!$A$6:$A$257,"&gt;="&amp;$A268,'Aceite Virgen Extra'!$B$6:$B$257,"&lt;="&amp;$B268)</f>
        <v>0</v>
      </c>
      <c r="NK268" s="4">
        <f>SUMIFS('Aceite Virgen Extra'!NK$6:NK$257,'Aceite Virgen Extra'!$A$6:$A$257,"&gt;="&amp;$A268,'Aceite Virgen Extra'!$B$6:$B$257,"&lt;="&amp;$B268)</f>
        <v>1.54</v>
      </c>
      <c r="NL268" s="4">
        <f>SUMIFS('Aceite Virgen Extra'!NL$6:NL$257,'Aceite Virgen Extra'!$A$6:$A$257,"&gt;="&amp;$A268,'Aceite Virgen Extra'!$B$6:$B$257,"&lt;="&amp;$B268)</f>
        <v>1.44</v>
      </c>
      <c r="NM268" s="4">
        <f>SUMIFS('Aceite Virgen Extra'!NM$6:NM$257,'Aceite Virgen Extra'!$A$6:$A$257,"&gt;="&amp;$A268,'Aceite Virgen Extra'!$B$6:$B$257,"&lt;="&amp;$B268)</f>
        <v>1.5500000000000003</v>
      </c>
      <c r="NN268" s="4">
        <f>SUMIFS('Aceite Virgen Extra'!NN$6:NN$257,'Aceite Virgen Extra'!$A$6:$A$257,"&gt;="&amp;$A268,'Aceite Virgen Extra'!$B$6:$B$257,"&lt;="&amp;$B268)</f>
        <v>0</v>
      </c>
      <c r="NR268" s="4">
        <f>SUMIFS('Aceite Virgen Extra'!NR$6:NR$257,'Aceite Virgen Extra'!$A$6:$A$257,"&gt;="&amp;$A268,'Aceite Virgen Extra'!$B$6:$B$257,"&lt;="&amp;$B268)</f>
        <v>0.8600000000000001</v>
      </c>
      <c r="NS268" s="4">
        <f>SUMIFS('Aceite Virgen Extra'!NS$6:NS$257,'Aceite Virgen Extra'!$A$6:$A$257,"&gt;="&amp;$A268,'Aceite Virgen Extra'!$B$6:$B$257,"&lt;="&amp;$B268)</f>
        <v>2.34</v>
      </c>
      <c r="NT268" s="4">
        <f>SUMIFS('Aceite Virgen Extra'!NT$6:NT$257,'Aceite Virgen Extra'!$A$6:$A$257,"&gt;="&amp;$A268,'Aceite Virgen Extra'!$B$6:$B$257,"&lt;="&amp;$B268)</f>
        <v>0.38</v>
      </c>
      <c r="NU268" s="4">
        <f>SUMIFS('Aceite Virgen Extra'!NU$6:NU$257,'Aceite Virgen Extra'!$A$6:$A$257,"&gt;="&amp;$A268,'Aceite Virgen Extra'!$B$6:$B$257,"&lt;="&amp;$B268)</f>
        <v>0</v>
      </c>
      <c r="NY268" s="4">
        <f>SUMIFS('Aceite Virgen Extra'!NY$6:NY$257,'Aceite Virgen Extra'!$A$6:$A$257,"&gt;="&amp;$A268,'Aceite Virgen Extra'!$B$6:$B$257,"&lt;="&amp;$B268)</f>
        <v>0.97999999999999987</v>
      </c>
      <c r="NZ268" s="4">
        <f>SUMIFS('Aceite Virgen Extra'!NZ$6:NZ$257,'Aceite Virgen Extra'!$A$6:$A$257,"&gt;="&amp;$A268,'Aceite Virgen Extra'!$B$6:$B$257,"&lt;="&amp;$B268)</f>
        <v>1.48</v>
      </c>
      <c r="OA268" s="4">
        <f>SUMIFS('Aceite Virgen Extra'!OA$6:OA$257,'Aceite Virgen Extra'!$A$6:$A$257,"&gt;="&amp;$A268,'Aceite Virgen Extra'!$B$6:$B$257,"&lt;="&amp;$B268)</f>
        <v>0.94000000000000006</v>
      </c>
      <c r="OB268" s="4">
        <f>SUMIFS('Aceite Virgen Extra'!OB$6:OB$257,'Aceite Virgen Extra'!$A$6:$A$257,"&gt;="&amp;$A268,'Aceite Virgen Extra'!$B$6:$B$257,"&lt;="&amp;$B268)</f>
        <v>0</v>
      </c>
      <c r="OF268" s="4">
        <f>SUMIFS('Aceite Virgen Extra'!OF$6:OF$257,'Aceite Virgen Extra'!$A$6:$A$257,"&gt;="&amp;$A268,'Aceite Virgen Extra'!$B$6:$B$257,"&lt;="&amp;$B268)</f>
        <v>0.53</v>
      </c>
      <c r="OG268" s="4">
        <f>SUMIFS('Aceite Virgen Extra'!OG$6:OG$257,'Aceite Virgen Extra'!$A$6:$A$257,"&gt;="&amp;$A268,'Aceite Virgen Extra'!$B$6:$B$257,"&lt;="&amp;$B268)</f>
        <v>0.57000000000000006</v>
      </c>
      <c r="OH268" s="4">
        <f>SUMIFS('Aceite Virgen Extra'!OH$6:OH$257,'Aceite Virgen Extra'!$A$6:$A$257,"&gt;="&amp;$A268,'Aceite Virgen Extra'!$B$6:$B$257,"&lt;="&amp;$B268)</f>
        <v>0.17</v>
      </c>
      <c r="OI268" s="4">
        <f>SUMIFS('Aceite Virgen Extra'!OI$6:OI$257,'Aceite Virgen Extra'!$A$6:$A$257,"&gt;="&amp;$A268,'Aceite Virgen Extra'!$B$6:$B$257,"&lt;="&amp;$B268)</f>
        <v>1.26</v>
      </c>
      <c r="OM268" s="4">
        <f>SUMIFS('Aceite Virgen Extra'!OM$6:OM$257,'Aceite Virgen Extra'!$A$6:$A$257,"&gt;="&amp;$A268,'Aceite Virgen Extra'!$B$6:$B$257,"&lt;="&amp;$B268)</f>
        <v>2</v>
      </c>
      <c r="ON268" s="4">
        <f>SUMIFS('Aceite Virgen Extra'!ON$6:ON$257,'Aceite Virgen Extra'!$A$6:$A$257,"&gt;="&amp;$A268,'Aceite Virgen Extra'!$B$6:$B$257,"&lt;="&amp;$B268)</f>
        <v>4.07</v>
      </c>
      <c r="OO268" s="4">
        <f>SUMIFS('Aceite Virgen Extra'!OO$6:OO$257,'Aceite Virgen Extra'!$A$6:$A$257,"&gt;="&amp;$A268,'Aceite Virgen Extra'!$B$6:$B$257,"&lt;="&amp;$B268)</f>
        <v>1.5899999999999999</v>
      </c>
      <c r="OP268" s="4">
        <f>SUMIFS('Aceite Virgen Extra'!OP$6:OP$257,'Aceite Virgen Extra'!$A$6:$A$257,"&gt;="&amp;$A268,'Aceite Virgen Extra'!$B$6:$B$257,"&lt;="&amp;$B268)</f>
        <v>0.77</v>
      </c>
      <c r="OT268" s="4">
        <f>SUMIFS('Aceite Virgen Extra'!OT$6:OT$257,'Aceite Virgen Extra'!$A$6:$A$257,"&gt;="&amp;$A268,'Aceite Virgen Extra'!$B$6:$B$257,"&lt;="&amp;$B268)</f>
        <v>1.29</v>
      </c>
      <c r="OU268" s="4">
        <f>SUMIFS('Aceite Virgen Extra'!OU$6:OU$257,'Aceite Virgen Extra'!$A$6:$A$257,"&gt;="&amp;$A268,'Aceite Virgen Extra'!$B$6:$B$257,"&lt;="&amp;$B268)</f>
        <v>1.59</v>
      </c>
      <c r="OV268" s="4">
        <f>SUMIFS('Aceite Virgen Extra'!OV$6:OV$257,'Aceite Virgen Extra'!$A$6:$A$257,"&gt;="&amp;$A268,'Aceite Virgen Extra'!$B$6:$B$257,"&lt;="&amp;$B268)</f>
        <v>1.01</v>
      </c>
      <c r="OW268" s="4">
        <f>SUMIFS('Aceite Virgen Extra'!OW$6:OW$257,'Aceite Virgen Extra'!$A$6:$A$257,"&gt;="&amp;$A268,'Aceite Virgen Extra'!$B$6:$B$257,"&lt;="&amp;$B268)</f>
        <v>1.0900000000000001</v>
      </c>
      <c r="PA268" s="4">
        <f>SUMIFS('Aceite Virgen Extra'!PA$6:PA$257,'Aceite Virgen Extra'!$A$6:$A$257,"&gt;="&amp;$A268,'Aceite Virgen Extra'!$B$6:$B$257,"&lt;="&amp;$B268)</f>
        <v>1.23</v>
      </c>
      <c r="PB268" s="4">
        <f>SUMIFS('Aceite Virgen Extra'!PB$6:PB$257,'Aceite Virgen Extra'!$A$6:$A$257,"&gt;="&amp;$A268,'Aceite Virgen Extra'!$B$6:$B$257,"&lt;="&amp;$B268)</f>
        <v>0.62</v>
      </c>
      <c r="PC268" s="4">
        <f>SUMIFS('Aceite Virgen Extra'!PC$6:PC$257,'Aceite Virgen Extra'!$A$6:$A$257,"&gt;="&amp;$A268,'Aceite Virgen Extra'!$B$6:$B$257,"&lt;="&amp;$B268)</f>
        <v>2.0099999999999998</v>
      </c>
      <c r="PD268" s="4">
        <f>SUMIFS('Aceite Virgen Extra'!PD$6:PD$257,'Aceite Virgen Extra'!$A$6:$A$257,"&gt;="&amp;$A268,'Aceite Virgen Extra'!$B$6:$B$257,"&lt;="&amp;$B268)</f>
        <v>0</v>
      </c>
      <c r="PH268" s="4">
        <f>SUMIFS('Aceite Virgen Extra'!PH$6:PH$257,'Aceite Virgen Extra'!$A$6:$A$257,"&gt;="&amp;$A268,'Aceite Virgen Extra'!$B$6:$B$257,"&lt;="&amp;$B268)</f>
        <v>1.5000000000000002</v>
      </c>
      <c r="PI268" s="4">
        <f>SUMIFS('Aceite Virgen Extra'!PI$6:PI$257,'Aceite Virgen Extra'!$A$6:$A$257,"&gt;="&amp;$A268,'Aceite Virgen Extra'!$B$6:$B$257,"&lt;="&amp;$B268)</f>
        <v>2.14</v>
      </c>
      <c r="PJ268" s="4">
        <f>SUMIFS('Aceite Virgen Extra'!PJ$6:PJ$257,'Aceite Virgen Extra'!$A$6:$A$257,"&gt;="&amp;$A268,'Aceite Virgen Extra'!$B$6:$B$257,"&lt;="&amp;$B268)</f>
        <v>1.56</v>
      </c>
      <c r="PK268" s="4">
        <f>SUMIFS('Aceite Virgen Extra'!PK$6:PK$257,'Aceite Virgen Extra'!$A$6:$A$257,"&gt;="&amp;$A268,'Aceite Virgen Extra'!$B$6:$B$257,"&lt;="&amp;$B268)</f>
        <v>0</v>
      </c>
      <c r="PO268" s="4">
        <f>SUMIFS('Aceite Virgen Extra'!PO$6:PO$257,'Aceite Virgen Extra'!$A$6:$A$257,"&gt;="&amp;$A268,'Aceite Virgen Extra'!$B$6:$B$257,"&lt;="&amp;$B268)</f>
        <v>0.80999999999999994</v>
      </c>
      <c r="PP268" s="4">
        <f>SUMIFS('Aceite Virgen Extra'!PP$6:PP$257,'Aceite Virgen Extra'!$A$6:$A$257,"&gt;="&amp;$A268,'Aceite Virgen Extra'!$B$6:$B$257,"&lt;="&amp;$B268)</f>
        <v>1.1099999999999999</v>
      </c>
      <c r="PQ268" s="4">
        <f>SUMIFS('Aceite Virgen Extra'!PQ$6:PQ$257,'Aceite Virgen Extra'!$A$6:$A$257,"&gt;="&amp;$A268,'Aceite Virgen Extra'!$B$6:$B$257,"&lt;="&amp;$B268)</f>
        <v>0.87</v>
      </c>
      <c r="PR268" s="4">
        <f>SUMIFS('Aceite Virgen Extra'!PR$6:PR$257,'Aceite Virgen Extra'!$A$6:$A$257,"&gt;="&amp;$A268,'Aceite Virgen Extra'!$B$6:$B$257,"&lt;="&amp;$B268)</f>
        <v>0</v>
      </c>
      <c r="PV268" s="4">
        <f>SUMIFS('Aceite Virgen Extra'!PV$6:PV$257,'Aceite Virgen Extra'!$A$6:$A$257,"&gt;="&amp;$A268,'Aceite Virgen Extra'!$B$6:$B$257,"&lt;="&amp;$B268)</f>
        <v>1.73</v>
      </c>
      <c r="PW268" s="4">
        <f>SUMIFS('Aceite Virgen Extra'!PW$6:PW$257,'Aceite Virgen Extra'!$A$6:$A$257,"&gt;="&amp;$A268,'Aceite Virgen Extra'!$B$6:$B$257,"&lt;="&amp;$B268)</f>
        <v>1.95</v>
      </c>
      <c r="PX268" s="4">
        <f>SUMIFS('Aceite Virgen Extra'!PX$6:PX$257,'Aceite Virgen Extra'!$A$6:$A$257,"&gt;="&amp;$A268,'Aceite Virgen Extra'!$B$6:$B$257,"&lt;="&amp;$B268)</f>
        <v>1.8500000000000003</v>
      </c>
      <c r="PY268" s="4">
        <f>SUMIFS('Aceite Virgen Extra'!PY$6:PY$257,'Aceite Virgen Extra'!$A$6:$A$257,"&gt;="&amp;$A268,'Aceite Virgen Extra'!$B$6:$B$257,"&lt;="&amp;$B268)</f>
        <v>1.1200000000000001</v>
      </c>
      <c r="QC268" s="4">
        <f>SUMIFS('Aceite Virgen Extra'!QC$6:QC$257,'Aceite Virgen Extra'!$A$6:$A$257,"&gt;="&amp;$A268,'Aceite Virgen Extra'!$B$6:$B$257,"&lt;="&amp;$B268)</f>
        <v>0.8</v>
      </c>
      <c r="QD268" s="4">
        <f>SUMIFS('Aceite Virgen Extra'!QD$6:QD$257,'Aceite Virgen Extra'!$A$6:$A$257,"&gt;="&amp;$A268,'Aceite Virgen Extra'!$B$6:$B$257,"&lt;="&amp;$B268)</f>
        <v>0</v>
      </c>
      <c r="QE268" s="4">
        <f>SUMIFS('Aceite Virgen Extra'!QE$6:QE$257,'Aceite Virgen Extra'!$A$6:$A$257,"&gt;="&amp;$A268,'Aceite Virgen Extra'!$B$6:$B$257,"&lt;="&amp;$B268)</f>
        <v>1.4000000000000001</v>
      </c>
      <c r="QF268" s="4">
        <f>SUMIFS('Aceite Virgen Extra'!QF$6:QF$257,'Aceite Virgen Extra'!$A$6:$A$257,"&gt;="&amp;$A268,'Aceite Virgen Extra'!$B$6:$B$257,"&lt;="&amp;$B268)</f>
        <v>0</v>
      </c>
      <c r="QJ268" s="4">
        <f>SUMIFS('Aceite Virgen Extra'!QJ$6:QJ$257,'Aceite Virgen Extra'!$A$6:$A$257,"&gt;="&amp;$A268,'Aceite Virgen Extra'!$B$6:$B$257,"&lt;="&amp;$B268)</f>
        <v>0.57000000000000006</v>
      </c>
      <c r="QK268" s="4">
        <f>SUMIFS('Aceite Virgen Extra'!QK$6:QK$257,'Aceite Virgen Extra'!$A$6:$A$257,"&gt;="&amp;$A268,'Aceite Virgen Extra'!$B$6:$B$257,"&lt;="&amp;$B268)</f>
        <v>0.35</v>
      </c>
      <c r="QL268" s="4">
        <f>SUMIFS('Aceite Virgen Extra'!QL$6:QL$257,'Aceite Virgen Extra'!$A$6:$A$257,"&gt;="&amp;$A268,'Aceite Virgen Extra'!$B$6:$B$257,"&lt;="&amp;$B268)</f>
        <v>0.56000000000000005</v>
      </c>
      <c r="QM268" s="4">
        <f>SUMIFS('Aceite Virgen Extra'!QM$6:QM$257,'Aceite Virgen Extra'!$A$6:$A$257,"&gt;="&amp;$A268,'Aceite Virgen Extra'!$B$6:$B$257,"&lt;="&amp;$B268)</f>
        <v>0</v>
      </c>
      <c r="QQ268" s="4">
        <f>SUMIFS('Aceite Virgen Extra'!QQ$6:QQ$257,'Aceite Virgen Extra'!$A$6:$A$257,"&gt;="&amp;$A268,'Aceite Virgen Extra'!$B$6:$B$257,"&lt;="&amp;$B268)</f>
        <v>1.37</v>
      </c>
      <c r="QR268" s="4">
        <f>SUMIFS('Aceite Virgen Extra'!QR$6:QR$257,'Aceite Virgen Extra'!$A$6:$A$257,"&gt;="&amp;$A268,'Aceite Virgen Extra'!$B$6:$B$257,"&lt;="&amp;$B268)</f>
        <v>1.1500000000000001</v>
      </c>
      <c r="QS268" s="4">
        <f>SUMIFS('Aceite Virgen Extra'!QS$6:QS$257,'Aceite Virgen Extra'!$A$6:$A$257,"&gt;="&amp;$A268,'Aceite Virgen Extra'!$B$6:$B$257,"&lt;="&amp;$B268)</f>
        <v>1.81</v>
      </c>
      <c r="QT268" s="4">
        <f>SUMIFS('Aceite Virgen Extra'!QT$6:QT$257,'Aceite Virgen Extra'!$A$6:$A$257,"&gt;="&amp;$A268,'Aceite Virgen Extra'!$B$6:$B$257,"&lt;="&amp;$B268)</f>
        <v>0</v>
      </c>
      <c r="QX268" s="4">
        <f>SUMIFS('Aceite Virgen Extra'!QX$6:QX$257,'Aceite Virgen Extra'!$A$6:$A$257,"&gt;="&amp;$A268,'Aceite Virgen Extra'!$B$6:$B$257,"&lt;="&amp;$B268)</f>
        <v>4.5999999999999996</v>
      </c>
      <c r="QY268" s="4">
        <f>SUMIFS('Aceite Virgen Extra'!QY$6:QY$257,'Aceite Virgen Extra'!$A$6:$A$257,"&gt;="&amp;$A268,'Aceite Virgen Extra'!$B$6:$B$257,"&lt;="&amp;$B268)</f>
        <v>5.87</v>
      </c>
      <c r="QZ268" s="4">
        <f>SUMIFS('Aceite Virgen Extra'!QZ$6:QZ$257,'Aceite Virgen Extra'!$A$6:$A$257,"&gt;="&amp;$A268,'Aceite Virgen Extra'!$B$6:$B$257,"&lt;="&amp;$B268)</f>
        <v>5.32</v>
      </c>
      <c r="RA268" s="4">
        <f>SUMIFS('Aceite Virgen Extra'!RA$6:RA$257,'Aceite Virgen Extra'!$A$6:$A$257,"&gt;="&amp;$A268,'Aceite Virgen Extra'!$B$6:$B$257,"&lt;="&amp;$B268)</f>
        <v>1.32</v>
      </c>
      <c r="RE268" s="4">
        <f>SUMIFS('Aceite Virgen Extra'!RE$6:RE$257,'Aceite Virgen Extra'!$A$6:$A$257,"&gt;="&amp;$A268,'Aceite Virgen Extra'!$B$6:$B$257,"&lt;="&amp;$B268)</f>
        <v>14.41</v>
      </c>
      <c r="RF268" s="4">
        <f>SUMIFS('Aceite Virgen Extra'!RF$6:RF$257,'Aceite Virgen Extra'!$A$6:$A$257,"&gt;="&amp;$A268,'Aceite Virgen Extra'!$B$6:$B$257,"&lt;="&amp;$B268)</f>
        <v>5.4700000000000006</v>
      </c>
      <c r="RG268" s="4">
        <f>SUMIFS('Aceite Virgen Extra'!RG$6:RG$257,'Aceite Virgen Extra'!$A$6:$A$257,"&gt;="&amp;$A268,'Aceite Virgen Extra'!$B$6:$B$257,"&lt;="&amp;$B268)</f>
        <v>22.340000000000003</v>
      </c>
      <c r="RH268" s="4">
        <f>SUMIFS('Aceite Virgen Extra'!RH$6:RH$257,'Aceite Virgen Extra'!$A$6:$A$257,"&gt;="&amp;$A268,'Aceite Virgen Extra'!$B$6:$B$257,"&lt;="&amp;$B268)</f>
        <v>4.4800000000000004</v>
      </c>
      <c r="RL268" s="4">
        <f>SUMIFS('Aceite Virgen Extra'!RL$6:RL$257,'Aceite Virgen Extra'!$A$6:$A$257,"&gt;="&amp;$A268,'Aceite Virgen Extra'!$B$6:$B$257,"&lt;="&amp;$B268)</f>
        <v>14.14</v>
      </c>
      <c r="RM268" s="4">
        <f>SUMIFS('Aceite Virgen Extra'!RM$6:RM$257,'Aceite Virgen Extra'!$A$6:$A$257,"&gt;="&amp;$A268,'Aceite Virgen Extra'!$B$6:$B$257,"&lt;="&amp;$B268)</f>
        <v>4.51</v>
      </c>
      <c r="RN268" s="4">
        <f>SUMIFS('Aceite Virgen Extra'!RN$6:RN$257,'Aceite Virgen Extra'!$A$6:$A$257,"&gt;="&amp;$A268,'Aceite Virgen Extra'!$B$6:$B$257,"&lt;="&amp;$B268)</f>
        <v>22.12</v>
      </c>
      <c r="RO268" s="4">
        <f>SUMIFS('Aceite Virgen Extra'!RO$6:RO$257,'Aceite Virgen Extra'!$A$6:$A$257,"&gt;="&amp;$A268,'Aceite Virgen Extra'!$B$6:$B$257,"&lt;="&amp;$B268)</f>
        <v>3.09</v>
      </c>
    </row>
    <row r="269" spans="1:483" x14ac:dyDescent="0.25">
      <c r="A269" s="9">
        <f>'TAM Aceite Virgen Extra'!B17</f>
        <v>5.8</v>
      </c>
      <c r="B269" s="9">
        <f>'TAM Aceite Virgen Extra'!C17</f>
        <v>6</v>
      </c>
      <c r="C269" s="9"/>
      <c r="D269" s="4">
        <f>SUMIFS('Aceite Virgen Extra'!D$6:D$257,'Aceite Virgen Extra'!$A$6:$A$257,"&gt;="&amp;$A269,'Aceite Virgen Extra'!$B$6:$B$257,"&lt;="&amp;$B269)</f>
        <v>5.28</v>
      </c>
      <c r="E269" s="4">
        <f>SUMIFS('Aceite Virgen Extra'!E$6:E$257,'Aceite Virgen Extra'!$A$6:$A$257,"&gt;="&amp;$A269,'Aceite Virgen Extra'!$B$6:$B$257,"&lt;="&amp;$B269)</f>
        <v>10.82</v>
      </c>
      <c r="F269" s="4">
        <f>SUMIFS('Aceite Virgen Extra'!F$6:F$257,'Aceite Virgen Extra'!$A$6:$A$257,"&gt;="&amp;$A269,'Aceite Virgen Extra'!$B$6:$B$257,"&lt;="&amp;$B269)</f>
        <v>0.77</v>
      </c>
      <c r="G269" s="4">
        <f>SUMIFS('Aceite Virgen Extra'!G$6:G$257,'Aceite Virgen Extra'!$A$6:$A$257,"&gt;="&amp;$A269,'Aceite Virgen Extra'!$B$6:$B$257,"&lt;="&amp;$B269)</f>
        <v>8.75</v>
      </c>
      <c r="H269" s="9"/>
      <c r="I269" s="9"/>
      <c r="J269" s="9"/>
      <c r="K269" s="4">
        <f>SUMIFS('Aceite Virgen Extra'!K$6:K$257,'Aceite Virgen Extra'!$A$6:$A$257,"&gt;="&amp;$A269,'Aceite Virgen Extra'!$B$6:$B$257,"&lt;="&amp;$B269)</f>
        <v>3.49</v>
      </c>
      <c r="L269" s="4">
        <f>SUMIFS('Aceite Virgen Extra'!L$6:L$257,'Aceite Virgen Extra'!$A$6:$A$257,"&gt;="&amp;$A269,'Aceite Virgen Extra'!$B$6:$B$257,"&lt;="&amp;$B269)</f>
        <v>5.79</v>
      </c>
      <c r="M269" s="4">
        <f>SUMIFS('Aceite Virgen Extra'!M$6:M$257,'Aceite Virgen Extra'!$A$6:$A$257,"&gt;="&amp;$A269,'Aceite Virgen Extra'!$B$6:$B$257,"&lt;="&amp;$B269)</f>
        <v>1.81</v>
      </c>
      <c r="N269" s="4">
        <f>SUMIFS('Aceite Virgen Extra'!N$6:N$257,'Aceite Virgen Extra'!$A$6:$A$257,"&gt;="&amp;$A269,'Aceite Virgen Extra'!$B$6:$B$257,"&lt;="&amp;$B269)</f>
        <v>4.92</v>
      </c>
      <c r="O269" s="9"/>
      <c r="P269" s="9"/>
      <c r="Q269" s="9"/>
      <c r="R269" s="4">
        <f>SUMIFS('Aceite Virgen Extra'!R$6:R$257,'Aceite Virgen Extra'!$A$6:$A$257,"&gt;="&amp;$A269,'Aceite Virgen Extra'!$B$6:$B$257,"&lt;="&amp;$B269)</f>
        <v>5.5100000000000007</v>
      </c>
      <c r="S269" s="4">
        <f>SUMIFS('Aceite Virgen Extra'!S$6:S$257,'Aceite Virgen Extra'!$A$6:$A$257,"&gt;="&amp;$A269,'Aceite Virgen Extra'!$B$6:$B$257,"&lt;="&amp;$B269)</f>
        <v>13.950000000000001</v>
      </c>
      <c r="T269" s="4">
        <f>SUMIFS('Aceite Virgen Extra'!T$6:T$257,'Aceite Virgen Extra'!$A$6:$A$257,"&gt;="&amp;$A269,'Aceite Virgen Extra'!$B$6:$B$257,"&lt;="&amp;$B269)</f>
        <v>3.34</v>
      </c>
      <c r="U269" s="4">
        <f>SUMIFS('Aceite Virgen Extra'!U$6:U$257,'Aceite Virgen Extra'!$A$6:$A$257,"&gt;="&amp;$A269,'Aceite Virgen Extra'!$B$6:$B$257,"&lt;="&amp;$B269)</f>
        <v>1.86</v>
      </c>
      <c r="V269" s="9"/>
      <c r="W269" s="9"/>
      <c r="X269" s="9"/>
      <c r="Y269" s="4">
        <f>SUMIFS('Aceite Virgen Extra'!Y$6:Y$257,'Aceite Virgen Extra'!$A$6:$A$257,"&gt;="&amp;$A269,'Aceite Virgen Extra'!$B$6:$B$257,"&lt;="&amp;$B269)</f>
        <v>6.5799999999999992</v>
      </c>
      <c r="Z269" s="4">
        <f>SUMIFS('Aceite Virgen Extra'!Z$6:Z$257,'Aceite Virgen Extra'!$A$6:$A$257,"&gt;="&amp;$A269,'Aceite Virgen Extra'!$B$6:$B$257,"&lt;="&amp;$B269)</f>
        <v>11.84</v>
      </c>
      <c r="AA269" s="4">
        <f>SUMIFS('Aceite Virgen Extra'!AA$6:AA$257,'Aceite Virgen Extra'!$A$6:$A$257,"&gt;="&amp;$A269,'Aceite Virgen Extra'!$B$6:$B$257,"&lt;="&amp;$B269)</f>
        <v>4.28</v>
      </c>
      <c r="AB269" s="4">
        <f>SUMIFS('Aceite Virgen Extra'!AB$6:AB$257,'Aceite Virgen Extra'!$A$6:$A$257,"&gt;="&amp;$A269,'Aceite Virgen Extra'!$B$6:$B$257,"&lt;="&amp;$B269)</f>
        <v>8.65</v>
      </c>
      <c r="AC269" s="9"/>
      <c r="AD269" s="9"/>
      <c r="AE269" s="9"/>
      <c r="AF269" s="4">
        <f>SUMIFS('Aceite Virgen Extra'!AF$6:AF$257,'Aceite Virgen Extra'!$A$6:$A$257,"&gt;="&amp;$A269,'Aceite Virgen Extra'!$B$6:$B$257,"&lt;="&amp;$B269)</f>
        <v>7.92</v>
      </c>
      <c r="AG269" s="4">
        <f>SUMIFS('Aceite Virgen Extra'!AG$6:AG$257,'Aceite Virgen Extra'!$A$6:$A$257,"&gt;="&amp;$A269,'Aceite Virgen Extra'!$B$6:$B$257,"&lt;="&amp;$B269)</f>
        <v>24.05</v>
      </c>
      <c r="AH269" s="4">
        <f>SUMIFS('Aceite Virgen Extra'!AH$6:AH$257,'Aceite Virgen Extra'!$A$6:$A$257,"&gt;="&amp;$A269,'Aceite Virgen Extra'!$B$6:$B$257,"&lt;="&amp;$B269)</f>
        <v>2.41</v>
      </c>
      <c r="AI269" s="4">
        <f>SUMIFS('Aceite Virgen Extra'!AI$6:AI$257,'Aceite Virgen Extra'!$A$6:$A$257,"&gt;="&amp;$A269,'Aceite Virgen Extra'!$B$6:$B$257,"&lt;="&amp;$B269)</f>
        <v>4.9000000000000004</v>
      </c>
      <c r="AJ269" s="9"/>
      <c r="AK269" s="9"/>
      <c r="AL269" s="9"/>
      <c r="AM269" s="4">
        <f>SUMIFS('Aceite Virgen Extra'!AM$6:AM$257,'Aceite Virgen Extra'!$A$6:$A$257,"&gt;="&amp;$A269,'Aceite Virgen Extra'!$B$6:$B$257,"&lt;="&amp;$B269)</f>
        <v>6.8800000000000008</v>
      </c>
      <c r="AN269" s="4">
        <f>SUMIFS('Aceite Virgen Extra'!AN$6:AN$257,'Aceite Virgen Extra'!$A$6:$A$257,"&gt;="&amp;$A269,'Aceite Virgen Extra'!$B$6:$B$257,"&lt;="&amp;$B269)</f>
        <v>11.23</v>
      </c>
      <c r="AO269" s="4">
        <f>SUMIFS('Aceite Virgen Extra'!AO$6:AO$257,'Aceite Virgen Extra'!$A$6:$A$257,"&gt;="&amp;$A269,'Aceite Virgen Extra'!$B$6:$B$257,"&lt;="&amp;$B269)</f>
        <v>2.3600000000000003</v>
      </c>
      <c r="AP269" s="4">
        <f>SUMIFS('Aceite Virgen Extra'!AP$6:AP$257,'Aceite Virgen Extra'!$A$6:$A$257,"&gt;="&amp;$A269,'Aceite Virgen Extra'!$B$6:$B$257,"&lt;="&amp;$B269)</f>
        <v>14</v>
      </c>
      <c r="AQ269" s="9"/>
      <c r="AR269" s="9"/>
      <c r="AT269" s="4">
        <f>SUMIFS('Aceite Virgen Extra'!AT$6:AT$257,'Aceite Virgen Extra'!$A$6:$A$257,"&gt;="&amp;$A269,'Aceite Virgen Extra'!$B$6:$B$257,"&lt;="&amp;$B269)</f>
        <v>7.78</v>
      </c>
      <c r="AU269" s="4">
        <f>SUMIFS('Aceite Virgen Extra'!AU$6:AU$257,'Aceite Virgen Extra'!$A$6:$A$257,"&gt;="&amp;$A269,'Aceite Virgen Extra'!$B$6:$B$257,"&lt;="&amp;$B269)</f>
        <v>10.48</v>
      </c>
      <c r="AV269" s="4">
        <f>SUMIFS('Aceite Virgen Extra'!AV$6:AV$257,'Aceite Virgen Extra'!$A$6:$A$257,"&gt;="&amp;$A269,'Aceite Virgen Extra'!$B$6:$B$257,"&lt;="&amp;$B269)</f>
        <v>6.66</v>
      </c>
      <c r="AW269" s="4">
        <f>SUMIFS('Aceite Virgen Extra'!AW$6:AW$257,'Aceite Virgen Extra'!$A$6:$A$257,"&gt;="&amp;$A269,'Aceite Virgen Extra'!$B$6:$B$257,"&lt;="&amp;$B269)</f>
        <v>9.08</v>
      </c>
      <c r="BA269" s="4">
        <f>SUMIFS('Aceite Virgen Extra'!BA$6:BA$257,'Aceite Virgen Extra'!$A$6:$A$257,"&gt;="&amp;A269,'Aceite Virgen Extra'!$B$6:$B$257,"&lt;="&amp;B269)</f>
        <v>7.83</v>
      </c>
      <c r="BB269" s="4">
        <f>SUMIFS('Aceite Virgen Extra'!BB$6:BB$257,'Aceite Virgen Extra'!$A$6:$A$257,"&gt;="&amp;$A269,'Aceite Virgen Extra'!$B$6:$B$257,"&lt;="&amp;$B269)</f>
        <v>13.46</v>
      </c>
      <c r="BC269" s="4">
        <f>SUMIFS('Aceite Virgen Extra'!BC$6:BC$257,'Aceite Virgen Extra'!$A$6:$A$257,"&gt;="&amp;$A269,'Aceite Virgen Extra'!$B$6:$B$257,"&lt;="&amp;$B269)</f>
        <v>5.6300000000000008</v>
      </c>
      <c r="BD269" s="4">
        <f>SUMIFS('Aceite Virgen Extra'!BD$6:BD$257,'Aceite Virgen Extra'!$A$6:$A$257,"&gt;="&amp;$A269,'Aceite Virgen Extra'!$B$6:$B$257,"&lt;="&amp;$B269)</f>
        <v>5.32</v>
      </c>
      <c r="BH269" s="4">
        <f>SUMIFS('Aceite Virgen Extra'!BH$6:BH$257,'Aceite Virgen Extra'!$A$6:$A$257,"&gt;="&amp;$A269,'Aceite Virgen Extra'!$B$6:$B$257,"&lt;="&amp;$B269)</f>
        <v>3.84</v>
      </c>
      <c r="BI269" s="4">
        <f>SUMIFS('Aceite Virgen Extra'!BI$6:BI$257,'Aceite Virgen Extra'!$A$6:$A$257,"&gt;="&amp;$A269,'Aceite Virgen Extra'!$B$6:$B$257,"&lt;="&amp;$B269)</f>
        <v>2.4500000000000002</v>
      </c>
      <c r="BJ269" s="4">
        <f>SUMIFS('Aceite Virgen Extra'!BJ$6:BJ$257,'Aceite Virgen Extra'!$A$6:$A$257,"&gt;="&amp;$A269,'Aceite Virgen Extra'!$B$6:$B$257,"&lt;="&amp;$B269)</f>
        <v>3.08</v>
      </c>
      <c r="BK269" s="4">
        <f>SUMIFS('Aceite Virgen Extra'!BK$6:BK$257,'Aceite Virgen Extra'!$A$6:$A$257,"&gt;="&amp;$A269,'Aceite Virgen Extra'!$B$6:$B$257,"&lt;="&amp;$B269)</f>
        <v>8.9400000000000013</v>
      </c>
      <c r="BO269" s="4">
        <f>SUMIFS('Aceite Virgen Extra'!BO$6:BO$257,'Aceite Virgen Extra'!$A$6:$A$257,"&gt;="&amp;$A269,'Aceite Virgen Extra'!$B$6:$B$257,"&lt;="&amp;$B269)</f>
        <v>8.5500000000000007</v>
      </c>
      <c r="BP269" s="4">
        <f>SUMIFS('Aceite Virgen Extra'!BP$6:BP$257,'Aceite Virgen Extra'!$A$6:$A$257,"&gt;="&amp;$A269,'Aceite Virgen Extra'!$B$6:$B$257,"&lt;="&amp;$B269)</f>
        <v>15.19</v>
      </c>
      <c r="BQ269" s="4">
        <f>SUMIFS('Aceite Virgen Extra'!BQ$6:BQ$257,'Aceite Virgen Extra'!$A$6:$A$257,"&gt;="&amp;$A269,'Aceite Virgen Extra'!$B$6:$B$257,"&lt;="&amp;$B269)</f>
        <v>3.88</v>
      </c>
      <c r="BR269" s="4">
        <f>SUMIFS('Aceite Virgen Extra'!BR$6:BR$257,'Aceite Virgen Extra'!$A$6:$A$257,"&gt;="&amp;$A269,'Aceite Virgen Extra'!$B$6:$B$257,"&lt;="&amp;$B269)</f>
        <v>12.149999999999999</v>
      </c>
      <c r="BV269" s="4">
        <f>SUMIFS('Aceite Virgen Extra'!BV$6:BV$257,'Aceite Virgen Extra'!$A$6:$A$257,"&gt;="&amp;$A269,'Aceite Virgen Extra'!$B$6:$B$257,"&lt;="&amp;$B269)</f>
        <v>8.84</v>
      </c>
      <c r="BW269" s="4">
        <f>SUMIFS('Aceite Virgen Extra'!BW$6:BW$257,'Aceite Virgen Extra'!$A$6:$A$257,"&gt;="&amp;$A269,'Aceite Virgen Extra'!$B$6:$B$257,"&lt;="&amp;$B269)</f>
        <v>17.3</v>
      </c>
      <c r="BX269" s="4">
        <f>SUMIFS('Aceite Virgen Extra'!BX$6:BX$257,'Aceite Virgen Extra'!$A$6:$A$257,"&gt;="&amp;$A269,'Aceite Virgen Extra'!$B$6:$B$257,"&lt;="&amp;$B269)</f>
        <v>5.9499999999999993</v>
      </c>
      <c r="BY269" s="4">
        <f>SUMIFS('Aceite Virgen Extra'!BY$6:BY$257,'Aceite Virgen Extra'!$A$6:$A$257,"&gt;="&amp;$A269,'Aceite Virgen Extra'!$B$6:$B$257,"&lt;="&amp;$B269)</f>
        <v>7.12</v>
      </c>
      <c r="CC269" s="4">
        <f>SUMIFS('Aceite Virgen Extra'!CC$6:CC$257,'Aceite Virgen Extra'!$A$6:$A$257,"&gt;="&amp;$A269,'Aceite Virgen Extra'!$B$6:$B$257,"&lt;="&amp;$B269)</f>
        <v>10.780000000000001</v>
      </c>
      <c r="CD269" s="4">
        <f>SUMIFS('Aceite Virgen Extra'!CD$6:CD$257,'Aceite Virgen Extra'!$A$6:$A$257,"&gt;="&amp;$A269,'Aceite Virgen Extra'!$B$6:$B$257,"&lt;="&amp;$B269)</f>
        <v>21.060000000000002</v>
      </c>
      <c r="CE269" s="4">
        <f>SUMIFS('Aceite Virgen Extra'!CE$6:CE$257,'Aceite Virgen Extra'!$A$6:$A$257,"&gt;="&amp;$A269,'Aceite Virgen Extra'!$B$6:$B$257,"&lt;="&amp;$B269)</f>
        <v>6.64</v>
      </c>
      <c r="CF269" s="4">
        <f>SUMIFS('Aceite Virgen Extra'!CF$6:CF$257,'Aceite Virgen Extra'!$A$6:$A$257,"&gt;="&amp;$A269,'Aceite Virgen Extra'!$B$6:$B$257,"&lt;="&amp;$B269)</f>
        <v>7.1</v>
      </c>
      <c r="CJ269" s="4">
        <f>SUMIFS('Aceite Virgen Extra'!CJ$6:CJ$257,'Aceite Virgen Extra'!$A$6:$A$257,"&gt;="&amp;$A269,'Aceite Virgen Extra'!$B$6:$B$257,"&lt;="&amp;$B269)</f>
        <v>13.89</v>
      </c>
      <c r="CK269" s="4">
        <f>SUMIFS('Aceite Virgen Extra'!CK$6:CK$257,'Aceite Virgen Extra'!$A$6:$A$257,"&gt;="&amp;$A269,'Aceite Virgen Extra'!$B$6:$B$257,"&lt;="&amp;$B269)</f>
        <v>27.25</v>
      </c>
      <c r="CL269" s="4">
        <f>SUMIFS('Aceite Virgen Extra'!CL$6:CL$257,'Aceite Virgen Extra'!$A$6:$A$257,"&gt;="&amp;$A269,'Aceite Virgen Extra'!$B$6:$B$257,"&lt;="&amp;$B269)</f>
        <v>7.8800000000000008</v>
      </c>
      <c r="CM269" s="4">
        <f>SUMIFS('Aceite Virgen Extra'!CM$6:CM$257,'Aceite Virgen Extra'!$A$6:$A$257,"&gt;="&amp;$A269,'Aceite Virgen Extra'!$B$6:$B$257,"&lt;="&amp;$B269)</f>
        <v>11.77</v>
      </c>
      <c r="CQ269" s="4">
        <f>SUMIFS('Aceite Virgen Extra'!CQ$6:CQ$257,'Aceite Virgen Extra'!$A$6:$A$257,"&gt;="&amp;$A269,'Aceite Virgen Extra'!$B$6:$B$257,"&lt;="&amp;$B269)</f>
        <v>11.04</v>
      </c>
      <c r="CR269" s="4">
        <f>SUMIFS('Aceite Virgen Extra'!CR$6:CR$257,'Aceite Virgen Extra'!$A$6:$A$257,"&gt;="&amp;$A269,'Aceite Virgen Extra'!$B$6:$B$257,"&lt;="&amp;$B269)</f>
        <v>22.64</v>
      </c>
      <c r="CS269" s="4">
        <f>SUMIFS('Aceite Virgen Extra'!CS$6:CS$257,'Aceite Virgen Extra'!$A$6:$A$257,"&gt;="&amp;$A269,'Aceite Virgen Extra'!$B$6:$B$257,"&lt;="&amp;$B269)</f>
        <v>5.12</v>
      </c>
      <c r="CT269" s="4">
        <f>SUMIFS('Aceite Virgen Extra'!CT$6:CT$257,'Aceite Virgen Extra'!$A$6:$A$257,"&gt;="&amp;$A269,'Aceite Virgen Extra'!$B$6:$B$257,"&lt;="&amp;$B269)</f>
        <v>9.7800000000000011</v>
      </c>
      <c r="CX269" s="4">
        <f>SUMIFS('Aceite Virgen Extra'!CX$6:CX$257,'Aceite Virgen Extra'!$A$6:$A$257,"&gt;="&amp;$A269,'Aceite Virgen Extra'!$B$6:$B$257,"&lt;="&amp;$B269)</f>
        <v>7.13</v>
      </c>
      <c r="CY269" s="4">
        <f>SUMIFS('Aceite Virgen Extra'!CY$6:CY$257,'Aceite Virgen Extra'!$A$6:$A$257,"&gt;="&amp;$A269,'Aceite Virgen Extra'!$B$6:$B$257,"&lt;="&amp;$B269)</f>
        <v>18.329999999999998</v>
      </c>
      <c r="CZ269" s="4">
        <f>SUMIFS('Aceite Virgen Extra'!CZ$6:CZ$257,'Aceite Virgen Extra'!$A$6:$A$257,"&gt;="&amp;$A269,'Aceite Virgen Extra'!$B$6:$B$257,"&lt;="&amp;$B269)</f>
        <v>2.34</v>
      </c>
      <c r="DA269" s="4">
        <f>SUMIFS('Aceite Virgen Extra'!DA$6:DA$257,'Aceite Virgen Extra'!$A$6:$A$257,"&gt;="&amp;$A269,'Aceite Virgen Extra'!$B$6:$B$257,"&lt;="&amp;$B269)</f>
        <v>8.2100000000000009</v>
      </c>
      <c r="DE269" s="4">
        <f>SUMIFS('Aceite Virgen Extra'!DE$6:DE$257,'Aceite Virgen Extra'!$A$6:$A$257,"&gt;="&amp;$A269,'Aceite Virgen Extra'!$B$6:$B$257,"&lt;="&amp;$B269)</f>
        <v>5.85</v>
      </c>
      <c r="DF269" s="4">
        <f>SUMIFS('Aceite Virgen Extra'!DF$6:DF$257,'Aceite Virgen Extra'!$A$6:$A$257,"&gt;="&amp;$A269,'Aceite Virgen Extra'!$B$6:$B$257,"&lt;="&amp;$B269)</f>
        <v>11.59</v>
      </c>
      <c r="DG269" s="4">
        <f>SUMIFS('Aceite Virgen Extra'!DG$6:DG$257,'Aceite Virgen Extra'!$A$6:$A$257,"&gt;="&amp;$A269,'Aceite Virgen Extra'!$B$6:$B$257,"&lt;="&amp;$B269)</f>
        <v>2.09</v>
      </c>
      <c r="DH269" s="4">
        <f>SUMIFS('Aceite Virgen Extra'!DH$6:DH$257,'Aceite Virgen Extra'!$A$6:$A$257,"&gt;="&amp;$A269,'Aceite Virgen Extra'!$B$6:$B$257,"&lt;="&amp;$B269)</f>
        <v>9.91</v>
      </c>
      <c r="DL269" s="4">
        <f>SUMIFS('Aceite Virgen Extra'!DL$6:DL$257,'Aceite Virgen Extra'!$A$6:$A$257,"&gt;="&amp;$A269,'Aceite Virgen Extra'!$B$6:$B$257,"&lt;="&amp;$B269)</f>
        <v>6.0600000000000005</v>
      </c>
      <c r="DM269" s="4">
        <f>SUMIFS('Aceite Virgen Extra'!DM$6:DM$257,'Aceite Virgen Extra'!$A$6:$A$257,"&gt;="&amp;$A269,'Aceite Virgen Extra'!$B$6:$B$257,"&lt;="&amp;$B269)</f>
        <v>9.6100000000000012</v>
      </c>
      <c r="DN269" s="4">
        <f>SUMIFS('Aceite Virgen Extra'!DN$6:DN$257,'Aceite Virgen Extra'!$A$6:$A$257,"&gt;="&amp;$A269,'Aceite Virgen Extra'!$B$6:$B$257,"&lt;="&amp;$B269)</f>
        <v>2.99</v>
      </c>
      <c r="DO269" s="4">
        <f>SUMIFS('Aceite Virgen Extra'!DO$6:DO$257,'Aceite Virgen Extra'!$A$6:$A$257,"&gt;="&amp;$A269,'Aceite Virgen Extra'!$B$6:$B$257,"&lt;="&amp;$B269)</f>
        <v>11.85</v>
      </c>
      <c r="DS269" s="4">
        <f>SUMIFS('Aceite Virgen Extra'!DS$6:DS$257,'Aceite Virgen Extra'!$A$6:$A$257,"&gt;="&amp;$A269,'Aceite Virgen Extra'!$B$6:$B$257,"&lt;="&amp;$B269)</f>
        <v>6.5900000000000007</v>
      </c>
      <c r="DT269" s="4">
        <f>SUMIFS('Aceite Virgen Extra'!DT$6:DT$257,'Aceite Virgen Extra'!$A$6:$A$257,"&gt;="&amp;$A269,'Aceite Virgen Extra'!$B$6:$B$257,"&lt;="&amp;$B269)</f>
        <v>8.68</v>
      </c>
      <c r="DU269" s="4">
        <f>SUMIFS('Aceite Virgen Extra'!DU$6:DU$257,'Aceite Virgen Extra'!$A$6:$A$257,"&gt;="&amp;$A269,'Aceite Virgen Extra'!$B$6:$B$257,"&lt;="&amp;$B269)</f>
        <v>3.1799999999999997</v>
      </c>
      <c r="DV269" s="4">
        <f>SUMIFS('Aceite Virgen Extra'!DV$6:DV$257,'Aceite Virgen Extra'!$A$6:$A$257,"&gt;="&amp;$A269,'Aceite Virgen Extra'!$B$6:$B$257,"&lt;="&amp;$B269)</f>
        <v>14.33</v>
      </c>
      <c r="DZ269" s="4">
        <f>SUMIFS('Aceite Virgen Extra'!DZ$6:DZ$257,'Aceite Virgen Extra'!$A$6:$A$257,"&gt;="&amp;$A269,'Aceite Virgen Extra'!$B$6:$B$257,"&lt;="&amp;$B269)</f>
        <v>2.0499999999999998</v>
      </c>
      <c r="EA269" s="4">
        <f>SUMIFS('Aceite Virgen Extra'!EA$6:EA$257,'Aceite Virgen Extra'!$A$6:$A$257,"&gt;="&amp;$A269,'Aceite Virgen Extra'!$B$6:$B$257,"&lt;="&amp;$B269)</f>
        <v>1.71</v>
      </c>
      <c r="EB269" s="4">
        <f>SUMIFS('Aceite Virgen Extra'!EB$6:EB$257,'Aceite Virgen Extra'!$A$6:$A$257,"&gt;="&amp;$A269,'Aceite Virgen Extra'!$B$6:$B$257,"&lt;="&amp;$B269)</f>
        <v>0.97</v>
      </c>
      <c r="EC269" s="4">
        <f>SUMIFS('Aceite Virgen Extra'!EC$6:EC$257,'Aceite Virgen Extra'!$A$6:$A$257,"&gt;="&amp;$A269,'Aceite Virgen Extra'!$B$6:$B$257,"&lt;="&amp;$B269)</f>
        <v>7.1000000000000005</v>
      </c>
      <c r="EG269" s="4">
        <f>SUMIFS('Aceite Virgen Extra'!EG$6:EG$257,'Aceite Virgen Extra'!$A$6:$A$257,"&gt;="&amp;$A269,'Aceite Virgen Extra'!$B$6:$B$257,"&lt;="&amp;$B269)</f>
        <v>2.2199999999999998</v>
      </c>
      <c r="EH269" s="4">
        <f>SUMIFS('Aceite Virgen Extra'!EH$6:EH$257,'Aceite Virgen Extra'!$A$6:$A$257,"&gt;="&amp;$A269,'Aceite Virgen Extra'!$B$6:$B$257,"&lt;="&amp;$B269)</f>
        <v>0.6</v>
      </c>
      <c r="EI269" s="4">
        <f>SUMIFS('Aceite Virgen Extra'!EI$6:EI$257,'Aceite Virgen Extra'!$A$6:$A$257,"&gt;="&amp;$A269,'Aceite Virgen Extra'!$B$6:$B$257,"&lt;="&amp;$B269)</f>
        <v>3.38</v>
      </c>
      <c r="EJ269" s="4">
        <f>SUMIFS('Aceite Virgen Extra'!EJ$6:EJ$257,'Aceite Virgen Extra'!$A$6:$A$257,"&gt;="&amp;$A269,'Aceite Virgen Extra'!$B$6:$B$257,"&lt;="&amp;$B269)</f>
        <v>3.17</v>
      </c>
      <c r="EN269" s="4">
        <f>SUMIFS('Aceite Virgen Extra'!EN$6:EN$257,'Aceite Virgen Extra'!$A$6:$A$257,"&gt;="&amp;$A269,'Aceite Virgen Extra'!$B$6:$B$257,"&lt;="&amp;$B269)</f>
        <v>2.58</v>
      </c>
      <c r="EO269" s="4">
        <f>SUMIFS('Aceite Virgen Extra'!EO$6:EO$257,'Aceite Virgen Extra'!$A$6:$A$257,"&gt;="&amp;$A269,'Aceite Virgen Extra'!$B$6:$B$257,"&lt;="&amp;$B269)</f>
        <v>0.17</v>
      </c>
      <c r="EP269" s="4">
        <f>SUMIFS('Aceite Virgen Extra'!EP$6:EP$257,'Aceite Virgen Extra'!$A$6:$A$257,"&gt;="&amp;$A269,'Aceite Virgen Extra'!$B$6:$B$257,"&lt;="&amp;$B269)</f>
        <v>3.2199999999999998</v>
      </c>
      <c r="EQ269" s="4">
        <f>SUMIFS('Aceite Virgen Extra'!EQ$6:EQ$257,'Aceite Virgen Extra'!$A$6:$A$257,"&gt;="&amp;$A269,'Aceite Virgen Extra'!$B$6:$B$257,"&lt;="&amp;$B269)</f>
        <v>6.86</v>
      </c>
      <c r="EU269" s="4">
        <f>SUMIFS('Aceite Virgen Extra'!EU$6:EU$257,'Aceite Virgen Extra'!$A$6:$A$257,"&gt;="&amp;$A269,'Aceite Virgen Extra'!$B$6:$B$257,"&lt;="&amp;$B269)</f>
        <v>1.6</v>
      </c>
      <c r="EV269" s="4">
        <f>SUMIFS('Aceite Virgen Extra'!EV$6:EV$257,'Aceite Virgen Extra'!$A$6:$A$257,"&gt;="&amp;$A269,'Aceite Virgen Extra'!$B$6:$B$257,"&lt;="&amp;$B269)</f>
        <v>2.19</v>
      </c>
      <c r="EW269" s="4">
        <f>SUMIFS('Aceite Virgen Extra'!EW$6:EW$257,'Aceite Virgen Extra'!$A$6:$A$257,"&gt;="&amp;$A269,'Aceite Virgen Extra'!$B$6:$B$257,"&lt;="&amp;$B269)</f>
        <v>0.13</v>
      </c>
      <c r="EX269" s="4">
        <f>SUMIFS('Aceite Virgen Extra'!EX$6:EX$257,'Aceite Virgen Extra'!$A$6:$A$257,"&gt;="&amp;$A269,'Aceite Virgen Extra'!$B$6:$B$257,"&lt;="&amp;$B269)</f>
        <v>6.26</v>
      </c>
      <c r="FB269" s="4">
        <f>SUMIFS('Aceite Virgen Extra'!FB$6:FB$257,'Aceite Virgen Extra'!$A$6:$A$257,"&gt;="&amp;$A269,'Aceite Virgen Extra'!$B$6:$B$257,"&lt;="&amp;$B269)</f>
        <v>2.16</v>
      </c>
      <c r="FC269" s="4">
        <f>SUMIFS('Aceite Virgen Extra'!FC$6:FC$257,'Aceite Virgen Extra'!$A$6:$A$257,"&gt;="&amp;$A269,'Aceite Virgen Extra'!$B$6:$B$257,"&lt;="&amp;$B269)</f>
        <v>2.35</v>
      </c>
      <c r="FD269" s="4">
        <f>SUMIFS('Aceite Virgen Extra'!FD$6:FD$257,'Aceite Virgen Extra'!$A$6:$A$257,"&gt;="&amp;$A269,'Aceite Virgen Extra'!$B$6:$B$257,"&lt;="&amp;$B269)</f>
        <v>0.66999999999999993</v>
      </c>
      <c r="FE269" s="4">
        <f>SUMIFS('Aceite Virgen Extra'!FE$6:FE$257,'Aceite Virgen Extra'!$A$6:$A$257,"&gt;="&amp;$A269,'Aceite Virgen Extra'!$B$6:$B$257,"&lt;="&amp;$B269)</f>
        <v>7.01</v>
      </c>
      <c r="FI269" s="4">
        <f>SUMIFS('Aceite Virgen Extra'!FI$6:FI$257,'Aceite Virgen Extra'!$A$6:$A$257,"&gt;="&amp;$A269,'Aceite Virgen Extra'!$B$6:$B$257,"&lt;="&amp;$B269)</f>
        <v>2.65</v>
      </c>
      <c r="FJ269" s="4">
        <f>SUMIFS('Aceite Virgen Extra'!FJ$6:FJ$257,'Aceite Virgen Extra'!$A$6:$A$257,"&gt;="&amp;$A269,'Aceite Virgen Extra'!$B$6:$B$257,"&lt;="&amp;$B269)</f>
        <v>0.85</v>
      </c>
      <c r="FK269" s="4">
        <f>SUMIFS('Aceite Virgen Extra'!FK$6:FK$257,'Aceite Virgen Extra'!$A$6:$A$257,"&gt;="&amp;$A269,'Aceite Virgen Extra'!$B$6:$B$257,"&lt;="&amp;$B269)</f>
        <v>2.38</v>
      </c>
      <c r="FL269" s="4">
        <f>SUMIFS('Aceite Virgen Extra'!FL$6:FL$257,'Aceite Virgen Extra'!$A$6:$A$257,"&gt;="&amp;$A269,'Aceite Virgen Extra'!$B$6:$B$257,"&lt;="&amp;$B269)</f>
        <v>9.02</v>
      </c>
      <c r="FP269" s="4">
        <f>SUMIFS('Aceite Virgen Extra'!FP$6:FP$257,'Aceite Virgen Extra'!$A$6:$A$257,"&gt;="&amp;$A269,'Aceite Virgen Extra'!$B$6:$B$257,"&lt;="&amp;$B269)</f>
        <v>1.5899999999999999</v>
      </c>
      <c r="FQ269" s="4">
        <f>SUMIFS('Aceite Virgen Extra'!FQ$6:FQ$257,'Aceite Virgen Extra'!$A$6:$A$257,"&gt;="&amp;$A269,'Aceite Virgen Extra'!$B$6:$B$257,"&lt;="&amp;$B269)</f>
        <v>0.23</v>
      </c>
      <c r="FR269" s="4">
        <f>SUMIFS('Aceite Virgen Extra'!FR$6:FR$257,'Aceite Virgen Extra'!$A$6:$A$257,"&gt;="&amp;$A269,'Aceite Virgen Extra'!$B$6:$B$257,"&lt;="&amp;$B269)</f>
        <v>0.57999999999999996</v>
      </c>
      <c r="FS269" s="4">
        <f>SUMIFS('Aceite Virgen Extra'!FS$6:FS$257,'Aceite Virgen Extra'!$A$6:$A$257,"&gt;="&amp;$A269,'Aceite Virgen Extra'!$B$6:$B$257,"&lt;="&amp;$B269)</f>
        <v>5.01</v>
      </c>
      <c r="FW269" s="4">
        <f>SUMIFS('Aceite Virgen Extra'!FW$6:FW$257,'Aceite Virgen Extra'!$A$6:$A$257,"&gt;="&amp;$A269,'Aceite Virgen Extra'!$B$6:$B$257,"&lt;="&amp;$B269)</f>
        <v>0.77</v>
      </c>
      <c r="FX269" s="4">
        <f>SUMIFS('Aceite Virgen Extra'!FX$6:FX$257,'Aceite Virgen Extra'!$A$6:$A$257,"&gt;="&amp;$A269,'Aceite Virgen Extra'!$B$6:$B$257,"&lt;="&amp;$B269)</f>
        <v>0.65</v>
      </c>
      <c r="FY269" s="4">
        <f>SUMIFS('Aceite Virgen Extra'!FY$6:FY$257,'Aceite Virgen Extra'!$A$6:$A$257,"&gt;="&amp;$A269,'Aceite Virgen Extra'!$B$6:$B$257,"&lt;="&amp;$B269)</f>
        <v>0.59</v>
      </c>
      <c r="FZ269" s="4">
        <f>SUMIFS('Aceite Virgen Extra'!FZ$6:FZ$257,'Aceite Virgen Extra'!$A$6:$A$257,"&gt;="&amp;$A269,'Aceite Virgen Extra'!$B$6:$B$257,"&lt;="&amp;$B269)</f>
        <v>2.9</v>
      </c>
      <c r="GD269" s="4">
        <f>SUMIFS('Aceite Virgen Extra'!GD$6:GD$257,'Aceite Virgen Extra'!$A$6:$A$257,"&gt;="&amp;$A269,'Aceite Virgen Extra'!$B$6:$B$257,"&lt;="&amp;$B269)</f>
        <v>0.81</v>
      </c>
      <c r="GE269" s="4">
        <f>SUMIFS('Aceite Virgen Extra'!GE$6:GE$257,'Aceite Virgen Extra'!$A$6:$A$257,"&gt;="&amp;$A269,'Aceite Virgen Extra'!$B$6:$B$257,"&lt;="&amp;$B269)</f>
        <v>0.95000000000000007</v>
      </c>
      <c r="GF269" s="4">
        <f>SUMIFS('Aceite Virgen Extra'!GF$6:GF$257,'Aceite Virgen Extra'!$A$6:$A$257,"&gt;="&amp;$A269,'Aceite Virgen Extra'!$B$6:$B$257,"&lt;="&amp;$B269)</f>
        <v>0.51</v>
      </c>
      <c r="GG269" s="4">
        <f>SUMIFS('Aceite Virgen Extra'!GG$6:GG$257,'Aceite Virgen Extra'!$A$6:$A$257,"&gt;="&amp;$A269,'Aceite Virgen Extra'!$B$6:$B$257,"&lt;="&amp;$B269)</f>
        <v>1.83</v>
      </c>
      <c r="GK269" s="4">
        <f>SUMIFS('Aceite Virgen Extra'!GK$6:GK$257,'Aceite Virgen Extra'!$A$6:$A$257,"&gt;="&amp;$A269,'Aceite Virgen Extra'!$B$6:$B$257,"&lt;="&amp;$B269)</f>
        <v>1.02</v>
      </c>
      <c r="GL269" s="4">
        <f>SUMIFS('Aceite Virgen Extra'!GL$6:GL$257,'Aceite Virgen Extra'!$A$6:$A$257,"&gt;="&amp;$A269,'Aceite Virgen Extra'!$B$6:$B$257,"&lt;="&amp;$B269)</f>
        <v>0.56000000000000005</v>
      </c>
      <c r="GM269" s="4">
        <f>SUMIFS('Aceite Virgen Extra'!GM$6:GM$257,'Aceite Virgen Extra'!$A$6:$A$257,"&gt;="&amp;$A269,'Aceite Virgen Extra'!$B$6:$B$257,"&lt;="&amp;$B269)</f>
        <v>0.86</v>
      </c>
      <c r="GN269" s="4">
        <f>SUMIFS('Aceite Virgen Extra'!GN$6:GN$257,'Aceite Virgen Extra'!$A$6:$A$257,"&gt;="&amp;$A269,'Aceite Virgen Extra'!$B$6:$B$257,"&lt;="&amp;$B269)</f>
        <v>1.8</v>
      </c>
      <c r="GR269" s="4">
        <f>SUMIFS('Aceite Virgen Extra'!GR$6:GR$257,'Aceite Virgen Extra'!$A$6:$A$257,"&gt;="&amp;$A269,'Aceite Virgen Extra'!$B$6:$B$257,"&lt;="&amp;$B269)</f>
        <v>1.1700000000000002</v>
      </c>
      <c r="GS269" s="4">
        <f>SUMIFS('Aceite Virgen Extra'!GS$6:GS$257,'Aceite Virgen Extra'!$A$6:$A$257,"&gt;="&amp;$A269,'Aceite Virgen Extra'!$B$6:$B$257,"&lt;="&amp;$B269)</f>
        <v>0.59</v>
      </c>
      <c r="GT269" s="4">
        <f>SUMIFS('Aceite Virgen Extra'!GT$6:GT$257,'Aceite Virgen Extra'!$A$6:$A$257,"&gt;="&amp;$A269,'Aceite Virgen Extra'!$B$6:$B$257,"&lt;="&amp;$B269)</f>
        <v>0.31</v>
      </c>
      <c r="GU269" s="4">
        <f>SUMIFS('Aceite Virgen Extra'!GU$6:GU$257,'Aceite Virgen Extra'!$A$6:$A$257,"&gt;="&amp;$A269,'Aceite Virgen Extra'!$B$6:$B$257,"&lt;="&amp;$B269)</f>
        <v>5.34</v>
      </c>
      <c r="GY269" s="4">
        <f>SUMIFS('Aceite Virgen Extra'!GY$6:GY$257,'Aceite Virgen Extra'!$A$6:$A$257,"&gt;="&amp;$A269,'Aceite Virgen Extra'!$B$6:$B$257,"&lt;="&amp;$B269)</f>
        <v>0.62</v>
      </c>
      <c r="GZ269" s="4">
        <f>SUMIFS('Aceite Virgen Extra'!GZ$6:GZ$257,'Aceite Virgen Extra'!$A$6:$A$257,"&gt;="&amp;$A269,'Aceite Virgen Extra'!$B$6:$B$257,"&lt;="&amp;$B269)</f>
        <v>0.13</v>
      </c>
      <c r="HA269" s="4">
        <f>SUMIFS('Aceite Virgen Extra'!HA$6:HA$257,'Aceite Virgen Extra'!$A$6:$A$257,"&gt;="&amp;$A269,'Aceite Virgen Extra'!$B$6:$B$257,"&lt;="&amp;$B269)</f>
        <v>0.64999999999999991</v>
      </c>
      <c r="HB269" s="4">
        <f>SUMIFS('Aceite Virgen Extra'!HB$6:HB$257,'Aceite Virgen Extra'!$A$6:$A$257,"&gt;="&amp;$A269,'Aceite Virgen Extra'!$B$6:$B$257,"&lt;="&amp;$B269)</f>
        <v>1.08</v>
      </c>
      <c r="HF269" s="4">
        <f>SUMIFS('Aceite Virgen Extra'!HF$6:HF$257,'Aceite Virgen Extra'!$A$6:$A$257,"&gt;="&amp;$A269,'Aceite Virgen Extra'!$B$6:$B$257,"&lt;="&amp;$B269)</f>
        <v>1.24</v>
      </c>
      <c r="HG269" s="4">
        <f>SUMIFS('Aceite Virgen Extra'!HG$6:HG$257,'Aceite Virgen Extra'!$A$6:$A$257,"&gt;="&amp;$A269,'Aceite Virgen Extra'!$B$6:$B$257,"&lt;="&amp;$B269)</f>
        <v>2.31</v>
      </c>
      <c r="HH269" s="4">
        <f>SUMIFS('Aceite Virgen Extra'!HH$6:HH$257,'Aceite Virgen Extra'!$A$6:$A$257,"&gt;="&amp;$A269,'Aceite Virgen Extra'!$B$6:$B$257,"&lt;="&amp;$B269)</f>
        <v>1.02</v>
      </c>
      <c r="HI269" s="4">
        <f>SUMIFS('Aceite Virgen Extra'!HI$6:HI$257,'Aceite Virgen Extra'!$A$6:$A$257,"&gt;="&amp;$A269,'Aceite Virgen Extra'!$B$6:$B$257,"&lt;="&amp;$B269)</f>
        <v>1.74</v>
      </c>
      <c r="HM269" s="4">
        <f>SUMIFS('Aceite Virgen Extra'!HM$6:HM$257,'Aceite Virgen Extra'!$A$6:$A$257,"&gt;="&amp;$A269,'Aceite Virgen Extra'!$B$6:$B$257,"&lt;="&amp;$B269)</f>
        <v>1.35</v>
      </c>
      <c r="HN269" s="4">
        <f>SUMIFS('Aceite Virgen Extra'!HN$6:HN$257,'Aceite Virgen Extra'!$A$6:$A$257,"&gt;="&amp;$A269,'Aceite Virgen Extra'!$B$6:$B$257,"&lt;="&amp;$B269)</f>
        <v>0.88</v>
      </c>
      <c r="HO269" s="4">
        <f>SUMIFS('Aceite Virgen Extra'!HO$6:HO$257,'Aceite Virgen Extra'!$A$6:$A$257,"&gt;="&amp;$A269,'Aceite Virgen Extra'!$B$6:$B$257,"&lt;="&amp;$B269)</f>
        <v>0.77</v>
      </c>
      <c r="HP269" s="4">
        <f>SUMIFS('Aceite Virgen Extra'!HP$6:HP$257,'Aceite Virgen Extra'!$A$6:$A$257,"&gt;="&amp;$A269,'Aceite Virgen Extra'!$B$6:$B$257,"&lt;="&amp;$B269)</f>
        <v>5.0500000000000007</v>
      </c>
      <c r="HT269" s="4">
        <f>SUMIFS('Aceite Virgen Extra'!HT$6:HT$257,'Aceite Virgen Extra'!$A$6:$A$257,"&gt;="&amp;$A269,'Aceite Virgen Extra'!$B$6:$B$257,"&lt;="&amp;$B269)</f>
        <v>2.0300000000000002</v>
      </c>
      <c r="HU269" s="4">
        <f>SUMIFS('Aceite Virgen Extra'!HU$6:HU$257,'Aceite Virgen Extra'!$A$6:$A$257,"&gt;="&amp;$A269,'Aceite Virgen Extra'!$B$6:$B$257,"&lt;="&amp;$B269)</f>
        <v>1.72</v>
      </c>
      <c r="HV269" s="4">
        <f>SUMIFS('Aceite Virgen Extra'!HV$6:HV$257,'Aceite Virgen Extra'!$A$6:$A$257,"&gt;="&amp;$A269,'Aceite Virgen Extra'!$B$6:$B$257,"&lt;="&amp;$B269)</f>
        <v>0.81</v>
      </c>
      <c r="HW269" s="4">
        <f>SUMIFS('Aceite Virgen Extra'!HW$6:HW$257,'Aceite Virgen Extra'!$A$6:$A$257,"&gt;="&amp;$A269,'Aceite Virgen Extra'!$B$6:$B$257,"&lt;="&amp;$B269)</f>
        <v>8.39</v>
      </c>
      <c r="IA269" s="4">
        <f>SUMIFS('Aceite Virgen Extra'!IA$6:IA$257,'Aceite Virgen Extra'!$A$6:$A$257,"&gt;="&amp;$A269,'Aceite Virgen Extra'!$B$6:$B$257,"&lt;="&amp;$B269)</f>
        <v>1.32</v>
      </c>
      <c r="IB269" s="4">
        <f>SUMIFS('Aceite Virgen Extra'!IB$6:IB$257,'Aceite Virgen Extra'!$A$6:$A$257,"&gt;="&amp;$A269,'Aceite Virgen Extra'!$B$6:$B$257,"&lt;="&amp;$B269)</f>
        <v>1.25</v>
      </c>
      <c r="IC269" s="4">
        <f>SUMIFS('Aceite Virgen Extra'!IC$6:IC$257,'Aceite Virgen Extra'!$A$6:$A$257,"&gt;="&amp;$A269,'Aceite Virgen Extra'!$B$6:$B$257,"&lt;="&amp;$B269)</f>
        <v>1.1000000000000001</v>
      </c>
      <c r="ID269" s="4">
        <f>SUMIFS('Aceite Virgen Extra'!ID$6:ID$257,'Aceite Virgen Extra'!$A$6:$A$257,"&gt;="&amp;$A269,'Aceite Virgen Extra'!$B$6:$B$257,"&lt;="&amp;$B269)</f>
        <v>1.69</v>
      </c>
      <c r="IH269" s="4">
        <f>SUMIFS('Aceite Virgen Extra'!IH$6:IH$257,'Aceite Virgen Extra'!$A$6:$A$257,"&gt;="&amp;$A269,'Aceite Virgen Extra'!$B$6:$B$257,"&lt;="&amp;$B269)</f>
        <v>0.97</v>
      </c>
      <c r="II269" s="4">
        <f>SUMIFS('Aceite Virgen Extra'!II$6:II$257,'Aceite Virgen Extra'!$A$6:$A$257,"&gt;="&amp;$A269,'Aceite Virgen Extra'!$B$6:$B$257,"&lt;="&amp;$B269)</f>
        <v>0.2</v>
      </c>
      <c r="IJ269" s="4">
        <f>SUMIFS('Aceite Virgen Extra'!IJ$6:IJ$257,'Aceite Virgen Extra'!$A$6:$A$257,"&gt;="&amp;$A269,'Aceite Virgen Extra'!$B$6:$B$257,"&lt;="&amp;$B269)</f>
        <v>0.62</v>
      </c>
      <c r="IK269" s="4">
        <f>SUMIFS('Aceite Virgen Extra'!IK$6:IK$257,'Aceite Virgen Extra'!$A$6:$A$257,"&gt;="&amp;$A269,'Aceite Virgen Extra'!$B$6:$B$257,"&lt;="&amp;$B269)</f>
        <v>3.6</v>
      </c>
      <c r="IO269" s="4">
        <f>SUMIFS('Aceite Virgen Extra'!IO$6:IO$257,'Aceite Virgen Extra'!$A$6:$A$257,"&gt;="&amp;$A269,'Aceite Virgen Extra'!$B$6:$B$257,"&lt;="&amp;$B269)</f>
        <v>0.63000000000000012</v>
      </c>
      <c r="IP269" s="4">
        <f>SUMIFS('Aceite Virgen Extra'!IP$6:IP$257,'Aceite Virgen Extra'!$A$6:$A$257,"&gt;="&amp;$A269,'Aceite Virgen Extra'!$B$6:$B$257,"&lt;="&amp;$B269)</f>
        <v>1.1599999999999999</v>
      </c>
      <c r="IQ269" s="4">
        <f>SUMIFS('Aceite Virgen Extra'!IQ$6:IQ$257,'Aceite Virgen Extra'!$A$6:$A$257,"&gt;="&amp;$A269,'Aceite Virgen Extra'!$B$6:$B$257,"&lt;="&amp;$B269)</f>
        <v>0.06</v>
      </c>
      <c r="IR269" s="4">
        <f>SUMIFS('Aceite Virgen Extra'!IR$6:IR$257,'Aceite Virgen Extra'!$A$6:$A$257,"&gt;="&amp;$A269,'Aceite Virgen Extra'!$B$6:$B$257,"&lt;="&amp;$B269)</f>
        <v>2.0299999999999998</v>
      </c>
      <c r="IV269" s="4">
        <f>SUMIFS('Aceite Virgen Extra'!IV$6:IV$257,'Aceite Virgen Extra'!$A$6:$A$257,"&gt;="&amp;$A269,'Aceite Virgen Extra'!$B$6:$B$257,"&lt;="&amp;$B269)</f>
        <v>0.67</v>
      </c>
      <c r="IW269" s="4">
        <f>SUMIFS('Aceite Virgen Extra'!IW$6:IW$257,'Aceite Virgen Extra'!$A$6:$A$257,"&gt;="&amp;$A269,'Aceite Virgen Extra'!$B$6:$B$257,"&lt;="&amp;$B269)</f>
        <v>0.68</v>
      </c>
      <c r="IX269" s="4">
        <f>SUMIFS('Aceite Virgen Extra'!IX$6:IX$257,'Aceite Virgen Extra'!$A$6:$A$257,"&gt;="&amp;$A269,'Aceite Virgen Extra'!$B$6:$B$257,"&lt;="&amp;$B269)</f>
        <v>0.52</v>
      </c>
      <c r="IY269" s="4">
        <f>SUMIFS('Aceite Virgen Extra'!IY$6:IY$257,'Aceite Virgen Extra'!$A$6:$A$257,"&gt;="&amp;$A269,'Aceite Virgen Extra'!$B$6:$B$257,"&lt;="&amp;$B269)</f>
        <v>0.45</v>
      </c>
      <c r="JC269" s="4">
        <f>SUMIFS('Aceite Virgen Extra'!JC$6:JC$257,'Aceite Virgen Extra'!$A$6:$A$257,"&gt;="&amp;$A269,'Aceite Virgen Extra'!$B$6:$B$257,"&lt;="&amp;$B269)</f>
        <v>0.87999999999999989</v>
      </c>
      <c r="JD269" s="4">
        <f>SUMIFS('Aceite Virgen Extra'!JD$6:JD$257,'Aceite Virgen Extra'!$A$6:$A$257,"&gt;="&amp;$A269,'Aceite Virgen Extra'!$B$6:$B$257,"&lt;="&amp;$B269)</f>
        <v>1.1500000000000001</v>
      </c>
      <c r="JE269" s="4">
        <f>SUMIFS('Aceite Virgen Extra'!JE$6:JE$257,'Aceite Virgen Extra'!$A$6:$A$257,"&gt;="&amp;$A269,'Aceite Virgen Extra'!$B$6:$B$257,"&lt;="&amp;$B269)</f>
        <v>0.57999999999999996</v>
      </c>
      <c r="JF269" s="4">
        <f>SUMIFS('Aceite Virgen Extra'!JF$6:JF$257,'Aceite Virgen Extra'!$A$6:$A$257,"&gt;="&amp;$A269,'Aceite Virgen Extra'!$B$6:$B$257,"&lt;="&amp;$B269)</f>
        <v>1.66</v>
      </c>
      <c r="JJ269" s="4">
        <f>SUMIFS('Aceite Virgen Extra'!JJ$6:JJ$257,'Aceite Virgen Extra'!$A$6:$A$257,"&gt;="&amp;$A269,'Aceite Virgen Extra'!$B$6:$B$257,"&lt;="&amp;$B269)</f>
        <v>1.34</v>
      </c>
      <c r="JK269" s="4">
        <f>SUMIFS('Aceite Virgen Extra'!JK$6:JK$257,'Aceite Virgen Extra'!$A$6:$A$257,"&gt;="&amp;$A269,'Aceite Virgen Extra'!$B$6:$B$257,"&lt;="&amp;$B269)</f>
        <v>1.3</v>
      </c>
      <c r="JL269" s="4">
        <f>SUMIFS('Aceite Virgen Extra'!JL$6:JL$257,'Aceite Virgen Extra'!$A$6:$A$257,"&gt;="&amp;$A269,'Aceite Virgen Extra'!$B$6:$B$257,"&lt;="&amp;$B269)</f>
        <v>0.64</v>
      </c>
      <c r="JM269" s="4">
        <f>SUMIFS('Aceite Virgen Extra'!JM$6:JM$257,'Aceite Virgen Extra'!$A$6:$A$257,"&gt;="&amp;$A269,'Aceite Virgen Extra'!$B$6:$B$257,"&lt;="&amp;$B269)</f>
        <v>5.9</v>
      </c>
      <c r="JQ269" s="4">
        <f>SUMIFS('Aceite Virgen Extra'!JQ$6:JQ$257,'Aceite Virgen Extra'!$A$6:$A$257,"&gt;="&amp;$A269,'Aceite Virgen Extra'!$B$6:$B$257,"&lt;="&amp;$B269)</f>
        <v>1.79</v>
      </c>
      <c r="JR269" s="4">
        <f>SUMIFS('Aceite Virgen Extra'!JR$6:JR$257,'Aceite Virgen Extra'!$A$6:$A$257,"&gt;="&amp;$A269,'Aceite Virgen Extra'!$B$6:$B$257,"&lt;="&amp;$B269)</f>
        <v>1.2000000000000002</v>
      </c>
      <c r="JS269" s="4">
        <f>SUMIFS('Aceite Virgen Extra'!JS$6:JS$257,'Aceite Virgen Extra'!$A$6:$A$257,"&gt;="&amp;$A269,'Aceite Virgen Extra'!$B$6:$B$257,"&lt;="&amp;$B269)</f>
        <v>0.97</v>
      </c>
      <c r="JT269" s="4">
        <f>SUMIFS('Aceite Virgen Extra'!JT$6:JT$257,'Aceite Virgen Extra'!$A$6:$A$257,"&gt;="&amp;$A269,'Aceite Virgen Extra'!$B$6:$B$257,"&lt;="&amp;$B269)</f>
        <v>6.78</v>
      </c>
      <c r="JX269" s="4">
        <f>SUMIFS('Aceite Virgen Extra'!JX$6:JX$257,'Aceite Virgen Extra'!$A$6:$A$257,"&gt;="&amp;$A269,'Aceite Virgen Extra'!$B$6:$B$257,"&lt;="&amp;$B269)</f>
        <v>1.66</v>
      </c>
      <c r="JY269" s="4">
        <f>SUMIFS('Aceite Virgen Extra'!JY$6:JY$257,'Aceite Virgen Extra'!$A$6:$A$257,"&gt;="&amp;$A269,'Aceite Virgen Extra'!$B$6:$B$257,"&lt;="&amp;$B269)</f>
        <v>1.2</v>
      </c>
      <c r="JZ269" s="4">
        <f>SUMIFS('Aceite Virgen Extra'!JZ$6:JZ$257,'Aceite Virgen Extra'!$A$6:$A$257,"&gt;="&amp;$A269,'Aceite Virgen Extra'!$B$6:$B$257,"&lt;="&amp;$B269)</f>
        <v>1.18</v>
      </c>
      <c r="KA269" s="4">
        <f>SUMIFS('Aceite Virgen Extra'!KA$6:KA$257,'Aceite Virgen Extra'!$A$6:$A$257,"&gt;="&amp;$A269,'Aceite Virgen Extra'!$B$6:$B$257,"&lt;="&amp;$B269)</f>
        <v>4.55</v>
      </c>
      <c r="KE269" s="4">
        <f>SUMIFS('Aceite Virgen Extra'!KE$6:KE$257,'Aceite Virgen Extra'!$A$6:$A$257,"&gt;="&amp;$A269,'Aceite Virgen Extra'!$B$6:$B$257,"&lt;="&amp;$B269)</f>
        <v>1.73</v>
      </c>
      <c r="KF269" s="4">
        <f>SUMIFS('Aceite Virgen Extra'!KF$6:KF$257,'Aceite Virgen Extra'!$A$6:$A$257,"&gt;="&amp;$A269,'Aceite Virgen Extra'!$B$6:$B$257,"&lt;="&amp;$B269)</f>
        <v>1.01</v>
      </c>
      <c r="KG269" s="4">
        <f>SUMIFS('Aceite Virgen Extra'!KG$6:KG$257,'Aceite Virgen Extra'!$A$6:$A$257,"&gt;="&amp;$A269,'Aceite Virgen Extra'!$B$6:$B$257,"&lt;="&amp;$B269)</f>
        <v>1.1299999999999999</v>
      </c>
      <c r="KH269" s="4">
        <f>SUMIFS('Aceite Virgen Extra'!KH$6:KH$257,'Aceite Virgen Extra'!$A$6:$A$257,"&gt;="&amp;$A269,'Aceite Virgen Extra'!$B$6:$B$257,"&lt;="&amp;$B269)</f>
        <v>6.34</v>
      </c>
      <c r="KL269" s="4">
        <f>SUMIFS('Aceite Virgen Extra'!KL$6:KL$257,'Aceite Virgen Extra'!$A$6:$A$257,"&gt;="&amp;$A269,'Aceite Virgen Extra'!$B$6:$B$257,"&lt;="&amp;$B269)</f>
        <v>1.89</v>
      </c>
      <c r="KM269" s="4">
        <f>SUMIFS('Aceite Virgen Extra'!KM$6:KM$257,'Aceite Virgen Extra'!$A$6:$A$257,"&gt;="&amp;$A269,'Aceite Virgen Extra'!$B$6:$B$257,"&lt;="&amp;$B269)</f>
        <v>1.28</v>
      </c>
      <c r="KN269" s="4">
        <f>SUMIFS('Aceite Virgen Extra'!KN$6:KN$257,'Aceite Virgen Extra'!$A$6:$A$257,"&gt;="&amp;$A269,'Aceite Virgen Extra'!$B$6:$B$257,"&lt;="&amp;$B269)</f>
        <v>0.59</v>
      </c>
      <c r="KO269" s="4">
        <f>SUMIFS('Aceite Virgen Extra'!KO$6:KO$257,'Aceite Virgen Extra'!$A$6:$A$257,"&gt;="&amp;$A269,'Aceite Virgen Extra'!$B$6:$B$257,"&lt;="&amp;$B269)</f>
        <v>8.3000000000000007</v>
      </c>
      <c r="KS269" s="4">
        <f>SUMIFS('Aceite Virgen Extra'!KS$6:KS$257,'Aceite Virgen Extra'!$A$6:$A$257,"&gt;="&amp;$A269,'Aceite Virgen Extra'!$B$6:$B$257,"&lt;="&amp;$B269)</f>
        <v>1.57</v>
      </c>
      <c r="KT269" s="4">
        <f>SUMIFS('Aceite Virgen Extra'!KT$6:KT$257,'Aceite Virgen Extra'!$A$6:$A$257,"&gt;="&amp;$A269,'Aceite Virgen Extra'!$B$6:$B$257,"&lt;="&amp;$B269)</f>
        <v>1.21</v>
      </c>
      <c r="KU269" s="4">
        <f>SUMIFS('Aceite Virgen Extra'!KU$6:KU$257,'Aceite Virgen Extra'!$A$6:$A$257,"&gt;="&amp;$A269,'Aceite Virgen Extra'!$B$6:$B$257,"&lt;="&amp;$B269)</f>
        <v>0.99</v>
      </c>
      <c r="KV269" s="4">
        <f>SUMIFS('Aceite Virgen Extra'!KV$6:KV$257,'Aceite Virgen Extra'!$A$6:$A$257,"&gt;="&amp;$A269,'Aceite Virgen Extra'!$B$6:$B$257,"&lt;="&amp;$B269)</f>
        <v>4.68</v>
      </c>
      <c r="KZ269" s="4">
        <f>SUMIFS('Aceite Virgen Extra'!KZ$6:KZ$257,'Aceite Virgen Extra'!$A$6:$A$257,"&gt;="&amp;$A269,'Aceite Virgen Extra'!$B$6:$B$257,"&lt;="&amp;$B269)</f>
        <v>1.6500000000000001</v>
      </c>
      <c r="LA269" s="4">
        <f>SUMIFS('Aceite Virgen Extra'!LA$6:LA$257,'Aceite Virgen Extra'!$A$6:$A$257,"&gt;="&amp;$A269,'Aceite Virgen Extra'!$B$6:$B$257,"&lt;="&amp;$B269)</f>
        <v>0.62</v>
      </c>
      <c r="LB269" s="4">
        <f>SUMIFS('Aceite Virgen Extra'!LB$6:LB$257,'Aceite Virgen Extra'!$A$6:$A$257,"&gt;="&amp;$A269,'Aceite Virgen Extra'!$B$6:$B$257,"&lt;="&amp;$B269)</f>
        <v>0.86</v>
      </c>
      <c r="LC269" s="4">
        <f>SUMIFS('Aceite Virgen Extra'!LC$6:LC$257,'Aceite Virgen Extra'!$A$6:$A$257,"&gt;="&amp;$A269,'Aceite Virgen Extra'!$B$6:$B$257,"&lt;="&amp;$B269)</f>
        <v>6.55</v>
      </c>
      <c r="LG269" s="4">
        <f>SUMIFS('Aceite Virgen Extra'!LG$6:LG$257,'Aceite Virgen Extra'!$A$6:$A$257,"&gt;="&amp;$A269,'Aceite Virgen Extra'!$B$6:$B$257,"&lt;="&amp;$B269)</f>
        <v>1.76</v>
      </c>
      <c r="LH269" s="4">
        <f>SUMIFS('Aceite Virgen Extra'!LH$6:LH$257,'Aceite Virgen Extra'!$A$6:$A$257,"&gt;="&amp;$A269,'Aceite Virgen Extra'!$B$6:$B$257,"&lt;="&amp;$B269)</f>
        <v>1.49</v>
      </c>
      <c r="LI269" s="4">
        <f>SUMIFS('Aceite Virgen Extra'!LI$6:LI$257,'Aceite Virgen Extra'!$A$6:$A$257,"&gt;="&amp;$A269,'Aceite Virgen Extra'!$B$6:$B$257,"&lt;="&amp;$B269)</f>
        <v>0.17</v>
      </c>
      <c r="LJ269" s="4">
        <f>SUMIFS('Aceite Virgen Extra'!LJ$6:LJ$257,'Aceite Virgen Extra'!$A$6:$A$257,"&gt;="&amp;$A269,'Aceite Virgen Extra'!$B$6:$B$257,"&lt;="&amp;$B269)</f>
        <v>8.4499999999999993</v>
      </c>
      <c r="LN269" s="4">
        <f>SUMIFS('Aceite Virgen Extra'!LN$6:LN$257,'Aceite Virgen Extra'!$A$6:$A$257,"&gt;="&amp;$A269,'Aceite Virgen Extra'!$B$6:$B$257,"&lt;="&amp;$B269)</f>
        <v>2.58</v>
      </c>
      <c r="LO269" s="4">
        <f>SUMIFS('Aceite Virgen Extra'!LO$6:LO$257,'Aceite Virgen Extra'!$A$6:$A$257,"&gt;="&amp;$A269,'Aceite Virgen Extra'!$B$6:$B$257,"&lt;="&amp;$B269)</f>
        <v>2.2599999999999998</v>
      </c>
      <c r="LP269" s="4">
        <f>SUMIFS('Aceite Virgen Extra'!LP$6:LP$257,'Aceite Virgen Extra'!$A$6:$A$257,"&gt;="&amp;$A269,'Aceite Virgen Extra'!$B$6:$B$257,"&lt;="&amp;$B269)</f>
        <v>0.86</v>
      </c>
      <c r="LQ269" s="4">
        <f>SUMIFS('Aceite Virgen Extra'!LQ$6:LQ$257,'Aceite Virgen Extra'!$A$6:$A$257,"&gt;="&amp;$A269,'Aceite Virgen Extra'!$B$6:$B$257,"&lt;="&amp;$B269)</f>
        <v>13.58</v>
      </c>
      <c r="LU269" s="4">
        <f>SUMIFS('Aceite Virgen Extra'!LU$6:LU$257,'Aceite Virgen Extra'!$A$6:$A$257,"&gt;="&amp;$A269,'Aceite Virgen Extra'!$B$6:$B$257,"&lt;="&amp;$B269)</f>
        <v>2.1399999999999997</v>
      </c>
      <c r="LV269" s="4">
        <f>SUMIFS('Aceite Virgen Extra'!LV$6:LV$257,'Aceite Virgen Extra'!$A$6:$A$257,"&gt;="&amp;$A269,'Aceite Virgen Extra'!$B$6:$B$257,"&lt;="&amp;$B269)</f>
        <v>2.36</v>
      </c>
      <c r="LW269" s="4">
        <f>SUMIFS('Aceite Virgen Extra'!LW$6:LW$257,'Aceite Virgen Extra'!$A$6:$A$257,"&gt;="&amp;$A269,'Aceite Virgen Extra'!$B$6:$B$257,"&lt;="&amp;$B269)</f>
        <v>1.36</v>
      </c>
      <c r="LX269" s="4">
        <f>SUMIFS('Aceite Virgen Extra'!LX$6:LX$257,'Aceite Virgen Extra'!$A$6:$A$257,"&gt;="&amp;$A269,'Aceite Virgen Extra'!$B$6:$B$257,"&lt;="&amp;$B269)</f>
        <v>5.36</v>
      </c>
      <c r="MB269" s="4">
        <f>SUMIFS('Aceite Virgen Extra'!MB$6:MB$257,'Aceite Virgen Extra'!$A$6:$A$257,"&gt;="&amp;$A269,'Aceite Virgen Extra'!$B$6:$B$257,"&lt;="&amp;$B269)</f>
        <v>5.64</v>
      </c>
      <c r="MC269" s="4">
        <f>SUMIFS('Aceite Virgen Extra'!MC$6:MC$257,'Aceite Virgen Extra'!$A$6:$A$257,"&gt;="&amp;$A269,'Aceite Virgen Extra'!$B$6:$B$257,"&lt;="&amp;$B269)</f>
        <v>14.3</v>
      </c>
      <c r="MD269" s="4">
        <f>SUMIFS('Aceite Virgen Extra'!MD$6:MD$257,'Aceite Virgen Extra'!$A$6:$A$257,"&gt;="&amp;$A269,'Aceite Virgen Extra'!$B$6:$B$257,"&lt;="&amp;$B269)</f>
        <v>1.26</v>
      </c>
      <c r="ME269" s="4">
        <f>SUMIFS('Aceite Virgen Extra'!ME$6:ME$257,'Aceite Virgen Extra'!$A$6:$A$257,"&gt;="&amp;$A269,'Aceite Virgen Extra'!$B$6:$B$257,"&lt;="&amp;$B269)</f>
        <v>7.58</v>
      </c>
      <c r="MI269" s="4">
        <f>SUMIFS('Aceite Virgen Extra'!MI$6:MI$257,'Aceite Virgen Extra'!$A$6:$A$257,"&gt;="&amp;$A269,'Aceite Virgen Extra'!$B$6:$B$257,"&lt;="&amp;$B269)</f>
        <v>7.81</v>
      </c>
      <c r="MJ269" s="4">
        <f>SUMIFS('Aceite Virgen Extra'!MJ$6:MJ$257,'Aceite Virgen Extra'!$A$6:$A$257,"&gt;="&amp;$A269,'Aceite Virgen Extra'!$B$6:$B$257,"&lt;="&amp;$B269)</f>
        <v>18</v>
      </c>
      <c r="MK269" s="4">
        <f>SUMIFS('Aceite Virgen Extra'!MK$6:MK$257,'Aceite Virgen Extra'!$A$6:$A$257,"&gt;="&amp;$A269,'Aceite Virgen Extra'!$B$6:$B$257,"&lt;="&amp;$B269)</f>
        <v>2.08</v>
      </c>
      <c r="ML269" s="4">
        <f>SUMIFS('Aceite Virgen Extra'!ML$6:ML$257,'Aceite Virgen Extra'!$A$6:$A$257,"&gt;="&amp;$A269,'Aceite Virgen Extra'!$B$6:$B$257,"&lt;="&amp;$B269)</f>
        <v>11.54</v>
      </c>
      <c r="MP269" s="4">
        <f>SUMIFS('Aceite Virgen Extra'!MP$6:MP$257,'Aceite Virgen Extra'!$A$6:$A$257,"&gt;="&amp;$A269,'Aceite Virgen Extra'!$B$6:$B$257,"&lt;="&amp;$B269)</f>
        <v>9.08</v>
      </c>
      <c r="MQ269" s="4">
        <f>SUMIFS('Aceite Virgen Extra'!MQ$6:MQ$257,'Aceite Virgen Extra'!$A$6:$A$257,"&gt;="&amp;$A269,'Aceite Virgen Extra'!$B$6:$B$257,"&lt;="&amp;$B269)</f>
        <v>20.8</v>
      </c>
      <c r="MR269" s="4">
        <f>SUMIFS('Aceite Virgen Extra'!MR$6:MR$257,'Aceite Virgen Extra'!$A$6:$A$257,"&gt;="&amp;$A269,'Aceite Virgen Extra'!$B$6:$B$257,"&lt;="&amp;$B269)</f>
        <v>2.46</v>
      </c>
      <c r="MS269" s="4">
        <f>SUMIFS('Aceite Virgen Extra'!MS$6:MS$257,'Aceite Virgen Extra'!$A$6:$A$257,"&gt;="&amp;$A269,'Aceite Virgen Extra'!$B$6:$B$257,"&lt;="&amp;$B269)</f>
        <v>13.88</v>
      </c>
      <c r="MW269" s="4">
        <f>SUMIFS('Aceite Virgen Extra'!MW$6:MW$257,'Aceite Virgen Extra'!$A$6:$A$257,"&gt;="&amp;$A269,'Aceite Virgen Extra'!$B$6:$B$257,"&lt;="&amp;$B269)</f>
        <v>10.66</v>
      </c>
      <c r="MX269" s="4">
        <f>SUMIFS('Aceite Virgen Extra'!MX$6:MX$257,'Aceite Virgen Extra'!$A$6:$A$257,"&gt;="&amp;$A269,'Aceite Virgen Extra'!$B$6:$B$257,"&lt;="&amp;$B269)</f>
        <v>24.16</v>
      </c>
      <c r="MY269" s="4">
        <f>SUMIFS('Aceite Virgen Extra'!MY$6:MY$257,'Aceite Virgen Extra'!$A$6:$A$257,"&gt;="&amp;$A269,'Aceite Virgen Extra'!$B$6:$B$257,"&lt;="&amp;$B269)</f>
        <v>2.12</v>
      </c>
      <c r="MZ269" s="4">
        <f>SUMIFS('Aceite Virgen Extra'!MZ$6:MZ$257,'Aceite Virgen Extra'!$A$6:$A$257,"&gt;="&amp;$A269,'Aceite Virgen Extra'!$B$6:$B$257,"&lt;="&amp;$B269)</f>
        <v>16.46</v>
      </c>
      <c r="ND269" s="4">
        <f>SUMIFS('Aceite Virgen Extra'!ND$6:ND$257,'Aceite Virgen Extra'!$A$6:$A$257,"&gt;="&amp;$A269,'Aceite Virgen Extra'!$B$6:$B$257,"&lt;="&amp;$B269)</f>
        <v>10.27</v>
      </c>
      <c r="NE269" s="4">
        <f>SUMIFS('Aceite Virgen Extra'!NE$6:NE$257,'Aceite Virgen Extra'!$A$6:$A$257,"&gt;="&amp;$A269,'Aceite Virgen Extra'!$B$6:$B$257,"&lt;="&amp;$B269)</f>
        <v>23.05</v>
      </c>
      <c r="NF269" s="4">
        <f>SUMIFS('Aceite Virgen Extra'!NF$6:NF$257,'Aceite Virgen Extra'!$A$6:$A$257,"&gt;="&amp;$A269,'Aceite Virgen Extra'!$B$6:$B$257,"&lt;="&amp;$B269)</f>
        <v>4.6100000000000003</v>
      </c>
      <c r="NG269" s="4">
        <f>SUMIFS('Aceite Virgen Extra'!NG$6:NG$257,'Aceite Virgen Extra'!$A$6:$A$257,"&gt;="&amp;$A269,'Aceite Virgen Extra'!$B$6:$B$257,"&lt;="&amp;$B269)</f>
        <v>8.7100000000000009</v>
      </c>
      <c r="NK269" s="4">
        <f>SUMIFS('Aceite Virgen Extra'!NK$6:NK$257,'Aceite Virgen Extra'!$A$6:$A$257,"&gt;="&amp;$A269,'Aceite Virgen Extra'!$B$6:$B$257,"&lt;="&amp;$B269)</f>
        <v>9.7799999999999994</v>
      </c>
      <c r="NL269" s="4">
        <f>SUMIFS('Aceite Virgen Extra'!NL$6:NL$257,'Aceite Virgen Extra'!$A$6:$A$257,"&gt;="&amp;$A269,'Aceite Virgen Extra'!$B$6:$B$257,"&lt;="&amp;$B269)</f>
        <v>23.580000000000002</v>
      </c>
      <c r="NM269" s="4">
        <f>SUMIFS('Aceite Virgen Extra'!NM$6:NM$257,'Aceite Virgen Extra'!$A$6:$A$257,"&gt;="&amp;$A269,'Aceite Virgen Extra'!$B$6:$B$257,"&lt;="&amp;$B269)</f>
        <v>4.74</v>
      </c>
      <c r="NN269" s="4">
        <f>SUMIFS('Aceite Virgen Extra'!NN$6:NN$257,'Aceite Virgen Extra'!$A$6:$A$257,"&gt;="&amp;$A269,'Aceite Virgen Extra'!$B$6:$B$257,"&lt;="&amp;$B269)</f>
        <v>4.49</v>
      </c>
      <c r="NR269" s="4">
        <f>SUMIFS('Aceite Virgen Extra'!NR$6:NR$257,'Aceite Virgen Extra'!$A$6:$A$257,"&gt;="&amp;$A269,'Aceite Virgen Extra'!$B$6:$B$257,"&lt;="&amp;$B269)</f>
        <v>7.64</v>
      </c>
      <c r="NS269" s="4">
        <f>SUMIFS('Aceite Virgen Extra'!NS$6:NS$257,'Aceite Virgen Extra'!$A$6:$A$257,"&gt;="&amp;$A269,'Aceite Virgen Extra'!$B$6:$B$257,"&lt;="&amp;$B269)</f>
        <v>17.8</v>
      </c>
      <c r="NT269" s="4">
        <f>SUMIFS('Aceite Virgen Extra'!NT$6:NT$257,'Aceite Virgen Extra'!$A$6:$A$257,"&gt;="&amp;$A269,'Aceite Virgen Extra'!$B$6:$B$257,"&lt;="&amp;$B269)</f>
        <v>3.28</v>
      </c>
      <c r="NU269" s="4">
        <f>SUMIFS('Aceite Virgen Extra'!NU$6:NU$257,'Aceite Virgen Extra'!$A$6:$A$257,"&gt;="&amp;$A269,'Aceite Virgen Extra'!$B$6:$B$257,"&lt;="&amp;$B269)</f>
        <v>7.06</v>
      </c>
      <c r="NY269" s="4">
        <f>SUMIFS('Aceite Virgen Extra'!NY$6:NY$257,'Aceite Virgen Extra'!$A$6:$A$257,"&gt;="&amp;$A269,'Aceite Virgen Extra'!$B$6:$B$257,"&lt;="&amp;$B269)</f>
        <v>12.389999999999999</v>
      </c>
      <c r="NZ269" s="4">
        <f>SUMIFS('Aceite Virgen Extra'!NZ$6:NZ$257,'Aceite Virgen Extra'!$A$6:$A$257,"&gt;="&amp;$A269,'Aceite Virgen Extra'!$B$6:$B$257,"&lt;="&amp;$B269)</f>
        <v>26.78</v>
      </c>
      <c r="OA269" s="4">
        <f>SUMIFS('Aceite Virgen Extra'!OA$6:OA$257,'Aceite Virgen Extra'!$A$6:$A$257,"&gt;="&amp;$A269,'Aceite Virgen Extra'!$B$6:$B$257,"&lt;="&amp;$B269)</f>
        <v>5.2700000000000005</v>
      </c>
      <c r="OB269" s="4">
        <f>SUMIFS('Aceite Virgen Extra'!OB$6:OB$257,'Aceite Virgen Extra'!$A$6:$A$257,"&gt;="&amp;$A269,'Aceite Virgen Extra'!$B$6:$B$257,"&lt;="&amp;$B269)</f>
        <v>11.6</v>
      </c>
      <c r="OF269" s="4">
        <f>SUMIFS('Aceite Virgen Extra'!OF$6:OF$257,'Aceite Virgen Extra'!$A$6:$A$257,"&gt;="&amp;$A269,'Aceite Virgen Extra'!$B$6:$B$257,"&lt;="&amp;$B269)</f>
        <v>14.48</v>
      </c>
      <c r="OG269" s="4">
        <f>SUMIFS('Aceite Virgen Extra'!OG$6:OG$257,'Aceite Virgen Extra'!$A$6:$A$257,"&gt;="&amp;$A269,'Aceite Virgen Extra'!$B$6:$B$257,"&lt;="&amp;$B269)</f>
        <v>28.87</v>
      </c>
      <c r="OH269" s="4">
        <f>SUMIFS('Aceite Virgen Extra'!OH$6:OH$257,'Aceite Virgen Extra'!$A$6:$A$257,"&gt;="&amp;$A269,'Aceite Virgen Extra'!$B$6:$B$257,"&lt;="&amp;$B269)</f>
        <v>6.8900000000000006</v>
      </c>
      <c r="OI269" s="4">
        <f>SUMIFS('Aceite Virgen Extra'!OI$6:OI$257,'Aceite Virgen Extra'!$A$6:$A$257,"&gt;="&amp;$A269,'Aceite Virgen Extra'!$B$6:$B$257,"&lt;="&amp;$B269)</f>
        <v>13.97</v>
      </c>
      <c r="OM269" s="4">
        <f>SUMIFS('Aceite Virgen Extra'!OM$6:OM$257,'Aceite Virgen Extra'!$A$6:$A$257,"&gt;="&amp;$A269,'Aceite Virgen Extra'!$B$6:$B$257,"&lt;="&amp;$B269)</f>
        <v>9.66</v>
      </c>
      <c r="ON269" s="4">
        <f>SUMIFS('Aceite Virgen Extra'!ON$6:ON$257,'Aceite Virgen Extra'!$A$6:$A$257,"&gt;="&amp;$A269,'Aceite Virgen Extra'!$B$6:$B$257,"&lt;="&amp;$B269)</f>
        <v>26.46</v>
      </c>
      <c r="OO269" s="4">
        <f>SUMIFS('Aceite Virgen Extra'!OO$6:OO$257,'Aceite Virgen Extra'!$A$6:$A$257,"&gt;="&amp;$A269,'Aceite Virgen Extra'!$B$6:$B$257,"&lt;="&amp;$B269)</f>
        <v>3.02</v>
      </c>
      <c r="OP269" s="4">
        <f>SUMIFS('Aceite Virgen Extra'!OP$6:OP$257,'Aceite Virgen Extra'!$A$6:$A$257,"&gt;="&amp;$A269,'Aceite Virgen Extra'!$B$6:$B$257,"&lt;="&amp;$B269)</f>
        <v>8.02</v>
      </c>
      <c r="OT269" s="4">
        <f>SUMIFS('Aceite Virgen Extra'!OT$6:OT$257,'Aceite Virgen Extra'!$A$6:$A$257,"&gt;="&amp;$A269,'Aceite Virgen Extra'!$B$6:$B$257,"&lt;="&amp;$B269)</f>
        <v>7.3999999999999995</v>
      </c>
      <c r="OU269" s="4">
        <f>SUMIFS('Aceite Virgen Extra'!OU$6:OU$257,'Aceite Virgen Extra'!$A$6:$A$257,"&gt;="&amp;$A269,'Aceite Virgen Extra'!$B$6:$B$257,"&lt;="&amp;$B269)</f>
        <v>14.299999999999999</v>
      </c>
      <c r="OV269" s="4">
        <f>SUMIFS('Aceite Virgen Extra'!OV$6:OV$257,'Aceite Virgen Extra'!$A$6:$A$257,"&gt;="&amp;$A269,'Aceite Virgen Extra'!$B$6:$B$257,"&lt;="&amp;$B269)</f>
        <v>3.18</v>
      </c>
      <c r="OW269" s="4">
        <f>SUMIFS('Aceite Virgen Extra'!OW$6:OW$257,'Aceite Virgen Extra'!$A$6:$A$257,"&gt;="&amp;$A269,'Aceite Virgen Extra'!$B$6:$B$257,"&lt;="&amp;$B269)</f>
        <v>14.97</v>
      </c>
      <c r="PA269" s="4">
        <f>SUMIFS('Aceite Virgen Extra'!PA$6:PA$257,'Aceite Virgen Extra'!$A$6:$A$257,"&gt;="&amp;$A269,'Aceite Virgen Extra'!$B$6:$B$257,"&lt;="&amp;$B269)</f>
        <v>2.91</v>
      </c>
      <c r="PB269" s="4">
        <f>SUMIFS('Aceite Virgen Extra'!PB$6:PB$257,'Aceite Virgen Extra'!$A$6:$A$257,"&gt;="&amp;$A269,'Aceite Virgen Extra'!$B$6:$B$257,"&lt;="&amp;$B269)</f>
        <v>2.8400000000000003</v>
      </c>
      <c r="PC269" s="4">
        <f>SUMIFS('Aceite Virgen Extra'!PC$6:PC$257,'Aceite Virgen Extra'!$A$6:$A$257,"&gt;="&amp;$A269,'Aceite Virgen Extra'!$B$6:$B$257,"&lt;="&amp;$B269)</f>
        <v>2.4699999999999998</v>
      </c>
      <c r="PD269" s="4">
        <f>SUMIFS('Aceite Virgen Extra'!PD$6:PD$257,'Aceite Virgen Extra'!$A$6:$A$257,"&gt;="&amp;$A269,'Aceite Virgen Extra'!$B$6:$B$257,"&lt;="&amp;$B269)</f>
        <v>5.59</v>
      </c>
      <c r="PH269" s="4">
        <f>SUMIFS('Aceite Virgen Extra'!PH$6:PH$257,'Aceite Virgen Extra'!$A$6:$A$257,"&gt;="&amp;$A269,'Aceite Virgen Extra'!$B$6:$B$257,"&lt;="&amp;$B269)</f>
        <v>2.8099999999999996</v>
      </c>
      <c r="PI269" s="4">
        <f>SUMIFS('Aceite Virgen Extra'!PI$6:PI$257,'Aceite Virgen Extra'!$A$6:$A$257,"&gt;="&amp;$A269,'Aceite Virgen Extra'!$B$6:$B$257,"&lt;="&amp;$B269)</f>
        <v>4.92</v>
      </c>
      <c r="PJ269" s="4">
        <f>SUMIFS('Aceite Virgen Extra'!PJ$6:PJ$257,'Aceite Virgen Extra'!$A$6:$A$257,"&gt;="&amp;$A269,'Aceite Virgen Extra'!$B$6:$B$257,"&lt;="&amp;$B269)</f>
        <v>1.32</v>
      </c>
      <c r="PK269" s="4">
        <f>SUMIFS('Aceite Virgen Extra'!PK$6:PK$257,'Aceite Virgen Extra'!$A$6:$A$257,"&gt;="&amp;$A269,'Aceite Virgen Extra'!$B$6:$B$257,"&lt;="&amp;$B269)</f>
        <v>5.86</v>
      </c>
      <c r="PO269" s="4">
        <f>SUMIFS('Aceite Virgen Extra'!PO$6:PO$257,'Aceite Virgen Extra'!$A$6:$A$257,"&gt;="&amp;$A269,'Aceite Virgen Extra'!$B$6:$B$257,"&lt;="&amp;$B269)</f>
        <v>3.34</v>
      </c>
      <c r="PP269" s="4">
        <f>SUMIFS('Aceite Virgen Extra'!PP$6:PP$257,'Aceite Virgen Extra'!$A$6:$A$257,"&gt;="&amp;$A269,'Aceite Virgen Extra'!$B$6:$B$257,"&lt;="&amp;$B269)</f>
        <v>3.7199999999999998</v>
      </c>
      <c r="PQ269" s="4">
        <f>SUMIFS('Aceite Virgen Extra'!PQ$6:PQ$257,'Aceite Virgen Extra'!$A$6:$A$257,"&gt;="&amp;$A269,'Aceite Virgen Extra'!$B$6:$B$257,"&lt;="&amp;$B269)</f>
        <v>3.09</v>
      </c>
      <c r="PR269" s="4">
        <f>SUMIFS('Aceite Virgen Extra'!PR$6:PR$257,'Aceite Virgen Extra'!$A$6:$A$257,"&gt;="&amp;$A269,'Aceite Virgen Extra'!$B$6:$B$257,"&lt;="&amp;$B269)</f>
        <v>5.92</v>
      </c>
      <c r="PV269" s="4">
        <f>SUMIFS('Aceite Virgen Extra'!PV$6:PV$257,'Aceite Virgen Extra'!$A$6:$A$257,"&gt;="&amp;$A269,'Aceite Virgen Extra'!$B$6:$B$257,"&lt;="&amp;$B269)</f>
        <v>2.83</v>
      </c>
      <c r="PW269" s="4">
        <f>SUMIFS('Aceite Virgen Extra'!PW$6:PW$257,'Aceite Virgen Extra'!$A$6:$A$257,"&gt;="&amp;$A269,'Aceite Virgen Extra'!$B$6:$B$257,"&lt;="&amp;$B269)</f>
        <v>2.2599999999999998</v>
      </c>
      <c r="PX269" s="4">
        <f>SUMIFS('Aceite Virgen Extra'!PX$6:PX$257,'Aceite Virgen Extra'!$A$6:$A$257,"&gt;="&amp;$A269,'Aceite Virgen Extra'!$B$6:$B$257,"&lt;="&amp;$B269)</f>
        <v>2.06</v>
      </c>
      <c r="PY269" s="4">
        <f>SUMIFS('Aceite Virgen Extra'!PY$6:PY$257,'Aceite Virgen Extra'!$A$6:$A$257,"&gt;="&amp;$A269,'Aceite Virgen Extra'!$B$6:$B$257,"&lt;="&amp;$B269)</f>
        <v>8.99</v>
      </c>
      <c r="QC269" s="4">
        <f>SUMIFS('Aceite Virgen Extra'!QC$6:QC$257,'Aceite Virgen Extra'!$A$6:$A$257,"&gt;="&amp;$A269,'Aceite Virgen Extra'!$B$6:$B$257,"&lt;="&amp;$B269)</f>
        <v>2.41</v>
      </c>
      <c r="QD269" s="4">
        <f>SUMIFS('Aceite Virgen Extra'!QD$6:QD$257,'Aceite Virgen Extra'!$A$6:$A$257,"&gt;="&amp;$A269,'Aceite Virgen Extra'!$B$6:$B$257,"&lt;="&amp;$B269)</f>
        <v>3.4</v>
      </c>
      <c r="QE269" s="4">
        <f>SUMIFS('Aceite Virgen Extra'!QE$6:QE$257,'Aceite Virgen Extra'!$A$6:$A$257,"&gt;="&amp;$A269,'Aceite Virgen Extra'!$B$6:$B$257,"&lt;="&amp;$B269)</f>
        <v>1.7399999999999998</v>
      </c>
      <c r="QF269" s="4">
        <f>SUMIFS('Aceite Virgen Extra'!QF$6:QF$257,'Aceite Virgen Extra'!$A$6:$A$257,"&gt;="&amp;$A269,'Aceite Virgen Extra'!$B$6:$B$257,"&lt;="&amp;$B269)</f>
        <v>3.75</v>
      </c>
      <c r="QJ269" s="4">
        <f>SUMIFS('Aceite Virgen Extra'!QJ$6:QJ$257,'Aceite Virgen Extra'!$A$6:$A$257,"&gt;="&amp;$A269,'Aceite Virgen Extra'!$B$6:$B$257,"&lt;="&amp;$B269)</f>
        <v>2.06</v>
      </c>
      <c r="QK269" s="4">
        <f>SUMIFS('Aceite Virgen Extra'!QK$6:QK$257,'Aceite Virgen Extra'!$A$6:$A$257,"&gt;="&amp;$A269,'Aceite Virgen Extra'!$B$6:$B$257,"&lt;="&amp;$B269)</f>
        <v>1.85</v>
      </c>
      <c r="QL269" s="4">
        <f>SUMIFS('Aceite Virgen Extra'!QL$6:QL$257,'Aceite Virgen Extra'!$A$6:$A$257,"&gt;="&amp;$A269,'Aceite Virgen Extra'!$B$6:$B$257,"&lt;="&amp;$B269)</f>
        <v>1.33</v>
      </c>
      <c r="QM269" s="4">
        <f>SUMIFS('Aceite Virgen Extra'!QM$6:QM$257,'Aceite Virgen Extra'!$A$6:$A$257,"&gt;="&amp;$A269,'Aceite Virgen Extra'!$B$6:$B$257,"&lt;="&amp;$B269)</f>
        <v>7.9</v>
      </c>
      <c r="QQ269" s="4">
        <f>SUMIFS('Aceite Virgen Extra'!QQ$6:QQ$257,'Aceite Virgen Extra'!$A$6:$A$257,"&gt;="&amp;$A269,'Aceite Virgen Extra'!$B$6:$B$257,"&lt;="&amp;$B269)</f>
        <v>2.4300000000000002</v>
      </c>
      <c r="QR269" s="4">
        <f>SUMIFS('Aceite Virgen Extra'!QR$6:QR$257,'Aceite Virgen Extra'!$A$6:$A$257,"&gt;="&amp;$A269,'Aceite Virgen Extra'!$B$6:$B$257,"&lt;="&amp;$B269)</f>
        <v>3.9000000000000004</v>
      </c>
      <c r="QS269" s="4">
        <f>SUMIFS('Aceite Virgen Extra'!QS$6:QS$257,'Aceite Virgen Extra'!$A$6:$A$257,"&gt;="&amp;$A269,'Aceite Virgen Extra'!$B$6:$B$257,"&lt;="&amp;$B269)</f>
        <v>0.91</v>
      </c>
      <c r="QT269" s="4">
        <f>SUMIFS('Aceite Virgen Extra'!QT$6:QT$257,'Aceite Virgen Extra'!$A$6:$A$257,"&gt;="&amp;$A269,'Aceite Virgen Extra'!$B$6:$B$257,"&lt;="&amp;$B269)</f>
        <v>4.7300000000000004</v>
      </c>
      <c r="QX269" s="4">
        <f>SUMIFS('Aceite Virgen Extra'!QX$6:QX$257,'Aceite Virgen Extra'!$A$6:$A$257,"&gt;="&amp;$A269,'Aceite Virgen Extra'!$B$6:$B$257,"&lt;="&amp;$B269)</f>
        <v>4.6099999999999994</v>
      </c>
      <c r="QY269" s="4">
        <f>SUMIFS('Aceite Virgen Extra'!QY$6:QY$257,'Aceite Virgen Extra'!$A$6:$A$257,"&gt;="&amp;$A269,'Aceite Virgen Extra'!$B$6:$B$257,"&lt;="&amp;$B269)</f>
        <v>4.05</v>
      </c>
      <c r="QZ269" s="4">
        <f>SUMIFS('Aceite Virgen Extra'!QZ$6:QZ$257,'Aceite Virgen Extra'!$A$6:$A$257,"&gt;="&amp;$A269,'Aceite Virgen Extra'!$B$6:$B$257,"&lt;="&amp;$B269)</f>
        <v>5.87</v>
      </c>
      <c r="RA269" s="4">
        <f>SUMIFS('Aceite Virgen Extra'!RA$6:RA$257,'Aceite Virgen Extra'!$A$6:$A$257,"&gt;="&amp;$A269,'Aceite Virgen Extra'!$B$6:$B$257,"&lt;="&amp;$B269)</f>
        <v>2.72</v>
      </c>
      <c r="RE269" s="4">
        <f>SUMIFS('Aceite Virgen Extra'!RE$6:RE$257,'Aceite Virgen Extra'!$A$6:$A$257,"&gt;="&amp;$A269,'Aceite Virgen Extra'!$B$6:$B$257,"&lt;="&amp;$B269)</f>
        <v>2.37</v>
      </c>
      <c r="RF269" s="4">
        <f>SUMIFS('Aceite Virgen Extra'!RF$6:RF$257,'Aceite Virgen Extra'!$A$6:$A$257,"&gt;="&amp;$A269,'Aceite Virgen Extra'!$B$6:$B$257,"&lt;="&amp;$B269)</f>
        <v>1.9700000000000002</v>
      </c>
      <c r="RG269" s="4">
        <f>SUMIFS('Aceite Virgen Extra'!RG$6:RG$257,'Aceite Virgen Extra'!$A$6:$A$257,"&gt;="&amp;$A269,'Aceite Virgen Extra'!$B$6:$B$257,"&lt;="&amp;$B269)</f>
        <v>2.37</v>
      </c>
      <c r="RH269" s="4">
        <f>SUMIFS('Aceite Virgen Extra'!RH$6:RH$257,'Aceite Virgen Extra'!$A$6:$A$257,"&gt;="&amp;$A269,'Aceite Virgen Extra'!$B$6:$B$257,"&lt;="&amp;$B269)</f>
        <v>2.67</v>
      </c>
      <c r="RL269" s="4">
        <f>SUMIFS('Aceite Virgen Extra'!RL$6:RL$257,'Aceite Virgen Extra'!$A$6:$A$257,"&gt;="&amp;$A269,'Aceite Virgen Extra'!$B$6:$B$257,"&lt;="&amp;$B269)</f>
        <v>3</v>
      </c>
      <c r="RM269" s="4">
        <f>SUMIFS('Aceite Virgen Extra'!RM$6:RM$257,'Aceite Virgen Extra'!$A$6:$A$257,"&gt;="&amp;$A269,'Aceite Virgen Extra'!$B$6:$B$257,"&lt;="&amp;$B269)</f>
        <v>4.46</v>
      </c>
      <c r="RN269" s="4">
        <f>SUMIFS('Aceite Virgen Extra'!RN$6:RN$257,'Aceite Virgen Extra'!$A$6:$A$257,"&gt;="&amp;$A269,'Aceite Virgen Extra'!$B$6:$B$257,"&lt;="&amp;$B269)</f>
        <v>2.69</v>
      </c>
      <c r="RO269" s="4">
        <f>SUMIFS('Aceite Virgen Extra'!RO$6:RO$257,'Aceite Virgen Extra'!$A$6:$A$257,"&gt;="&amp;$A269,'Aceite Virgen Extra'!$B$6:$B$257,"&lt;="&amp;$B269)</f>
        <v>3.08</v>
      </c>
    </row>
    <row r="270" spans="1:483" x14ac:dyDescent="0.25">
      <c r="A270" s="9">
        <f>'TAM Aceite Virgen Extra'!B18</f>
        <v>6</v>
      </c>
      <c r="B270" s="9">
        <f>'TAM Aceite Virgen Extra'!C18</f>
        <v>6.2</v>
      </c>
      <c r="C270" s="9"/>
      <c r="D270" s="4">
        <f>SUMIFS('Aceite Virgen Extra'!D$6:D$257,'Aceite Virgen Extra'!$A$6:$A$257,"&gt;="&amp;$A270,'Aceite Virgen Extra'!$B$6:$B$257,"&lt;="&amp;$B270)</f>
        <v>0.27</v>
      </c>
      <c r="E270" s="4">
        <f>SUMIFS('Aceite Virgen Extra'!E$6:E$257,'Aceite Virgen Extra'!$A$6:$A$257,"&gt;="&amp;$A270,'Aceite Virgen Extra'!$B$6:$B$257,"&lt;="&amp;$B270)</f>
        <v>0.35</v>
      </c>
      <c r="F270" s="4">
        <f>SUMIFS('Aceite Virgen Extra'!F$6:F$257,'Aceite Virgen Extra'!$A$6:$A$257,"&gt;="&amp;$A270,'Aceite Virgen Extra'!$B$6:$B$257,"&lt;="&amp;$B270)</f>
        <v>0.15</v>
      </c>
      <c r="G270" s="4">
        <f>SUMIFS('Aceite Virgen Extra'!G$6:G$257,'Aceite Virgen Extra'!$A$6:$A$257,"&gt;="&amp;$A270,'Aceite Virgen Extra'!$B$6:$B$257,"&lt;="&amp;$B270)</f>
        <v>0</v>
      </c>
      <c r="H270" s="9"/>
      <c r="I270" s="9"/>
      <c r="J270" s="9"/>
      <c r="K270" s="4">
        <f>SUMIFS('Aceite Virgen Extra'!K$6:K$257,'Aceite Virgen Extra'!$A$6:$A$257,"&gt;="&amp;$A270,'Aceite Virgen Extra'!$B$6:$B$257,"&lt;="&amp;$B270)</f>
        <v>1.02</v>
      </c>
      <c r="L270" s="4">
        <f>SUMIFS('Aceite Virgen Extra'!L$6:L$257,'Aceite Virgen Extra'!$A$6:$A$257,"&gt;="&amp;$A270,'Aceite Virgen Extra'!$B$6:$B$257,"&lt;="&amp;$B270)</f>
        <v>0.93</v>
      </c>
      <c r="M270" s="4">
        <f>SUMIFS('Aceite Virgen Extra'!M$6:M$257,'Aceite Virgen Extra'!$A$6:$A$257,"&gt;="&amp;$A270,'Aceite Virgen Extra'!$B$6:$B$257,"&lt;="&amp;$B270)</f>
        <v>1.1599999999999999</v>
      </c>
      <c r="N270" s="4">
        <f>SUMIFS('Aceite Virgen Extra'!N$6:N$257,'Aceite Virgen Extra'!$A$6:$A$257,"&gt;="&amp;$A270,'Aceite Virgen Extra'!$B$6:$B$257,"&lt;="&amp;$B270)</f>
        <v>0.55999999999999994</v>
      </c>
      <c r="O270" s="9"/>
      <c r="P270" s="9"/>
      <c r="Q270" s="9"/>
      <c r="R270" s="4">
        <f>SUMIFS('Aceite Virgen Extra'!R$6:R$257,'Aceite Virgen Extra'!$A$6:$A$257,"&gt;="&amp;$A270,'Aceite Virgen Extra'!$B$6:$B$257,"&lt;="&amp;$B270)</f>
        <v>0.55000000000000004</v>
      </c>
      <c r="S270" s="4">
        <f>SUMIFS('Aceite Virgen Extra'!S$6:S$257,'Aceite Virgen Extra'!$A$6:$A$257,"&gt;="&amp;$A270,'Aceite Virgen Extra'!$B$6:$B$257,"&lt;="&amp;$B270)</f>
        <v>0.31</v>
      </c>
      <c r="T270" s="4">
        <f>SUMIFS('Aceite Virgen Extra'!T$6:T$257,'Aceite Virgen Extra'!$A$6:$A$257,"&gt;="&amp;$A270,'Aceite Virgen Extra'!$B$6:$B$257,"&lt;="&amp;$B270)</f>
        <v>0.81</v>
      </c>
      <c r="U270" s="4">
        <f>SUMIFS('Aceite Virgen Extra'!U$6:U$257,'Aceite Virgen Extra'!$A$6:$A$257,"&gt;="&amp;$A270,'Aceite Virgen Extra'!$B$6:$B$257,"&lt;="&amp;$B270)</f>
        <v>0</v>
      </c>
      <c r="V270" s="9"/>
      <c r="W270" s="9"/>
      <c r="X270" s="9"/>
      <c r="Y270" s="4">
        <f>SUMIFS('Aceite Virgen Extra'!Y$6:Y$257,'Aceite Virgen Extra'!$A$6:$A$257,"&gt;="&amp;$A270,'Aceite Virgen Extra'!$B$6:$B$257,"&lt;="&amp;$B270)</f>
        <v>1.2</v>
      </c>
      <c r="Z270" s="4">
        <f>SUMIFS('Aceite Virgen Extra'!Z$6:Z$257,'Aceite Virgen Extra'!$A$6:$A$257,"&gt;="&amp;$A270,'Aceite Virgen Extra'!$B$6:$B$257,"&lt;="&amp;$B270)</f>
        <v>1.49</v>
      </c>
      <c r="AA270" s="4">
        <f>SUMIFS('Aceite Virgen Extra'!AA$6:AA$257,'Aceite Virgen Extra'!$A$6:$A$257,"&gt;="&amp;$A270,'Aceite Virgen Extra'!$B$6:$B$257,"&lt;="&amp;$B270)</f>
        <v>0.83000000000000007</v>
      </c>
      <c r="AB270" s="4">
        <f>SUMIFS('Aceite Virgen Extra'!AB$6:AB$257,'Aceite Virgen Extra'!$A$6:$A$257,"&gt;="&amp;$A270,'Aceite Virgen Extra'!$B$6:$B$257,"&lt;="&amp;$B270)</f>
        <v>1.08</v>
      </c>
      <c r="AC270" s="9"/>
      <c r="AD270" s="9"/>
      <c r="AE270" s="9"/>
      <c r="AF270" s="4">
        <f>SUMIFS('Aceite Virgen Extra'!AF$6:AF$257,'Aceite Virgen Extra'!$A$6:$A$257,"&gt;="&amp;$A270,'Aceite Virgen Extra'!$B$6:$B$257,"&lt;="&amp;$B270)</f>
        <v>0.55000000000000004</v>
      </c>
      <c r="AG270" s="4">
        <f>SUMIFS('Aceite Virgen Extra'!AG$6:AG$257,'Aceite Virgen Extra'!$A$6:$A$257,"&gt;="&amp;$A270,'Aceite Virgen Extra'!$B$6:$B$257,"&lt;="&amp;$B270)</f>
        <v>0.92</v>
      </c>
      <c r="AH270" s="4">
        <f>SUMIFS('Aceite Virgen Extra'!AH$6:AH$257,'Aceite Virgen Extra'!$A$6:$A$257,"&gt;="&amp;$A270,'Aceite Virgen Extra'!$B$6:$B$257,"&lt;="&amp;$B270)</f>
        <v>0.38</v>
      </c>
      <c r="AI270" s="4">
        <f>SUMIFS('Aceite Virgen Extra'!AI$6:AI$257,'Aceite Virgen Extra'!$A$6:$A$257,"&gt;="&amp;$A270,'Aceite Virgen Extra'!$B$6:$B$257,"&lt;="&amp;$B270)</f>
        <v>0.76</v>
      </c>
      <c r="AJ270" s="9"/>
      <c r="AK270" s="9"/>
      <c r="AL270" s="9"/>
      <c r="AM270" s="4">
        <f>SUMIFS('Aceite Virgen Extra'!AM$6:AM$257,'Aceite Virgen Extra'!$A$6:$A$257,"&gt;="&amp;$A270,'Aceite Virgen Extra'!$B$6:$B$257,"&lt;="&amp;$B270)</f>
        <v>3.6400000000000006</v>
      </c>
      <c r="AN270" s="4">
        <f>SUMIFS('Aceite Virgen Extra'!AN$6:AN$257,'Aceite Virgen Extra'!$A$6:$A$257,"&gt;="&amp;$A270,'Aceite Virgen Extra'!$B$6:$B$257,"&lt;="&amp;$B270)</f>
        <v>11.59</v>
      </c>
      <c r="AO270" s="4">
        <f>SUMIFS('Aceite Virgen Extra'!AO$6:AO$257,'Aceite Virgen Extra'!$A$6:$A$257,"&gt;="&amp;$A270,'Aceite Virgen Extra'!$B$6:$B$257,"&lt;="&amp;$B270)</f>
        <v>1.3</v>
      </c>
      <c r="AP270" s="4">
        <f>SUMIFS('Aceite Virgen Extra'!AP$6:AP$257,'Aceite Virgen Extra'!$A$6:$A$257,"&gt;="&amp;$A270,'Aceite Virgen Extra'!$B$6:$B$257,"&lt;="&amp;$B270)</f>
        <v>0.66999999999999993</v>
      </c>
      <c r="AQ270" s="9"/>
      <c r="AR270" s="9"/>
      <c r="AT270" s="4">
        <f>SUMIFS('Aceite Virgen Extra'!AT$6:AT$257,'Aceite Virgen Extra'!$A$6:$A$257,"&gt;="&amp;$A270,'Aceite Virgen Extra'!$B$6:$B$257,"&lt;="&amp;$B270)</f>
        <v>4.5199999999999996</v>
      </c>
      <c r="AU270" s="4">
        <f>SUMIFS('Aceite Virgen Extra'!AU$6:AU$257,'Aceite Virgen Extra'!$A$6:$A$257,"&gt;="&amp;$A270,'Aceite Virgen Extra'!$B$6:$B$257,"&lt;="&amp;$B270)</f>
        <v>9.2300000000000022</v>
      </c>
      <c r="AV270" s="4">
        <f>SUMIFS('Aceite Virgen Extra'!AV$6:AV$257,'Aceite Virgen Extra'!$A$6:$A$257,"&gt;="&amp;$A270,'Aceite Virgen Extra'!$B$6:$B$257,"&lt;="&amp;$B270)</f>
        <v>3.03</v>
      </c>
      <c r="AW270" s="4">
        <f>SUMIFS('Aceite Virgen Extra'!AW$6:AW$257,'Aceite Virgen Extra'!$A$6:$A$257,"&gt;="&amp;$A270,'Aceite Virgen Extra'!$B$6:$B$257,"&lt;="&amp;$B270)</f>
        <v>0.31</v>
      </c>
      <c r="BA270" s="4">
        <f>SUMIFS('Aceite Virgen Extra'!BA$6:BA$257,'Aceite Virgen Extra'!$A$6:$A$257,"&gt;="&amp;A270,'Aceite Virgen Extra'!$B$6:$B$257,"&lt;="&amp;B270)</f>
        <v>3.9000000000000004</v>
      </c>
      <c r="BB270" s="4">
        <f>SUMIFS('Aceite Virgen Extra'!BB$6:BB$257,'Aceite Virgen Extra'!$A$6:$A$257,"&gt;="&amp;$A270,'Aceite Virgen Extra'!$B$6:$B$257,"&lt;="&amp;$B270)</f>
        <v>7.34</v>
      </c>
      <c r="BC270" s="4">
        <f>SUMIFS('Aceite Virgen Extra'!BC$6:BC$257,'Aceite Virgen Extra'!$A$6:$A$257,"&gt;="&amp;$A270,'Aceite Virgen Extra'!$B$6:$B$257,"&lt;="&amp;$B270)</f>
        <v>2.08</v>
      </c>
      <c r="BD270" s="4">
        <f>SUMIFS('Aceite Virgen Extra'!BD$6:BD$257,'Aceite Virgen Extra'!$A$6:$A$257,"&gt;="&amp;$A270,'Aceite Virgen Extra'!$B$6:$B$257,"&lt;="&amp;$B270)</f>
        <v>1.05</v>
      </c>
      <c r="BH270" s="4">
        <f>SUMIFS('Aceite Virgen Extra'!BH$6:BH$257,'Aceite Virgen Extra'!$A$6:$A$257,"&gt;="&amp;$A270,'Aceite Virgen Extra'!$B$6:$B$257,"&lt;="&amp;$B270)</f>
        <v>2.8699999999999997</v>
      </c>
      <c r="BI270" s="4">
        <f>SUMIFS('Aceite Virgen Extra'!BI$6:BI$257,'Aceite Virgen Extra'!$A$6:$A$257,"&gt;="&amp;$A270,'Aceite Virgen Extra'!$B$6:$B$257,"&lt;="&amp;$B270)</f>
        <v>9.5499999999999989</v>
      </c>
      <c r="BJ270" s="4">
        <f>SUMIFS('Aceite Virgen Extra'!BJ$6:BJ$257,'Aceite Virgen Extra'!$A$6:$A$257,"&gt;="&amp;$A270,'Aceite Virgen Extra'!$B$6:$B$257,"&lt;="&amp;$B270)</f>
        <v>0.82000000000000006</v>
      </c>
      <c r="BK270" s="4">
        <f>SUMIFS('Aceite Virgen Extra'!BK$6:BK$257,'Aceite Virgen Extra'!$A$6:$A$257,"&gt;="&amp;$A270,'Aceite Virgen Extra'!$B$6:$B$257,"&lt;="&amp;$B270)</f>
        <v>0</v>
      </c>
      <c r="BO270" s="4">
        <f>SUMIFS('Aceite Virgen Extra'!BO$6:BO$257,'Aceite Virgen Extra'!$A$6:$A$257,"&gt;="&amp;$A270,'Aceite Virgen Extra'!$B$6:$B$257,"&lt;="&amp;$B270)</f>
        <v>2.2599999999999998</v>
      </c>
      <c r="BP270" s="4">
        <f>SUMIFS('Aceite Virgen Extra'!BP$6:BP$257,'Aceite Virgen Extra'!$A$6:$A$257,"&gt;="&amp;$A270,'Aceite Virgen Extra'!$B$6:$B$257,"&lt;="&amp;$B270)</f>
        <v>3.4</v>
      </c>
      <c r="BQ270" s="4">
        <f>SUMIFS('Aceite Virgen Extra'!BQ$6:BQ$257,'Aceite Virgen Extra'!$A$6:$A$257,"&gt;="&amp;$A270,'Aceite Virgen Extra'!$B$6:$B$257,"&lt;="&amp;$B270)</f>
        <v>2.02</v>
      </c>
      <c r="BR270" s="4">
        <f>SUMIFS('Aceite Virgen Extra'!BR$6:BR$257,'Aceite Virgen Extra'!$A$6:$A$257,"&gt;="&amp;$A270,'Aceite Virgen Extra'!$B$6:$B$257,"&lt;="&amp;$B270)</f>
        <v>0.62</v>
      </c>
      <c r="BV270" s="4">
        <f>SUMIFS('Aceite Virgen Extra'!BV$6:BV$257,'Aceite Virgen Extra'!$A$6:$A$257,"&gt;="&amp;$A270,'Aceite Virgen Extra'!$B$6:$B$257,"&lt;="&amp;$B270)</f>
        <v>3.33</v>
      </c>
      <c r="BW270" s="4">
        <f>SUMIFS('Aceite Virgen Extra'!BW$6:BW$257,'Aceite Virgen Extra'!$A$6:$A$257,"&gt;="&amp;$A270,'Aceite Virgen Extra'!$B$6:$B$257,"&lt;="&amp;$B270)</f>
        <v>9.17</v>
      </c>
      <c r="BX270" s="4">
        <f>SUMIFS('Aceite Virgen Extra'!BX$6:BX$257,'Aceite Virgen Extra'!$A$6:$A$257,"&gt;="&amp;$A270,'Aceite Virgen Extra'!$B$6:$B$257,"&lt;="&amp;$B270)</f>
        <v>1.6900000000000002</v>
      </c>
      <c r="BY270" s="4">
        <f>SUMIFS('Aceite Virgen Extra'!BY$6:BY$257,'Aceite Virgen Extra'!$A$6:$A$257,"&gt;="&amp;$A270,'Aceite Virgen Extra'!$B$6:$B$257,"&lt;="&amp;$B270)</f>
        <v>0.43</v>
      </c>
      <c r="CC270" s="4">
        <f>SUMIFS('Aceite Virgen Extra'!CC$6:CC$257,'Aceite Virgen Extra'!$A$6:$A$257,"&gt;="&amp;$A270,'Aceite Virgen Extra'!$B$6:$B$257,"&lt;="&amp;$B270)</f>
        <v>0.6100000000000001</v>
      </c>
      <c r="CD270" s="4">
        <f>SUMIFS('Aceite Virgen Extra'!CD$6:CD$257,'Aceite Virgen Extra'!$A$6:$A$257,"&gt;="&amp;$A270,'Aceite Virgen Extra'!$B$6:$B$257,"&lt;="&amp;$B270)</f>
        <v>0.66</v>
      </c>
      <c r="CE270" s="4">
        <f>SUMIFS('Aceite Virgen Extra'!CE$6:CE$257,'Aceite Virgen Extra'!$A$6:$A$257,"&gt;="&amp;$A270,'Aceite Virgen Extra'!$B$6:$B$257,"&lt;="&amp;$B270)</f>
        <v>0.57999999999999996</v>
      </c>
      <c r="CF270" s="4">
        <f>SUMIFS('Aceite Virgen Extra'!CF$6:CF$257,'Aceite Virgen Extra'!$A$6:$A$257,"&gt;="&amp;$A270,'Aceite Virgen Extra'!$B$6:$B$257,"&lt;="&amp;$B270)</f>
        <v>0.69</v>
      </c>
      <c r="CJ270" s="4">
        <f>SUMIFS('Aceite Virgen Extra'!CJ$6:CJ$257,'Aceite Virgen Extra'!$A$6:$A$257,"&gt;="&amp;$A270,'Aceite Virgen Extra'!$B$6:$B$257,"&lt;="&amp;$B270)</f>
        <v>0.5</v>
      </c>
      <c r="CK270" s="4">
        <f>SUMIFS('Aceite Virgen Extra'!CK$6:CK$257,'Aceite Virgen Extra'!$A$6:$A$257,"&gt;="&amp;$A270,'Aceite Virgen Extra'!$B$6:$B$257,"&lt;="&amp;$B270)</f>
        <v>0.12</v>
      </c>
      <c r="CL270" s="4">
        <f>SUMIFS('Aceite Virgen Extra'!CL$6:CL$257,'Aceite Virgen Extra'!$A$6:$A$257,"&gt;="&amp;$A270,'Aceite Virgen Extra'!$B$6:$B$257,"&lt;="&amp;$B270)</f>
        <v>0.44000000000000006</v>
      </c>
      <c r="CM270" s="4">
        <f>SUMIFS('Aceite Virgen Extra'!CM$6:CM$257,'Aceite Virgen Extra'!$A$6:$A$257,"&gt;="&amp;$A270,'Aceite Virgen Extra'!$B$6:$B$257,"&lt;="&amp;$B270)</f>
        <v>0.34</v>
      </c>
      <c r="CQ270" s="4">
        <f>SUMIFS('Aceite Virgen Extra'!CQ$6:CQ$257,'Aceite Virgen Extra'!$A$6:$A$257,"&gt;="&amp;$A270,'Aceite Virgen Extra'!$B$6:$B$257,"&lt;="&amp;$B270)</f>
        <v>0.43999999999999995</v>
      </c>
      <c r="CR270" s="4">
        <f>SUMIFS('Aceite Virgen Extra'!CR$6:CR$257,'Aceite Virgen Extra'!$A$6:$A$257,"&gt;="&amp;$A270,'Aceite Virgen Extra'!$B$6:$B$257,"&lt;="&amp;$B270)</f>
        <v>0.90999999999999992</v>
      </c>
      <c r="CS270" s="4">
        <f>SUMIFS('Aceite Virgen Extra'!CS$6:CS$257,'Aceite Virgen Extra'!$A$6:$A$257,"&gt;="&amp;$A270,'Aceite Virgen Extra'!$B$6:$B$257,"&lt;="&amp;$B270)</f>
        <v>0.08</v>
      </c>
      <c r="CT270" s="4">
        <f>SUMIFS('Aceite Virgen Extra'!CT$6:CT$257,'Aceite Virgen Extra'!$A$6:$A$257,"&gt;="&amp;$A270,'Aceite Virgen Extra'!$B$6:$B$257,"&lt;="&amp;$B270)</f>
        <v>0</v>
      </c>
      <c r="CX270" s="4">
        <f>SUMIFS('Aceite Virgen Extra'!CX$6:CX$257,'Aceite Virgen Extra'!$A$6:$A$257,"&gt;="&amp;$A270,'Aceite Virgen Extra'!$B$6:$B$257,"&lt;="&amp;$B270)</f>
        <v>0.74</v>
      </c>
      <c r="CY270" s="4">
        <f>SUMIFS('Aceite Virgen Extra'!CY$6:CY$257,'Aceite Virgen Extra'!$A$6:$A$257,"&gt;="&amp;$A270,'Aceite Virgen Extra'!$B$6:$B$257,"&lt;="&amp;$B270)</f>
        <v>0.32</v>
      </c>
      <c r="CZ270" s="4">
        <f>SUMIFS('Aceite Virgen Extra'!CZ$6:CZ$257,'Aceite Virgen Extra'!$A$6:$A$257,"&gt;="&amp;$A270,'Aceite Virgen Extra'!$B$6:$B$257,"&lt;="&amp;$B270)</f>
        <v>0.65</v>
      </c>
      <c r="DA270" s="4">
        <f>SUMIFS('Aceite Virgen Extra'!DA$6:DA$257,'Aceite Virgen Extra'!$A$6:$A$257,"&gt;="&amp;$A270,'Aceite Virgen Extra'!$B$6:$B$257,"&lt;="&amp;$B270)</f>
        <v>0</v>
      </c>
      <c r="DE270" s="4">
        <f>SUMIFS('Aceite Virgen Extra'!DE$6:DE$257,'Aceite Virgen Extra'!$A$6:$A$257,"&gt;="&amp;$A270,'Aceite Virgen Extra'!$B$6:$B$257,"&lt;="&amp;$B270)</f>
        <v>0.11</v>
      </c>
      <c r="DF270" s="4">
        <f>SUMIFS('Aceite Virgen Extra'!DF$6:DF$257,'Aceite Virgen Extra'!$A$6:$A$257,"&gt;="&amp;$A270,'Aceite Virgen Extra'!$B$6:$B$257,"&lt;="&amp;$B270)</f>
        <v>0.3</v>
      </c>
      <c r="DG270" s="4">
        <f>SUMIFS('Aceite Virgen Extra'!DG$6:DG$257,'Aceite Virgen Extra'!$A$6:$A$257,"&gt;="&amp;$A270,'Aceite Virgen Extra'!$B$6:$B$257,"&lt;="&amp;$B270)</f>
        <v>0.05</v>
      </c>
      <c r="DH270" s="4">
        <f>SUMIFS('Aceite Virgen Extra'!DH$6:DH$257,'Aceite Virgen Extra'!$A$6:$A$257,"&gt;="&amp;$A270,'Aceite Virgen Extra'!$B$6:$B$257,"&lt;="&amp;$B270)</f>
        <v>0</v>
      </c>
      <c r="DL270" s="4">
        <f>SUMIFS('Aceite Virgen Extra'!DL$6:DL$257,'Aceite Virgen Extra'!$A$6:$A$257,"&gt;="&amp;$A270,'Aceite Virgen Extra'!$B$6:$B$257,"&lt;="&amp;$B270)</f>
        <v>0.2</v>
      </c>
      <c r="DM270" s="4">
        <f>SUMIFS('Aceite Virgen Extra'!DM$6:DM$257,'Aceite Virgen Extra'!$A$6:$A$257,"&gt;="&amp;$A270,'Aceite Virgen Extra'!$B$6:$B$257,"&lt;="&amp;$B270)</f>
        <v>0</v>
      </c>
      <c r="DN270" s="4">
        <f>SUMIFS('Aceite Virgen Extra'!DN$6:DN$257,'Aceite Virgen Extra'!$A$6:$A$257,"&gt;="&amp;$A270,'Aceite Virgen Extra'!$B$6:$B$257,"&lt;="&amp;$B270)</f>
        <v>0.08</v>
      </c>
      <c r="DO270" s="4">
        <f>SUMIFS('Aceite Virgen Extra'!DO$6:DO$257,'Aceite Virgen Extra'!$A$6:$A$257,"&gt;="&amp;$A270,'Aceite Virgen Extra'!$B$6:$B$257,"&lt;="&amp;$B270)</f>
        <v>0.77</v>
      </c>
      <c r="DS270" s="4">
        <f>SUMIFS('Aceite Virgen Extra'!DS$6:DS$257,'Aceite Virgen Extra'!$A$6:$A$257,"&gt;="&amp;$A270,'Aceite Virgen Extra'!$B$6:$B$257,"&lt;="&amp;$B270)</f>
        <v>0.82000000000000006</v>
      </c>
      <c r="DT270" s="4">
        <f>SUMIFS('Aceite Virgen Extra'!DT$6:DT$257,'Aceite Virgen Extra'!$A$6:$A$257,"&gt;="&amp;$A270,'Aceite Virgen Extra'!$B$6:$B$257,"&lt;="&amp;$B270)</f>
        <v>1.6</v>
      </c>
      <c r="DU270" s="4">
        <f>SUMIFS('Aceite Virgen Extra'!DU$6:DU$257,'Aceite Virgen Extra'!$A$6:$A$257,"&gt;="&amp;$A270,'Aceite Virgen Extra'!$B$6:$B$257,"&lt;="&amp;$B270)</f>
        <v>0.18</v>
      </c>
      <c r="DV270" s="4">
        <f>SUMIFS('Aceite Virgen Extra'!DV$6:DV$257,'Aceite Virgen Extra'!$A$6:$A$257,"&gt;="&amp;$A270,'Aceite Virgen Extra'!$B$6:$B$257,"&lt;="&amp;$B270)</f>
        <v>1.05</v>
      </c>
      <c r="DZ270" s="4">
        <f>SUMIFS('Aceite Virgen Extra'!DZ$6:DZ$257,'Aceite Virgen Extra'!$A$6:$A$257,"&gt;="&amp;$A270,'Aceite Virgen Extra'!$B$6:$B$257,"&lt;="&amp;$B270)</f>
        <v>0.55000000000000004</v>
      </c>
      <c r="EA270" s="4">
        <f>SUMIFS('Aceite Virgen Extra'!EA$6:EA$257,'Aceite Virgen Extra'!$A$6:$A$257,"&gt;="&amp;$A270,'Aceite Virgen Extra'!$B$6:$B$257,"&lt;="&amp;$B270)</f>
        <v>0.28000000000000003</v>
      </c>
      <c r="EB270" s="4">
        <f>SUMIFS('Aceite Virgen Extra'!EB$6:EB$257,'Aceite Virgen Extra'!$A$6:$A$257,"&gt;="&amp;$A270,'Aceite Virgen Extra'!$B$6:$B$257,"&lt;="&amp;$B270)</f>
        <v>0.52</v>
      </c>
      <c r="EC270" s="4">
        <f>SUMIFS('Aceite Virgen Extra'!EC$6:EC$257,'Aceite Virgen Extra'!$A$6:$A$257,"&gt;="&amp;$A270,'Aceite Virgen Extra'!$B$6:$B$257,"&lt;="&amp;$B270)</f>
        <v>0</v>
      </c>
      <c r="EG270" s="4">
        <f>SUMIFS('Aceite Virgen Extra'!EG$6:EG$257,'Aceite Virgen Extra'!$A$6:$A$257,"&gt;="&amp;$A270,'Aceite Virgen Extra'!$B$6:$B$257,"&lt;="&amp;$B270)</f>
        <v>0.7</v>
      </c>
      <c r="EH270" s="4">
        <f>SUMIFS('Aceite Virgen Extra'!EH$6:EH$257,'Aceite Virgen Extra'!$A$6:$A$257,"&gt;="&amp;$A270,'Aceite Virgen Extra'!$B$6:$B$257,"&lt;="&amp;$B270)</f>
        <v>0.51</v>
      </c>
      <c r="EI270" s="4">
        <f>SUMIFS('Aceite Virgen Extra'!EI$6:EI$257,'Aceite Virgen Extra'!$A$6:$A$257,"&gt;="&amp;$A270,'Aceite Virgen Extra'!$B$6:$B$257,"&lt;="&amp;$B270)</f>
        <v>0.78</v>
      </c>
      <c r="EJ270" s="4">
        <f>SUMIFS('Aceite Virgen Extra'!EJ$6:EJ$257,'Aceite Virgen Extra'!$A$6:$A$257,"&gt;="&amp;$A270,'Aceite Virgen Extra'!$B$6:$B$257,"&lt;="&amp;$B270)</f>
        <v>0</v>
      </c>
      <c r="EN270" s="4">
        <f>SUMIFS('Aceite Virgen Extra'!EN$6:EN$257,'Aceite Virgen Extra'!$A$6:$A$257,"&gt;="&amp;$A270,'Aceite Virgen Extra'!$B$6:$B$257,"&lt;="&amp;$B270)</f>
        <v>0.27</v>
      </c>
      <c r="EO270" s="4">
        <f>SUMIFS('Aceite Virgen Extra'!EO$6:EO$257,'Aceite Virgen Extra'!$A$6:$A$257,"&gt;="&amp;$A270,'Aceite Virgen Extra'!$B$6:$B$257,"&lt;="&amp;$B270)</f>
        <v>0</v>
      </c>
      <c r="EP270" s="4">
        <f>SUMIFS('Aceite Virgen Extra'!EP$6:EP$257,'Aceite Virgen Extra'!$A$6:$A$257,"&gt;="&amp;$A270,'Aceite Virgen Extra'!$B$6:$B$257,"&lt;="&amp;$B270)</f>
        <v>0.36</v>
      </c>
      <c r="EQ270" s="4">
        <f>SUMIFS('Aceite Virgen Extra'!EQ$6:EQ$257,'Aceite Virgen Extra'!$A$6:$A$257,"&gt;="&amp;$A270,'Aceite Virgen Extra'!$B$6:$B$257,"&lt;="&amp;$B270)</f>
        <v>0</v>
      </c>
      <c r="EU270" s="4">
        <f>SUMIFS('Aceite Virgen Extra'!EU$6:EU$257,'Aceite Virgen Extra'!$A$6:$A$257,"&gt;="&amp;$A270,'Aceite Virgen Extra'!$B$6:$B$257,"&lt;="&amp;$B270)</f>
        <v>0.66</v>
      </c>
      <c r="EV270" s="4">
        <f>SUMIFS('Aceite Virgen Extra'!EV$6:EV$257,'Aceite Virgen Extra'!$A$6:$A$257,"&gt;="&amp;$A270,'Aceite Virgen Extra'!$B$6:$B$257,"&lt;="&amp;$B270)</f>
        <v>1.31</v>
      </c>
      <c r="EW270" s="4">
        <f>SUMIFS('Aceite Virgen Extra'!EW$6:EW$257,'Aceite Virgen Extra'!$A$6:$A$257,"&gt;="&amp;$A270,'Aceite Virgen Extra'!$B$6:$B$257,"&lt;="&amp;$B270)</f>
        <v>0.56000000000000005</v>
      </c>
      <c r="EX270" s="4">
        <f>SUMIFS('Aceite Virgen Extra'!EX$6:EX$257,'Aceite Virgen Extra'!$A$6:$A$257,"&gt;="&amp;$A270,'Aceite Virgen Extra'!$B$6:$B$257,"&lt;="&amp;$B270)</f>
        <v>0</v>
      </c>
      <c r="FB270" s="4">
        <f>SUMIFS('Aceite Virgen Extra'!FB$6:FB$257,'Aceite Virgen Extra'!$A$6:$A$257,"&gt;="&amp;$A270,'Aceite Virgen Extra'!$B$6:$B$257,"&lt;="&amp;$B270)</f>
        <v>0.92</v>
      </c>
      <c r="FC270" s="4">
        <f>SUMIFS('Aceite Virgen Extra'!FC$6:FC$257,'Aceite Virgen Extra'!$A$6:$A$257,"&gt;="&amp;$A270,'Aceite Virgen Extra'!$B$6:$B$257,"&lt;="&amp;$B270)</f>
        <v>1.21</v>
      </c>
      <c r="FD270" s="4">
        <f>SUMIFS('Aceite Virgen Extra'!FD$6:FD$257,'Aceite Virgen Extra'!$A$6:$A$257,"&gt;="&amp;$A270,'Aceite Virgen Extra'!$B$6:$B$257,"&lt;="&amp;$B270)</f>
        <v>0.44999999999999996</v>
      </c>
      <c r="FE270" s="4">
        <f>SUMIFS('Aceite Virgen Extra'!FE$6:FE$257,'Aceite Virgen Extra'!$A$6:$A$257,"&gt;="&amp;$A270,'Aceite Virgen Extra'!$B$6:$B$257,"&lt;="&amp;$B270)</f>
        <v>2.5099999999999998</v>
      </c>
      <c r="FI270" s="4">
        <f>SUMIFS('Aceite Virgen Extra'!FI$6:FI$257,'Aceite Virgen Extra'!$A$6:$A$257,"&gt;="&amp;$A270,'Aceite Virgen Extra'!$B$6:$B$257,"&lt;="&amp;$B270)</f>
        <v>0.84</v>
      </c>
      <c r="FJ270" s="4">
        <f>SUMIFS('Aceite Virgen Extra'!FJ$6:FJ$257,'Aceite Virgen Extra'!$A$6:$A$257,"&gt;="&amp;$A270,'Aceite Virgen Extra'!$B$6:$B$257,"&lt;="&amp;$B270)</f>
        <v>2.27</v>
      </c>
      <c r="FK270" s="4">
        <f>SUMIFS('Aceite Virgen Extra'!FK$6:FK$257,'Aceite Virgen Extra'!$A$6:$A$257,"&gt;="&amp;$A270,'Aceite Virgen Extra'!$B$6:$B$257,"&lt;="&amp;$B270)</f>
        <v>0.23</v>
      </c>
      <c r="FL270" s="4">
        <f>SUMIFS('Aceite Virgen Extra'!FL$6:FL$257,'Aceite Virgen Extra'!$A$6:$A$257,"&gt;="&amp;$A270,'Aceite Virgen Extra'!$B$6:$B$257,"&lt;="&amp;$B270)</f>
        <v>0</v>
      </c>
      <c r="FP270" s="4">
        <f>SUMIFS('Aceite Virgen Extra'!FP$6:FP$257,'Aceite Virgen Extra'!$A$6:$A$257,"&gt;="&amp;$A270,'Aceite Virgen Extra'!$B$6:$B$257,"&lt;="&amp;$B270)</f>
        <v>0.55999999999999994</v>
      </c>
      <c r="FQ270" s="4">
        <f>SUMIFS('Aceite Virgen Extra'!FQ$6:FQ$257,'Aceite Virgen Extra'!$A$6:$A$257,"&gt;="&amp;$A270,'Aceite Virgen Extra'!$B$6:$B$257,"&lt;="&amp;$B270)</f>
        <v>0.81</v>
      </c>
      <c r="FR270" s="4">
        <f>SUMIFS('Aceite Virgen Extra'!FR$6:FR$257,'Aceite Virgen Extra'!$A$6:$A$257,"&gt;="&amp;$A270,'Aceite Virgen Extra'!$B$6:$B$257,"&lt;="&amp;$B270)</f>
        <v>0.16</v>
      </c>
      <c r="FS270" s="4">
        <f>SUMIFS('Aceite Virgen Extra'!FS$6:FS$257,'Aceite Virgen Extra'!$A$6:$A$257,"&gt;="&amp;$A270,'Aceite Virgen Extra'!$B$6:$B$257,"&lt;="&amp;$B270)</f>
        <v>2.1</v>
      </c>
      <c r="FW270" s="4">
        <f>SUMIFS('Aceite Virgen Extra'!FW$6:FW$257,'Aceite Virgen Extra'!$A$6:$A$257,"&gt;="&amp;$A270,'Aceite Virgen Extra'!$B$6:$B$257,"&lt;="&amp;$B270)</f>
        <v>0.16</v>
      </c>
      <c r="FX270" s="4">
        <f>SUMIFS('Aceite Virgen Extra'!FX$6:FX$257,'Aceite Virgen Extra'!$A$6:$A$257,"&gt;="&amp;$A270,'Aceite Virgen Extra'!$B$6:$B$257,"&lt;="&amp;$B270)</f>
        <v>0</v>
      </c>
      <c r="FY270" s="4">
        <f>SUMIFS('Aceite Virgen Extra'!FY$6:FY$257,'Aceite Virgen Extra'!$A$6:$A$257,"&gt;="&amp;$A270,'Aceite Virgen Extra'!$B$6:$B$257,"&lt;="&amp;$B270)</f>
        <v>0.08</v>
      </c>
      <c r="FZ270" s="4">
        <f>SUMIFS('Aceite Virgen Extra'!FZ$6:FZ$257,'Aceite Virgen Extra'!$A$6:$A$257,"&gt;="&amp;$A270,'Aceite Virgen Extra'!$B$6:$B$257,"&lt;="&amp;$B270)</f>
        <v>0</v>
      </c>
      <c r="GD270" s="4">
        <f>SUMIFS('Aceite Virgen Extra'!GD$6:GD$257,'Aceite Virgen Extra'!$A$6:$A$257,"&gt;="&amp;$A270,'Aceite Virgen Extra'!$B$6:$B$257,"&lt;="&amp;$B270)</f>
        <v>0.31</v>
      </c>
      <c r="GE270" s="4">
        <f>SUMIFS('Aceite Virgen Extra'!GE$6:GE$257,'Aceite Virgen Extra'!$A$6:$A$257,"&gt;="&amp;$A270,'Aceite Virgen Extra'!$B$6:$B$257,"&lt;="&amp;$B270)</f>
        <v>0.25</v>
      </c>
      <c r="GF270" s="4">
        <f>SUMIFS('Aceite Virgen Extra'!GF$6:GF$257,'Aceite Virgen Extra'!$A$6:$A$257,"&gt;="&amp;$A270,'Aceite Virgen Extra'!$B$6:$B$257,"&lt;="&amp;$B270)</f>
        <v>0.15</v>
      </c>
      <c r="GG270" s="4">
        <f>SUMIFS('Aceite Virgen Extra'!GG$6:GG$257,'Aceite Virgen Extra'!$A$6:$A$257,"&gt;="&amp;$A270,'Aceite Virgen Extra'!$B$6:$B$257,"&lt;="&amp;$B270)</f>
        <v>0</v>
      </c>
      <c r="GK270" s="4">
        <f>SUMIFS('Aceite Virgen Extra'!GK$6:GK$257,'Aceite Virgen Extra'!$A$6:$A$257,"&gt;="&amp;$A270,'Aceite Virgen Extra'!$B$6:$B$257,"&lt;="&amp;$B270)</f>
        <v>0.28999999999999998</v>
      </c>
      <c r="GL270" s="4">
        <f>SUMIFS('Aceite Virgen Extra'!GL$6:GL$257,'Aceite Virgen Extra'!$A$6:$A$257,"&gt;="&amp;$A270,'Aceite Virgen Extra'!$B$6:$B$257,"&lt;="&amp;$B270)</f>
        <v>0.26</v>
      </c>
      <c r="GM270" s="4">
        <f>SUMIFS('Aceite Virgen Extra'!GM$6:GM$257,'Aceite Virgen Extra'!$A$6:$A$257,"&gt;="&amp;$A270,'Aceite Virgen Extra'!$B$6:$B$257,"&lt;="&amp;$B270)</f>
        <v>0.3</v>
      </c>
      <c r="GN270" s="4">
        <f>SUMIFS('Aceite Virgen Extra'!GN$6:GN$257,'Aceite Virgen Extra'!$A$6:$A$257,"&gt;="&amp;$A270,'Aceite Virgen Extra'!$B$6:$B$257,"&lt;="&amp;$B270)</f>
        <v>0</v>
      </c>
      <c r="GR270" s="4">
        <f>SUMIFS('Aceite Virgen Extra'!GR$6:GR$257,'Aceite Virgen Extra'!$A$6:$A$257,"&gt;="&amp;$A270,'Aceite Virgen Extra'!$B$6:$B$257,"&lt;="&amp;$B270)</f>
        <v>0.5</v>
      </c>
      <c r="GS270" s="4">
        <f>SUMIFS('Aceite Virgen Extra'!GS$6:GS$257,'Aceite Virgen Extra'!$A$6:$A$257,"&gt;="&amp;$A270,'Aceite Virgen Extra'!$B$6:$B$257,"&lt;="&amp;$B270)</f>
        <v>0.16999999999999998</v>
      </c>
      <c r="GT270" s="4">
        <f>SUMIFS('Aceite Virgen Extra'!GT$6:GT$257,'Aceite Virgen Extra'!$A$6:$A$257,"&gt;="&amp;$A270,'Aceite Virgen Extra'!$B$6:$B$257,"&lt;="&amp;$B270)</f>
        <v>0.84</v>
      </c>
      <c r="GU270" s="4">
        <f>SUMIFS('Aceite Virgen Extra'!GU$6:GU$257,'Aceite Virgen Extra'!$A$6:$A$257,"&gt;="&amp;$A270,'Aceite Virgen Extra'!$B$6:$B$257,"&lt;="&amp;$B270)</f>
        <v>0</v>
      </c>
      <c r="GY270" s="4">
        <f>SUMIFS('Aceite Virgen Extra'!GY$6:GY$257,'Aceite Virgen Extra'!$A$6:$A$257,"&gt;="&amp;$A270,'Aceite Virgen Extra'!$B$6:$B$257,"&lt;="&amp;$B270)</f>
        <v>0.94</v>
      </c>
      <c r="GZ270" s="4">
        <f>SUMIFS('Aceite Virgen Extra'!GZ$6:GZ$257,'Aceite Virgen Extra'!$A$6:$A$257,"&gt;="&amp;$A270,'Aceite Virgen Extra'!$B$6:$B$257,"&lt;="&amp;$B270)</f>
        <v>1.1499999999999999</v>
      </c>
      <c r="HA270" s="4">
        <f>SUMIFS('Aceite Virgen Extra'!HA$6:HA$257,'Aceite Virgen Extra'!$A$6:$A$257,"&gt;="&amp;$A270,'Aceite Virgen Extra'!$B$6:$B$257,"&lt;="&amp;$B270)</f>
        <v>0.9</v>
      </c>
      <c r="HB270" s="4">
        <f>SUMIFS('Aceite Virgen Extra'!HB$6:HB$257,'Aceite Virgen Extra'!$A$6:$A$257,"&gt;="&amp;$A270,'Aceite Virgen Extra'!$B$6:$B$257,"&lt;="&amp;$B270)</f>
        <v>0</v>
      </c>
      <c r="HF270" s="4">
        <f>SUMIFS('Aceite Virgen Extra'!HF$6:HF$257,'Aceite Virgen Extra'!$A$6:$A$257,"&gt;="&amp;$A270,'Aceite Virgen Extra'!$B$6:$B$257,"&lt;="&amp;$B270)</f>
        <v>0.51</v>
      </c>
      <c r="HG270" s="4">
        <f>SUMIFS('Aceite Virgen Extra'!HG$6:HG$257,'Aceite Virgen Extra'!$A$6:$A$257,"&gt;="&amp;$A270,'Aceite Virgen Extra'!$B$6:$B$257,"&lt;="&amp;$B270)</f>
        <v>0.46</v>
      </c>
      <c r="HH270" s="4">
        <f>SUMIFS('Aceite Virgen Extra'!HH$6:HH$257,'Aceite Virgen Extra'!$A$6:$A$257,"&gt;="&amp;$A270,'Aceite Virgen Extra'!$B$6:$B$257,"&lt;="&amp;$B270)</f>
        <v>0.23</v>
      </c>
      <c r="HI270" s="4">
        <f>SUMIFS('Aceite Virgen Extra'!HI$6:HI$257,'Aceite Virgen Extra'!$A$6:$A$257,"&gt;="&amp;$A270,'Aceite Virgen Extra'!$B$6:$B$257,"&lt;="&amp;$B270)</f>
        <v>0</v>
      </c>
      <c r="HM270" s="4">
        <f>SUMIFS('Aceite Virgen Extra'!HM$6:HM$257,'Aceite Virgen Extra'!$A$6:$A$257,"&gt;="&amp;$A270,'Aceite Virgen Extra'!$B$6:$B$257,"&lt;="&amp;$B270)</f>
        <v>0.5</v>
      </c>
      <c r="HN270" s="4">
        <f>SUMIFS('Aceite Virgen Extra'!HN$6:HN$257,'Aceite Virgen Extra'!$A$6:$A$257,"&gt;="&amp;$A270,'Aceite Virgen Extra'!$B$6:$B$257,"&lt;="&amp;$B270)</f>
        <v>0.48</v>
      </c>
      <c r="HO270" s="4">
        <f>SUMIFS('Aceite Virgen Extra'!HO$6:HO$257,'Aceite Virgen Extra'!$A$6:$A$257,"&gt;="&amp;$A270,'Aceite Virgen Extra'!$B$6:$B$257,"&lt;="&amp;$B270)</f>
        <v>0.28999999999999998</v>
      </c>
      <c r="HP270" s="4">
        <f>SUMIFS('Aceite Virgen Extra'!HP$6:HP$257,'Aceite Virgen Extra'!$A$6:$A$257,"&gt;="&amp;$A270,'Aceite Virgen Extra'!$B$6:$B$257,"&lt;="&amp;$B270)</f>
        <v>1.56</v>
      </c>
      <c r="HT270" s="4">
        <f>SUMIFS('Aceite Virgen Extra'!HT$6:HT$257,'Aceite Virgen Extra'!$A$6:$A$257,"&gt;="&amp;$A270,'Aceite Virgen Extra'!$B$6:$B$257,"&lt;="&amp;$B270)</f>
        <v>0.64</v>
      </c>
      <c r="HU270" s="4">
        <f>SUMIFS('Aceite Virgen Extra'!HU$6:HU$257,'Aceite Virgen Extra'!$A$6:$A$257,"&gt;="&amp;$A270,'Aceite Virgen Extra'!$B$6:$B$257,"&lt;="&amp;$B270)</f>
        <v>1.79</v>
      </c>
      <c r="HV270" s="4">
        <f>SUMIFS('Aceite Virgen Extra'!HV$6:HV$257,'Aceite Virgen Extra'!$A$6:$A$257,"&gt;="&amp;$A270,'Aceite Virgen Extra'!$B$6:$B$257,"&lt;="&amp;$B270)</f>
        <v>7.0000000000000007E-2</v>
      </c>
      <c r="HW270" s="4">
        <f>SUMIFS('Aceite Virgen Extra'!HW$6:HW$257,'Aceite Virgen Extra'!$A$6:$A$257,"&gt;="&amp;$A270,'Aceite Virgen Extra'!$B$6:$B$257,"&lt;="&amp;$B270)</f>
        <v>0.27</v>
      </c>
      <c r="IA270" s="4">
        <f>SUMIFS('Aceite Virgen Extra'!IA$6:IA$257,'Aceite Virgen Extra'!$A$6:$A$257,"&gt;="&amp;$A270,'Aceite Virgen Extra'!$B$6:$B$257,"&lt;="&amp;$B270)</f>
        <v>0.48</v>
      </c>
      <c r="IB270" s="4">
        <f>SUMIFS('Aceite Virgen Extra'!IB$6:IB$257,'Aceite Virgen Extra'!$A$6:$A$257,"&gt;="&amp;$A270,'Aceite Virgen Extra'!$B$6:$B$257,"&lt;="&amp;$B270)</f>
        <v>0.42</v>
      </c>
      <c r="IC270" s="4">
        <f>SUMIFS('Aceite Virgen Extra'!IC$6:IC$257,'Aceite Virgen Extra'!$A$6:$A$257,"&gt;="&amp;$A270,'Aceite Virgen Extra'!$B$6:$B$257,"&lt;="&amp;$B270)</f>
        <v>0.54</v>
      </c>
      <c r="ID270" s="4">
        <f>SUMIFS('Aceite Virgen Extra'!ID$6:ID$257,'Aceite Virgen Extra'!$A$6:$A$257,"&gt;="&amp;$A270,'Aceite Virgen Extra'!$B$6:$B$257,"&lt;="&amp;$B270)</f>
        <v>0</v>
      </c>
      <c r="IH270" s="4">
        <f>SUMIFS('Aceite Virgen Extra'!IH$6:IH$257,'Aceite Virgen Extra'!$A$6:$A$257,"&gt;="&amp;$A270,'Aceite Virgen Extra'!$B$6:$B$257,"&lt;="&amp;$B270)</f>
        <v>0.21000000000000002</v>
      </c>
      <c r="II270" s="4">
        <f>SUMIFS('Aceite Virgen Extra'!II$6:II$257,'Aceite Virgen Extra'!$A$6:$A$257,"&gt;="&amp;$A270,'Aceite Virgen Extra'!$B$6:$B$257,"&lt;="&amp;$B270)</f>
        <v>0.42000000000000004</v>
      </c>
      <c r="IJ270" s="4">
        <f>SUMIFS('Aceite Virgen Extra'!IJ$6:IJ$257,'Aceite Virgen Extra'!$A$6:$A$257,"&gt;="&amp;$A270,'Aceite Virgen Extra'!$B$6:$B$257,"&lt;="&amp;$B270)</f>
        <v>0.12</v>
      </c>
      <c r="IK270" s="4">
        <f>SUMIFS('Aceite Virgen Extra'!IK$6:IK$257,'Aceite Virgen Extra'!$A$6:$A$257,"&gt;="&amp;$A270,'Aceite Virgen Extra'!$B$6:$B$257,"&lt;="&amp;$B270)</f>
        <v>0</v>
      </c>
      <c r="IO270" s="4">
        <f>SUMIFS('Aceite Virgen Extra'!IO$6:IO$257,'Aceite Virgen Extra'!$A$6:$A$257,"&gt;="&amp;$A270,'Aceite Virgen Extra'!$B$6:$B$257,"&lt;="&amp;$B270)</f>
        <v>0.63</v>
      </c>
      <c r="IP270" s="4">
        <f>SUMIFS('Aceite Virgen Extra'!IP$6:IP$257,'Aceite Virgen Extra'!$A$6:$A$257,"&gt;="&amp;$A270,'Aceite Virgen Extra'!$B$6:$B$257,"&lt;="&amp;$B270)</f>
        <v>0.92</v>
      </c>
      <c r="IQ270" s="4">
        <f>SUMIFS('Aceite Virgen Extra'!IQ$6:IQ$257,'Aceite Virgen Extra'!$A$6:$A$257,"&gt;="&amp;$A270,'Aceite Virgen Extra'!$B$6:$B$257,"&lt;="&amp;$B270)</f>
        <v>0.44</v>
      </c>
      <c r="IR270" s="4">
        <f>SUMIFS('Aceite Virgen Extra'!IR$6:IR$257,'Aceite Virgen Extra'!$A$6:$A$257,"&gt;="&amp;$A270,'Aceite Virgen Extra'!$B$6:$B$257,"&lt;="&amp;$B270)</f>
        <v>0</v>
      </c>
      <c r="IV270" s="4">
        <f>SUMIFS('Aceite Virgen Extra'!IV$6:IV$257,'Aceite Virgen Extra'!$A$6:$A$257,"&gt;="&amp;$A270,'Aceite Virgen Extra'!$B$6:$B$257,"&lt;="&amp;$B270)</f>
        <v>0.39</v>
      </c>
      <c r="IW270" s="4">
        <f>SUMIFS('Aceite Virgen Extra'!IW$6:IW$257,'Aceite Virgen Extra'!$A$6:$A$257,"&gt;="&amp;$A270,'Aceite Virgen Extra'!$B$6:$B$257,"&lt;="&amp;$B270)</f>
        <v>0.69</v>
      </c>
      <c r="IX270" s="4">
        <f>SUMIFS('Aceite Virgen Extra'!IX$6:IX$257,'Aceite Virgen Extra'!$A$6:$A$257,"&gt;="&amp;$A270,'Aceite Virgen Extra'!$B$6:$B$257,"&lt;="&amp;$B270)</f>
        <v>0.31</v>
      </c>
      <c r="IY270" s="4">
        <f>SUMIFS('Aceite Virgen Extra'!IY$6:IY$257,'Aceite Virgen Extra'!$A$6:$A$257,"&gt;="&amp;$A270,'Aceite Virgen Extra'!$B$6:$B$257,"&lt;="&amp;$B270)</f>
        <v>0</v>
      </c>
      <c r="JC270" s="4">
        <f>SUMIFS('Aceite Virgen Extra'!JC$6:JC$257,'Aceite Virgen Extra'!$A$6:$A$257,"&gt;="&amp;$A270,'Aceite Virgen Extra'!$B$6:$B$257,"&lt;="&amp;$B270)</f>
        <v>0.49</v>
      </c>
      <c r="JD270" s="4">
        <f>SUMIFS('Aceite Virgen Extra'!JD$6:JD$257,'Aceite Virgen Extra'!$A$6:$A$257,"&gt;="&amp;$A270,'Aceite Virgen Extra'!$B$6:$B$257,"&lt;="&amp;$B270)</f>
        <v>0</v>
      </c>
      <c r="JE270" s="4">
        <f>SUMIFS('Aceite Virgen Extra'!JE$6:JE$257,'Aceite Virgen Extra'!$A$6:$A$257,"&gt;="&amp;$A270,'Aceite Virgen Extra'!$B$6:$B$257,"&lt;="&amp;$B270)</f>
        <v>0.72</v>
      </c>
      <c r="JF270" s="4">
        <f>SUMIFS('Aceite Virgen Extra'!JF$6:JF$257,'Aceite Virgen Extra'!$A$6:$A$257,"&gt;="&amp;$A270,'Aceite Virgen Extra'!$B$6:$B$257,"&lt;="&amp;$B270)</f>
        <v>0</v>
      </c>
      <c r="JJ270" s="4">
        <f>SUMIFS('Aceite Virgen Extra'!JJ$6:JJ$257,'Aceite Virgen Extra'!$A$6:$A$257,"&gt;="&amp;$A270,'Aceite Virgen Extra'!$B$6:$B$257,"&lt;="&amp;$B270)</f>
        <v>0.60000000000000009</v>
      </c>
      <c r="JK270" s="4">
        <f>SUMIFS('Aceite Virgen Extra'!JK$6:JK$257,'Aceite Virgen Extra'!$A$6:$A$257,"&gt;="&amp;$A270,'Aceite Virgen Extra'!$B$6:$B$257,"&lt;="&amp;$B270)</f>
        <v>0.19</v>
      </c>
      <c r="JL270" s="4">
        <f>SUMIFS('Aceite Virgen Extra'!JL$6:JL$257,'Aceite Virgen Extra'!$A$6:$A$257,"&gt;="&amp;$A270,'Aceite Virgen Extra'!$B$6:$B$257,"&lt;="&amp;$B270)</f>
        <v>0.63</v>
      </c>
      <c r="JM270" s="4">
        <f>SUMIFS('Aceite Virgen Extra'!JM$6:JM$257,'Aceite Virgen Extra'!$A$6:$A$257,"&gt;="&amp;$A270,'Aceite Virgen Extra'!$B$6:$B$257,"&lt;="&amp;$B270)</f>
        <v>0</v>
      </c>
      <c r="JQ270" s="4">
        <f>SUMIFS('Aceite Virgen Extra'!JQ$6:JQ$257,'Aceite Virgen Extra'!$A$6:$A$257,"&gt;="&amp;$A270,'Aceite Virgen Extra'!$B$6:$B$257,"&lt;="&amp;$B270)</f>
        <v>0.4</v>
      </c>
      <c r="JR270" s="4">
        <f>SUMIFS('Aceite Virgen Extra'!JR$6:JR$257,'Aceite Virgen Extra'!$A$6:$A$257,"&gt;="&amp;$A270,'Aceite Virgen Extra'!$B$6:$B$257,"&lt;="&amp;$B270)</f>
        <v>0.3</v>
      </c>
      <c r="JS270" s="4">
        <f>SUMIFS('Aceite Virgen Extra'!JS$6:JS$257,'Aceite Virgen Extra'!$A$6:$A$257,"&gt;="&amp;$A270,'Aceite Virgen Extra'!$B$6:$B$257,"&lt;="&amp;$B270)</f>
        <v>0.45</v>
      </c>
      <c r="JT270" s="4">
        <f>SUMIFS('Aceite Virgen Extra'!JT$6:JT$257,'Aceite Virgen Extra'!$A$6:$A$257,"&gt;="&amp;$A270,'Aceite Virgen Extra'!$B$6:$B$257,"&lt;="&amp;$B270)</f>
        <v>0</v>
      </c>
      <c r="JX270" s="4">
        <f>SUMIFS('Aceite Virgen Extra'!JX$6:JX$257,'Aceite Virgen Extra'!$A$6:$A$257,"&gt;="&amp;$A270,'Aceite Virgen Extra'!$B$6:$B$257,"&lt;="&amp;$B270)</f>
        <v>0.53</v>
      </c>
      <c r="JY270" s="4">
        <f>SUMIFS('Aceite Virgen Extra'!JY$6:JY$257,'Aceite Virgen Extra'!$A$6:$A$257,"&gt;="&amp;$A270,'Aceite Virgen Extra'!$B$6:$B$257,"&lt;="&amp;$B270)</f>
        <v>0.74</v>
      </c>
      <c r="JZ270" s="4">
        <f>SUMIFS('Aceite Virgen Extra'!JZ$6:JZ$257,'Aceite Virgen Extra'!$A$6:$A$257,"&gt;="&amp;$A270,'Aceite Virgen Extra'!$B$6:$B$257,"&lt;="&amp;$B270)</f>
        <v>0.44</v>
      </c>
      <c r="KA270" s="4">
        <f>SUMIFS('Aceite Virgen Extra'!KA$6:KA$257,'Aceite Virgen Extra'!$A$6:$A$257,"&gt;="&amp;$A270,'Aceite Virgen Extra'!$B$6:$B$257,"&lt;="&amp;$B270)</f>
        <v>0</v>
      </c>
      <c r="KE270" s="4">
        <f>SUMIFS('Aceite Virgen Extra'!KE$6:KE$257,'Aceite Virgen Extra'!$A$6:$A$257,"&gt;="&amp;$A270,'Aceite Virgen Extra'!$B$6:$B$257,"&lt;="&amp;$B270)</f>
        <v>0.22999999999999998</v>
      </c>
      <c r="KF270" s="4">
        <f>SUMIFS('Aceite Virgen Extra'!KF$6:KF$257,'Aceite Virgen Extra'!$A$6:$A$257,"&gt;="&amp;$A270,'Aceite Virgen Extra'!$B$6:$B$257,"&lt;="&amp;$B270)</f>
        <v>0</v>
      </c>
      <c r="KG270" s="4">
        <f>SUMIFS('Aceite Virgen Extra'!KG$6:KG$257,'Aceite Virgen Extra'!$A$6:$A$257,"&gt;="&amp;$A270,'Aceite Virgen Extra'!$B$6:$B$257,"&lt;="&amp;$B270)</f>
        <v>0.28000000000000003</v>
      </c>
      <c r="KH270" s="4">
        <f>SUMIFS('Aceite Virgen Extra'!KH$6:KH$257,'Aceite Virgen Extra'!$A$6:$A$257,"&gt;="&amp;$A270,'Aceite Virgen Extra'!$B$6:$B$257,"&lt;="&amp;$B270)</f>
        <v>0</v>
      </c>
      <c r="KL270" s="4">
        <f>SUMIFS('Aceite Virgen Extra'!KL$6:KL$257,'Aceite Virgen Extra'!$A$6:$A$257,"&gt;="&amp;$A270,'Aceite Virgen Extra'!$B$6:$B$257,"&lt;="&amp;$B270)</f>
        <v>0.67000000000000015</v>
      </c>
      <c r="KM270" s="4">
        <f>SUMIFS('Aceite Virgen Extra'!KM$6:KM$257,'Aceite Virgen Extra'!$A$6:$A$257,"&gt;="&amp;$A270,'Aceite Virgen Extra'!$B$6:$B$257,"&lt;="&amp;$B270)</f>
        <v>0.77</v>
      </c>
      <c r="KN270" s="4">
        <f>SUMIFS('Aceite Virgen Extra'!KN$6:KN$257,'Aceite Virgen Extra'!$A$6:$A$257,"&gt;="&amp;$A270,'Aceite Virgen Extra'!$B$6:$B$257,"&lt;="&amp;$B270)</f>
        <v>0.29000000000000004</v>
      </c>
      <c r="KO270" s="4">
        <f>SUMIFS('Aceite Virgen Extra'!KO$6:KO$257,'Aceite Virgen Extra'!$A$6:$A$257,"&gt;="&amp;$A270,'Aceite Virgen Extra'!$B$6:$B$257,"&lt;="&amp;$B270)</f>
        <v>0.26</v>
      </c>
      <c r="KS270" s="4">
        <f>SUMIFS('Aceite Virgen Extra'!KS$6:KS$257,'Aceite Virgen Extra'!$A$6:$A$257,"&gt;="&amp;$A270,'Aceite Virgen Extra'!$B$6:$B$257,"&lt;="&amp;$B270)</f>
        <v>0.91999999999999993</v>
      </c>
      <c r="KT270" s="4">
        <f>SUMIFS('Aceite Virgen Extra'!KT$6:KT$257,'Aceite Virgen Extra'!$A$6:$A$257,"&gt;="&amp;$A270,'Aceite Virgen Extra'!$B$6:$B$257,"&lt;="&amp;$B270)</f>
        <v>0.6</v>
      </c>
      <c r="KU270" s="4">
        <f>SUMIFS('Aceite Virgen Extra'!KU$6:KU$257,'Aceite Virgen Extra'!$A$6:$A$257,"&gt;="&amp;$A270,'Aceite Virgen Extra'!$B$6:$B$257,"&lt;="&amp;$B270)</f>
        <v>0.52</v>
      </c>
      <c r="KV270" s="4">
        <f>SUMIFS('Aceite Virgen Extra'!KV$6:KV$257,'Aceite Virgen Extra'!$A$6:$A$257,"&gt;="&amp;$A270,'Aceite Virgen Extra'!$B$6:$B$257,"&lt;="&amp;$B270)</f>
        <v>3.01</v>
      </c>
      <c r="KZ270" s="4">
        <f>SUMIFS('Aceite Virgen Extra'!KZ$6:KZ$257,'Aceite Virgen Extra'!$A$6:$A$257,"&gt;="&amp;$A270,'Aceite Virgen Extra'!$B$6:$B$257,"&lt;="&amp;$B270)</f>
        <v>0.46</v>
      </c>
      <c r="LA270" s="4">
        <f>SUMIFS('Aceite Virgen Extra'!LA$6:LA$257,'Aceite Virgen Extra'!$A$6:$A$257,"&gt;="&amp;$A270,'Aceite Virgen Extra'!$B$6:$B$257,"&lt;="&amp;$B270)</f>
        <v>0.28000000000000003</v>
      </c>
      <c r="LB270" s="4">
        <f>SUMIFS('Aceite Virgen Extra'!LB$6:LB$257,'Aceite Virgen Extra'!$A$6:$A$257,"&gt;="&amp;$A270,'Aceite Virgen Extra'!$B$6:$B$257,"&lt;="&amp;$B270)</f>
        <v>0.44</v>
      </c>
      <c r="LC270" s="4">
        <f>SUMIFS('Aceite Virgen Extra'!LC$6:LC$257,'Aceite Virgen Extra'!$A$6:$A$257,"&gt;="&amp;$A270,'Aceite Virgen Extra'!$B$6:$B$257,"&lt;="&amp;$B270)</f>
        <v>1.1299999999999999</v>
      </c>
      <c r="LG270" s="4">
        <f>SUMIFS('Aceite Virgen Extra'!LG$6:LG$257,'Aceite Virgen Extra'!$A$6:$A$257,"&gt;="&amp;$A270,'Aceite Virgen Extra'!$B$6:$B$257,"&lt;="&amp;$B270)</f>
        <v>0.39</v>
      </c>
      <c r="LH270" s="4">
        <f>SUMIFS('Aceite Virgen Extra'!LH$6:LH$257,'Aceite Virgen Extra'!$A$6:$A$257,"&gt;="&amp;$A270,'Aceite Virgen Extra'!$B$6:$B$257,"&lt;="&amp;$B270)</f>
        <v>0.3</v>
      </c>
      <c r="LI270" s="4">
        <f>SUMIFS('Aceite Virgen Extra'!LI$6:LI$257,'Aceite Virgen Extra'!$A$6:$A$257,"&gt;="&amp;$A270,'Aceite Virgen Extra'!$B$6:$B$257,"&lt;="&amp;$B270)</f>
        <v>0.42</v>
      </c>
      <c r="LJ270" s="4">
        <f>SUMIFS('Aceite Virgen Extra'!LJ$6:LJ$257,'Aceite Virgen Extra'!$A$6:$A$257,"&gt;="&amp;$A270,'Aceite Virgen Extra'!$B$6:$B$257,"&lt;="&amp;$B270)</f>
        <v>0</v>
      </c>
      <c r="LN270" s="4">
        <f>SUMIFS('Aceite Virgen Extra'!LN$6:LN$257,'Aceite Virgen Extra'!$A$6:$A$257,"&gt;="&amp;$A270,'Aceite Virgen Extra'!$B$6:$B$257,"&lt;="&amp;$B270)</f>
        <v>0.19</v>
      </c>
      <c r="LO270" s="4">
        <f>SUMIFS('Aceite Virgen Extra'!LO$6:LO$257,'Aceite Virgen Extra'!$A$6:$A$257,"&gt;="&amp;$A270,'Aceite Virgen Extra'!$B$6:$B$257,"&lt;="&amp;$B270)</f>
        <v>0.1</v>
      </c>
      <c r="LP270" s="4">
        <f>SUMIFS('Aceite Virgen Extra'!LP$6:LP$257,'Aceite Virgen Extra'!$A$6:$A$257,"&gt;="&amp;$A270,'Aceite Virgen Extra'!$B$6:$B$257,"&lt;="&amp;$B270)</f>
        <v>0.15</v>
      </c>
      <c r="LQ270" s="4">
        <f>SUMIFS('Aceite Virgen Extra'!LQ$6:LQ$257,'Aceite Virgen Extra'!$A$6:$A$257,"&gt;="&amp;$A270,'Aceite Virgen Extra'!$B$6:$B$257,"&lt;="&amp;$B270)</f>
        <v>0</v>
      </c>
      <c r="LU270" s="4">
        <f>SUMIFS('Aceite Virgen Extra'!LU$6:LU$257,'Aceite Virgen Extra'!$A$6:$A$257,"&gt;="&amp;$A270,'Aceite Virgen Extra'!$B$6:$B$257,"&lt;="&amp;$B270)</f>
        <v>0.5</v>
      </c>
      <c r="LV270" s="4">
        <f>SUMIFS('Aceite Virgen Extra'!LV$6:LV$257,'Aceite Virgen Extra'!$A$6:$A$257,"&gt;="&amp;$A270,'Aceite Virgen Extra'!$B$6:$B$257,"&lt;="&amp;$B270)</f>
        <v>0.88</v>
      </c>
      <c r="LW270" s="4">
        <f>SUMIFS('Aceite Virgen Extra'!LW$6:LW$257,'Aceite Virgen Extra'!$A$6:$A$257,"&gt;="&amp;$A270,'Aceite Virgen Extra'!$B$6:$B$257,"&lt;="&amp;$B270)</f>
        <v>0.53</v>
      </c>
      <c r="LX270" s="4">
        <f>SUMIFS('Aceite Virgen Extra'!LX$6:LX$257,'Aceite Virgen Extra'!$A$6:$A$257,"&gt;="&amp;$A270,'Aceite Virgen Extra'!$B$6:$B$257,"&lt;="&amp;$B270)</f>
        <v>0</v>
      </c>
      <c r="MB270" s="4">
        <f>SUMIFS('Aceite Virgen Extra'!MB$6:MB$257,'Aceite Virgen Extra'!$A$6:$A$257,"&gt;="&amp;$A270,'Aceite Virgen Extra'!$B$6:$B$257,"&lt;="&amp;$B270)</f>
        <v>0.6</v>
      </c>
      <c r="MC270" s="4">
        <f>SUMIFS('Aceite Virgen Extra'!MC$6:MC$257,'Aceite Virgen Extra'!$A$6:$A$257,"&gt;="&amp;$A270,'Aceite Virgen Extra'!$B$6:$B$257,"&lt;="&amp;$B270)</f>
        <v>0.27</v>
      </c>
      <c r="MD270" s="4">
        <f>SUMIFS('Aceite Virgen Extra'!MD$6:MD$257,'Aceite Virgen Extra'!$A$6:$A$257,"&gt;="&amp;$A270,'Aceite Virgen Extra'!$B$6:$B$257,"&lt;="&amp;$B270)</f>
        <v>0.74</v>
      </c>
      <c r="ME270" s="4">
        <f>SUMIFS('Aceite Virgen Extra'!ME$6:ME$257,'Aceite Virgen Extra'!$A$6:$A$257,"&gt;="&amp;$A270,'Aceite Virgen Extra'!$B$6:$B$257,"&lt;="&amp;$B270)</f>
        <v>0</v>
      </c>
      <c r="MI270" s="4">
        <f>SUMIFS('Aceite Virgen Extra'!MI$6:MI$257,'Aceite Virgen Extra'!$A$6:$A$257,"&gt;="&amp;$A270,'Aceite Virgen Extra'!$B$6:$B$257,"&lt;="&amp;$B270)</f>
        <v>0.66999999999999993</v>
      </c>
      <c r="MJ270" s="4">
        <f>SUMIFS('Aceite Virgen Extra'!MJ$6:MJ$257,'Aceite Virgen Extra'!$A$6:$A$257,"&gt;="&amp;$A270,'Aceite Virgen Extra'!$B$6:$B$257,"&lt;="&amp;$B270)</f>
        <v>0</v>
      </c>
      <c r="MK270" s="4">
        <f>SUMIFS('Aceite Virgen Extra'!MK$6:MK$257,'Aceite Virgen Extra'!$A$6:$A$257,"&gt;="&amp;$A270,'Aceite Virgen Extra'!$B$6:$B$257,"&lt;="&amp;$B270)</f>
        <v>0.69</v>
      </c>
      <c r="ML270" s="4">
        <f>SUMIFS('Aceite Virgen Extra'!ML$6:ML$257,'Aceite Virgen Extra'!$A$6:$A$257,"&gt;="&amp;$A270,'Aceite Virgen Extra'!$B$6:$B$257,"&lt;="&amp;$B270)</f>
        <v>1.01</v>
      </c>
      <c r="MP270" s="4">
        <f>SUMIFS('Aceite Virgen Extra'!MP$6:MP$257,'Aceite Virgen Extra'!$A$6:$A$257,"&gt;="&amp;$A270,'Aceite Virgen Extra'!$B$6:$B$257,"&lt;="&amp;$B270)</f>
        <v>0.46</v>
      </c>
      <c r="MQ270" s="4">
        <f>SUMIFS('Aceite Virgen Extra'!MQ$6:MQ$257,'Aceite Virgen Extra'!$A$6:$A$257,"&gt;="&amp;$A270,'Aceite Virgen Extra'!$B$6:$B$257,"&lt;="&amp;$B270)</f>
        <v>0.6</v>
      </c>
      <c r="MR270" s="4">
        <f>SUMIFS('Aceite Virgen Extra'!MR$6:MR$257,'Aceite Virgen Extra'!$A$6:$A$257,"&gt;="&amp;$A270,'Aceite Virgen Extra'!$B$6:$B$257,"&lt;="&amp;$B270)</f>
        <v>0.44</v>
      </c>
      <c r="MS270" s="4">
        <f>SUMIFS('Aceite Virgen Extra'!MS$6:MS$257,'Aceite Virgen Extra'!$A$6:$A$257,"&gt;="&amp;$A270,'Aceite Virgen Extra'!$B$6:$B$257,"&lt;="&amp;$B270)</f>
        <v>0</v>
      </c>
      <c r="MW270" s="4">
        <f>SUMIFS('Aceite Virgen Extra'!MW$6:MW$257,'Aceite Virgen Extra'!$A$6:$A$257,"&gt;="&amp;$A270,'Aceite Virgen Extra'!$B$6:$B$257,"&lt;="&amp;$B270)</f>
        <v>0.72000000000000008</v>
      </c>
      <c r="MX270" s="4">
        <f>SUMIFS('Aceite Virgen Extra'!MX$6:MX$257,'Aceite Virgen Extra'!$A$6:$A$257,"&gt;="&amp;$A270,'Aceite Virgen Extra'!$B$6:$B$257,"&lt;="&amp;$B270)</f>
        <v>1.04</v>
      </c>
      <c r="MY270" s="4">
        <f>SUMIFS('Aceite Virgen Extra'!MY$6:MY$257,'Aceite Virgen Extra'!$A$6:$A$257,"&gt;="&amp;$A270,'Aceite Virgen Extra'!$B$6:$B$257,"&lt;="&amp;$B270)</f>
        <v>0.66</v>
      </c>
      <c r="MZ270" s="4">
        <f>SUMIFS('Aceite Virgen Extra'!MZ$6:MZ$257,'Aceite Virgen Extra'!$A$6:$A$257,"&gt;="&amp;$A270,'Aceite Virgen Extra'!$B$6:$B$257,"&lt;="&amp;$B270)</f>
        <v>0</v>
      </c>
      <c r="ND270" s="4">
        <f>SUMIFS('Aceite Virgen Extra'!ND$6:ND$257,'Aceite Virgen Extra'!$A$6:$A$257,"&gt;="&amp;$A270,'Aceite Virgen Extra'!$B$6:$B$257,"&lt;="&amp;$B270)</f>
        <v>0.7</v>
      </c>
      <c r="NE270" s="4">
        <f>SUMIFS('Aceite Virgen Extra'!NE$6:NE$257,'Aceite Virgen Extra'!$A$6:$A$257,"&gt;="&amp;$A270,'Aceite Virgen Extra'!$B$6:$B$257,"&lt;="&amp;$B270)</f>
        <v>0</v>
      </c>
      <c r="NF270" s="4">
        <f>SUMIFS('Aceite Virgen Extra'!NF$6:NF$257,'Aceite Virgen Extra'!$A$6:$A$257,"&gt;="&amp;$A270,'Aceite Virgen Extra'!$B$6:$B$257,"&lt;="&amp;$B270)</f>
        <v>0.41000000000000003</v>
      </c>
      <c r="NG270" s="4">
        <f>SUMIFS('Aceite Virgen Extra'!NG$6:NG$257,'Aceite Virgen Extra'!$A$6:$A$257,"&gt;="&amp;$A270,'Aceite Virgen Extra'!$B$6:$B$257,"&lt;="&amp;$B270)</f>
        <v>4.8600000000000003</v>
      </c>
      <c r="NK270" s="4">
        <f>SUMIFS('Aceite Virgen Extra'!NK$6:NK$257,'Aceite Virgen Extra'!$A$6:$A$257,"&gt;="&amp;$A270,'Aceite Virgen Extra'!$B$6:$B$257,"&lt;="&amp;$B270)</f>
        <v>0.94</v>
      </c>
      <c r="NL270" s="4">
        <f>SUMIFS('Aceite Virgen Extra'!NL$6:NL$257,'Aceite Virgen Extra'!$A$6:$A$257,"&gt;="&amp;$A270,'Aceite Virgen Extra'!$B$6:$B$257,"&lt;="&amp;$B270)</f>
        <v>0.84000000000000008</v>
      </c>
      <c r="NM270" s="4">
        <f>SUMIFS('Aceite Virgen Extra'!NM$6:NM$257,'Aceite Virgen Extra'!$A$6:$A$257,"&gt;="&amp;$A270,'Aceite Virgen Extra'!$B$6:$B$257,"&lt;="&amp;$B270)</f>
        <v>0.36</v>
      </c>
      <c r="NN270" s="4">
        <f>SUMIFS('Aceite Virgen Extra'!NN$6:NN$257,'Aceite Virgen Extra'!$A$6:$A$257,"&gt;="&amp;$A270,'Aceite Virgen Extra'!$B$6:$B$257,"&lt;="&amp;$B270)</f>
        <v>4.62</v>
      </c>
      <c r="NR270" s="4">
        <f>SUMIFS('Aceite Virgen Extra'!NR$6:NR$257,'Aceite Virgen Extra'!$A$6:$A$257,"&gt;="&amp;$A270,'Aceite Virgen Extra'!$B$6:$B$257,"&lt;="&amp;$B270)</f>
        <v>1.1600000000000001</v>
      </c>
      <c r="NS270" s="4">
        <f>SUMIFS('Aceite Virgen Extra'!NS$6:NS$257,'Aceite Virgen Extra'!$A$6:$A$257,"&gt;="&amp;$A270,'Aceite Virgen Extra'!$B$6:$B$257,"&lt;="&amp;$B270)</f>
        <v>0.52</v>
      </c>
      <c r="NT270" s="4">
        <f>SUMIFS('Aceite Virgen Extra'!NT$6:NT$257,'Aceite Virgen Extra'!$A$6:$A$257,"&gt;="&amp;$A270,'Aceite Virgen Extra'!$B$6:$B$257,"&lt;="&amp;$B270)</f>
        <v>0.57999999999999996</v>
      </c>
      <c r="NU270" s="4">
        <f>SUMIFS('Aceite Virgen Extra'!NU$6:NU$257,'Aceite Virgen Extra'!$A$6:$A$257,"&gt;="&amp;$A270,'Aceite Virgen Extra'!$B$6:$B$257,"&lt;="&amp;$B270)</f>
        <v>2.09</v>
      </c>
      <c r="NY270" s="4">
        <f>SUMIFS('Aceite Virgen Extra'!NY$6:NY$257,'Aceite Virgen Extra'!$A$6:$A$257,"&gt;="&amp;$A270,'Aceite Virgen Extra'!$B$6:$B$257,"&lt;="&amp;$B270)</f>
        <v>0.74</v>
      </c>
      <c r="NZ270" s="4">
        <f>SUMIFS('Aceite Virgen Extra'!NZ$6:NZ$257,'Aceite Virgen Extra'!$A$6:$A$257,"&gt;="&amp;$A270,'Aceite Virgen Extra'!$B$6:$B$257,"&lt;="&amp;$B270)</f>
        <v>0.14000000000000001</v>
      </c>
      <c r="OA270" s="4">
        <f>SUMIFS('Aceite Virgen Extra'!OA$6:OA$257,'Aceite Virgen Extra'!$A$6:$A$257,"&gt;="&amp;$A270,'Aceite Virgen Extra'!$B$6:$B$257,"&lt;="&amp;$B270)</f>
        <v>0.73</v>
      </c>
      <c r="OB270" s="4">
        <f>SUMIFS('Aceite Virgen Extra'!OB$6:OB$257,'Aceite Virgen Extra'!$A$6:$A$257,"&gt;="&amp;$A270,'Aceite Virgen Extra'!$B$6:$B$257,"&lt;="&amp;$B270)</f>
        <v>1.75</v>
      </c>
      <c r="OF270" s="4">
        <f>SUMIFS('Aceite Virgen Extra'!OF$6:OF$257,'Aceite Virgen Extra'!$A$6:$A$257,"&gt;="&amp;$A270,'Aceite Virgen Extra'!$B$6:$B$257,"&lt;="&amp;$B270)</f>
        <v>0.12</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0.48</v>
      </c>
      <c r="OM270" s="4">
        <f>SUMIFS('Aceite Virgen Extra'!OM$6:OM$257,'Aceite Virgen Extra'!$A$6:$A$257,"&gt;="&amp;$A270,'Aceite Virgen Extra'!$B$6:$B$257,"&lt;="&amp;$B270)</f>
        <v>1.5</v>
      </c>
      <c r="ON270" s="4">
        <f>SUMIFS('Aceite Virgen Extra'!ON$6:ON$257,'Aceite Virgen Extra'!$A$6:$A$257,"&gt;="&amp;$A270,'Aceite Virgen Extra'!$B$6:$B$257,"&lt;="&amp;$B270)</f>
        <v>0.4</v>
      </c>
      <c r="OO270" s="4">
        <f>SUMIFS('Aceite Virgen Extra'!OO$6:OO$257,'Aceite Virgen Extra'!$A$6:$A$257,"&gt;="&amp;$A270,'Aceite Virgen Extra'!$B$6:$B$257,"&lt;="&amp;$B270)</f>
        <v>2.21</v>
      </c>
      <c r="OP270" s="4">
        <f>SUMIFS('Aceite Virgen Extra'!OP$6:OP$257,'Aceite Virgen Extra'!$A$6:$A$257,"&gt;="&amp;$A270,'Aceite Virgen Extra'!$B$6:$B$257,"&lt;="&amp;$B270)</f>
        <v>1.44</v>
      </c>
      <c r="OT270" s="4">
        <f>SUMIFS('Aceite Virgen Extra'!OT$6:OT$257,'Aceite Virgen Extra'!$A$6:$A$257,"&gt;="&amp;$A270,'Aceite Virgen Extra'!$B$6:$B$257,"&lt;="&amp;$B270)</f>
        <v>5.4300000000000006</v>
      </c>
      <c r="OU270" s="4">
        <f>SUMIFS('Aceite Virgen Extra'!OU$6:OU$257,'Aceite Virgen Extra'!$A$6:$A$257,"&gt;="&amp;$A270,'Aceite Virgen Extra'!$B$6:$B$257,"&lt;="&amp;$B270)</f>
        <v>7.28</v>
      </c>
      <c r="OV270" s="4">
        <f>SUMIFS('Aceite Virgen Extra'!OV$6:OV$257,'Aceite Virgen Extra'!$A$6:$A$257,"&gt;="&amp;$A270,'Aceite Virgen Extra'!$B$6:$B$257,"&lt;="&amp;$B270)</f>
        <v>5.17</v>
      </c>
      <c r="OW270" s="4">
        <f>SUMIFS('Aceite Virgen Extra'!OW$6:OW$257,'Aceite Virgen Extra'!$A$6:$A$257,"&gt;="&amp;$A270,'Aceite Virgen Extra'!$B$6:$B$257,"&lt;="&amp;$B270)</f>
        <v>5.4</v>
      </c>
      <c r="PA270" s="4">
        <f>SUMIFS('Aceite Virgen Extra'!PA$6:PA$257,'Aceite Virgen Extra'!$A$6:$A$257,"&gt;="&amp;$A270,'Aceite Virgen Extra'!$B$6:$B$257,"&lt;="&amp;$B270)</f>
        <v>3.69</v>
      </c>
      <c r="PB270" s="4">
        <f>SUMIFS('Aceite Virgen Extra'!PB$6:PB$257,'Aceite Virgen Extra'!$A$6:$A$257,"&gt;="&amp;$A270,'Aceite Virgen Extra'!$B$6:$B$257,"&lt;="&amp;$B270)</f>
        <v>4.38</v>
      </c>
      <c r="PC270" s="4">
        <f>SUMIFS('Aceite Virgen Extra'!PC$6:PC$257,'Aceite Virgen Extra'!$A$6:$A$257,"&gt;="&amp;$A270,'Aceite Virgen Extra'!$B$6:$B$257,"&lt;="&amp;$B270)</f>
        <v>3.8899999999999997</v>
      </c>
      <c r="PD270" s="4">
        <f>SUMIFS('Aceite Virgen Extra'!PD$6:PD$257,'Aceite Virgen Extra'!$A$6:$A$257,"&gt;="&amp;$A270,'Aceite Virgen Extra'!$B$6:$B$257,"&lt;="&amp;$B270)</f>
        <v>1.8199999999999998</v>
      </c>
      <c r="PH270" s="4">
        <f>SUMIFS('Aceite Virgen Extra'!PH$6:PH$257,'Aceite Virgen Extra'!$A$6:$A$257,"&gt;="&amp;$A270,'Aceite Virgen Extra'!$B$6:$B$257,"&lt;="&amp;$B270)</f>
        <v>2.5799999999999996</v>
      </c>
      <c r="PI270" s="4">
        <f>SUMIFS('Aceite Virgen Extra'!PI$6:PI$257,'Aceite Virgen Extra'!$A$6:$A$257,"&gt;="&amp;$A270,'Aceite Virgen Extra'!$B$6:$B$257,"&lt;="&amp;$B270)</f>
        <v>1.84</v>
      </c>
      <c r="PJ270" s="4">
        <f>SUMIFS('Aceite Virgen Extra'!PJ$6:PJ$257,'Aceite Virgen Extra'!$A$6:$A$257,"&gt;="&amp;$A270,'Aceite Virgen Extra'!$B$6:$B$257,"&lt;="&amp;$B270)</f>
        <v>3.71</v>
      </c>
      <c r="PK270" s="4">
        <f>SUMIFS('Aceite Virgen Extra'!PK$6:PK$257,'Aceite Virgen Extra'!$A$6:$A$257,"&gt;="&amp;$A270,'Aceite Virgen Extra'!$B$6:$B$257,"&lt;="&amp;$B270)</f>
        <v>0.97</v>
      </c>
      <c r="PO270" s="4">
        <f>SUMIFS('Aceite Virgen Extra'!PO$6:PO$257,'Aceite Virgen Extra'!$A$6:$A$257,"&gt;="&amp;$A270,'Aceite Virgen Extra'!$B$6:$B$257,"&lt;="&amp;$B270)</f>
        <v>2.23</v>
      </c>
      <c r="PP270" s="4">
        <f>SUMIFS('Aceite Virgen Extra'!PP$6:PP$257,'Aceite Virgen Extra'!$A$6:$A$257,"&gt;="&amp;$A270,'Aceite Virgen Extra'!$B$6:$B$257,"&lt;="&amp;$B270)</f>
        <v>1.1499999999999999</v>
      </c>
      <c r="PQ270" s="4">
        <f>SUMIFS('Aceite Virgen Extra'!PQ$6:PQ$257,'Aceite Virgen Extra'!$A$6:$A$257,"&gt;="&amp;$A270,'Aceite Virgen Extra'!$B$6:$B$257,"&lt;="&amp;$B270)</f>
        <v>2.25</v>
      </c>
      <c r="PR270" s="4">
        <f>SUMIFS('Aceite Virgen Extra'!PR$6:PR$257,'Aceite Virgen Extra'!$A$6:$A$257,"&gt;="&amp;$A270,'Aceite Virgen Extra'!$B$6:$B$257,"&lt;="&amp;$B270)</f>
        <v>4.87</v>
      </c>
      <c r="PV270" s="4">
        <f>SUMIFS('Aceite Virgen Extra'!PV$6:PV$257,'Aceite Virgen Extra'!$A$6:$A$257,"&gt;="&amp;$A270,'Aceite Virgen Extra'!$B$6:$B$257,"&lt;="&amp;$B270)</f>
        <v>3.1100000000000003</v>
      </c>
      <c r="PW270" s="4">
        <f>SUMIFS('Aceite Virgen Extra'!PW$6:PW$257,'Aceite Virgen Extra'!$A$6:$A$257,"&gt;="&amp;$A270,'Aceite Virgen Extra'!$B$6:$B$257,"&lt;="&amp;$B270)</f>
        <v>3.4299999999999997</v>
      </c>
      <c r="PX270" s="4">
        <f>SUMIFS('Aceite Virgen Extra'!PX$6:PX$257,'Aceite Virgen Extra'!$A$6:$A$257,"&gt;="&amp;$A270,'Aceite Virgen Extra'!$B$6:$B$257,"&lt;="&amp;$B270)</f>
        <v>3.58</v>
      </c>
      <c r="PY270" s="4">
        <f>SUMIFS('Aceite Virgen Extra'!PY$6:PY$257,'Aceite Virgen Extra'!$A$6:$A$257,"&gt;="&amp;$A270,'Aceite Virgen Extra'!$B$6:$B$257,"&lt;="&amp;$B270)</f>
        <v>1.02</v>
      </c>
      <c r="QC270" s="4">
        <f>SUMIFS('Aceite Virgen Extra'!QC$6:QC$257,'Aceite Virgen Extra'!$A$6:$A$257,"&gt;="&amp;$A270,'Aceite Virgen Extra'!$B$6:$B$257,"&lt;="&amp;$B270)</f>
        <v>2.4</v>
      </c>
      <c r="QD270" s="4">
        <f>SUMIFS('Aceite Virgen Extra'!QD$6:QD$257,'Aceite Virgen Extra'!$A$6:$A$257,"&gt;="&amp;$A270,'Aceite Virgen Extra'!$B$6:$B$257,"&lt;="&amp;$B270)</f>
        <v>1.72</v>
      </c>
      <c r="QE270" s="4">
        <f>SUMIFS('Aceite Virgen Extra'!QE$6:QE$257,'Aceite Virgen Extra'!$A$6:$A$257,"&gt;="&amp;$A270,'Aceite Virgen Extra'!$B$6:$B$257,"&lt;="&amp;$B270)</f>
        <v>2.9899999999999998</v>
      </c>
      <c r="QF270" s="4">
        <f>SUMIFS('Aceite Virgen Extra'!QF$6:QF$257,'Aceite Virgen Extra'!$A$6:$A$257,"&gt;="&amp;$A270,'Aceite Virgen Extra'!$B$6:$B$257,"&lt;="&amp;$B270)</f>
        <v>1.75</v>
      </c>
      <c r="QJ270" s="4">
        <f>SUMIFS('Aceite Virgen Extra'!QJ$6:QJ$257,'Aceite Virgen Extra'!$A$6:$A$257,"&gt;="&amp;$A270,'Aceite Virgen Extra'!$B$6:$B$257,"&lt;="&amp;$B270)</f>
        <v>2.8000000000000003</v>
      </c>
      <c r="QK270" s="4">
        <f>SUMIFS('Aceite Virgen Extra'!QK$6:QK$257,'Aceite Virgen Extra'!$A$6:$A$257,"&gt;="&amp;$A270,'Aceite Virgen Extra'!$B$6:$B$257,"&lt;="&amp;$B270)</f>
        <v>1.6400000000000001</v>
      </c>
      <c r="QL270" s="4">
        <f>SUMIFS('Aceite Virgen Extra'!QL$6:QL$257,'Aceite Virgen Extra'!$A$6:$A$257,"&gt;="&amp;$A270,'Aceite Virgen Extra'!$B$6:$B$257,"&lt;="&amp;$B270)</f>
        <v>3.9399999999999995</v>
      </c>
      <c r="QM270" s="4">
        <f>SUMIFS('Aceite Virgen Extra'!QM$6:QM$257,'Aceite Virgen Extra'!$A$6:$A$257,"&gt;="&amp;$A270,'Aceite Virgen Extra'!$B$6:$B$257,"&lt;="&amp;$B270)</f>
        <v>0.94</v>
      </c>
      <c r="QQ270" s="4">
        <f>SUMIFS('Aceite Virgen Extra'!QQ$6:QQ$257,'Aceite Virgen Extra'!$A$6:$A$257,"&gt;="&amp;$A270,'Aceite Virgen Extra'!$B$6:$B$257,"&lt;="&amp;$B270)</f>
        <v>2.95</v>
      </c>
      <c r="QR270" s="4">
        <f>SUMIFS('Aceite Virgen Extra'!QR$6:QR$257,'Aceite Virgen Extra'!$A$6:$A$257,"&gt;="&amp;$A270,'Aceite Virgen Extra'!$B$6:$B$257,"&lt;="&amp;$B270)</f>
        <v>0.6</v>
      </c>
      <c r="QS270" s="4">
        <f>SUMIFS('Aceite Virgen Extra'!QS$6:QS$257,'Aceite Virgen Extra'!$A$6:$A$257,"&gt;="&amp;$A270,'Aceite Virgen Extra'!$B$6:$B$257,"&lt;="&amp;$B270)</f>
        <v>4.9799999999999995</v>
      </c>
      <c r="QT270" s="4">
        <f>SUMIFS('Aceite Virgen Extra'!QT$6:QT$257,'Aceite Virgen Extra'!$A$6:$A$257,"&gt;="&amp;$A270,'Aceite Virgen Extra'!$B$6:$B$257,"&lt;="&amp;$B270)</f>
        <v>0</v>
      </c>
      <c r="QX270" s="4">
        <f>SUMIFS('Aceite Virgen Extra'!QX$6:QX$257,'Aceite Virgen Extra'!$A$6:$A$257,"&gt;="&amp;$A270,'Aceite Virgen Extra'!$B$6:$B$257,"&lt;="&amp;$B270)</f>
        <v>1.6</v>
      </c>
      <c r="QY270" s="4">
        <f>SUMIFS('Aceite Virgen Extra'!QY$6:QY$257,'Aceite Virgen Extra'!$A$6:$A$257,"&gt;="&amp;$A270,'Aceite Virgen Extra'!$B$6:$B$257,"&lt;="&amp;$B270)</f>
        <v>1.19</v>
      </c>
      <c r="QZ270" s="4">
        <f>SUMIFS('Aceite Virgen Extra'!QZ$6:QZ$257,'Aceite Virgen Extra'!$A$6:$A$257,"&gt;="&amp;$A270,'Aceite Virgen Extra'!$B$6:$B$257,"&lt;="&amp;$B270)</f>
        <v>1.22</v>
      </c>
      <c r="RA270" s="4">
        <f>SUMIFS('Aceite Virgen Extra'!RA$6:RA$257,'Aceite Virgen Extra'!$A$6:$A$257,"&gt;="&amp;$A270,'Aceite Virgen Extra'!$B$6:$B$257,"&lt;="&amp;$B270)</f>
        <v>0</v>
      </c>
      <c r="RE270" s="4">
        <f>SUMIFS('Aceite Virgen Extra'!RE$6:RE$257,'Aceite Virgen Extra'!$A$6:$A$257,"&gt;="&amp;$A270,'Aceite Virgen Extra'!$B$6:$B$257,"&lt;="&amp;$B270)</f>
        <v>1.29</v>
      </c>
      <c r="RF270" s="4">
        <f>SUMIFS('Aceite Virgen Extra'!RF$6:RF$257,'Aceite Virgen Extra'!$A$6:$A$257,"&gt;="&amp;$A270,'Aceite Virgen Extra'!$B$6:$B$257,"&lt;="&amp;$B270)</f>
        <v>1.4300000000000002</v>
      </c>
      <c r="RG270" s="4">
        <f>SUMIFS('Aceite Virgen Extra'!RG$6:RG$257,'Aceite Virgen Extra'!$A$6:$A$257,"&gt;="&amp;$A270,'Aceite Virgen Extra'!$B$6:$B$257,"&lt;="&amp;$B270)</f>
        <v>1.21</v>
      </c>
      <c r="RH270" s="4">
        <f>SUMIFS('Aceite Virgen Extra'!RH$6:RH$257,'Aceite Virgen Extra'!$A$6:$A$257,"&gt;="&amp;$A270,'Aceite Virgen Extra'!$B$6:$B$257,"&lt;="&amp;$B270)</f>
        <v>0.89</v>
      </c>
      <c r="RL270" s="4">
        <f>SUMIFS('Aceite Virgen Extra'!RL$6:RL$257,'Aceite Virgen Extra'!$A$6:$A$257,"&gt;="&amp;$A270,'Aceite Virgen Extra'!$B$6:$B$257,"&lt;="&amp;$B270)</f>
        <v>3.08</v>
      </c>
      <c r="RM270" s="4">
        <f>SUMIFS('Aceite Virgen Extra'!RM$6:RM$257,'Aceite Virgen Extra'!$A$6:$A$257,"&gt;="&amp;$A270,'Aceite Virgen Extra'!$B$6:$B$257,"&lt;="&amp;$B270)</f>
        <v>3.91</v>
      </c>
      <c r="RN270" s="4">
        <f>SUMIFS('Aceite Virgen Extra'!RN$6:RN$257,'Aceite Virgen Extra'!$A$6:$A$257,"&gt;="&amp;$A270,'Aceite Virgen Extra'!$B$6:$B$257,"&lt;="&amp;$B270)</f>
        <v>2.87</v>
      </c>
      <c r="RO270" s="4">
        <f>SUMIFS('Aceite Virgen Extra'!RO$6:RO$257,'Aceite Virgen Extra'!$A$6:$A$257,"&gt;="&amp;$A270,'Aceite Virgen Extra'!$B$6:$B$257,"&lt;="&amp;$B270)</f>
        <v>0</v>
      </c>
    </row>
    <row r="271" spans="1:483" x14ac:dyDescent="0.25">
      <c r="A271" s="9">
        <f>'TAM Aceite Virgen Extra'!B19</f>
        <v>6.2</v>
      </c>
      <c r="B271" s="9">
        <f>'TAM Aceite Virgen Extra'!C19</f>
        <v>6.4</v>
      </c>
      <c r="C271" s="9"/>
      <c r="D271" s="4">
        <f>SUMIFS('Aceite Virgen Extra'!D$6:D$257,'Aceite Virgen Extra'!$A$6:$A$257,"&gt;="&amp;$A271,'Aceite Virgen Extra'!$B$6:$B$257,"&lt;="&amp;$B271)</f>
        <v>2.63</v>
      </c>
      <c r="E271" s="4">
        <f>SUMIFS('Aceite Virgen Extra'!E$6:E$257,'Aceite Virgen Extra'!$A$6:$A$257,"&gt;="&amp;$A271,'Aceite Virgen Extra'!$B$6:$B$257,"&lt;="&amp;$B271)</f>
        <v>8.82</v>
      </c>
      <c r="F271" s="4">
        <f>SUMIFS('Aceite Virgen Extra'!F$6:F$257,'Aceite Virgen Extra'!$A$6:$A$257,"&gt;="&amp;$A271,'Aceite Virgen Extra'!$B$6:$B$257,"&lt;="&amp;$B271)</f>
        <v>0.8</v>
      </c>
      <c r="G271" s="4">
        <f>SUMIFS('Aceite Virgen Extra'!G$6:G$257,'Aceite Virgen Extra'!$A$6:$A$257,"&gt;="&amp;$A271,'Aceite Virgen Extra'!$B$6:$B$257,"&lt;="&amp;$B271)</f>
        <v>0.14000000000000001</v>
      </c>
      <c r="H271" s="9"/>
      <c r="I271" s="9"/>
      <c r="J271" s="9"/>
      <c r="K271" s="4">
        <f>SUMIFS('Aceite Virgen Extra'!K$6:K$257,'Aceite Virgen Extra'!$A$6:$A$257,"&gt;="&amp;$A271,'Aceite Virgen Extra'!$B$6:$B$257,"&lt;="&amp;$B271)</f>
        <v>4.7200000000000006</v>
      </c>
      <c r="L271" s="4">
        <f>SUMIFS('Aceite Virgen Extra'!L$6:L$257,'Aceite Virgen Extra'!$A$6:$A$257,"&gt;="&amp;$A271,'Aceite Virgen Extra'!$B$6:$B$257,"&lt;="&amp;$B271)</f>
        <v>12.78</v>
      </c>
      <c r="M271" s="4">
        <f>SUMIFS('Aceite Virgen Extra'!M$6:M$257,'Aceite Virgen Extra'!$A$6:$A$257,"&gt;="&amp;$A271,'Aceite Virgen Extra'!$B$6:$B$257,"&lt;="&amp;$B271)</f>
        <v>2.69</v>
      </c>
      <c r="N271" s="4">
        <f>SUMIFS('Aceite Virgen Extra'!N$6:N$257,'Aceite Virgen Extra'!$A$6:$A$257,"&gt;="&amp;$A271,'Aceite Virgen Extra'!$B$6:$B$257,"&lt;="&amp;$B271)</f>
        <v>0.61</v>
      </c>
      <c r="O271" s="9"/>
      <c r="P271" s="9"/>
      <c r="Q271" s="9"/>
      <c r="R271" s="4">
        <f>SUMIFS('Aceite Virgen Extra'!R$6:R$257,'Aceite Virgen Extra'!$A$6:$A$257,"&gt;="&amp;$A271,'Aceite Virgen Extra'!$B$6:$B$257,"&lt;="&amp;$B271)</f>
        <v>5.1899999999999995</v>
      </c>
      <c r="S271" s="4">
        <f>SUMIFS('Aceite Virgen Extra'!S$6:S$257,'Aceite Virgen Extra'!$A$6:$A$257,"&gt;="&amp;$A271,'Aceite Virgen Extra'!$B$6:$B$257,"&lt;="&amp;$B271)</f>
        <v>11.12</v>
      </c>
      <c r="T271" s="4">
        <f>SUMIFS('Aceite Virgen Extra'!T$6:T$257,'Aceite Virgen Extra'!$A$6:$A$257,"&gt;="&amp;$A271,'Aceite Virgen Extra'!$B$6:$B$257,"&lt;="&amp;$B271)</f>
        <v>4.16</v>
      </c>
      <c r="U271" s="4">
        <f>SUMIFS('Aceite Virgen Extra'!U$6:U$257,'Aceite Virgen Extra'!$A$6:$A$257,"&gt;="&amp;$A271,'Aceite Virgen Extra'!$B$6:$B$257,"&lt;="&amp;$B271)</f>
        <v>0.85</v>
      </c>
      <c r="V271" s="9"/>
      <c r="W271" s="9"/>
      <c r="X271" s="9"/>
      <c r="Y271" s="4">
        <f>SUMIFS('Aceite Virgen Extra'!Y$6:Y$257,'Aceite Virgen Extra'!$A$6:$A$257,"&gt;="&amp;$A271,'Aceite Virgen Extra'!$B$6:$B$257,"&lt;="&amp;$B271)</f>
        <v>6.07</v>
      </c>
      <c r="Z271" s="4">
        <f>SUMIFS('Aceite Virgen Extra'!Z$6:Z$257,'Aceite Virgen Extra'!$A$6:$A$257,"&gt;="&amp;$A271,'Aceite Virgen Extra'!$B$6:$B$257,"&lt;="&amp;$B271)</f>
        <v>18.98</v>
      </c>
      <c r="AA271" s="4">
        <f>SUMIFS('Aceite Virgen Extra'!AA$6:AA$257,'Aceite Virgen Extra'!$A$6:$A$257,"&gt;="&amp;$A271,'Aceite Virgen Extra'!$B$6:$B$257,"&lt;="&amp;$B271)</f>
        <v>2.42</v>
      </c>
      <c r="AB271" s="4">
        <f>SUMIFS('Aceite Virgen Extra'!AB$6:AB$257,'Aceite Virgen Extra'!$A$6:$A$257,"&gt;="&amp;$A271,'Aceite Virgen Extra'!$B$6:$B$257,"&lt;="&amp;$B271)</f>
        <v>2.04</v>
      </c>
      <c r="AC271" s="9"/>
      <c r="AD271" s="9"/>
      <c r="AE271" s="9"/>
      <c r="AF271" s="4">
        <f>SUMIFS('Aceite Virgen Extra'!AF$6:AF$257,'Aceite Virgen Extra'!$A$6:$A$257,"&gt;="&amp;$A271,'Aceite Virgen Extra'!$B$6:$B$257,"&lt;="&amp;$B271)</f>
        <v>4.25</v>
      </c>
      <c r="AG271" s="4">
        <f>SUMIFS('Aceite Virgen Extra'!AG$6:AG$257,'Aceite Virgen Extra'!$A$6:$A$257,"&gt;="&amp;$A271,'Aceite Virgen Extra'!$B$6:$B$257,"&lt;="&amp;$B271)</f>
        <v>9.32</v>
      </c>
      <c r="AH271" s="4">
        <f>SUMIFS('Aceite Virgen Extra'!AH$6:AH$257,'Aceite Virgen Extra'!$A$6:$A$257,"&gt;="&amp;$A271,'Aceite Virgen Extra'!$B$6:$B$257,"&lt;="&amp;$B271)</f>
        <v>3.05</v>
      </c>
      <c r="AI271" s="4">
        <f>SUMIFS('Aceite Virgen Extra'!AI$6:AI$257,'Aceite Virgen Extra'!$A$6:$A$257,"&gt;="&amp;$A271,'Aceite Virgen Extra'!$B$6:$B$257,"&lt;="&amp;$B271)</f>
        <v>1.2</v>
      </c>
      <c r="AJ271" s="9"/>
      <c r="AK271" s="9"/>
      <c r="AL271" s="9"/>
      <c r="AM271" s="4">
        <f>SUMIFS('Aceite Virgen Extra'!AM$6:AM$257,'Aceite Virgen Extra'!$A$6:$A$257,"&gt;="&amp;$A271,'Aceite Virgen Extra'!$B$6:$B$257,"&lt;="&amp;$B271)</f>
        <v>4.21</v>
      </c>
      <c r="AN271" s="4">
        <f>SUMIFS('Aceite Virgen Extra'!AN$6:AN$257,'Aceite Virgen Extra'!$A$6:$A$257,"&gt;="&amp;$A271,'Aceite Virgen Extra'!$B$6:$B$257,"&lt;="&amp;$B271)</f>
        <v>8.81</v>
      </c>
      <c r="AO271" s="4">
        <f>SUMIFS('Aceite Virgen Extra'!AO$6:AO$257,'Aceite Virgen Extra'!$A$6:$A$257,"&gt;="&amp;$A271,'Aceite Virgen Extra'!$B$6:$B$257,"&lt;="&amp;$B271)</f>
        <v>3.49</v>
      </c>
      <c r="AP271" s="4">
        <f>SUMIFS('Aceite Virgen Extra'!AP$6:AP$257,'Aceite Virgen Extra'!$A$6:$A$257,"&gt;="&amp;$A271,'Aceite Virgen Extra'!$B$6:$B$257,"&lt;="&amp;$B271)</f>
        <v>0.47</v>
      </c>
      <c r="AQ271" s="9"/>
      <c r="AR271" s="9"/>
      <c r="AT271" s="4">
        <f>SUMIFS('Aceite Virgen Extra'!AT$6:AT$257,'Aceite Virgen Extra'!$A$6:$A$257,"&gt;="&amp;$A271,'Aceite Virgen Extra'!$B$6:$B$257,"&lt;="&amp;$B271)</f>
        <v>4.3</v>
      </c>
      <c r="AU271" s="4">
        <f>SUMIFS('Aceite Virgen Extra'!AU$6:AU$257,'Aceite Virgen Extra'!$A$6:$A$257,"&gt;="&amp;$A271,'Aceite Virgen Extra'!$B$6:$B$257,"&lt;="&amp;$B271)</f>
        <v>11.510000000000002</v>
      </c>
      <c r="AV271" s="4">
        <f>SUMIFS('Aceite Virgen Extra'!AV$6:AV$257,'Aceite Virgen Extra'!$A$6:$A$257,"&gt;="&amp;$A271,'Aceite Virgen Extra'!$B$6:$B$257,"&lt;="&amp;$B271)</f>
        <v>1.99</v>
      </c>
      <c r="AW271" s="4">
        <f>SUMIFS('Aceite Virgen Extra'!AW$6:AW$257,'Aceite Virgen Extra'!$A$6:$A$257,"&gt;="&amp;$A271,'Aceite Virgen Extra'!$B$6:$B$257,"&lt;="&amp;$B271)</f>
        <v>0.49</v>
      </c>
      <c r="BA271" s="4">
        <f>SUMIFS('Aceite Virgen Extra'!BA$6:BA$257,'Aceite Virgen Extra'!$A$6:$A$257,"&gt;="&amp;A271,'Aceite Virgen Extra'!$B$6:$B$257,"&lt;="&amp;B271)</f>
        <v>5.22</v>
      </c>
      <c r="BB271" s="4">
        <f>SUMIFS('Aceite Virgen Extra'!BB$6:BB$257,'Aceite Virgen Extra'!$A$6:$A$257,"&gt;="&amp;$A271,'Aceite Virgen Extra'!$B$6:$B$257,"&lt;="&amp;$B271)</f>
        <v>12.28</v>
      </c>
      <c r="BC271" s="4">
        <f>SUMIFS('Aceite Virgen Extra'!BC$6:BC$257,'Aceite Virgen Extra'!$A$6:$A$257,"&gt;="&amp;$A271,'Aceite Virgen Extra'!$B$6:$B$257,"&lt;="&amp;$B271)</f>
        <v>2.2399999999999998</v>
      </c>
      <c r="BD271" s="4">
        <f>SUMIFS('Aceite Virgen Extra'!BD$6:BD$257,'Aceite Virgen Extra'!$A$6:$A$257,"&gt;="&amp;$A271,'Aceite Virgen Extra'!$B$6:$B$257,"&lt;="&amp;$B271)</f>
        <v>1.43</v>
      </c>
      <c r="BH271" s="4">
        <f>SUMIFS('Aceite Virgen Extra'!BH$6:BH$257,'Aceite Virgen Extra'!$A$6:$A$257,"&gt;="&amp;$A271,'Aceite Virgen Extra'!$B$6:$B$257,"&lt;="&amp;$B271)</f>
        <v>2.3199999999999998</v>
      </c>
      <c r="BI271" s="4">
        <f>SUMIFS('Aceite Virgen Extra'!BI$6:BI$257,'Aceite Virgen Extra'!$A$6:$A$257,"&gt;="&amp;$A271,'Aceite Virgen Extra'!$B$6:$B$257,"&lt;="&amp;$B271)</f>
        <v>4.9000000000000004</v>
      </c>
      <c r="BJ271" s="4">
        <f>SUMIFS('Aceite Virgen Extra'!BJ$6:BJ$257,'Aceite Virgen Extra'!$A$6:$A$257,"&gt;="&amp;$A271,'Aceite Virgen Extra'!$B$6:$B$257,"&lt;="&amp;$B271)</f>
        <v>1.96</v>
      </c>
      <c r="BK271" s="4">
        <f>SUMIFS('Aceite Virgen Extra'!BK$6:BK$257,'Aceite Virgen Extra'!$A$6:$A$257,"&gt;="&amp;$A271,'Aceite Virgen Extra'!$B$6:$B$257,"&lt;="&amp;$B271)</f>
        <v>0.27</v>
      </c>
      <c r="BO271" s="4">
        <f>SUMIFS('Aceite Virgen Extra'!BO$6:BO$257,'Aceite Virgen Extra'!$A$6:$A$257,"&gt;="&amp;$A271,'Aceite Virgen Extra'!$B$6:$B$257,"&lt;="&amp;$B271)</f>
        <v>2.74</v>
      </c>
      <c r="BP271" s="4">
        <f>SUMIFS('Aceite Virgen Extra'!BP$6:BP$257,'Aceite Virgen Extra'!$A$6:$A$257,"&gt;="&amp;$A271,'Aceite Virgen Extra'!$B$6:$B$257,"&lt;="&amp;$B271)</f>
        <v>6.62</v>
      </c>
      <c r="BQ271" s="4">
        <f>SUMIFS('Aceite Virgen Extra'!BQ$6:BQ$257,'Aceite Virgen Extra'!$A$6:$A$257,"&gt;="&amp;$A271,'Aceite Virgen Extra'!$B$6:$B$257,"&lt;="&amp;$B271)</f>
        <v>1.17</v>
      </c>
      <c r="BR271" s="4">
        <f>SUMIFS('Aceite Virgen Extra'!BR$6:BR$257,'Aceite Virgen Extra'!$A$6:$A$257,"&gt;="&amp;$A271,'Aceite Virgen Extra'!$B$6:$B$257,"&lt;="&amp;$B271)</f>
        <v>0.35</v>
      </c>
      <c r="BV271" s="4">
        <f>SUMIFS('Aceite Virgen Extra'!BV$6:BV$257,'Aceite Virgen Extra'!$A$6:$A$257,"&gt;="&amp;$A271,'Aceite Virgen Extra'!$B$6:$B$257,"&lt;="&amp;$B271)</f>
        <v>1.71</v>
      </c>
      <c r="BW271" s="4">
        <f>SUMIFS('Aceite Virgen Extra'!BW$6:BW$257,'Aceite Virgen Extra'!$A$6:$A$257,"&gt;="&amp;$A271,'Aceite Virgen Extra'!$B$6:$B$257,"&lt;="&amp;$B271)</f>
        <v>0</v>
      </c>
      <c r="BX271" s="4">
        <f>SUMIFS('Aceite Virgen Extra'!BX$6:BX$257,'Aceite Virgen Extra'!$A$6:$A$257,"&gt;="&amp;$A271,'Aceite Virgen Extra'!$B$6:$B$257,"&lt;="&amp;$B271)</f>
        <v>2.6500000000000004</v>
      </c>
      <c r="BY271" s="4">
        <f>SUMIFS('Aceite Virgen Extra'!BY$6:BY$257,'Aceite Virgen Extra'!$A$6:$A$257,"&gt;="&amp;$A271,'Aceite Virgen Extra'!$B$6:$B$257,"&lt;="&amp;$B271)</f>
        <v>0</v>
      </c>
      <c r="CC271" s="4">
        <f>SUMIFS('Aceite Virgen Extra'!CC$6:CC$257,'Aceite Virgen Extra'!$A$6:$A$257,"&gt;="&amp;$A271,'Aceite Virgen Extra'!$B$6:$B$257,"&lt;="&amp;$B271)</f>
        <v>0.63</v>
      </c>
      <c r="CD271" s="4">
        <f>SUMIFS('Aceite Virgen Extra'!CD$6:CD$257,'Aceite Virgen Extra'!$A$6:$A$257,"&gt;="&amp;$A271,'Aceite Virgen Extra'!$B$6:$B$257,"&lt;="&amp;$B271)</f>
        <v>0.31</v>
      </c>
      <c r="CE271" s="4">
        <f>SUMIFS('Aceite Virgen Extra'!CE$6:CE$257,'Aceite Virgen Extra'!$A$6:$A$257,"&gt;="&amp;$A271,'Aceite Virgen Extra'!$B$6:$B$257,"&lt;="&amp;$B271)</f>
        <v>0.82</v>
      </c>
      <c r="CF271" s="4">
        <f>SUMIFS('Aceite Virgen Extra'!CF$6:CF$257,'Aceite Virgen Extra'!$A$6:$A$257,"&gt;="&amp;$A271,'Aceite Virgen Extra'!$B$6:$B$257,"&lt;="&amp;$B271)</f>
        <v>0</v>
      </c>
      <c r="CJ271" s="4">
        <f>SUMIFS('Aceite Virgen Extra'!CJ$6:CJ$257,'Aceite Virgen Extra'!$A$6:$A$257,"&gt;="&amp;$A271,'Aceite Virgen Extra'!$B$6:$B$257,"&lt;="&amp;$B271)</f>
        <v>0.92000000000000015</v>
      </c>
      <c r="CK271" s="4">
        <f>SUMIFS('Aceite Virgen Extra'!CK$6:CK$257,'Aceite Virgen Extra'!$A$6:$A$257,"&gt;="&amp;$A271,'Aceite Virgen Extra'!$B$6:$B$257,"&lt;="&amp;$B271)</f>
        <v>1.0899999999999999</v>
      </c>
      <c r="CL271" s="4">
        <f>SUMIFS('Aceite Virgen Extra'!CL$6:CL$257,'Aceite Virgen Extra'!$A$6:$A$257,"&gt;="&amp;$A271,'Aceite Virgen Extra'!$B$6:$B$257,"&lt;="&amp;$B271)</f>
        <v>1.1299999999999999</v>
      </c>
      <c r="CM271" s="4">
        <f>SUMIFS('Aceite Virgen Extra'!CM$6:CM$257,'Aceite Virgen Extra'!$A$6:$A$257,"&gt;="&amp;$A271,'Aceite Virgen Extra'!$B$6:$B$257,"&lt;="&amp;$B271)</f>
        <v>0</v>
      </c>
      <c r="CQ271" s="4">
        <f>SUMIFS('Aceite Virgen Extra'!CQ$6:CQ$257,'Aceite Virgen Extra'!$A$6:$A$257,"&gt;="&amp;$A271,'Aceite Virgen Extra'!$B$6:$B$257,"&lt;="&amp;$B271)</f>
        <v>0.57000000000000006</v>
      </c>
      <c r="CR271" s="4">
        <f>SUMIFS('Aceite Virgen Extra'!CR$6:CR$257,'Aceite Virgen Extra'!$A$6:$A$257,"&gt;="&amp;$A271,'Aceite Virgen Extra'!$B$6:$B$257,"&lt;="&amp;$B271)</f>
        <v>0.22</v>
      </c>
      <c r="CS271" s="4">
        <f>SUMIFS('Aceite Virgen Extra'!CS$6:CS$257,'Aceite Virgen Extra'!$A$6:$A$257,"&gt;="&amp;$A271,'Aceite Virgen Extra'!$B$6:$B$257,"&lt;="&amp;$B271)</f>
        <v>0.47</v>
      </c>
      <c r="CT271" s="4">
        <f>SUMIFS('Aceite Virgen Extra'!CT$6:CT$257,'Aceite Virgen Extra'!$A$6:$A$257,"&gt;="&amp;$A271,'Aceite Virgen Extra'!$B$6:$B$257,"&lt;="&amp;$B271)</f>
        <v>0</v>
      </c>
      <c r="CX271" s="4">
        <f>SUMIFS('Aceite Virgen Extra'!CX$6:CX$257,'Aceite Virgen Extra'!$A$6:$A$257,"&gt;="&amp;$A271,'Aceite Virgen Extra'!$B$6:$B$257,"&lt;="&amp;$B271)</f>
        <v>0.52</v>
      </c>
      <c r="CY271" s="4">
        <f>SUMIFS('Aceite Virgen Extra'!CY$6:CY$257,'Aceite Virgen Extra'!$A$6:$A$257,"&gt;="&amp;$A271,'Aceite Virgen Extra'!$B$6:$B$257,"&lt;="&amp;$B271)</f>
        <v>0.76</v>
      </c>
      <c r="CZ271" s="4">
        <f>SUMIFS('Aceite Virgen Extra'!CZ$6:CZ$257,'Aceite Virgen Extra'!$A$6:$A$257,"&gt;="&amp;$A271,'Aceite Virgen Extra'!$B$6:$B$257,"&lt;="&amp;$B271)</f>
        <v>0.61</v>
      </c>
      <c r="DA271" s="4">
        <f>SUMIFS('Aceite Virgen Extra'!DA$6:DA$257,'Aceite Virgen Extra'!$A$6:$A$257,"&gt;="&amp;$A271,'Aceite Virgen Extra'!$B$6:$B$257,"&lt;="&amp;$B271)</f>
        <v>0</v>
      </c>
      <c r="DE271" s="4">
        <f>SUMIFS('Aceite Virgen Extra'!DE$6:DE$257,'Aceite Virgen Extra'!$A$6:$A$257,"&gt;="&amp;$A271,'Aceite Virgen Extra'!$B$6:$B$257,"&lt;="&amp;$B271)</f>
        <v>0.27</v>
      </c>
      <c r="DF271" s="4">
        <f>SUMIFS('Aceite Virgen Extra'!DF$6:DF$257,'Aceite Virgen Extra'!$A$6:$A$257,"&gt;="&amp;$A271,'Aceite Virgen Extra'!$B$6:$B$257,"&lt;="&amp;$B271)</f>
        <v>0.33</v>
      </c>
      <c r="DG271" s="4">
        <f>SUMIFS('Aceite Virgen Extra'!DG$6:DG$257,'Aceite Virgen Extra'!$A$6:$A$257,"&gt;="&amp;$A271,'Aceite Virgen Extra'!$B$6:$B$257,"&lt;="&amp;$B271)</f>
        <v>0.35</v>
      </c>
      <c r="DH271" s="4">
        <f>SUMIFS('Aceite Virgen Extra'!DH$6:DH$257,'Aceite Virgen Extra'!$A$6:$A$257,"&gt;="&amp;$A271,'Aceite Virgen Extra'!$B$6:$B$257,"&lt;="&amp;$B271)</f>
        <v>0</v>
      </c>
      <c r="DL271" s="4">
        <f>SUMIFS('Aceite Virgen Extra'!DL$6:DL$257,'Aceite Virgen Extra'!$A$6:$A$257,"&gt;="&amp;$A271,'Aceite Virgen Extra'!$B$6:$B$257,"&lt;="&amp;$B271)</f>
        <v>0.13</v>
      </c>
      <c r="DM271" s="4">
        <f>SUMIFS('Aceite Virgen Extra'!DM$6:DM$257,'Aceite Virgen Extra'!$A$6:$A$257,"&gt;="&amp;$A271,'Aceite Virgen Extra'!$B$6:$B$257,"&lt;="&amp;$B271)</f>
        <v>7.0000000000000007E-2</v>
      </c>
      <c r="DN271" s="4">
        <f>SUMIFS('Aceite Virgen Extra'!DN$6:DN$257,'Aceite Virgen Extra'!$A$6:$A$257,"&gt;="&amp;$A271,'Aceite Virgen Extra'!$B$6:$B$257,"&lt;="&amp;$B271)</f>
        <v>7.0000000000000007E-2</v>
      </c>
      <c r="DO271" s="4">
        <f>SUMIFS('Aceite Virgen Extra'!DO$6:DO$257,'Aceite Virgen Extra'!$A$6:$A$257,"&gt;="&amp;$A271,'Aceite Virgen Extra'!$B$6:$B$257,"&lt;="&amp;$B271)</f>
        <v>0</v>
      </c>
      <c r="DS271" s="4">
        <f>SUMIFS('Aceite Virgen Extra'!DS$6:DS$257,'Aceite Virgen Extra'!$A$6:$A$257,"&gt;="&amp;$A271,'Aceite Virgen Extra'!$B$6:$B$257,"&lt;="&amp;$B271)</f>
        <v>0.36</v>
      </c>
      <c r="DT271" s="4">
        <f>SUMIFS('Aceite Virgen Extra'!DT$6:DT$257,'Aceite Virgen Extra'!$A$6:$A$257,"&gt;="&amp;$A271,'Aceite Virgen Extra'!$B$6:$B$257,"&lt;="&amp;$B271)</f>
        <v>0.19</v>
      </c>
      <c r="DU271" s="4">
        <f>SUMIFS('Aceite Virgen Extra'!DU$6:DU$257,'Aceite Virgen Extra'!$A$6:$A$257,"&gt;="&amp;$A271,'Aceite Virgen Extra'!$B$6:$B$257,"&lt;="&amp;$B271)</f>
        <v>0.42</v>
      </c>
      <c r="DV271" s="4">
        <f>SUMIFS('Aceite Virgen Extra'!DV$6:DV$257,'Aceite Virgen Extra'!$A$6:$A$257,"&gt;="&amp;$A271,'Aceite Virgen Extra'!$B$6:$B$257,"&lt;="&amp;$B271)</f>
        <v>0</v>
      </c>
      <c r="DZ271" s="4">
        <f>SUMIFS('Aceite Virgen Extra'!DZ$6:DZ$257,'Aceite Virgen Extra'!$A$6:$A$257,"&gt;="&amp;$A271,'Aceite Virgen Extra'!$B$6:$B$257,"&lt;="&amp;$B271)</f>
        <v>1.44</v>
      </c>
      <c r="EA271" s="4">
        <f>SUMIFS('Aceite Virgen Extra'!EA$6:EA$257,'Aceite Virgen Extra'!$A$6:$A$257,"&gt;="&amp;$A271,'Aceite Virgen Extra'!$B$6:$B$257,"&lt;="&amp;$B271)</f>
        <v>0.14000000000000001</v>
      </c>
      <c r="EB271" s="4">
        <f>SUMIFS('Aceite Virgen Extra'!EB$6:EB$257,'Aceite Virgen Extra'!$A$6:$A$257,"&gt;="&amp;$A271,'Aceite Virgen Extra'!$B$6:$B$257,"&lt;="&amp;$B271)</f>
        <v>1.5699999999999998</v>
      </c>
      <c r="EC271" s="4">
        <f>SUMIFS('Aceite Virgen Extra'!EC$6:EC$257,'Aceite Virgen Extra'!$A$6:$A$257,"&gt;="&amp;$A271,'Aceite Virgen Extra'!$B$6:$B$257,"&lt;="&amp;$B271)</f>
        <v>0.3</v>
      </c>
      <c r="EG271" s="4">
        <f>SUMIFS('Aceite Virgen Extra'!EG$6:EG$257,'Aceite Virgen Extra'!$A$6:$A$257,"&gt;="&amp;$A271,'Aceite Virgen Extra'!$B$6:$B$257,"&lt;="&amp;$B271)</f>
        <v>0.53</v>
      </c>
      <c r="EH271" s="4">
        <f>SUMIFS('Aceite Virgen Extra'!EH$6:EH$257,'Aceite Virgen Extra'!$A$6:$A$257,"&gt;="&amp;$A271,'Aceite Virgen Extra'!$B$6:$B$257,"&lt;="&amp;$B271)</f>
        <v>0.5</v>
      </c>
      <c r="EI271" s="4">
        <f>SUMIFS('Aceite Virgen Extra'!EI$6:EI$257,'Aceite Virgen Extra'!$A$6:$A$257,"&gt;="&amp;$A271,'Aceite Virgen Extra'!$B$6:$B$257,"&lt;="&amp;$B271)</f>
        <v>0.16</v>
      </c>
      <c r="EJ271" s="4">
        <f>SUMIFS('Aceite Virgen Extra'!EJ$6:EJ$257,'Aceite Virgen Extra'!$A$6:$A$257,"&gt;="&amp;$A271,'Aceite Virgen Extra'!$B$6:$B$257,"&lt;="&amp;$B271)</f>
        <v>1.01</v>
      </c>
      <c r="EN271" s="4">
        <f>SUMIFS('Aceite Virgen Extra'!EN$6:EN$257,'Aceite Virgen Extra'!$A$6:$A$257,"&gt;="&amp;$A271,'Aceite Virgen Extra'!$B$6:$B$257,"&lt;="&amp;$B271)</f>
        <v>0.43</v>
      </c>
      <c r="EO271" s="4">
        <f>SUMIFS('Aceite Virgen Extra'!EO$6:EO$257,'Aceite Virgen Extra'!$A$6:$A$257,"&gt;="&amp;$A271,'Aceite Virgen Extra'!$B$6:$B$257,"&lt;="&amp;$B271)</f>
        <v>0.18</v>
      </c>
      <c r="EP271" s="4">
        <f>SUMIFS('Aceite Virgen Extra'!EP$6:EP$257,'Aceite Virgen Extra'!$A$6:$A$257,"&gt;="&amp;$A271,'Aceite Virgen Extra'!$B$6:$B$257,"&lt;="&amp;$B271)</f>
        <v>0.45</v>
      </c>
      <c r="EQ271" s="4">
        <f>SUMIFS('Aceite Virgen Extra'!EQ$6:EQ$257,'Aceite Virgen Extra'!$A$6:$A$257,"&gt;="&amp;$A271,'Aceite Virgen Extra'!$B$6:$B$257,"&lt;="&amp;$B271)</f>
        <v>0</v>
      </c>
      <c r="EU271" s="4">
        <f>SUMIFS('Aceite Virgen Extra'!EU$6:EU$257,'Aceite Virgen Extra'!$A$6:$A$257,"&gt;="&amp;$A271,'Aceite Virgen Extra'!$B$6:$B$257,"&lt;="&amp;$B271)</f>
        <v>0.4</v>
      </c>
      <c r="EV271" s="4">
        <f>SUMIFS('Aceite Virgen Extra'!EV$6:EV$257,'Aceite Virgen Extra'!$A$6:$A$257,"&gt;="&amp;$A271,'Aceite Virgen Extra'!$B$6:$B$257,"&lt;="&amp;$B271)</f>
        <v>0.21</v>
      </c>
      <c r="EW271" s="4">
        <f>SUMIFS('Aceite Virgen Extra'!EW$6:EW$257,'Aceite Virgen Extra'!$A$6:$A$257,"&gt;="&amp;$A271,'Aceite Virgen Extra'!$B$6:$B$257,"&lt;="&amp;$B271)</f>
        <v>0.34</v>
      </c>
      <c r="EX271" s="4">
        <f>SUMIFS('Aceite Virgen Extra'!EX$6:EX$257,'Aceite Virgen Extra'!$A$6:$A$257,"&gt;="&amp;$A271,'Aceite Virgen Extra'!$B$6:$B$257,"&lt;="&amp;$B271)</f>
        <v>1.21</v>
      </c>
      <c r="FB271" s="4">
        <f>SUMIFS('Aceite Virgen Extra'!FB$6:FB$257,'Aceite Virgen Extra'!$A$6:$A$257,"&gt;="&amp;$A271,'Aceite Virgen Extra'!$B$6:$B$257,"&lt;="&amp;$B271)</f>
        <v>0.1</v>
      </c>
      <c r="FC271" s="4">
        <f>SUMIFS('Aceite Virgen Extra'!FC$6:FC$257,'Aceite Virgen Extra'!$A$6:$A$257,"&gt;="&amp;$A271,'Aceite Virgen Extra'!$B$6:$B$257,"&lt;="&amp;$B271)</f>
        <v>0</v>
      </c>
      <c r="FD271" s="4">
        <f>SUMIFS('Aceite Virgen Extra'!FD$6:FD$257,'Aceite Virgen Extra'!$A$6:$A$257,"&gt;="&amp;$A271,'Aceite Virgen Extra'!$B$6:$B$257,"&lt;="&amp;$B271)</f>
        <v>0.04</v>
      </c>
      <c r="FE271" s="4">
        <f>SUMIFS('Aceite Virgen Extra'!FE$6:FE$257,'Aceite Virgen Extra'!$A$6:$A$257,"&gt;="&amp;$A271,'Aceite Virgen Extra'!$B$6:$B$257,"&lt;="&amp;$B271)</f>
        <v>0</v>
      </c>
      <c r="FI271" s="4">
        <f>SUMIFS('Aceite Virgen Extra'!FI$6:FI$257,'Aceite Virgen Extra'!$A$6:$A$257,"&gt;="&amp;$A271,'Aceite Virgen Extra'!$B$6:$B$257,"&lt;="&amp;$B271)</f>
        <v>0.48</v>
      </c>
      <c r="FJ271" s="4">
        <f>SUMIFS('Aceite Virgen Extra'!FJ$6:FJ$257,'Aceite Virgen Extra'!$A$6:$A$257,"&gt;="&amp;$A271,'Aceite Virgen Extra'!$B$6:$B$257,"&lt;="&amp;$B271)</f>
        <v>0</v>
      </c>
      <c r="FK271" s="4">
        <f>SUMIFS('Aceite Virgen Extra'!FK$6:FK$257,'Aceite Virgen Extra'!$A$6:$A$257,"&gt;="&amp;$A271,'Aceite Virgen Extra'!$B$6:$B$257,"&lt;="&amp;$B271)</f>
        <v>0.14000000000000001</v>
      </c>
      <c r="FL271" s="4">
        <f>SUMIFS('Aceite Virgen Extra'!FL$6:FL$257,'Aceite Virgen Extra'!$A$6:$A$257,"&gt;="&amp;$A271,'Aceite Virgen Extra'!$B$6:$B$257,"&lt;="&amp;$B271)</f>
        <v>0.46</v>
      </c>
      <c r="FP271" s="4">
        <f>SUMIFS('Aceite Virgen Extra'!FP$6:FP$257,'Aceite Virgen Extra'!$A$6:$A$257,"&gt;="&amp;$A271,'Aceite Virgen Extra'!$B$6:$B$257,"&lt;="&amp;$B271)</f>
        <v>0.93</v>
      </c>
      <c r="FQ271" s="4">
        <f>SUMIFS('Aceite Virgen Extra'!FQ$6:FQ$257,'Aceite Virgen Extra'!$A$6:$A$257,"&gt;="&amp;$A271,'Aceite Virgen Extra'!$B$6:$B$257,"&lt;="&amp;$B271)</f>
        <v>0.11</v>
      </c>
      <c r="FR271" s="4">
        <f>SUMIFS('Aceite Virgen Extra'!FR$6:FR$257,'Aceite Virgen Extra'!$A$6:$A$257,"&gt;="&amp;$A271,'Aceite Virgen Extra'!$B$6:$B$257,"&lt;="&amp;$B271)</f>
        <v>0.57999999999999996</v>
      </c>
      <c r="FS271" s="4">
        <f>SUMIFS('Aceite Virgen Extra'!FS$6:FS$257,'Aceite Virgen Extra'!$A$6:$A$257,"&gt;="&amp;$A271,'Aceite Virgen Extra'!$B$6:$B$257,"&lt;="&amp;$B271)</f>
        <v>2.92</v>
      </c>
      <c r="FW271" s="4">
        <f>SUMIFS('Aceite Virgen Extra'!FW$6:FW$257,'Aceite Virgen Extra'!$A$6:$A$257,"&gt;="&amp;$A271,'Aceite Virgen Extra'!$B$6:$B$257,"&lt;="&amp;$B271)</f>
        <v>0.38</v>
      </c>
      <c r="FX271" s="4">
        <f>SUMIFS('Aceite Virgen Extra'!FX$6:FX$257,'Aceite Virgen Extra'!$A$6:$A$257,"&gt;="&amp;$A271,'Aceite Virgen Extra'!$B$6:$B$257,"&lt;="&amp;$B271)</f>
        <v>0.27</v>
      </c>
      <c r="FY271" s="4">
        <f>SUMIFS('Aceite Virgen Extra'!FY$6:FY$257,'Aceite Virgen Extra'!$A$6:$A$257,"&gt;="&amp;$A271,'Aceite Virgen Extra'!$B$6:$B$257,"&lt;="&amp;$B271)</f>
        <v>0.3</v>
      </c>
      <c r="FZ271" s="4">
        <f>SUMIFS('Aceite Virgen Extra'!FZ$6:FZ$257,'Aceite Virgen Extra'!$A$6:$A$257,"&gt;="&amp;$A271,'Aceite Virgen Extra'!$B$6:$B$257,"&lt;="&amp;$B271)</f>
        <v>0</v>
      </c>
      <c r="GD271" s="4">
        <f>SUMIFS('Aceite Virgen Extra'!GD$6:GD$257,'Aceite Virgen Extra'!$A$6:$A$257,"&gt;="&amp;$A271,'Aceite Virgen Extra'!$B$6:$B$257,"&lt;="&amp;$B271)</f>
        <v>0.30000000000000004</v>
      </c>
      <c r="GE271" s="4">
        <f>SUMIFS('Aceite Virgen Extra'!GE$6:GE$257,'Aceite Virgen Extra'!$A$6:$A$257,"&gt;="&amp;$A271,'Aceite Virgen Extra'!$B$6:$B$257,"&lt;="&amp;$B271)</f>
        <v>0.28000000000000003</v>
      </c>
      <c r="GF271" s="4">
        <f>SUMIFS('Aceite Virgen Extra'!GF$6:GF$257,'Aceite Virgen Extra'!$A$6:$A$257,"&gt;="&amp;$A271,'Aceite Virgen Extra'!$B$6:$B$257,"&lt;="&amp;$B271)</f>
        <v>0.23</v>
      </c>
      <c r="GG271" s="4">
        <f>SUMIFS('Aceite Virgen Extra'!GG$6:GG$257,'Aceite Virgen Extra'!$A$6:$A$257,"&gt;="&amp;$A271,'Aceite Virgen Extra'!$B$6:$B$257,"&lt;="&amp;$B271)</f>
        <v>0.85</v>
      </c>
      <c r="GK271" s="4">
        <f>SUMIFS('Aceite Virgen Extra'!GK$6:GK$257,'Aceite Virgen Extra'!$A$6:$A$257,"&gt;="&amp;$A271,'Aceite Virgen Extra'!$B$6:$B$257,"&lt;="&amp;$B271)</f>
        <v>0.58000000000000007</v>
      </c>
      <c r="GL271" s="4">
        <f>SUMIFS('Aceite Virgen Extra'!GL$6:GL$257,'Aceite Virgen Extra'!$A$6:$A$257,"&gt;="&amp;$A271,'Aceite Virgen Extra'!$B$6:$B$257,"&lt;="&amp;$B271)</f>
        <v>0.23</v>
      </c>
      <c r="GM271" s="4">
        <f>SUMIFS('Aceite Virgen Extra'!GM$6:GM$257,'Aceite Virgen Extra'!$A$6:$A$257,"&gt;="&amp;$A271,'Aceite Virgen Extra'!$B$6:$B$257,"&lt;="&amp;$B271)</f>
        <v>0.96</v>
      </c>
      <c r="GN271" s="4">
        <f>SUMIFS('Aceite Virgen Extra'!GN$6:GN$257,'Aceite Virgen Extra'!$A$6:$A$257,"&gt;="&amp;$A271,'Aceite Virgen Extra'!$B$6:$B$257,"&lt;="&amp;$B271)</f>
        <v>0</v>
      </c>
      <c r="GR271" s="4">
        <f>SUMIFS('Aceite Virgen Extra'!GR$6:GR$257,'Aceite Virgen Extra'!$A$6:$A$257,"&gt;="&amp;$A271,'Aceite Virgen Extra'!$B$6:$B$257,"&lt;="&amp;$B271)</f>
        <v>0.45</v>
      </c>
      <c r="GS271" s="4">
        <f>SUMIFS('Aceite Virgen Extra'!GS$6:GS$257,'Aceite Virgen Extra'!$A$6:$A$257,"&gt;="&amp;$A271,'Aceite Virgen Extra'!$B$6:$B$257,"&lt;="&amp;$B271)</f>
        <v>0.53</v>
      </c>
      <c r="GT271" s="4">
        <f>SUMIFS('Aceite Virgen Extra'!GT$6:GT$257,'Aceite Virgen Extra'!$A$6:$A$257,"&gt;="&amp;$A271,'Aceite Virgen Extra'!$B$6:$B$257,"&lt;="&amp;$B271)</f>
        <v>0.15000000000000002</v>
      </c>
      <c r="GU271" s="4">
        <f>SUMIFS('Aceite Virgen Extra'!GU$6:GU$257,'Aceite Virgen Extra'!$A$6:$A$257,"&gt;="&amp;$A271,'Aceite Virgen Extra'!$B$6:$B$257,"&lt;="&amp;$B271)</f>
        <v>0.26</v>
      </c>
      <c r="GY271" s="4">
        <f>SUMIFS('Aceite Virgen Extra'!GY$6:GY$257,'Aceite Virgen Extra'!$A$6:$A$257,"&gt;="&amp;$A271,'Aceite Virgen Extra'!$B$6:$B$257,"&lt;="&amp;$B271)</f>
        <v>1.46</v>
      </c>
      <c r="GZ271" s="4">
        <f>SUMIFS('Aceite Virgen Extra'!GZ$6:GZ$257,'Aceite Virgen Extra'!$A$6:$A$257,"&gt;="&amp;$A271,'Aceite Virgen Extra'!$B$6:$B$257,"&lt;="&amp;$B271)</f>
        <v>3.14</v>
      </c>
      <c r="HA271" s="4">
        <f>SUMIFS('Aceite Virgen Extra'!HA$6:HA$257,'Aceite Virgen Extra'!$A$6:$A$257,"&gt;="&amp;$A271,'Aceite Virgen Extra'!$B$6:$B$257,"&lt;="&amp;$B271)</f>
        <v>0.57000000000000006</v>
      </c>
      <c r="HB271" s="4">
        <f>SUMIFS('Aceite Virgen Extra'!HB$6:HB$257,'Aceite Virgen Extra'!$A$6:$A$257,"&gt;="&amp;$A271,'Aceite Virgen Extra'!$B$6:$B$257,"&lt;="&amp;$B271)</f>
        <v>0</v>
      </c>
      <c r="HF271" s="4">
        <f>SUMIFS('Aceite Virgen Extra'!HF$6:HF$257,'Aceite Virgen Extra'!$A$6:$A$257,"&gt;="&amp;$A271,'Aceite Virgen Extra'!$B$6:$B$257,"&lt;="&amp;$B271)</f>
        <v>1.33</v>
      </c>
      <c r="HG271" s="4">
        <f>SUMIFS('Aceite Virgen Extra'!HG$6:HG$257,'Aceite Virgen Extra'!$A$6:$A$257,"&gt;="&amp;$A271,'Aceite Virgen Extra'!$B$6:$B$257,"&lt;="&amp;$B271)</f>
        <v>1.26</v>
      </c>
      <c r="HH271" s="4">
        <f>SUMIFS('Aceite Virgen Extra'!HH$6:HH$257,'Aceite Virgen Extra'!$A$6:$A$257,"&gt;="&amp;$A271,'Aceite Virgen Extra'!$B$6:$B$257,"&lt;="&amp;$B271)</f>
        <v>0.94</v>
      </c>
      <c r="HI271" s="4">
        <f>SUMIFS('Aceite Virgen Extra'!HI$6:HI$257,'Aceite Virgen Extra'!$A$6:$A$257,"&gt;="&amp;$A271,'Aceite Virgen Extra'!$B$6:$B$257,"&lt;="&amp;$B271)</f>
        <v>0</v>
      </c>
      <c r="HM271" s="4">
        <f>SUMIFS('Aceite Virgen Extra'!HM$6:HM$257,'Aceite Virgen Extra'!$A$6:$A$257,"&gt;="&amp;$A271,'Aceite Virgen Extra'!$B$6:$B$257,"&lt;="&amp;$B271)</f>
        <v>1.1299999999999999</v>
      </c>
      <c r="HN271" s="4">
        <f>SUMIFS('Aceite Virgen Extra'!HN$6:HN$257,'Aceite Virgen Extra'!$A$6:$A$257,"&gt;="&amp;$A271,'Aceite Virgen Extra'!$B$6:$B$257,"&lt;="&amp;$B271)</f>
        <v>0.74</v>
      </c>
      <c r="HO271" s="4">
        <f>SUMIFS('Aceite Virgen Extra'!HO$6:HO$257,'Aceite Virgen Extra'!$A$6:$A$257,"&gt;="&amp;$A271,'Aceite Virgen Extra'!$B$6:$B$257,"&lt;="&amp;$B271)</f>
        <v>1.56</v>
      </c>
      <c r="HP271" s="4">
        <f>SUMIFS('Aceite Virgen Extra'!HP$6:HP$257,'Aceite Virgen Extra'!$A$6:$A$257,"&gt;="&amp;$A271,'Aceite Virgen Extra'!$B$6:$B$257,"&lt;="&amp;$B271)</f>
        <v>0</v>
      </c>
      <c r="HT271" s="4">
        <f>SUMIFS('Aceite Virgen Extra'!HT$6:HT$257,'Aceite Virgen Extra'!$A$6:$A$257,"&gt;="&amp;$A271,'Aceite Virgen Extra'!$B$6:$B$257,"&lt;="&amp;$B271)</f>
        <v>0.63000000000000012</v>
      </c>
      <c r="HU271" s="4">
        <f>SUMIFS('Aceite Virgen Extra'!HU$6:HU$257,'Aceite Virgen Extra'!$A$6:$A$257,"&gt;="&amp;$A271,'Aceite Virgen Extra'!$B$6:$B$257,"&lt;="&amp;$B271)</f>
        <v>0.31</v>
      </c>
      <c r="HV271" s="4">
        <f>SUMIFS('Aceite Virgen Extra'!HV$6:HV$257,'Aceite Virgen Extra'!$A$6:$A$257,"&gt;="&amp;$A271,'Aceite Virgen Extra'!$B$6:$B$257,"&lt;="&amp;$B271)</f>
        <v>0.53</v>
      </c>
      <c r="HW271" s="4">
        <f>SUMIFS('Aceite Virgen Extra'!HW$6:HW$257,'Aceite Virgen Extra'!$A$6:$A$257,"&gt;="&amp;$A271,'Aceite Virgen Extra'!$B$6:$B$257,"&lt;="&amp;$B271)</f>
        <v>1.58</v>
      </c>
      <c r="IA271" s="4">
        <f>SUMIFS('Aceite Virgen Extra'!IA$6:IA$257,'Aceite Virgen Extra'!$A$6:$A$257,"&gt;="&amp;$A271,'Aceite Virgen Extra'!$B$6:$B$257,"&lt;="&amp;$B271)</f>
        <v>0.38</v>
      </c>
      <c r="IB271" s="4">
        <f>SUMIFS('Aceite Virgen Extra'!IB$6:IB$257,'Aceite Virgen Extra'!$A$6:$A$257,"&gt;="&amp;$A271,'Aceite Virgen Extra'!$B$6:$B$257,"&lt;="&amp;$B271)</f>
        <v>0</v>
      </c>
      <c r="IC271" s="4">
        <f>SUMIFS('Aceite Virgen Extra'!IC$6:IC$257,'Aceite Virgen Extra'!$A$6:$A$257,"&gt;="&amp;$A271,'Aceite Virgen Extra'!$B$6:$B$257,"&lt;="&amp;$B271)</f>
        <v>0.42000000000000004</v>
      </c>
      <c r="ID271" s="4">
        <f>SUMIFS('Aceite Virgen Extra'!ID$6:ID$257,'Aceite Virgen Extra'!$A$6:$A$257,"&gt;="&amp;$A271,'Aceite Virgen Extra'!$B$6:$B$257,"&lt;="&amp;$B271)</f>
        <v>1.4</v>
      </c>
      <c r="IH271" s="4">
        <f>SUMIFS('Aceite Virgen Extra'!IH$6:IH$257,'Aceite Virgen Extra'!$A$6:$A$257,"&gt;="&amp;$A271,'Aceite Virgen Extra'!$B$6:$B$257,"&lt;="&amp;$B271)</f>
        <v>0.42000000000000004</v>
      </c>
      <c r="II271" s="4">
        <f>SUMIFS('Aceite Virgen Extra'!II$6:II$257,'Aceite Virgen Extra'!$A$6:$A$257,"&gt;="&amp;$A271,'Aceite Virgen Extra'!$B$6:$B$257,"&lt;="&amp;$B271)</f>
        <v>0.87000000000000011</v>
      </c>
      <c r="IJ271" s="4">
        <f>SUMIFS('Aceite Virgen Extra'!IJ$6:IJ$257,'Aceite Virgen Extra'!$A$6:$A$257,"&gt;="&amp;$A271,'Aceite Virgen Extra'!$B$6:$B$257,"&lt;="&amp;$B271)</f>
        <v>0</v>
      </c>
      <c r="IK271" s="4">
        <f>SUMIFS('Aceite Virgen Extra'!IK$6:IK$257,'Aceite Virgen Extra'!$A$6:$A$257,"&gt;="&amp;$A271,'Aceite Virgen Extra'!$B$6:$B$257,"&lt;="&amp;$B271)</f>
        <v>1.23</v>
      </c>
      <c r="IO271" s="4">
        <f>SUMIFS('Aceite Virgen Extra'!IO$6:IO$257,'Aceite Virgen Extra'!$A$6:$A$257,"&gt;="&amp;$A271,'Aceite Virgen Extra'!$B$6:$B$257,"&lt;="&amp;$B271)</f>
        <v>0.30000000000000004</v>
      </c>
      <c r="IP271" s="4">
        <f>SUMIFS('Aceite Virgen Extra'!IP$6:IP$257,'Aceite Virgen Extra'!$A$6:$A$257,"&gt;="&amp;$A271,'Aceite Virgen Extra'!$B$6:$B$257,"&lt;="&amp;$B271)</f>
        <v>0</v>
      </c>
      <c r="IQ271" s="4">
        <f>SUMIFS('Aceite Virgen Extra'!IQ$6:IQ$257,'Aceite Virgen Extra'!$A$6:$A$257,"&gt;="&amp;$A271,'Aceite Virgen Extra'!$B$6:$B$257,"&lt;="&amp;$B271)</f>
        <v>0.5</v>
      </c>
      <c r="IR271" s="4">
        <f>SUMIFS('Aceite Virgen Extra'!IR$6:IR$257,'Aceite Virgen Extra'!$A$6:$A$257,"&gt;="&amp;$A271,'Aceite Virgen Extra'!$B$6:$B$257,"&lt;="&amp;$B271)</f>
        <v>0</v>
      </c>
      <c r="IV271" s="4">
        <f>SUMIFS('Aceite Virgen Extra'!IV$6:IV$257,'Aceite Virgen Extra'!$A$6:$A$257,"&gt;="&amp;$A271,'Aceite Virgen Extra'!$B$6:$B$257,"&lt;="&amp;$B271)</f>
        <v>0.51</v>
      </c>
      <c r="IW271" s="4">
        <f>SUMIFS('Aceite Virgen Extra'!IW$6:IW$257,'Aceite Virgen Extra'!$A$6:$A$257,"&gt;="&amp;$A271,'Aceite Virgen Extra'!$B$6:$B$257,"&lt;="&amp;$B271)</f>
        <v>0.96</v>
      </c>
      <c r="IX271" s="4">
        <f>SUMIFS('Aceite Virgen Extra'!IX$6:IX$257,'Aceite Virgen Extra'!$A$6:$A$257,"&gt;="&amp;$A271,'Aceite Virgen Extra'!$B$6:$B$257,"&lt;="&amp;$B271)</f>
        <v>0.35000000000000003</v>
      </c>
      <c r="IY271" s="4">
        <f>SUMIFS('Aceite Virgen Extra'!IY$6:IY$257,'Aceite Virgen Extra'!$A$6:$A$257,"&gt;="&amp;$A271,'Aceite Virgen Extra'!$B$6:$B$257,"&lt;="&amp;$B271)</f>
        <v>0</v>
      </c>
      <c r="JC271" s="4">
        <f>SUMIFS('Aceite Virgen Extra'!JC$6:JC$257,'Aceite Virgen Extra'!$A$6:$A$257,"&gt;="&amp;$A271,'Aceite Virgen Extra'!$B$6:$B$257,"&lt;="&amp;$B271)</f>
        <v>0.54</v>
      </c>
      <c r="JD271" s="4">
        <f>SUMIFS('Aceite Virgen Extra'!JD$6:JD$257,'Aceite Virgen Extra'!$A$6:$A$257,"&gt;="&amp;$A271,'Aceite Virgen Extra'!$B$6:$B$257,"&lt;="&amp;$B271)</f>
        <v>0.88</v>
      </c>
      <c r="JE271" s="4">
        <f>SUMIFS('Aceite Virgen Extra'!JE$6:JE$257,'Aceite Virgen Extra'!$A$6:$A$257,"&gt;="&amp;$A271,'Aceite Virgen Extra'!$B$6:$B$257,"&lt;="&amp;$B271)</f>
        <v>0.62</v>
      </c>
      <c r="JF271" s="4">
        <f>SUMIFS('Aceite Virgen Extra'!JF$6:JF$257,'Aceite Virgen Extra'!$A$6:$A$257,"&gt;="&amp;$A271,'Aceite Virgen Extra'!$B$6:$B$257,"&lt;="&amp;$B271)</f>
        <v>0</v>
      </c>
      <c r="JJ271" s="4">
        <f>SUMIFS('Aceite Virgen Extra'!JJ$6:JJ$257,'Aceite Virgen Extra'!$A$6:$A$257,"&gt;="&amp;$A271,'Aceite Virgen Extra'!$B$6:$B$257,"&lt;="&amp;$B271)</f>
        <v>0.62</v>
      </c>
      <c r="JK271" s="4">
        <f>SUMIFS('Aceite Virgen Extra'!JK$6:JK$257,'Aceite Virgen Extra'!$A$6:$A$257,"&gt;="&amp;$A271,'Aceite Virgen Extra'!$B$6:$B$257,"&lt;="&amp;$B271)</f>
        <v>0.72</v>
      </c>
      <c r="JL271" s="4">
        <f>SUMIFS('Aceite Virgen Extra'!JL$6:JL$257,'Aceite Virgen Extra'!$A$6:$A$257,"&gt;="&amp;$A271,'Aceite Virgen Extra'!$B$6:$B$257,"&lt;="&amp;$B271)</f>
        <v>0.21</v>
      </c>
      <c r="JM271" s="4">
        <f>SUMIFS('Aceite Virgen Extra'!JM$6:JM$257,'Aceite Virgen Extra'!$A$6:$A$257,"&gt;="&amp;$A271,'Aceite Virgen Extra'!$B$6:$B$257,"&lt;="&amp;$B271)</f>
        <v>0</v>
      </c>
      <c r="JQ271" s="4">
        <f>SUMIFS('Aceite Virgen Extra'!JQ$6:JQ$257,'Aceite Virgen Extra'!$A$6:$A$257,"&gt;="&amp;$A271,'Aceite Virgen Extra'!$B$6:$B$257,"&lt;="&amp;$B271)</f>
        <v>0.38</v>
      </c>
      <c r="JR271" s="4">
        <f>SUMIFS('Aceite Virgen Extra'!JR$6:JR$257,'Aceite Virgen Extra'!$A$6:$A$257,"&gt;="&amp;$A271,'Aceite Virgen Extra'!$B$6:$B$257,"&lt;="&amp;$B271)</f>
        <v>0.4</v>
      </c>
      <c r="JS271" s="4">
        <f>SUMIFS('Aceite Virgen Extra'!JS$6:JS$257,'Aceite Virgen Extra'!$A$6:$A$257,"&gt;="&amp;$A271,'Aceite Virgen Extra'!$B$6:$B$257,"&lt;="&amp;$B271)</f>
        <v>0.3</v>
      </c>
      <c r="JT271" s="4">
        <f>SUMIFS('Aceite Virgen Extra'!JT$6:JT$257,'Aceite Virgen Extra'!$A$6:$A$257,"&gt;="&amp;$A271,'Aceite Virgen Extra'!$B$6:$B$257,"&lt;="&amp;$B271)</f>
        <v>0</v>
      </c>
      <c r="JX271" s="4">
        <f>SUMIFS('Aceite Virgen Extra'!JX$6:JX$257,'Aceite Virgen Extra'!$A$6:$A$257,"&gt;="&amp;$A271,'Aceite Virgen Extra'!$B$6:$B$257,"&lt;="&amp;$B271)</f>
        <v>0.34</v>
      </c>
      <c r="JY271" s="4">
        <f>SUMIFS('Aceite Virgen Extra'!JY$6:JY$257,'Aceite Virgen Extra'!$A$6:$A$257,"&gt;="&amp;$A271,'Aceite Virgen Extra'!$B$6:$B$257,"&lt;="&amp;$B271)</f>
        <v>0.52</v>
      </c>
      <c r="JZ271" s="4">
        <f>SUMIFS('Aceite Virgen Extra'!JZ$6:JZ$257,'Aceite Virgen Extra'!$A$6:$A$257,"&gt;="&amp;$A271,'Aceite Virgen Extra'!$B$6:$B$257,"&lt;="&amp;$B271)</f>
        <v>0.42</v>
      </c>
      <c r="KA271" s="4">
        <f>SUMIFS('Aceite Virgen Extra'!KA$6:KA$257,'Aceite Virgen Extra'!$A$6:$A$257,"&gt;="&amp;$A271,'Aceite Virgen Extra'!$B$6:$B$257,"&lt;="&amp;$B271)</f>
        <v>0</v>
      </c>
      <c r="KE271" s="4">
        <f>SUMIFS('Aceite Virgen Extra'!KE$6:KE$257,'Aceite Virgen Extra'!$A$6:$A$257,"&gt;="&amp;$A271,'Aceite Virgen Extra'!$B$6:$B$257,"&lt;="&amp;$B271)</f>
        <v>0.65</v>
      </c>
      <c r="KF271" s="4">
        <f>SUMIFS('Aceite Virgen Extra'!KF$6:KF$257,'Aceite Virgen Extra'!$A$6:$A$257,"&gt;="&amp;$A271,'Aceite Virgen Extra'!$B$6:$B$257,"&lt;="&amp;$B271)</f>
        <v>0.98</v>
      </c>
      <c r="KG271" s="4">
        <f>SUMIFS('Aceite Virgen Extra'!KG$6:KG$257,'Aceite Virgen Extra'!$A$6:$A$257,"&gt;="&amp;$A271,'Aceite Virgen Extra'!$B$6:$B$257,"&lt;="&amp;$B271)</f>
        <v>0.52</v>
      </c>
      <c r="KH271" s="4">
        <f>SUMIFS('Aceite Virgen Extra'!KH$6:KH$257,'Aceite Virgen Extra'!$A$6:$A$257,"&gt;="&amp;$A271,'Aceite Virgen Extra'!$B$6:$B$257,"&lt;="&amp;$B271)</f>
        <v>0</v>
      </c>
      <c r="KL271" s="4">
        <f>SUMIFS('Aceite Virgen Extra'!KL$6:KL$257,'Aceite Virgen Extra'!$A$6:$A$257,"&gt;="&amp;$A271,'Aceite Virgen Extra'!$B$6:$B$257,"&lt;="&amp;$B271)</f>
        <v>0.55000000000000004</v>
      </c>
      <c r="KM271" s="4">
        <f>SUMIFS('Aceite Virgen Extra'!KM$6:KM$257,'Aceite Virgen Extra'!$A$6:$A$257,"&gt;="&amp;$A271,'Aceite Virgen Extra'!$B$6:$B$257,"&lt;="&amp;$B271)</f>
        <v>0.49</v>
      </c>
      <c r="KN271" s="4">
        <f>SUMIFS('Aceite Virgen Extra'!KN$6:KN$257,'Aceite Virgen Extra'!$A$6:$A$257,"&gt;="&amp;$A271,'Aceite Virgen Extra'!$B$6:$B$257,"&lt;="&amp;$B271)</f>
        <v>0.79</v>
      </c>
      <c r="KO271" s="4">
        <f>SUMIFS('Aceite Virgen Extra'!KO$6:KO$257,'Aceite Virgen Extra'!$A$6:$A$257,"&gt;="&amp;$A271,'Aceite Virgen Extra'!$B$6:$B$257,"&lt;="&amp;$B271)</f>
        <v>0</v>
      </c>
      <c r="KS271" s="4">
        <f>SUMIFS('Aceite Virgen Extra'!KS$6:KS$257,'Aceite Virgen Extra'!$A$6:$A$257,"&gt;="&amp;$A271,'Aceite Virgen Extra'!$B$6:$B$257,"&lt;="&amp;$B271)</f>
        <v>0.28000000000000003</v>
      </c>
      <c r="KT271" s="4">
        <f>SUMIFS('Aceite Virgen Extra'!KT$6:KT$257,'Aceite Virgen Extra'!$A$6:$A$257,"&gt;="&amp;$A271,'Aceite Virgen Extra'!$B$6:$B$257,"&lt;="&amp;$B271)</f>
        <v>0.24</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0.06</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0.43</v>
      </c>
      <c r="LG271" s="4">
        <f>SUMIFS('Aceite Virgen Extra'!LG$6:LG$257,'Aceite Virgen Extra'!$A$6:$A$257,"&gt;="&amp;$A271,'Aceite Virgen Extra'!$B$6:$B$257,"&lt;="&amp;$B271)</f>
        <v>0.25</v>
      </c>
      <c r="LH271" s="4">
        <f>SUMIFS('Aceite Virgen Extra'!LH$6:LH$257,'Aceite Virgen Extra'!$A$6:$A$257,"&gt;="&amp;$A271,'Aceite Virgen Extra'!$B$6:$B$257,"&lt;="&amp;$B271)</f>
        <v>0.39</v>
      </c>
      <c r="LI271" s="4">
        <f>SUMIFS('Aceite Virgen Extra'!LI$6:LI$257,'Aceite Virgen Extra'!$A$6:$A$257,"&gt;="&amp;$A271,'Aceite Virgen Extra'!$B$6:$B$257,"&lt;="&amp;$B271)</f>
        <v>0.16</v>
      </c>
      <c r="LJ271" s="4">
        <f>SUMIFS('Aceite Virgen Extra'!LJ$6:LJ$257,'Aceite Virgen Extra'!$A$6:$A$257,"&gt;="&amp;$A271,'Aceite Virgen Extra'!$B$6:$B$257,"&lt;="&amp;$B271)</f>
        <v>0</v>
      </c>
      <c r="LN271" s="4">
        <f>SUMIFS('Aceite Virgen Extra'!LN$6:LN$257,'Aceite Virgen Extra'!$A$6:$A$257,"&gt;="&amp;$A271,'Aceite Virgen Extra'!$B$6:$B$257,"&lt;="&amp;$B271)</f>
        <v>0.42000000000000004</v>
      </c>
      <c r="LO271" s="4">
        <f>SUMIFS('Aceite Virgen Extra'!LO$6:LO$257,'Aceite Virgen Extra'!$A$6:$A$257,"&gt;="&amp;$A271,'Aceite Virgen Extra'!$B$6:$B$257,"&lt;="&amp;$B271)</f>
        <v>0</v>
      </c>
      <c r="LP271" s="4">
        <f>SUMIFS('Aceite Virgen Extra'!LP$6:LP$257,'Aceite Virgen Extra'!$A$6:$A$257,"&gt;="&amp;$A271,'Aceite Virgen Extra'!$B$6:$B$257,"&lt;="&amp;$B271)</f>
        <v>0.51</v>
      </c>
      <c r="LQ271" s="4">
        <f>SUMIFS('Aceite Virgen Extra'!LQ$6:LQ$257,'Aceite Virgen Extra'!$A$6:$A$257,"&gt;="&amp;$A271,'Aceite Virgen Extra'!$B$6:$B$257,"&lt;="&amp;$B271)</f>
        <v>0</v>
      </c>
      <c r="LU271" s="4">
        <f>SUMIFS('Aceite Virgen Extra'!LU$6:LU$257,'Aceite Virgen Extra'!$A$6:$A$257,"&gt;="&amp;$A271,'Aceite Virgen Extra'!$B$6:$B$257,"&lt;="&amp;$B271)</f>
        <v>0.26</v>
      </c>
      <c r="LV271" s="4">
        <f>SUMIFS('Aceite Virgen Extra'!LV$6:LV$257,'Aceite Virgen Extra'!$A$6:$A$257,"&gt;="&amp;$A271,'Aceite Virgen Extra'!$B$6:$B$257,"&lt;="&amp;$B271)</f>
        <v>0.61</v>
      </c>
      <c r="LW271" s="4">
        <f>SUMIFS('Aceite Virgen Extra'!LW$6:LW$257,'Aceite Virgen Extra'!$A$6:$A$257,"&gt;="&amp;$A271,'Aceite Virgen Extra'!$B$6:$B$257,"&lt;="&amp;$B271)</f>
        <v>0.18</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0.59</v>
      </c>
      <c r="MJ271" s="4">
        <f>SUMIFS('Aceite Virgen Extra'!MJ$6:MJ$257,'Aceite Virgen Extra'!$A$6:$A$257,"&gt;="&amp;$A271,'Aceite Virgen Extra'!$B$6:$B$257,"&lt;="&amp;$B271)</f>
        <v>1.1499999999999999</v>
      </c>
      <c r="MK271" s="4">
        <f>SUMIFS('Aceite Virgen Extra'!MK$6:MK$257,'Aceite Virgen Extra'!$A$6:$A$257,"&gt;="&amp;$A271,'Aceite Virgen Extra'!$B$6:$B$257,"&lt;="&amp;$B271)</f>
        <v>0.41000000000000003</v>
      </c>
      <c r="ML271" s="4">
        <f>SUMIFS('Aceite Virgen Extra'!ML$6:ML$257,'Aceite Virgen Extra'!$A$6:$A$257,"&gt;="&amp;$A271,'Aceite Virgen Extra'!$B$6:$B$257,"&lt;="&amp;$B271)</f>
        <v>0</v>
      </c>
      <c r="MP271" s="4">
        <f>SUMIFS('Aceite Virgen Extra'!MP$6:MP$257,'Aceite Virgen Extra'!$A$6:$A$257,"&gt;="&amp;$A271,'Aceite Virgen Extra'!$B$6:$B$257,"&lt;="&amp;$B271)</f>
        <v>0.26</v>
      </c>
      <c r="MQ271" s="4">
        <f>SUMIFS('Aceite Virgen Extra'!MQ$6:MQ$257,'Aceite Virgen Extra'!$A$6:$A$257,"&gt;="&amp;$A271,'Aceite Virgen Extra'!$B$6:$B$257,"&lt;="&amp;$B271)</f>
        <v>0</v>
      </c>
      <c r="MR271" s="4">
        <f>SUMIFS('Aceite Virgen Extra'!MR$6:MR$257,'Aceite Virgen Extra'!$A$6:$A$257,"&gt;="&amp;$A271,'Aceite Virgen Extra'!$B$6:$B$257,"&lt;="&amp;$B271)</f>
        <v>0.32</v>
      </c>
      <c r="MS271" s="4">
        <f>SUMIFS('Aceite Virgen Extra'!MS$6:MS$257,'Aceite Virgen Extra'!$A$6:$A$257,"&gt;="&amp;$A271,'Aceite Virgen Extra'!$B$6:$B$257,"&lt;="&amp;$B271)</f>
        <v>0</v>
      </c>
      <c r="MW271" s="4">
        <f>SUMIFS('Aceite Virgen Extra'!MW$6:MW$257,'Aceite Virgen Extra'!$A$6:$A$257,"&gt;="&amp;$A271,'Aceite Virgen Extra'!$B$6:$B$257,"&lt;="&amp;$B271)</f>
        <v>0.13</v>
      </c>
      <c r="MX271" s="4">
        <f>SUMIFS('Aceite Virgen Extra'!MX$6:MX$257,'Aceite Virgen Extra'!$A$6:$A$257,"&gt;="&amp;$A271,'Aceite Virgen Extra'!$B$6:$B$257,"&lt;="&amp;$B271)</f>
        <v>0.47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0.38</v>
      </c>
      <c r="NE271" s="4">
        <f>SUMIFS('Aceite Virgen Extra'!NE$6:NE$257,'Aceite Virgen Extra'!$A$6:$A$257,"&gt;="&amp;$A271,'Aceite Virgen Extra'!$B$6:$B$257,"&lt;="&amp;$B271)</f>
        <v>0.26</v>
      </c>
      <c r="NF271" s="4">
        <f>SUMIFS('Aceite Virgen Extra'!NF$6:NF$257,'Aceite Virgen Extra'!$A$6:$A$257,"&gt;="&amp;$A271,'Aceite Virgen Extra'!$B$6:$B$257,"&lt;="&amp;$B271)</f>
        <v>0.36</v>
      </c>
      <c r="NG271" s="4">
        <f>SUMIFS('Aceite Virgen Extra'!NG$6:NG$257,'Aceite Virgen Extra'!$A$6:$A$257,"&gt;="&amp;$A271,'Aceite Virgen Extra'!$B$6:$B$257,"&lt;="&amp;$B271)</f>
        <v>0.68</v>
      </c>
      <c r="NK271" s="4">
        <f>SUMIFS('Aceite Virgen Extra'!NK$6:NK$257,'Aceite Virgen Extra'!$A$6:$A$257,"&gt;="&amp;$A271,'Aceite Virgen Extra'!$B$6:$B$257,"&lt;="&amp;$B271)</f>
        <v>0.43</v>
      </c>
      <c r="NL271" s="4">
        <f>SUMIFS('Aceite Virgen Extra'!NL$6:NL$257,'Aceite Virgen Extra'!$A$6:$A$257,"&gt;="&amp;$A271,'Aceite Virgen Extra'!$B$6:$B$257,"&lt;="&amp;$B271)</f>
        <v>1.33</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1.05</v>
      </c>
      <c r="NS271" s="4">
        <f>SUMIFS('Aceite Virgen Extra'!NS$6:NS$257,'Aceite Virgen Extra'!$A$6:$A$257,"&gt;="&amp;$A271,'Aceite Virgen Extra'!$B$6:$B$257,"&lt;="&amp;$B271)</f>
        <v>3.17</v>
      </c>
      <c r="NT271" s="4">
        <f>SUMIFS('Aceite Virgen Extra'!NT$6:NT$257,'Aceite Virgen Extra'!$A$6:$A$257,"&gt;="&amp;$A271,'Aceite Virgen Extra'!$B$6:$B$257,"&lt;="&amp;$B271)</f>
        <v>0.42000000000000004</v>
      </c>
      <c r="NU271" s="4">
        <f>SUMIFS('Aceite Virgen Extra'!NU$6:NU$257,'Aceite Virgen Extra'!$A$6:$A$257,"&gt;="&amp;$A271,'Aceite Virgen Extra'!$B$6:$B$257,"&lt;="&amp;$B271)</f>
        <v>0</v>
      </c>
      <c r="NY271" s="4">
        <f>SUMIFS('Aceite Virgen Extra'!NY$6:NY$257,'Aceite Virgen Extra'!$A$6:$A$257,"&gt;="&amp;$A271,'Aceite Virgen Extra'!$B$6:$B$257,"&lt;="&amp;$B271)</f>
        <v>0.18</v>
      </c>
      <c r="NZ271" s="4">
        <f>SUMIFS('Aceite Virgen Extra'!NZ$6:NZ$257,'Aceite Virgen Extra'!$A$6:$A$257,"&gt;="&amp;$A271,'Aceite Virgen Extra'!$B$6:$B$257,"&lt;="&amp;$B271)</f>
        <v>0</v>
      </c>
      <c r="OA271" s="4">
        <f>SUMIFS('Aceite Virgen Extra'!OA$6:OA$257,'Aceite Virgen Extra'!$A$6:$A$257,"&gt;="&amp;$A271,'Aceite Virgen Extra'!$B$6:$B$257,"&lt;="&amp;$B271)</f>
        <v>0.21</v>
      </c>
      <c r="OB271" s="4">
        <f>SUMIFS('Aceite Virgen Extra'!OB$6:OB$257,'Aceite Virgen Extra'!$A$6:$A$257,"&gt;="&amp;$A271,'Aceite Virgen Extra'!$B$6:$B$257,"&lt;="&amp;$B271)</f>
        <v>0</v>
      </c>
      <c r="OF271" s="4">
        <f>SUMIFS('Aceite Virgen Extra'!OF$6:OF$257,'Aceite Virgen Extra'!$A$6:$A$257,"&gt;="&amp;$A271,'Aceite Virgen Extra'!$B$6:$B$257,"&lt;="&amp;$B271)</f>
        <v>0.74</v>
      </c>
      <c r="OG271" s="4">
        <f>SUMIFS('Aceite Virgen Extra'!OG$6:OG$257,'Aceite Virgen Extra'!$A$6:$A$257,"&gt;="&amp;$A271,'Aceite Virgen Extra'!$B$6:$B$257,"&lt;="&amp;$B271)</f>
        <v>0.34</v>
      </c>
      <c r="OH271" s="4">
        <f>SUMIFS('Aceite Virgen Extra'!OH$6:OH$257,'Aceite Virgen Extra'!$A$6:$A$257,"&gt;="&amp;$A271,'Aceite Virgen Extra'!$B$6:$B$257,"&lt;="&amp;$B271)</f>
        <v>1.25</v>
      </c>
      <c r="OI271" s="4">
        <f>SUMIFS('Aceite Virgen Extra'!OI$6:OI$257,'Aceite Virgen Extra'!$A$6:$A$257,"&gt;="&amp;$A271,'Aceite Virgen Extra'!$B$6:$B$257,"&lt;="&amp;$B271)</f>
        <v>0</v>
      </c>
      <c r="OM271" s="4">
        <f>SUMIFS('Aceite Virgen Extra'!OM$6:OM$257,'Aceite Virgen Extra'!$A$6:$A$257,"&gt;="&amp;$A271,'Aceite Virgen Extra'!$B$6:$B$257,"&lt;="&amp;$B271)</f>
        <v>1.42</v>
      </c>
      <c r="ON271" s="4">
        <f>SUMIFS('Aceite Virgen Extra'!ON$6:ON$257,'Aceite Virgen Extra'!$A$6:$A$257,"&gt;="&amp;$A271,'Aceite Virgen Extra'!$B$6:$B$257,"&lt;="&amp;$B271)</f>
        <v>1.1199999999999999</v>
      </c>
      <c r="OO271" s="4">
        <f>SUMIFS('Aceite Virgen Extra'!OO$6:OO$257,'Aceite Virgen Extra'!$A$6:$A$257,"&gt;="&amp;$A271,'Aceite Virgen Extra'!$B$6:$B$257,"&lt;="&amp;$B271)</f>
        <v>1.45</v>
      </c>
      <c r="OP271" s="4">
        <f>SUMIFS('Aceite Virgen Extra'!OP$6:OP$257,'Aceite Virgen Extra'!$A$6:$A$257,"&gt;="&amp;$A271,'Aceite Virgen Extra'!$B$6:$B$257,"&lt;="&amp;$B271)</f>
        <v>0.63</v>
      </c>
      <c r="OT271" s="4">
        <f>SUMIFS('Aceite Virgen Extra'!OT$6:OT$257,'Aceite Virgen Extra'!$A$6:$A$257,"&gt;="&amp;$A271,'Aceite Virgen Extra'!$B$6:$B$257,"&lt;="&amp;$B271)</f>
        <v>1</v>
      </c>
      <c r="OU271" s="4">
        <f>SUMIFS('Aceite Virgen Extra'!OU$6:OU$257,'Aceite Virgen Extra'!$A$6:$A$257,"&gt;="&amp;$A271,'Aceite Virgen Extra'!$B$6:$B$257,"&lt;="&amp;$B271)</f>
        <v>3.11</v>
      </c>
      <c r="OV271" s="4">
        <f>SUMIFS('Aceite Virgen Extra'!OV$6:OV$257,'Aceite Virgen Extra'!$A$6:$A$257,"&gt;="&amp;$A271,'Aceite Virgen Extra'!$B$6:$B$257,"&lt;="&amp;$B271)</f>
        <v>0.34</v>
      </c>
      <c r="OW271" s="4">
        <f>SUMIFS('Aceite Virgen Extra'!OW$6:OW$257,'Aceite Virgen Extra'!$A$6:$A$257,"&gt;="&amp;$A271,'Aceite Virgen Extra'!$B$6:$B$257,"&lt;="&amp;$B271)</f>
        <v>0</v>
      </c>
      <c r="PA271" s="4">
        <f>SUMIFS('Aceite Virgen Extra'!PA$6:PA$257,'Aceite Virgen Extra'!$A$6:$A$257,"&gt;="&amp;$A271,'Aceite Virgen Extra'!$B$6:$B$257,"&lt;="&amp;$B271)</f>
        <v>0.81</v>
      </c>
      <c r="PB271" s="4">
        <f>SUMIFS('Aceite Virgen Extra'!PB$6:PB$257,'Aceite Virgen Extra'!$A$6:$A$257,"&gt;="&amp;$A271,'Aceite Virgen Extra'!$B$6:$B$257,"&lt;="&amp;$B271)</f>
        <v>0.39</v>
      </c>
      <c r="PC271" s="4">
        <f>SUMIFS('Aceite Virgen Extra'!PC$6:PC$257,'Aceite Virgen Extra'!$A$6:$A$257,"&gt;="&amp;$A271,'Aceite Virgen Extra'!$B$6:$B$257,"&lt;="&amp;$B271)</f>
        <v>1.2</v>
      </c>
      <c r="PD271" s="4">
        <f>SUMIFS('Aceite Virgen Extra'!PD$6:PD$257,'Aceite Virgen Extra'!$A$6:$A$257,"&gt;="&amp;$A271,'Aceite Virgen Extra'!$B$6:$B$257,"&lt;="&amp;$B271)</f>
        <v>0</v>
      </c>
      <c r="PH271" s="4">
        <f>SUMIFS('Aceite Virgen Extra'!PH$6:PH$257,'Aceite Virgen Extra'!$A$6:$A$257,"&gt;="&amp;$A271,'Aceite Virgen Extra'!$B$6:$B$257,"&lt;="&amp;$B271)</f>
        <v>0.45</v>
      </c>
      <c r="PI271" s="4">
        <f>SUMIFS('Aceite Virgen Extra'!PI$6:PI$257,'Aceite Virgen Extra'!$A$6:$A$257,"&gt;="&amp;$A271,'Aceite Virgen Extra'!$B$6:$B$257,"&lt;="&amp;$B271)</f>
        <v>0.96</v>
      </c>
      <c r="PJ271" s="4">
        <f>SUMIFS('Aceite Virgen Extra'!PJ$6:PJ$257,'Aceite Virgen Extra'!$A$6:$A$257,"&gt;="&amp;$A271,'Aceite Virgen Extra'!$B$6:$B$257,"&lt;="&amp;$B271)</f>
        <v>0.14000000000000001</v>
      </c>
      <c r="PK271" s="4">
        <f>SUMIFS('Aceite Virgen Extra'!PK$6:PK$257,'Aceite Virgen Extra'!$A$6:$A$257,"&gt;="&amp;$A271,'Aceite Virgen Extra'!$B$6:$B$257,"&lt;="&amp;$B271)</f>
        <v>0</v>
      </c>
      <c r="PO271" s="4">
        <f>SUMIFS('Aceite Virgen Extra'!PO$6:PO$257,'Aceite Virgen Extra'!$A$6:$A$257,"&gt;="&amp;$A271,'Aceite Virgen Extra'!$B$6:$B$257,"&lt;="&amp;$B271)</f>
        <v>0.54</v>
      </c>
      <c r="PP271" s="4">
        <f>SUMIFS('Aceite Virgen Extra'!PP$6:PP$257,'Aceite Virgen Extra'!$A$6:$A$257,"&gt;="&amp;$A271,'Aceite Virgen Extra'!$B$6:$B$257,"&lt;="&amp;$B271)</f>
        <v>0.33</v>
      </c>
      <c r="PQ271" s="4">
        <f>SUMIFS('Aceite Virgen Extra'!PQ$6:PQ$257,'Aceite Virgen Extra'!$A$6:$A$257,"&gt;="&amp;$A271,'Aceite Virgen Extra'!$B$6:$B$257,"&lt;="&amp;$B271)</f>
        <v>0.81</v>
      </c>
      <c r="PR271" s="4">
        <f>SUMIFS('Aceite Virgen Extra'!PR$6:PR$257,'Aceite Virgen Extra'!$A$6:$A$257,"&gt;="&amp;$A271,'Aceite Virgen Extra'!$B$6:$B$257,"&lt;="&amp;$B271)</f>
        <v>0</v>
      </c>
      <c r="PV271" s="4">
        <f>SUMIFS('Aceite Virgen Extra'!PV$6:PV$257,'Aceite Virgen Extra'!$A$6:$A$257,"&gt;="&amp;$A271,'Aceite Virgen Extra'!$B$6:$B$257,"&lt;="&amp;$B271)</f>
        <v>0.5</v>
      </c>
      <c r="PW271" s="4">
        <f>SUMIFS('Aceite Virgen Extra'!PW$6:PW$257,'Aceite Virgen Extra'!$A$6:$A$257,"&gt;="&amp;$A271,'Aceite Virgen Extra'!$B$6:$B$257,"&lt;="&amp;$B271)</f>
        <v>0.33</v>
      </c>
      <c r="PX271" s="4">
        <f>SUMIFS('Aceite Virgen Extra'!PX$6:PX$257,'Aceite Virgen Extra'!$A$6:$A$257,"&gt;="&amp;$A271,'Aceite Virgen Extra'!$B$6:$B$257,"&lt;="&amp;$B271)</f>
        <v>0.7</v>
      </c>
      <c r="PY271" s="4">
        <f>SUMIFS('Aceite Virgen Extra'!PY$6:PY$257,'Aceite Virgen Extra'!$A$6:$A$257,"&gt;="&amp;$A271,'Aceite Virgen Extra'!$B$6:$B$257,"&lt;="&amp;$B271)</f>
        <v>0</v>
      </c>
      <c r="QC271" s="4">
        <f>SUMIFS('Aceite Virgen Extra'!QC$6:QC$257,'Aceite Virgen Extra'!$A$6:$A$257,"&gt;="&amp;$A271,'Aceite Virgen Extra'!$B$6:$B$257,"&lt;="&amp;$B271)</f>
        <v>1.4000000000000004</v>
      </c>
      <c r="QD271" s="4">
        <f>SUMIFS('Aceite Virgen Extra'!QD$6:QD$257,'Aceite Virgen Extra'!$A$6:$A$257,"&gt;="&amp;$A271,'Aceite Virgen Extra'!$B$6:$B$257,"&lt;="&amp;$B271)</f>
        <v>2.64</v>
      </c>
      <c r="QE271" s="4">
        <f>SUMIFS('Aceite Virgen Extra'!QE$6:QE$257,'Aceite Virgen Extra'!$A$6:$A$257,"&gt;="&amp;$A271,'Aceite Virgen Extra'!$B$6:$B$257,"&lt;="&amp;$B271)</f>
        <v>1.1299999999999999</v>
      </c>
      <c r="QF271" s="4">
        <f>SUMIFS('Aceite Virgen Extra'!QF$6:QF$257,'Aceite Virgen Extra'!$A$6:$A$257,"&gt;="&amp;$A271,'Aceite Virgen Extra'!$B$6:$B$257,"&lt;="&amp;$B271)</f>
        <v>0</v>
      </c>
      <c r="QJ271" s="4">
        <f>SUMIFS('Aceite Virgen Extra'!QJ$6:QJ$257,'Aceite Virgen Extra'!$A$6:$A$257,"&gt;="&amp;$A271,'Aceite Virgen Extra'!$B$6:$B$257,"&lt;="&amp;$B271)</f>
        <v>1.2999999999999998</v>
      </c>
      <c r="QK271" s="4">
        <f>SUMIFS('Aceite Virgen Extra'!QK$6:QK$257,'Aceite Virgen Extra'!$A$6:$A$257,"&gt;="&amp;$A271,'Aceite Virgen Extra'!$B$6:$B$257,"&lt;="&amp;$B271)</f>
        <v>2.0300000000000002</v>
      </c>
      <c r="QL271" s="4">
        <f>SUMIFS('Aceite Virgen Extra'!QL$6:QL$257,'Aceite Virgen Extra'!$A$6:$A$257,"&gt;="&amp;$A271,'Aceite Virgen Extra'!$B$6:$B$257,"&lt;="&amp;$B271)</f>
        <v>0.32</v>
      </c>
      <c r="QM271" s="4">
        <f>SUMIFS('Aceite Virgen Extra'!QM$6:QM$257,'Aceite Virgen Extra'!$A$6:$A$257,"&gt;="&amp;$A271,'Aceite Virgen Extra'!$B$6:$B$257,"&lt;="&amp;$B271)</f>
        <v>4.08</v>
      </c>
      <c r="QQ271" s="4">
        <f>SUMIFS('Aceite Virgen Extra'!QQ$6:QQ$257,'Aceite Virgen Extra'!$A$6:$A$257,"&gt;="&amp;$A271,'Aceite Virgen Extra'!$B$6:$B$257,"&lt;="&amp;$B271)</f>
        <v>0.91999999999999993</v>
      </c>
      <c r="QR271" s="4">
        <f>SUMIFS('Aceite Virgen Extra'!QR$6:QR$257,'Aceite Virgen Extra'!$A$6:$A$257,"&gt;="&amp;$A271,'Aceite Virgen Extra'!$B$6:$B$257,"&lt;="&amp;$B271)</f>
        <v>2.09</v>
      </c>
      <c r="QS271" s="4">
        <f>SUMIFS('Aceite Virgen Extra'!QS$6:QS$257,'Aceite Virgen Extra'!$A$6:$A$257,"&gt;="&amp;$A271,'Aceite Virgen Extra'!$B$6:$B$257,"&lt;="&amp;$B271)</f>
        <v>0.57999999999999996</v>
      </c>
      <c r="QT271" s="4">
        <f>SUMIFS('Aceite Virgen Extra'!QT$6:QT$257,'Aceite Virgen Extra'!$A$6:$A$257,"&gt;="&amp;$A271,'Aceite Virgen Extra'!$B$6:$B$257,"&lt;="&amp;$B271)</f>
        <v>0</v>
      </c>
      <c r="QX271" s="4">
        <f>SUMIFS('Aceite Virgen Extra'!QX$6:QX$257,'Aceite Virgen Extra'!$A$6:$A$257,"&gt;="&amp;$A271,'Aceite Virgen Extra'!$B$6:$B$257,"&lt;="&amp;$B271)</f>
        <v>1.31</v>
      </c>
      <c r="QY271" s="4">
        <f>SUMIFS('Aceite Virgen Extra'!QY$6:QY$257,'Aceite Virgen Extra'!$A$6:$A$257,"&gt;="&amp;$A271,'Aceite Virgen Extra'!$B$6:$B$257,"&lt;="&amp;$B271)</f>
        <v>2.8899999999999997</v>
      </c>
      <c r="QZ271" s="4">
        <f>SUMIFS('Aceite Virgen Extra'!QZ$6:QZ$257,'Aceite Virgen Extra'!$A$6:$A$257,"&gt;="&amp;$A271,'Aceite Virgen Extra'!$B$6:$B$257,"&lt;="&amp;$B271)</f>
        <v>0.77</v>
      </c>
      <c r="RA271" s="4">
        <f>SUMIFS('Aceite Virgen Extra'!RA$6:RA$257,'Aceite Virgen Extra'!$A$6:$A$257,"&gt;="&amp;$A271,'Aceite Virgen Extra'!$B$6:$B$257,"&lt;="&amp;$B271)</f>
        <v>0</v>
      </c>
      <c r="RE271" s="4">
        <f>SUMIFS('Aceite Virgen Extra'!RE$6:RE$257,'Aceite Virgen Extra'!$A$6:$A$257,"&gt;="&amp;$A271,'Aceite Virgen Extra'!$B$6:$B$257,"&lt;="&amp;$B271)</f>
        <v>1.6700000000000002</v>
      </c>
      <c r="RF271" s="4">
        <f>SUMIFS('Aceite Virgen Extra'!RF$6:RF$257,'Aceite Virgen Extra'!$A$6:$A$257,"&gt;="&amp;$A271,'Aceite Virgen Extra'!$B$6:$B$257,"&lt;="&amp;$B271)</f>
        <v>4.37</v>
      </c>
      <c r="RG271" s="4">
        <f>SUMIFS('Aceite Virgen Extra'!RG$6:RG$257,'Aceite Virgen Extra'!$A$6:$A$257,"&gt;="&amp;$A271,'Aceite Virgen Extra'!$B$6:$B$257,"&lt;="&amp;$B271)</f>
        <v>0.95000000000000007</v>
      </c>
      <c r="RH271" s="4">
        <f>SUMIFS('Aceite Virgen Extra'!RH$6:RH$257,'Aceite Virgen Extra'!$A$6:$A$257,"&gt;="&amp;$A271,'Aceite Virgen Extra'!$B$6:$B$257,"&lt;="&amp;$B271)</f>
        <v>0</v>
      </c>
      <c r="RL271" s="4">
        <f>SUMIFS('Aceite Virgen Extra'!RL$6:RL$257,'Aceite Virgen Extra'!$A$6:$A$257,"&gt;="&amp;$A271,'Aceite Virgen Extra'!$B$6:$B$257,"&lt;="&amp;$B271)</f>
        <v>1.93</v>
      </c>
      <c r="RM271" s="4">
        <f>SUMIFS('Aceite Virgen Extra'!RM$6:RM$257,'Aceite Virgen Extra'!$A$6:$A$257,"&gt;="&amp;$A271,'Aceite Virgen Extra'!$B$6:$B$257,"&lt;="&amp;$B271)</f>
        <v>2.94</v>
      </c>
      <c r="RN271" s="4">
        <f>SUMIFS('Aceite Virgen Extra'!RN$6:RN$257,'Aceite Virgen Extra'!$A$6:$A$257,"&gt;="&amp;$A271,'Aceite Virgen Extra'!$B$6:$B$257,"&lt;="&amp;$B271)</f>
        <v>1.34</v>
      </c>
      <c r="RO271" s="4">
        <f>SUMIFS('Aceite Virgen Extra'!RO$6:RO$257,'Aceite Virgen Extra'!$A$6:$A$257,"&gt;="&amp;$A271,'Aceite Virgen Extra'!$B$6:$B$257,"&lt;="&amp;$B271)</f>
        <v>3.03</v>
      </c>
    </row>
    <row r="272" spans="1:483" x14ac:dyDescent="0.25">
      <c r="A272" s="9">
        <f>'TAM Aceite Virgen Extra'!B20</f>
        <v>6.4</v>
      </c>
      <c r="B272" s="9">
        <f>'TAM Aceite Virgen Extra'!C20</f>
        <v>6.6</v>
      </c>
      <c r="C272" s="9"/>
      <c r="D272" s="4">
        <f>SUMIFS('Aceite Virgen Extra'!D$6:D$257,'Aceite Virgen Extra'!$A$6:$A$257,"&gt;="&amp;$A272,'Aceite Virgen Extra'!$B$6:$B$257,"&lt;="&amp;$B272)</f>
        <v>0.31000000000000005</v>
      </c>
      <c r="E272" s="4">
        <f>SUMIFS('Aceite Virgen Extra'!E$6:E$257,'Aceite Virgen Extra'!$A$6:$A$257,"&gt;="&amp;$A272,'Aceite Virgen Extra'!$B$6:$B$257,"&lt;="&amp;$B272)</f>
        <v>0.67</v>
      </c>
      <c r="F272" s="4">
        <f>SUMIFS('Aceite Virgen Extra'!F$6:F$257,'Aceite Virgen Extra'!$A$6:$A$257,"&gt;="&amp;$A272,'Aceite Virgen Extra'!$B$6:$B$257,"&lt;="&amp;$B272)</f>
        <v>0.11</v>
      </c>
      <c r="G272" s="4">
        <f>SUMIFS('Aceite Virgen Extra'!G$6:G$257,'Aceite Virgen Extra'!$A$6:$A$257,"&gt;="&amp;$A272,'Aceite Virgen Extra'!$B$6:$B$257,"&lt;="&amp;$B272)</f>
        <v>0</v>
      </c>
      <c r="H272" s="9"/>
      <c r="I272" s="9"/>
      <c r="J272" s="9"/>
      <c r="K272" s="4">
        <f>SUMIFS('Aceite Virgen Extra'!K$6:K$257,'Aceite Virgen Extra'!$A$6:$A$257,"&gt;="&amp;$A272,'Aceite Virgen Extra'!$B$6:$B$257,"&lt;="&amp;$B272)</f>
        <v>1.1499999999999999</v>
      </c>
      <c r="L272" s="4">
        <f>SUMIFS('Aceite Virgen Extra'!L$6:L$257,'Aceite Virgen Extra'!$A$6:$A$257,"&gt;="&amp;$A272,'Aceite Virgen Extra'!$B$6:$B$257,"&lt;="&amp;$B272)</f>
        <v>0</v>
      </c>
      <c r="M272" s="4">
        <f>SUMIFS('Aceite Virgen Extra'!M$6:M$257,'Aceite Virgen Extra'!$A$6:$A$257,"&gt;="&amp;$A272,'Aceite Virgen Extra'!$B$6:$B$257,"&lt;="&amp;$B272)</f>
        <v>1.24</v>
      </c>
      <c r="N272" s="4">
        <f>SUMIFS('Aceite Virgen Extra'!N$6:N$257,'Aceite Virgen Extra'!$A$6:$A$257,"&gt;="&amp;$A272,'Aceite Virgen Extra'!$B$6:$B$257,"&lt;="&amp;$B272)</f>
        <v>1.88</v>
      </c>
      <c r="O272" s="9"/>
      <c r="P272" s="9"/>
      <c r="Q272" s="9"/>
      <c r="R272" s="4">
        <f>SUMIFS('Aceite Virgen Extra'!R$6:R$257,'Aceite Virgen Extra'!$A$6:$A$257,"&gt;="&amp;$A272,'Aceite Virgen Extra'!$B$6:$B$257,"&lt;="&amp;$B272)</f>
        <v>0.6</v>
      </c>
      <c r="S272" s="4">
        <f>SUMIFS('Aceite Virgen Extra'!S$6:S$257,'Aceite Virgen Extra'!$A$6:$A$257,"&gt;="&amp;$A272,'Aceite Virgen Extra'!$B$6:$B$257,"&lt;="&amp;$B272)</f>
        <v>1.4900000000000002</v>
      </c>
      <c r="T272" s="4">
        <f>SUMIFS('Aceite Virgen Extra'!T$6:T$257,'Aceite Virgen Extra'!$A$6:$A$257,"&gt;="&amp;$A272,'Aceite Virgen Extra'!$B$6:$B$257,"&lt;="&amp;$B272)</f>
        <v>0.18</v>
      </c>
      <c r="U272" s="4">
        <f>SUMIFS('Aceite Virgen Extra'!U$6:U$257,'Aceite Virgen Extra'!$A$6:$A$257,"&gt;="&amp;$A272,'Aceite Virgen Extra'!$B$6:$B$257,"&lt;="&amp;$B272)</f>
        <v>0.43</v>
      </c>
      <c r="V272" s="9"/>
      <c r="W272" s="9"/>
      <c r="X272" s="9"/>
      <c r="Y272" s="4">
        <f>SUMIFS('Aceite Virgen Extra'!Y$6:Y$257,'Aceite Virgen Extra'!$A$6:$A$257,"&gt;="&amp;$A272,'Aceite Virgen Extra'!$B$6:$B$257,"&lt;="&amp;$B272)</f>
        <v>0.71</v>
      </c>
      <c r="Z272" s="4">
        <f>SUMIFS('Aceite Virgen Extra'!Z$6:Z$257,'Aceite Virgen Extra'!$A$6:$A$257,"&gt;="&amp;$A272,'Aceite Virgen Extra'!$B$6:$B$257,"&lt;="&amp;$B272)</f>
        <v>0.64999999999999991</v>
      </c>
      <c r="AA272" s="4">
        <f>SUMIFS('Aceite Virgen Extra'!AA$6:AA$257,'Aceite Virgen Extra'!$A$6:$A$257,"&gt;="&amp;$A272,'Aceite Virgen Extra'!$B$6:$B$257,"&lt;="&amp;$B272)</f>
        <v>0.77</v>
      </c>
      <c r="AB272" s="4">
        <f>SUMIFS('Aceite Virgen Extra'!AB$6:AB$257,'Aceite Virgen Extra'!$A$6:$A$257,"&gt;="&amp;$A272,'Aceite Virgen Extra'!$B$6:$B$257,"&lt;="&amp;$B272)</f>
        <v>0.39</v>
      </c>
      <c r="AC272" s="9"/>
      <c r="AD272" s="9"/>
      <c r="AE272" s="9"/>
      <c r="AF272" s="4">
        <f>SUMIFS('Aceite Virgen Extra'!AF$6:AF$257,'Aceite Virgen Extra'!$A$6:$A$257,"&gt;="&amp;$A272,'Aceite Virgen Extra'!$B$6:$B$257,"&lt;="&amp;$B272)</f>
        <v>0.60000000000000009</v>
      </c>
      <c r="AG272" s="4">
        <f>SUMIFS('Aceite Virgen Extra'!AG$6:AG$257,'Aceite Virgen Extra'!$A$6:$A$257,"&gt;="&amp;$A272,'Aceite Virgen Extra'!$B$6:$B$257,"&lt;="&amp;$B272)</f>
        <v>0.56999999999999995</v>
      </c>
      <c r="AH272" s="4">
        <f>SUMIFS('Aceite Virgen Extra'!AH$6:AH$257,'Aceite Virgen Extra'!$A$6:$A$257,"&gt;="&amp;$A272,'Aceite Virgen Extra'!$B$6:$B$257,"&lt;="&amp;$B272)</f>
        <v>0.86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1.4500000000000002</v>
      </c>
      <c r="AN272" s="4">
        <f>SUMIFS('Aceite Virgen Extra'!AN$6:AN$257,'Aceite Virgen Extra'!$A$6:$A$257,"&gt;="&amp;$A272,'Aceite Virgen Extra'!$B$6:$B$257,"&lt;="&amp;$B272)</f>
        <v>2.08</v>
      </c>
      <c r="AO272" s="4">
        <f>SUMIFS('Aceite Virgen Extra'!AO$6:AO$257,'Aceite Virgen Extra'!$A$6:$A$257,"&gt;="&amp;$A272,'Aceite Virgen Extra'!$B$6:$B$257,"&lt;="&amp;$B272)</f>
        <v>1.4200000000000002</v>
      </c>
      <c r="AP272" s="4">
        <f>SUMIFS('Aceite Virgen Extra'!AP$6:AP$257,'Aceite Virgen Extra'!$A$6:$A$257,"&gt;="&amp;$A272,'Aceite Virgen Extra'!$B$6:$B$257,"&lt;="&amp;$B272)</f>
        <v>1.1199999999999999</v>
      </c>
      <c r="AQ272" s="9"/>
      <c r="AR272" s="9"/>
      <c r="AT272" s="4">
        <f>SUMIFS('Aceite Virgen Extra'!AT$6:AT$257,'Aceite Virgen Extra'!$A$6:$A$257,"&gt;="&amp;$A272,'Aceite Virgen Extra'!$B$6:$B$257,"&lt;="&amp;$B272)</f>
        <v>1.4700000000000002</v>
      </c>
      <c r="AU272" s="4">
        <f>SUMIFS('Aceite Virgen Extra'!AU$6:AU$257,'Aceite Virgen Extra'!$A$6:$A$257,"&gt;="&amp;$A272,'Aceite Virgen Extra'!$B$6:$B$257,"&lt;="&amp;$B272)</f>
        <v>0.09</v>
      </c>
      <c r="AV272" s="4">
        <f>SUMIFS('Aceite Virgen Extra'!AV$6:AV$257,'Aceite Virgen Extra'!$A$6:$A$257,"&gt;="&amp;$A272,'Aceite Virgen Extra'!$B$6:$B$257,"&lt;="&amp;$B272)</f>
        <v>1.23</v>
      </c>
      <c r="AW272" s="4">
        <f>SUMIFS('Aceite Virgen Extra'!AW$6:AW$257,'Aceite Virgen Extra'!$A$6:$A$257,"&gt;="&amp;$A272,'Aceite Virgen Extra'!$B$6:$B$257,"&lt;="&amp;$B272)</f>
        <v>4.22</v>
      </c>
      <c r="BA272" s="4">
        <f>SUMIFS('Aceite Virgen Extra'!BA$6:BA$257,'Aceite Virgen Extra'!$A$6:$A$257,"&gt;="&amp;A272,'Aceite Virgen Extra'!$B$6:$B$257,"&lt;="&amp;B272)</f>
        <v>0.91</v>
      </c>
      <c r="BB272" s="4">
        <f>SUMIFS('Aceite Virgen Extra'!BB$6:BB$257,'Aceite Virgen Extra'!$A$6:$A$257,"&gt;="&amp;$A272,'Aceite Virgen Extra'!$B$6:$B$257,"&lt;="&amp;$B272)</f>
        <v>0.87</v>
      </c>
      <c r="BC272" s="4">
        <f>SUMIFS('Aceite Virgen Extra'!BC$6:BC$257,'Aceite Virgen Extra'!$A$6:$A$257,"&gt;="&amp;$A272,'Aceite Virgen Extra'!$B$6:$B$257,"&lt;="&amp;$B272)</f>
        <v>0.70000000000000007</v>
      </c>
      <c r="BD272" s="4">
        <f>SUMIFS('Aceite Virgen Extra'!BD$6:BD$257,'Aceite Virgen Extra'!$A$6:$A$257,"&gt;="&amp;$A272,'Aceite Virgen Extra'!$B$6:$B$257,"&lt;="&amp;$B272)</f>
        <v>1.63</v>
      </c>
      <c r="BH272" s="4">
        <f>SUMIFS('Aceite Virgen Extra'!BH$6:BH$257,'Aceite Virgen Extra'!$A$6:$A$257,"&gt;="&amp;$A272,'Aceite Virgen Extra'!$B$6:$B$257,"&lt;="&amp;$B272)</f>
        <v>1.44</v>
      </c>
      <c r="BI272" s="4">
        <f>SUMIFS('Aceite Virgen Extra'!BI$6:BI$257,'Aceite Virgen Extra'!$A$6:$A$257,"&gt;="&amp;$A272,'Aceite Virgen Extra'!$B$6:$B$257,"&lt;="&amp;$B272)</f>
        <v>0</v>
      </c>
      <c r="BJ272" s="4">
        <f>SUMIFS('Aceite Virgen Extra'!BJ$6:BJ$257,'Aceite Virgen Extra'!$A$6:$A$257,"&gt;="&amp;$A272,'Aceite Virgen Extra'!$B$6:$B$257,"&lt;="&amp;$B272)</f>
        <v>1.1700000000000002</v>
      </c>
      <c r="BK272" s="4">
        <f>SUMIFS('Aceite Virgen Extra'!BK$6:BK$257,'Aceite Virgen Extra'!$A$6:$A$257,"&gt;="&amp;$A272,'Aceite Virgen Extra'!$B$6:$B$257,"&lt;="&amp;$B272)</f>
        <v>4.4800000000000004</v>
      </c>
      <c r="BO272" s="4">
        <f>SUMIFS('Aceite Virgen Extra'!BO$6:BO$257,'Aceite Virgen Extra'!$A$6:$A$257,"&gt;="&amp;$A272,'Aceite Virgen Extra'!$B$6:$B$257,"&lt;="&amp;$B272)</f>
        <v>1.4400000000000002</v>
      </c>
      <c r="BP272" s="4">
        <f>SUMIFS('Aceite Virgen Extra'!BP$6:BP$257,'Aceite Virgen Extra'!$A$6:$A$257,"&gt;="&amp;$A272,'Aceite Virgen Extra'!$B$6:$B$257,"&lt;="&amp;$B272)</f>
        <v>0.55000000000000004</v>
      </c>
      <c r="BQ272" s="4">
        <f>SUMIFS('Aceite Virgen Extra'!BQ$6:BQ$257,'Aceite Virgen Extra'!$A$6:$A$257,"&gt;="&amp;$A272,'Aceite Virgen Extra'!$B$6:$B$257,"&lt;="&amp;$B272)</f>
        <v>1.88</v>
      </c>
      <c r="BR272" s="4">
        <f>SUMIFS('Aceite Virgen Extra'!BR$6:BR$257,'Aceite Virgen Extra'!$A$6:$A$257,"&gt;="&amp;$A272,'Aceite Virgen Extra'!$B$6:$B$257,"&lt;="&amp;$B272)</f>
        <v>1.62</v>
      </c>
      <c r="BV272" s="4">
        <f>SUMIFS('Aceite Virgen Extra'!BV$6:BV$257,'Aceite Virgen Extra'!$A$6:$A$257,"&gt;="&amp;$A272,'Aceite Virgen Extra'!$B$6:$B$257,"&lt;="&amp;$B272)</f>
        <v>1.03</v>
      </c>
      <c r="BW272" s="4">
        <f>SUMIFS('Aceite Virgen Extra'!BW$6:BW$257,'Aceite Virgen Extra'!$A$6:$A$257,"&gt;="&amp;$A272,'Aceite Virgen Extra'!$B$6:$B$257,"&lt;="&amp;$B272)</f>
        <v>0.97</v>
      </c>
      <c r="BX272" s="4">
        <f>SUMIFS('Aceite Virgen Extra'!BX$6:BX$257,'Aceite Virgen Extra'!$A$6:$A$257,"&gt;="&amp;$A272,'Aceite Virgen Extra'!$B$6:$B$257,"&lt;="&amp;$B272)</f>
        <v>0.61</v>
      </c>
      <c r="BY272" s="4">
        <f>SUMIFS('Aceite Virgen Extra'!BY$6:BY$257,'Aceite Virgen Extra'!$A$6:$A$257,"&gt;="&amp;$A272,'Aceite Virgen Extra'!$B$6:$B$257,"&lt;="&amp;$B272)</f>
        <v>1.81</v>
      </c>
      <c r="CC272" s="4">
        <f>SUMIFS('Aceite Virgen Extra'!CC$6:CC$257,'Aceite Virgen Extra'!$A$6:$A$257,"&gt;="&amp;$A272,'Aceite Virgen Extra'!$B$6:$B$257,"&lt;="&amp;$B272)</f>
        <v>0.71</v>
      </c>
      <c r="CD272" s="4">
        <f>SUMIFS('Aceite Virgen Extra'!CD$6:CD$257,'Aceite Virgen Extra'!$A$6:$A$257,"&gt;="&amp;$A272,'Aceite Virgen Extra'!$B$6:$B$257,"&lt;="&amp;$B272)</f>
        <v>0.65</v>
      </c>
      <c r="CE272" s="4">
        <f>SUMIFS('Aceite Virgen Extra'!CE$6:CE$257,'Aceite Virgen Extra'!$A$6:$A$257,"&gt;="&amp;$A272,'Aceite Virgen Extra'!$B$6:$B$257,"&lt;="&amp;$B272)</f>
        <v>0.2</v>
      </c>
      <c r="CF272" s="4">
        <f>SUMIFS('Aceite Virgen Extra'!CF$6:CF$257,'Aceite Virgen Extra'!$A$6:$A$257,"&gt;="&amp;$A272,'Aceite Virgen Extra'!$B$6:$B$257,"&lt;="&amp;$B272)</f>
        <v>2.19</v>
      </c>
      <c r="CJ272" s="4">
        <f>SUMIFS('Aceite Virgen Extra'!CJ$6:CJ$257,'Aceite Virgen Extra'!$A$6:$A$257,"&gt;="&amp;$A272,'Aceite Virgen Extra'!$B$6:$B$257,"&lt;="&amp;$B272)</f>
        <v>0.62000000000000011</v>
      </c>
      <c r="CK272" s="4">
        <f>SUMIFS('Aceite Virgen Extra'!CK$6:CK$257,'Aceite Virgen Extra'!$A$6:$A$257,"&gt;="&amp;$A272,'Aceite Virgen Extra'!$B$6:$B$257,"&lt;="&amp;$B272)</f>
        <v>0</v>
      </c>
      <c r="CL272" s="4">
        <f>SUMIFS('Aceite Virgen Extra'!CL$6:CL$257,'Aceite Virgen Extra'!$A$6:$A$257,"&gt;="&amp;$A272,'Aceite Virgen Extra'!$B$6:$B$257,"&lt;="&amp;$B272)</f>
        <v>0.19</v>
      </c>
      <c r="CM272" s="4">
        <f>SUMIFS('Aceite Virgen Extra'!CM$6:CM$257,'Aceite Virgen Extra'!$A$6:$A$257,"&gt;="&amp;$A272,'Aceite Virgen Extra'!$B$6:$B$257,"&lt;="&amp;$B272)</f>
        <v>2.83</v>
      </c>
      <c r="CQ272" s="4">
        <f>SUMIFS('Aceite Virgen Extra'!CQ$6:CQ$257,'Aceite Virgen Extra'!$A$6:$A$257,"&gt;="&amp;$A272,'Aceite Virgen Extra'!$B$6:$B$257,"&lt;="&amp;$B272)</f>
        <v>0.09</v>
      </c>
      <c r="CR272" s="4">
        <f>SUMIFS('Aceite Virgen Extra'!CR$6:CR$257,'Aceite Virgen Extra'!$A$6:$A$257,"&gt;="&amp;$A272,'Aceite Virgen Extra'!$B$6:$B$257,"&lt;="&amp;$B272)</f>
        <v>0</v>
      </c>
      <c r="CS272" s="4">
        <f>SUMIFS('Aceite Virgen Extra'!CS$6:CS$257,'Aceite Virgen Extra'!$A$6:$A$257,"&gt;="&amp;$A272,'Aceite Virgen Extra'!$B$6:$B$257,"&lt;="&amp;$B272)</f>
        <v>0.1</v>
      </c>
      <c r="CT272" s="4">
        <f>SUMIFS('Aceite Virgen Extra'!CT$6:CT$257,'Aceite Virgen Extra'!$A$6:$A$257,"&gt;="&amp;$A272,'Aceite Virgen Extra'!$B$6:$B$257,"&lt;="&amp;$B272)</f>
        <v>0.28999999999999998</v>
      </c>
      <c r="CX272" s="4">
        <f>SUMIFS('Aceite Virgen Extra'!CX$6:CX$257,'Aceite Virgen Extra'!$A$6:$A$257,"&gt;="&amp;$A272,'Aceite Virgen Extra'!$B$6:$B$257,"&lt;="&amp;$B272)</f>
        <v>0.03</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0.23</v>
      </c>
      <c r="DE272" s="4">
        <f>SUMIFS('Aceite Virgen Extra'!DE$6:DE$257,'Aceite Virgen Extra'!$A$6:$A$257,"&gt;="&amp;$A272,'Aceite Virgen Extra'!$B$6:$B$257,"&lt;="&amp;$B272)</f>
        <v>0.14000000000000001</v>
      </c>
      <c r="DF272" s="4">
        <f>SUMIFS('Aceite Virgen Extra'!DF$6:DF$257,'Aceite Virgen Extra'!$A$6:$A$257,"&gt;="&amp;$A272,'Aceite Virgen Extra'!$B$6:$B$257,"&lt;="&amp;$B272)</f>
        <v>0.15</v>
      </c>
      <c r="DG272" s="4">
        <f>SUMIFS('Aceite Virgen Extra'!DG$6:DG$257,'Aceite Virgen Extra'!$A$6:$A$257,"&gt;="&amp;$A272,'Aceite Virgen Extra'!$B$6:$B$257,"&lt;="&amp;$B272)</f>
        <v>0.19</v>
      </c>
      <c r="DH272" s="4">
        <f>SUMIFS('Aceite Virgen Extra'!DH$6:DH$257,'Aceite Virgen Extra'!$A$6:$A$257,"&gt;="&amp;$A272,'Aceite Virgen Extra'!$B$6:$B$257,"&lt;="&amp;$B272)</f>
        <v>0</v>
      </c>
      <c r="DL272" s="4">
        <f>SUMIFS('Aceite Virgen Extra'!DL$6:DL$257,'Aceite Virgen Extra'!$A$6:$A$257,"&gt;="&amp;$A272,'Aceite Virgen Extra'!$B$6:$B$257,"&lt;="&amp;$B272)</f>
        <v>0.30000000000000004</v>
      </c>
      <c r="DM272" s="4">
        <f>SUMIFS('Aceite Virgen Extra'!DM$6:DM$257,'Aceite Virgen Extra'!$A$6:$A$257,"&gt;="&amp;$A272,'Aceite Virgen Extra'!$B$6:$B$257,"&lt;="&amp;$B272)</f>
        <v>0.33</v>
      </c>
      <c r="DN272" s="4">
        <f>SUMIFS('Aceite Virgen Extra'!DN$6:DN$257,'Aceite Virgen Extra'!$A$6:$A$257,"&gt;="&amp;$A272,'Aceite Virgen Extra'!$B$6:$B$257,"&lt;="&amp;$B272)</f>
        <v>0.25</v>
      </c>
      <c r="DO272" s="4">
        <f>SUMIFS('Aceite Virgen Extra'!DO$6:DO$257,'Aceite Virgen Extra'!$A$6:$A$257,"&gt;="&amp;$A272,'Aceite Virgen Extra'!$B$6:$B$257,"&lt;="&amp;$B272)</f>
        <v>0.21</v>
      </c>
      <c r="DS272" s="4">
        <f>SUMIFS('Aceite Virgen Extra'!DS$6:DS$257,'Aceite Virgen Extra'!$A$6:$A$257,"&gt;="&amp;$A272,'Aceite Virgen Extra'!$B$6:$B$257,"&lt;="&amp;$B272)</f>
        <v>0.24</v>
      </c>
      <c r="DT272" s="4">
        <f>SUMIFS('Aceite Virgen Extra'!DT$6:DT$257,'Aceite Virgen Extra'!$A$6:$A$257,"&gt;="&amp;$A272,'Aceite Virgen Extra'!$B$6:$B$257,"&lt;="&amp;$B272)</f>
        <v>0</v>
      </c>
      <c r="DU272" s="4">
        <f>SUMIFS('Aceite Virgen Extra'!DU$6:DU$257,'Aceite Virgen Extra'!$A$6:$A$257,"&gt;="&amp;$A272,'Aceite Virgen Extra'!$B$6:$B$257,"&lt;="&amp;$B272)</f>
        <v>0.31</v>
      </c>
      <c r="DV272" s="4">
        <f>SUMIFS('Aceite Virgen Extra'!DV$6:DV$257,'Aceite Virgen Extra'!$A$6:$A$257,"&gt;="&amp;$A272,'Aceite Virgen Extra'!$B$6:$B$257,"&lt;="&amp;$B272)</f>
        <v>0.53</v>
      </c>
      <c r="DZ272" s="4">
        <f>SUMIFS('Aceite Virgen Extra'!DZ$6:DZ$257,'Aceite Virgen Extra'!$A$6:$A$257,"&gt;="&amp;$A272,'Aceite Virgen Extra'!$B$6:$B$257,"&lt;="&amp;$B272)</f>
        <v>0.43</v>
      </c>
      <c r="EA272" s="4">
        <f>SUMIFS('Aceite Virgen Extra'!EA$6:EA$257,'Aceite Virgen Extra'!$A$6:$A$257,"&gt;="&amp;$A272,'Aceite Virgen Extra'!$B$6:$B$257,"&lt;="&amp;$B272)</f>
        <v>0.56000000000000005</v>
      </c>
      <c r="EB272" s="4">
        <f>SUMIFS('Aceite Virgen Extra'!EB$6:EB$257,'Aceite Virgen Extra'!$A$6:$A$257,"&gt;="&amp;$A272,'Aceite Virgen Extra'!$B$6:$B$257,"&lt;="&amp;$B272)</f>
        <v>0.3</v>
      </c>
      <c r="EC272" s="4">
        <f>SUMIFS('Aceite Virgen Extra'!EC$6:EC$257,'Aceite Virgen Extra'!$A$6:$A$257,"&gt;="&amp;$A272,'Aceite Virgen Extra'!$B$6:$B$257,"&lt;="&amp;$B272)</f>
        <v>0</v>
      </c>
      <c r="EG272" s="4">
        <f>SUMIFS('Aceite Virgen Extra'!EG$6:EG$257,'Aceite Virgen Extra'!$A$6:$A$257,"&gt;="&amp;$A272,'Aceite Virgen Extra'!$B$6:$B$257,"&lt;="&amp;$B272)</f>
        <v>0.24000000000000002</v>
      </c>
      <c r="EH272" s="4">
        <f>SUMIFS('Aceite Virgen Extra'!EH$6:EH$257,'Aceite Virgen Extra'!$A$6:$A$257,"&gt;="&amp;$A272,'Aceite Virgen Extra'!$B$6:$B$257,"&lt;="&amp;$B272)</f>
        <v>0</v>
      </c>
      <c r="EI272" s="4">
        <f>SUMIFS('Aceite Virgen Extra'!EI$6:EI$257,'Aceite Virgen Extra'!$A$6:$A$257,"&gt;="&amp;$A272,'Aceite Virgen Extra'!$B$6:$B$257,"&lt;="&amp;$B272)</f>
        <v>0.21</v>
      </c>
      <c r="EJ272" s="4">
        <f>SUMIFS('Aceite Virgen Extra'!EJ$6:EJ$257,'Aceite Virgen Extra'!$A$6:$A$257,"&gt;="&amp;$A272,'Aceite Virgen Extra'!$B$6:$B$257,"&lt;="&amp;$B272)</f>
        <v>1.19</v>
      </c>
      <c r="EN272" s="4">
        <f>SUMIFS('Aceite Virgen Extra'!EN$6:EN$257,'Aceite Virgen Extra'!$A$6:$A$257,"&gt;="&amp;$A272,'Aceite Virgen Extra'!$B$6:$B$257,"&lt;="&amp;$B272)</f>
        <v>0.59</v>
      </c>
      <c r="EO272" s="4">
        <f>SUMIFS('Aceite Virgen Extra'!EO$6:EO$257,'Aceite Virgen Extra'!$A$6:$A$257,"&gt;="&amp;$A272,'Aceite Virgen Extra'!$B$6:$B$257,"&lt;="&amp;$B272)</f>
        <v>0.17</v>
      </c>
      <c r="EP272" s="4">
        <f>SUMIFS('Aceite Virgen Extra'!EP$6:EP$257,'Aceite Virgen Extra'!$A$6:$A$257,"&gt;="&amp;$A272,'Aceite Virgen Extra'!$B$6:$B$257,"&lt;="&amp;$B272)</f>
        <v>0.71</v>
      </c>
      <c r="EQ272" s="4">
        <f>SUMIFS('Aceite Virgen Extra'!EQ$6:EQ$257,'Aceite Virgen Extra'!$A$6:$A$257,"&gt;="&amp;$A272,'Aceite Virgen Extra'!$B$6:$B$257,"&lt;="&amp;$B272)</f>
        <v>1.39</v>
      </c>
      <c r="EU272" s="4">
        <f>SUMIFS('Aceite Virgen Extra'!EU$6:EU$257,'Aceite Virgen Extra'!$A$6:$A$257,"&gt;="&amp;$A272,'Aceite Virgen Extra'!$B$6:$B$257,"&lt;="&amp;$B272)</f>
        <v>0.24000000000000002</v>
      </c>
      <c r="EV272" s="4">
        <f>SUMIFS('Aceite Virgen Extra'!EV$6:EV$257,'Aceite Virgen Extra'!$A$6:$A$257,"&gt;="&amp;$A272,'Aceite Virgen Extra'!$B$6:$B$257,"&lt;="&amp;$B272)</f>
        <v>0.51</v>
      </c>
      <c r="EW272" s="4">
        <f>SUMIFS('Aceite Virgen Extra'!EW$6:EW$257,'Aceite Virgen Extra'!$A$6:$A$257,"&gt;="&amp;$A272,'Aceite Virgen Extra'!$B$6:$B$257,"&lt;="&amp;$B272)</f>
        <v>0</v>
      </c>
      <c r="EX272" s="4">
        <f>SUMIFS('Aceite Virgen Extra'!EX$6:EX$257,'Aceite Virgen Extra'!$A$6:$A$257,"&gt;="&amp;$A272,'Aceite Virgen Extra'!$B$6:$B$257,"&lt;="&amp;$B272)</f>
        <v>0</v>
      </c>
      <c r="FB272" s="4">
        <f>SUMIFS('Aceite Virgen Extra'!FB$6:FB$257,'Aceite Virgen Extra'!$A$6:$A$257,"&gt;="&amp;$A272,'Aceite Virgen Extra'!$B$6:$B$257,"&lt;="&amp;$B272)</f>
        <v>0.22</v>
      </c>
      <c r="FC272" s="4">
        <f>SUMIFS('Aceite Virgen Extra'!FC$6:FC$257,'Aceite Virgen Extra'!$A$6:$A$257,"&gt;="&amp;$A272,'Aceite Virgen Extra'!$B$6:$B$257,"&lt;="&amp;$B272)</f>
        <v>0.37</v>
      </c>
      <c r="FD272" s="4">
        <f>SUMIFS('Aceite Virgen Extra'!FD$6:FD$257,'Aceite Virgen Extra'!$A$6:$A$257,"&gt;="&amp;$A272,'Aceite Virgen Extra'!$B$6:$B$257,"&lt;="&amp;$B272)</f>
        <v>0.23</v>
      </c>
      <c r="FE272" s="4">
        <f>SUMIFS('Aceite Virgen Extra'!FE$6:FE$257,'Aceite Virgen Extra'!$A$6:$A$257,"&gt;="&amp;$A272,'Aceite Virgen Extra'!$B$6:$B$257,"&lt;="&amp;$B272)</f>
        <v>0</v>
      </c>
      <c r="FI272" s="4">
        <f>SUMIFS('Aceite Virgen Extra'!FI$6:FI$257,'Aceite Virgen Extra'!$A$6:$A$257,"&gt;="&amp;$A272,'Aceite Virgen Extra'!$B$6:$B$257,"&lt;="&amp;$B272)</f>
        <v>0.61</v>
      </c>
      <c r="FJ272" s="4">
        <f>SUMIFS('Aceite Virgen Extra'!FJ$6:FJ$257,'Aceite Virgen Extra'!$A$6:$A$257,"&gt;="&amp;$A272,'Aceite Virgen Extra'!$B$6:$B$257,"&lt;="&amp;$B272)</f>
        <v>1.01</v>
      </c>
      <c r="FK272" s="4">
        <f>SUMIFS('Aceite Virgen Extra'!FK$6:FK$257,'Aceite Virgen Extra'!$A$6:$A$257,"&gt;="&amp;$A272,'Aceite Virgen Extra'!$B$6:$B$257,"&lt;="&amp;$B272)</f>
        <v>0.24</v>
      </c>
      <c r="FL272" s="4">
        <f>SUMIFS('Aceite Virgen Extra'!FL$6:FL$257,'Aceite Virgen Extra'!$A$6:$A$257,"&gt;="&amp;$A272,'Aceite Virgen Extra'!$B$6:$B$257,"&lt;="&amp;$B272)</f>
        <v>0.78</v>
      </c>
      <c r="FP272" s="4">
        <f>SUMIFS('Aceite Virgen Extra'!FP$6:FP$257,'Aceite Virgen Extra'!$A$6:$A$257,"&gt;="&amp;$A272,'Aceite Virgen Extra'!$B$6:$B$257,"&lt;="&amp;$B272)</f>
        <v>0.24000000000000002</v>
      </c>
      <c r="FQ272" s="4">
        <f>SUMIFS('Aceite Virgen Extra'!FQ$6:FQ$257,'Aceite Virgen Extra'!$A$6:$A$257,"&gt;="&amp;$A272,'Aceite Virgen Extra'!$B$6:$B$257,"&lt;="&amp;$B272)</f>
        <v>0.17</v>
      </c>
      <c r="FR272" s="4">
        <f>SUMIFS('Aceite Virgen Extra'!FR$6:FR$257,'Aceite Virgen Extra'!$A$6:$A$257,"&gt;="&amp;$A272,'Aceite Virgen Extra'!$B$6:$B$257,"&lt;="&amp;$B272)</f>
        <v>0.37</v>
      </c>
      <c r="FS272" s="4">
        <f>SUMIFS('Aceite Virgen Extra'!FS$6:FS$257,'Aceite Virgen Extra'!$A$6:$A$257,"&gt;="&amp;$A272,'Aceite Virgen Extra'!$B$6:$B$257,"&lt;="&amp;$B272)</f>
        <v>0</v>
      </c>
      <c r="FW272" s="4">
        <f>SUMIFS('Aceite Virgen Extra'!FW$6:FW$257,'Aceite Virgen Extra'!$A$6:$A$257,"&gt;="&amp;$A272,'Aceite Virgen Extra'!$B$6:$B$257,"&lt;="&amp;$B272)</f>
        <v>0.34</v>
      </c>
      <c r="FX272" s="4">
        <f>SUMIFS('Aceite Virgen Extra'!FX$6:FX$257,'Aceite Virgen Extra'!$A$6:$A$257,"&gt;="&amp;$A272,'Aceite Virgen Extra'!$B$6:$B$257,"&lt;="&amp;$B272)</f>
        <v>0</v>
      </c>
      <c r="FY272" s="4">
        <f>SUMIFS('Aceite Virgen Extra'!FY$6:FY$257,'Aceite Virgen Extra'!$A$6:$A$257,"&gt;="&amp;$A272,'Aceite Virgen Extra'!$B$6:$B$257,"&lt;="&amp;$B272)</f>
        <v>0.32999999999999996</v>
      </c>
      <c r="FZ272" s="4">
        <f>SUMIFS('Aceite Virgen Extra'!FZ$6:FZ$257,'Aceite Virgen Extra'!$A$6:$A$257,"&gt;="&amp;$A272,'Aceite Virgen Extra'!$B$6:$B$257,"&lt;="&amp;$B272)</f>
        <v>1.84</v>
      </c>
      <c r="GD272" s="4">
        <f>SUMIFS('Aceite Virgen Extra'!GD$6:GD$257,'Aceite Virgen Extra'!$A$6:$A$257,"&gt;="&amp;$A272,'Aceite Virgen Extra'!$B$6:$B$257,"&lt;="&amp;$B272)</f>
        <v>0.13</v>
      </c>
      <c r="GE272" s="4">
        <f>SUMIFS('Aceite Virgen Extra'!GE$6:GE$257,'Aceite Virgen Extra'!$A$6:$A$257,"&gt;="&amp;$A272,'Aceite Virgen Extra'!$B$6:$B$257,"&lt;="&amp;$B272)</f>
        <v>0</v>
      </c>
      <c r="GF272" s="4">
        <f>SUMIFS('Aceite Virgen Extra'!GF$6:GF$257,'Aceite Virgen Extra'!$A$6:$A$257,"&gt;="&amp;$A272,'Aceite Virgen Extra'!$B$6:$B$257,"&lt;="&amp;$B272)</f>
        <v>0.21</v>
      </c>
      <c r="GG272" s="4">
        <f>SUMIFS('Aceite Virgen Extra'!GG$6:GG$257,'Aceite Virgen Extra'!$A$6:$A$257,"&gt;="&amp;$A272,'Aceite Virgen Extra'!$B$6:$B$257,"&lt;="&amp;$B272)</f>
        <v>0</v>
      </c>
      <c r="GK272" s="4">
        <f>SUMIFS('Aceite Virgen Extra'!GK$6:GK$257,'Aceite Virgen Extra'!$A$6:$A$257,"&gt;="&amp;$A272,'Aceite Virgen Extra'!$B$6:$B$257,"&lt;="&amp;$B272)</f>
        <v>0.11</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0.45999999999999996</v>
      </c>
      <c r="GS272" s="4">
        <f>SUMIFS('Aceite Virgen Extra'!GS$6:GS$257,'Aceite Virgen Extra'!$A$6:$A$257,"&gt;="&amp;$A272,'Aceite Virgen Extra'!$B$6:$B$257,"&lt;="&amp;$B272)</f>
        <v>1.4</v>
      </c>
      <c r="GT272" s="4">
        <f>SUMIFS('Aceite Virgen Extra'!GT$6:GT$257,'Aceite Virgen Extra'!$A$6:$A$257,"&gt;="&amp;$A272,'Aceite Virgen Extra'!$B$6:$B$257,"&lt;="&amp;$B272)</f>
        <v>0.08</v>
      </c>
      <c r="GU272" s="4">
        <f>SUMIFS('Aceite Virgen Extra'!GU$6:GU$257,'Aceite Virgen Extra'!$A$6:$A$257,"&gt;="&amp;$A272,'Aceite Virgen Extra'!$B$6:$B$257,"&lt;="&amp;$B272)</f>
        <v>0</v>
      </c>
      <c r="GY272" s="4">
        <f>SUMIFS('Aceite Virgen Extra'!GY$6:GY$257,'Aceite Virgen Extra'!$A$6:$A$257,"&gt;="&amp;$A272,'Aceite Virgen Extra'!$B$6:$B$257,"&lt;="&amp;$B272)</f>
        <v>0.14000000000000001</v>
      </c>
      <c r="GZ272" s="4">
        <f>SUMIFS('Aceite Virgen Extra'!GZ$6:GZ$257,'Aceite Virgen Extra'!$A$6:$A$257,"&gt;="&amp;$A272,'Aceite Virgen Extra'!$B$6:$B$257,"&lt;="&amp;$B272)</f>
        <v>0.28000000000000003</v>
      </c>
      <c r="HA272" s="4">
        <f>SUMIFS('Aceite Virgen Extra'!HA$6:HA$257,'Aceite Virgen Extra'!$A$6:$A$257,"&gt;="&amp;$A272,'Aceite Virgen Extra'!$B$6:$B$257,"&lt;="&amp;$B272)</f>
        <v>0.09</v>
      </c>
      <c r="HB272" s="4">
        <f>SUMIFS('Aceite Virgen Extra'!HB$6:HB$257,'Aceite Virgen Extra'!$A$6:$A$257,"&gt;="&amp;$A272,'Aceite Virgen Extra'!$B$6:$B$257,"&lt;="&amp;$B272)</f>
        <v>0</v>
      </c>
      <c r="HF272" s="4">
        <f>SUMIFS('Aceite Virgen Extra'!HF$6:HF$257,'Aceite Virgen Extra'!$A$6:$A$257,"&gt;="&amp;$A272,'Aceite Virgen Extra'!$B$6:$B$257,"&lt;="&amp;$B272)</f>
        <v>0.53</v>
      </c>
      <c r="HG272" s="4">
        <f>SUMIFS('Aceite Virgen Extra'!HG$6:HG$257,'Aceite Virgen Extra'!$A$6:$A$257,"&gt;="&amp;$A272,'Aceite Virgen Extra'!$B$6:$B$257,"&lt;="&amp;$B272)</f>
        <v>0</v>
      </c>
      <c r="HH272" s="4">
        <f>SUMIFS('Aceite Virgen Extra'!HH$6:HH$257,'Aceite Virgen Extra'!$A$6:$A$257,"&gt;="&amp;$A272,'Aceite Virgen Extra'!$B$6:$B$257,"&lt;="&amp;$B272)</f>
        <v>0.44</v>
      </c>
      <c r="HI272" s="4">
        <f>SUMIFS('Aceite Virgen Extra'!HI$6:HI$257,'Aceite Virgen Extra'!$A$6:$A$257,"&gt;="&amp;$A272,'Aceite Virgen Extra'!$B$6:$B$257,"&lt;="&amp;$B272)</f>
        <v>0</v>
      </c>
      <c r="HM272" s="4">
        <f>SUMIFS('Aceite Virgen Extra'!HM$6:HM$257,'Aceite Virgen Extra'!$A$6:$A$257,"&gt;="&amp;$A272,'Aceite Virgen Extra'!$B$6:$B$257,"&lt;="&amp;$B272)</f>
        <v>0.15000000000000002</v>
      </c>
      <c r="HN272" s="4">
        <f>SUMIFS('Aceite Virgen Extra'!HN$6:HN$257,'Aceite Virgen Extra'!$A$6:$A$257,"&gt;="&amp;$A272,'Aceite Virgen Extra'!$B$6:$B$257,"&lt;="&amp;$B272)</f>
        <v>0.24</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0.52</v>
      </c>
      <c r="HU272" s="4">
        <f>SUMIFS('Aceite Virgen Extra'!HU$6:HU$257,'Aceite Virgen Extra'!$A$6:$A$257,"&gt;="&amp;$A272,'Aceite Virgen Extra'!$B$6:$B$257,"&lt;="&amp;$B272)</f>
        <v>1.29</v>
      </c>
      <c r="HV272" s="4">
        <f>SUMIFS('Aceite Virgen Extra'!HV$6:HV$257,'Aceite Virgen Extra'!$A$6:$A$257,"&gt;="&amp;$A272,'Aceite Virgen Extra'!$B$6:$B$257,"&lt;="&amp;$B272)</f>
        <v>0.24</v>
      </c>
      <c r="HW272" s="4">
        <f>SUMIFS('Aceite Virgen Extra'!HW$6:HW$257,'Aceite Virgen Extra'!$A$6:$A$257,"&gt;="&amp;$A272,'Aceite Virgen Extra'!$B$6:$B$257,"&lt;="&amp;$B272)</f>
        <v>0</v>
      </c>
      <c r="IA272" s="4">
        <f>SUMIFS('Aceite Virgen Extra'!IA$6:IA$257,'Aceite Virgen Extra'!$A$6:$A$257,"&gt;="&amp;$A272,'Aceite Virgen Extra'!$B$6:$B$257,"&lt;="&amp;$B272)</f>
        <v>0.35000000000000003</v>
      </c>
      <c r="IB272" s="4">
        <f>SUMIFS('Aceite Virgen Extra'!IB$6:IB$257,'Aceite Virgen Extra'!$A$6:$A$257,"&gt;="&amp;$A272,'Aceite Virgen Extra'!$B$6:$B$257,"&lt;="&amp;$B272)</f>
        <v>0.71</v>
      </c>
      <c r="IC272" s="4">
        <f>SUMIFS('Aceite Virgen Extra'!IC$6:IC$257,'Aceite Virgen Extra'!$A$6:$A$257,"&gt;="&amp;$A272,'Aceite Virgen Extra'!$B$6:$B$257,"&lt;="&amp;$B272)</f>
        <v>0.11</v>
      </c>
      <c r="ID272" s="4">
        <f>SUMIFS('Aceite Virgen Extra'!ID$6:ID$257,'Aceite Virgen Extra'!$A$6:$A$257,"&gt;="&amp;$A272,'Aceite Virgen Extra'!$B$6:$B$257,"&lt;="&amp;$B272)</f>
        <v>0.54</v>
      </c>
      <c r="IH272" s="4">
        <f>SUMIFS('Aceite Virgen Extra'!IH$6:IH$257,'Aceite Virgen Extra'!$A$6:$A$257,"&gt;="&amp;$A272,'Aceite Virgen Extra'!$B$6:$B$257,"&lt;="&amp;$B272)</f>
        <v>0.13</v>
      </c>
      <c r="II272" s="4">
        <f>SUMIFS('Aceite Virgen Extra'!II$6:II$257,'Aceite Virgen Extra'!$A$6:$A$257,"&gt;="&amp;$A272,'Aceite Virgen Extra'!$B$6:$B$257,"&lt;="&amp;$B272)</f>
        <v>0</v>
      </c>
      <c r="IJ272" s="4">
        <f>SUMIFS('Aceite Virgen Extra'!IJ$6:IJ$257,'Aceite Virgen Extra'!$A$6:$A$257,"&gt;="&amp;$A272,'Aceite Virgen Extra'!$B$6:$B$257,"&lt;="&amp;$B272)</f>
        <v>0.16</v>
      </c>
      <c r="IK272" s="4">
        <f>SUMIFS('Aceite Virgen Extra'!IK$6:IK$257,'Aceite Virgen Extra'!$A$6:$A$257,"&gt;="&amp;$A272,'Aceite Virgen Extra'!$B$6:$B$257,"&lt;="&amp;$B272)</f>
        <v>0</v>
      </c>
      <c r="IO272" s="4">
        <f>SUMIFS('Aceite Virgen Extra'!IO$6:IO$257,'Aceite Virgen Extra'!$A$6:$A$257,"&gt;="&amp;$A272,'Aceite Virgen Extra'!$B$6:$B$257,"&lt;="&amp;$B272)</f>
        <v>0.18</v>
      </c>
      <c r="IP272" s="4">
        <f>SUMIFS('Aceite Virgen Extra'!IP$6:IP$257,'Aceite Virgen Extra'!$A$6:$A$257,"&gt;="&amp;$A272,'Aceite Virgen Extra'!$B$6:$B$257,"&lt;="&amp;$B272)</f>
        <v>0.18</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0.1</v>
      </c>
      <c r="IX272" s="4">
        <f>SUMIFS('Aceite Virgen Extra'!IX$6:IX$257,'Aceite Virgen Extra'!$A$6:$A$257,"&gt;="&amp;$A272,'Aceite Virgen Extra'!$B$6:$B$257,"&lt;="&amp;$B272)</f>
        <v>0</v>
      </c>
      <c r="IY272" s="4">
        <f>SUMIFS('Aceite Virgen Extra'!IY$6:IY$257,'Aceite Virgen Extra'!$A$6:$A$257,"&gt;="&amp;$A272,'Aceite Virgen Extra'!$B$6:$B$257,"&lt;="&amp;$B272)</f>
        <v>0</v>
      </c>
      <c r="JC272" s="4">
        <f>SUMIFS('Aceite Virgen Extra'!JC$6:JC$257,'Aceite Virgen Extra'!$A$6:$A$257,"&gt;="&amp;$A272,'Aceite Virgen Extra'!$B$6:$B$257,"&lt;="&amp;$B272)</f>
        <v>0.14000000000000001</v>
      </c>
      <c r="JD272" s="4">
        <f>SUMIFS('Aceite Virgen Extra'!JD$6:JD$257,'Aceite Virgen Extra'!$A$6:$A$257,"&gt;="&amp;$A272,'Aceite Virgen Extra'!$B$6:$B$257,"&lt;="&amp;$B272)</f>
        <v>0</v>
      </c>
      <c r="JE272" s="4">
        <f>SUMIFS('Aceite Virgen Extra'!JE$6:JE$257,'Aceite Virgen Extra'!$A$6:$A$257,"&gt;="&amp;$A272,'Aceite Virgen Extra'!$B$6:$B$257,"&lt;="&amp;$B272)</f>
        <v>0.13</v>
      </c>
      <c r="JF272" s="4">
        <f>SUMIFS('Aceite Virgen Extra'!JF$6:JF$257,'Aceite Virgen Extra'!$A$6:$A$257,"&gt;="&amp;$A272,'Aceite Virgen Extra'!$B$6:$B$257,"&lt;="&amp;$B272)</f>
        <v>0</v>
      </c>
      <c r="JJ272" s="4">
        <f>SUMIFS('Aceite Virgen Extra'!JJ$6:JJ$257,'Aceite Virgen Extra'!$A$6:$A$257,"&gt;="&amp;$A272,'Aceite Virgen Extra'!$B$6:$B$257,"&lt;="&amp;$B272)</f>
        <v>0</v>
      </c>
      <c r="JK272" s="4">
        <f>SUMIFS('Aceite Virgen Extra'!JK$6:JK$257,'Aceite Virgen Extra'!$A$6:$A$257,"&gt;="&amp;$A272,'Aceite Virgen Extra'!$B$6:$B$257,"&lt;="&amp;$B272)</f>
        <v>0</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0.22</v>
      </c>
      <c r="JR272" s="4">
        <f>SUMIFS('Aceite Virgen Extra'!JR$6:JR$257,'Aceite Virgen Extra'!$A$6:$A$257,"&gt;="&amp;$A272,'Aceite Virgen Extra'!$B$6:$B$257,"&lt;="&amp;$B272)</f>
        <v>0</v>
      </c>
      <c r="JS272" s="4">
        <f>SUMIFS('Aceite Virgen Extra'!JS$6:JS$257,'Aceite Virgen Extra'!$A$6:$A$257,"&gt;="&amp;$A272,'Aceite Virgen Extra'!$B$6:$B$257,"&lt;="&amp;$B272)</f>
        <v>0.24</v>
      </c>
      <c r="JT272" s="4">
        <f>SUMIFS('Aceite Virgen Extra'!JT$6:JT$257,'Aceite Virgen Extra'!$A$6:$A$257,"&gt;="&amp;$A272,'Aceite Virgen Extra'!$B$6:$B$257,"&lt;="&amp;$B272)</f>
        <v>0</v>
      </c>
      <c r="JX272" s="4">
        <f>SUMIFS('Aceite Virgen Extra'!JX$6:JX$257,'Aceite Virgen Extra'!$A$6:$A$257,"&gt;="&amp;$A272,'Aceite Virgen Extra'!$B$6:$B$257,"&lt;="&amp;$B272)</f>
        <v>0.19</v>
      </c>
      <c r="JY272" s="4">
        <f>SUMIFS('Aceite Virgen Extra'!JY$6:JY$257,'Aceite Virgen Extra'!$A$6:$A$257,"&gt;="&amp;$A272,'Aceite Virgen Extra'!$B$6:$B$257,"&lt;="&amp;$B272)</f>
        <v>0</v>
      </c>
      <c r="JZ272" s="4">
        <f>SUMIFS('Aceite Virgen Extra'!JZ$6:JZ$257,'Aceite Virgen Extra'!$A$6:$A$257,"&gt;="&amp;$A272,'Aceite Virgen Extra'!$B$6:$B$257,"&lt;="&amp;$B272)</f>
        <v>0.4</v>
      </c>
      <c r="KA272" s="4">
        <f>SUMIFS('Aceite Virgen Extra'!KA$6:KA$257,'Aceite Virgen Extra'!$A$6:$A$257,"&gt;="&amp;$A272,'Aceite Virgen Extra'!$B$6:$B$257,"&lt;="&amp;$B272)</f>
        <v>0</v>
      </c>
      <c r="KE272" s="4">
        <f>SUMIFS('Aceite Virgen Extra'!KE$6:KE$257,'Aceite Virgen Extra'!$A$6:$A$257,"&gt;="&amp;$A272,'Aceite Virgen Extra'!$B$6:$B$257,"&lt;="&amp;$B272)</f>
        <v>0.09</v>
      </c>
      <c r="KF272" s="4">
        <f>SUMIFS('Aceite Virgen Extra'!KF$6:KF$257,'Aceite Virgen Extra'!$A$6:$A$257,"&gt;="&amp;$A272,'Aceite Virgen Extra'!$B$6:$B$257,"&lt;="&amp;$B272)</f>
        <v>0</v>
      </c>
      <c r="KG272" s="4">
        <f>SUMIFS('Aceite Virgen Extra'!KG$6:KG$257,'Aceite Virgen Extra'!$A$6:$A$257,"&gt;="&amp;$A272,'Aceite Virgen Extra'!$B$6:$B$257,"&lt;="&amp;$B272)</f>
        <v>0.06</v>
      </c>
      <c r="KH272" s="4">
        <f>SUMIFS('Aceite Virgen Extra'!KH$6:KH$257,'Aceite Virgen Extra'!$A$6:$A$257,"&gt;="&amp;$A272,'Aceite Virgen Extra'!$B$6:$B$257,"&lt;="&amp;$B272)</f>
        <v>0</v>
      </c>
      <c r="KL272" s="4">
        <f>SUMIFS('Aceite Virgen Extra'!KL$6:KL$257,'Aceite Virgen Extra'!$A$6:$A$257,"&gt;="&amp;$A272,'Aceite Virgen Extra'!$B$6:$B$257,"&lt;="&amp;$B272)</f>
        <v>0.39</v>
      </c>
      <c r="KM272" s="4">
        <f>SUMIFS('Aceite Virgen Extra'!KM$6:KM$257,'Aceite Virgen Extra'!$A$6:$A$257,"&gt;="&amp;$A272,'Aceite Virgen Extra'!$B$6:$B$257,"&lt;="&amp;$B272)</f>
        <v>0.28999999999999998</v>
      </c>
      <c r="KN272" s="4">
        <f>SUMIFS('Aceite Virgen Extra'!KN$6:KN$257,'Aceite Virgen Extra'!$A$6:$A$257,"&gt;="&amp;$A272,'Aceite Virgen Extra'!$B$6:$B$257,"&lt;="&amp;$B272)</f>
        <v>0.06</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0.24</v>
      </c>
      <c r="LA272" s="4">
        <f>SUMIFS('Aceite Virgen Extra'!LA$6:LA$257,'Aceite Virgen Extra'!$A$6:$A$257,"&gt;="&amp;$A272,'Aceite Virgen Extra'!$B$6:$B$257,"&lt;="&amp;$B272)</f>
        <v>0.22</v>
      </c>
      <c r="LB272" s="4">
        <f>SUMIFS('Aceite Virgen Extra'!LB$6:LB$257,'Aceite Virgen Extra'!$A$6:$A$257,"&gt;="&amp;$A272,'Aceite Virgen Extra'!$B$6:$B$257,"&lt;="&amp;$B272)</f>
        <v>0.1</v>
      </c>
      <c r="LC272" s="4">
        <f>SUMIFS('Aceite Virgen Extra'!LC$6:LC$257,'Aceite Virgen Extra'!$A$6:$A$257,"&gt;="&amp;$A272,'Aceite Virgen Extra'!$B$6:$B$257,"&lt;="&amp;$B272)</f>
        <v>0</v>
      </c>
      <c r="LG272" s="4">
        <f>SUMIFS('Aceite Virgen Extra'!LG$6:LG$257,'Aceite Virgen Extra'!$A$6:$A$257,"&gt;="&amp;$A272,'Aceite Virgen Extra'!$B$6:$B$257,"&lt;="&amp;$B272)</f>
        <v>0.55000000000000004</v>
      </c>
      <c r="LH272" s="4">
        <f>SUMIFS('Aceite Virgen Extra'!LH$6:LH$257,'Aceite Virgen Extra'!$A$6:$A$257,"&gt;="&amp;$A272,'Aceite Virgen Extra'!$B$6:$B$257,"&lt;="&amp;$B272)</f>
        <v>0.28000000000000003</v>
      </c>
      <c r="LI272" s="4">
        <f>SUMIFS('Aceite Virgen Extra'!LI$6:LI$257,'Aceite Virgen Extra'!$A$6:$A$257,"&gt;="&amp;$A272,'Aceite Virgen Extra'!$B$6:$B$257,"&lt;="&amp;$B272)</f>
        <v>0.47</v>
      </c>
      <c r="LJ272" s="4">
        <f>SUMIFS('Aceite Virgen Extra'!LJ$6:LJ$257,'Aceite Virgen Extra'!$A$6:$A$257,"&gt;="&amp;$A272,'Aceite Virgen Extra'!$B$6:$B$257,"&lt;="&amp;$B272)</f>
        <v>0</v>
      </c>
      <c r="LN272" s="4">
        <f>SUMIFS('Aceite Virgen Extra'!LN$6:LN$257,'Aceite Virgen Extra'!$A$6:$A$257,"&gt;="&amp;$A272,'Aceite Virgen Extra'!$B$6:$B$257,"&lt;="&amp;$B272)</f>
        <v>0.21</v>
      </c>
      <c r="LO272" s="4">
        <f>SUMIFS('Aceite Virgen Extra'!LO$6:LO$257,'Aceite Virgen Extra'!$A$6:$A$257,"&gt;="&amp;$A272,'Aceite Virgen Extra'!$B$6:$B$257,"&lt;="&amp;$B272)</f>
        <v>0.16</v>
      </c>
      <c r="LP272" s="4">
        <f>SUMIFS('Aceite Virgen Extra'!LP$6:LP$257,'Aceite Virgen Extra'!$A$6:$A$257,"&gt;="&amp;$A272,'Aceite Virgen Extra'!$B$6:$B$257,"&lt;="&amp;$B272)</f>
        <v>0.32</v>
      </c>
      <c r="LQ272" s="4">
        <f>SUMIFS('Aceite Virgen Extra'!LQ$6:LQ$257,'Aceite Virgen Extra'!$A$6:$A$257,"&gt;="&amp;$A272,'Aceite Virgen Extra'!$B$6:$B$257,"&lt;="&amp;$B272)</f>
        <v>0</v>
      </c>
      <c r="LU272" s="4">
        <f>SUMIFS('Aceite Virgen Extra'!LU$6:LU$257,'Aceite Virgen Extra'!$A$6:$A$257,"&gt;="&amp;$A272,'Aceite Virgen Extra'!$B$6:$B$257,"&lt;="&amp;$B272)</f>
        <v>0.69</v>
      </c>
      <c r="LV272" s="4">
        <f>SUMIFS('Aceite Virgen Extra'!LV$6:LV$257,'Aceite Virgen Extra'!$A$6:$A$257,"&gt;="&amp;$A272,'Aceite Virgen Extra'!$B$6:$B$257,"&lt;="&amp;$B272)</f>
        <v>0</v>
      </c>
      <c r="LW272" s="4">
        <f>SUMIFS('Aceite Virgen Extra'!LW$6:LW$257,'Aceite Virgen Extra'!$A$6:$A$257,"&gt;="&amp;$A272,'Aceite Virgen Extra'!$B$6:$B$257,"&lt;="&amp;$B272)</f>
        <v>1</v>
      </c>
      <c r="LX272" s="4">
        <f>SUMIFS('Aceite Virgen Extra'!LX$6:LX$257,'Aceite Virgen Extra'!$A$6:$A$257,"&gt;="&amp;$A272,'Aceite Virgen Extra'!$B$6:$B$257,"&lt;="&amp;$B272)</f>
        <v>0</v>
      </c>
      <c r="MB272" s="4">
        <f>SUMIFS('Aceite Virgen Extra'!MB$6:MB$257,'Aceite Virgen Extra'!$A$6:$A$257,"&gt;="&amp;$A272,'Aceite Virgen Extra'!$B$6:$B$257,"&lt;="&amp;$B272)</f>
        <v>0.83000000000000007</v>
      </c>
      <c r="MC272" s="4">
        <f>SUMIFS('Aceite Virgen Extra'!MC$6:MC$257,'Aceite Virgen Extra'!$A$6:$A$257,"&gt;="&amp;$A272,'Aceite Virgen Extra'!$B$6:$B$257,"&lt;="&amp;$B272)</f>
        <v>0.18</v>
      </c>
      <c r="MD272" s="4">
        <f>SUMIFS('Aceite Virgen Extra'!MD$6:MD$257,'Aceite Virgen Extra'!$A$6:$A$257,"&gt;="&amp;$A272,'Aceite Virgen Extra'!$B$6:$B$257,"&lt;="&amp;$B272)</f>
        <v>1.52</v>
      </c>
      <c r="ME272" s="4">
        <f>SUMIFS('Aceite Virgen Extra'!ME$6:ME$257,'Aceite Virgen Extra'!$A$6:$A$257,"&gt;="&amp;$A272,'Aceite Virgen Extra'!$B$6:$B$257,"&lt;="&amp;$B272)</f>
        <v>0</v>
      </c>
      <c r="MI272" s="4">
        <f>SUMIFS('Aceite Virgen Extra'!MI$6:MI$257,'Aceite Virgen Extra'!$A$6:$A$257,"&gt;="&amp;$A272,'Aceite Virgen Extra'!$B$6:$B$257,"&lt;="&amp;$B272)</f>
        <v>0.33999999999999997</v>
      </c>
      <c r="MJ272" s="4">
        <f>SUMIFS('Aceite Virgen Extra'!MJ$6:MJ$257,'Aceite Virgen Extra'!$A$6:$A$257,"&gt;="&amp;$A272,'Aceite Virgen Extra'!$B$6:$B$257,"&lt;="&amp;$B272)</f>
        <v>0</v>
      </c>
      <c r="MK272" s="4">
        <f>SUMIFS('Aceite Virgen Extra'!MK$6:MK$257,'Aceite Virgen Extra'!$A$6:$A$257,"&gt;="&amp;$A272,'Aceite Virgen Extra'!$B$6:$B$257,"&lt;="&amp;$B272)</f>
        <v>0.65999999999999992</v>
      </c>
      <c r="ML272" s="4">
        <f>SUMIFS('Aceite Virgen Extra'!ML$6:ML$257,'Aceite Virgen Extra'!$A$6:$A$257,"&gt;="&amp;$A272,'Aceite Virgen Extra'!$B$6:$B$257,"&lt;="&amp;$B272)</f>
        <v>0</v>
      </c>
      <c r="MP272" s="4">
        <f>SUMIFS('Aceite Virgen Extra'!MP$6:MP$257,'Aceite Virgen Extra'!$A$6:$A$257,"&gt;="&amp;$A272,'Aceite Virgen Extra'!$B$6:$B$257,"&lt;="&amp;$B272)</f>
        <v>0.22000000000000003</v>
      </c>
      <c r="MQ272" s="4">
        <f>SUMIFS('Aceite Virgen Extra'!MQ$6:MQ$257,'Aceite Virgen Extra'!$A$6:$A$257,"&gt;="&amp;$A272,'Aceite Virgen Extra'!$B$6:$B$257,"&lt;="&amp;$B272)</f>
        <v>0</v>
      </c>
      <c r="MR272" s="4">
        <f>SUMIFS('Aceite Virgen Extra'!MR$6:MR$257,'Aceite Virgen Extra'!$A$6:$A$257,"&gt;="&amp;$A272,'Aceite Virgen Extra'!$B$6:$B$257,"&lt;="&amp;$B272)</f>
        <v>0.27</v>
      </c>
      <c r="MS272" s="4">
        <f>SUMIFS('Aceite Virgen Extra'!MS$6:MS$257,'Aceite Virgen Extra'!$A$6:$A$257,"&gt;="&amp;$A272,'Aceite Virgen Extra'!$B$6:$B$257,"&lt;="&amp;$B272)</f>
        <v>0</v>
      </c>
      <c r="MW272" s="4">
        <f>SUMIFS('Aceite Virgen Extra'!MW$6:MW$257,'Aceite Virgen Extra'!$A$6:$A$257,"&gt;="&amp;$A272,'Aceite Virgen Extra'!$B$6:$B$257,"&lt;="&amp;$B272)</f>
        <v>0.51</v>
      </c>
      <c r="MX272" s="4">
        <f>SUMIFS('Aceite Virgen Extra'!MX$6:MX$257,'Aceite Virgen Extra'!$A$6:$A$257,"&gt;="&amp;$A272,'Aceite Virgen Extra'!$B$6:$B$257,"&lt;="&amp;$B272)</f>
        <v>0.83000000000000007</v>
      </c>
      <c r="MY272" s="4">
        <f>SUMIFS('Aceite Virgen Extra'!MY$6:MY$257,'Aceite Virgen Extra'!$A$6:$A$257,"&gt;="&amp;$A272,'Aceite Virgen Extra'!$B$6:$B$257,"&lt;="&amp;$B272)</f>
        <v>0.39</v>
      </c>
      <c r="MZ272" s="4">
        <f>SUMIFS('Aceite Virgen Extra'!MZ$6:MZ$257,'Aceite Virgen Extra'!$A$6:$A$257,"&gt;="&amp;$A272,'Aceite Virgen Extra'!$B$6:$B$257,"&lt;="&amp;$B272)</f>
        <v>0</v>
      </c>
      <c r="ND272" s="4">
        <f>SUMIFS('Aceite Virgen Extra'!ND$6:ND$257,'Aceite Virgen Extra'!$A$6:$A$257,"&gt;="&amp;$A272,'Aceite Virgen Extra'!$B$6:$B$257,"&lt;="&amp;$B272)</f>
        <v>0.38</v>
      </c>
      <c r="NE272" s="4">
        <f>SUMIFS('Aceite Virgen Extra'!NE$6:NE$257,'Aceite Virgen Extra'!$A$6:$A$257,"&gt;="&amp;$A272,'Aceite Virgen Extra'!$B$6:$B$257,"&lt;="&amp;$B272)</f>
        <v>0</v>
      </c>
      <c r="NF272" s="4">
        <f>SUMIFS('Aceite Virgen Extra'!NF$6:NF$257,'Aceite Virgen Extra'!$A$6:$A$257,"&gt;="&amp;$A272,'Aceite Virgen Extra'!$B$6:$B$257,"&lt;="&amp;$B272)</f>
        <v>0.60000000000000009</v>
      </c>
      <c r="NG272" s="4">
        <f>SUMIFS('Aceite Virgen Extra'!NG$6:NG$257,'Aceite Virgen Extra'!$A$6:$A$257,"&gt;="&amp;$A272,'Aceite Virgen Extra'!$B$6:$B$257,"&lt;="&amp;$B272)</f>
        <v>0</v>
      </c>
      <c r="NK272" s="4">
        <f>SUMIFS('Aceite Virgen Extra'!NK$6:NK$257,'Aceite Virgen Extra'!$A$6:$A$257,"&gt;="&amp;$A272,'Aceite Virgen Extra'!$B$6:$B$257,"&lt;="&amp;$B272)</f>
        <v>0.25</v>
      </c>
      <c r="NL272" s="4">
        <f>SUMIFS('Aceite Virgen Extra'!NL$6:NL$257,'Aceite Virgen Extra'!$A$6:$A$257,"&gt;="&amp;$A272,'Aceite Virgen Extra'!$B$6:$B$257,"&lt;="&amp;$B272)</f>
        <v>0</v>
      </c>
      <c r="NM272" s="4">
        <f>SUMIFS('Aceite Virgen Extra'!NM$6:NM$257,'Aceite Virgen Extra'!$A$6:$A$257,"&gt;="&amp;$A272,'Aceite Virgen Extra'!$B$6:$B$257,"&lt;="&amp;$B272)</f>
        <v>0.37</v>
      </c>
      <c r="NN272" s="4">
        <f>SUMIFS('Aceite Virgen Extra'!NN$6:NN$257,'Aceite Virgen Extra'!$A$6:$A$257,"&gt;="&amp;$A272,'Aceite Virgen Extra'!$B$6:$B$257,"&lt;="&amp;$B272)</f>
        <v>0</v>
      </c>
      <c r="NR272" s="4">
        <f>SUMIFS('Aceite Virgen Extra'!NR$6:NR$257,'Aceite Virgen Extra'!$A$6:$A$257,"&gt;="&amp;$A272,'Aceite Virgen Extra'!$B$6:$B$257,"&lt;="&amp;$B272)</f>
        <v>0.23</v>
      </c>
      <c r="NS272" s="4">
        <f>SUMIFS('Aceite Virgen Extra'!NS$6:NS$257,'Aceite Virgen Extra'!$A$6:$A$257,"&gt;="&amp;$A272,'Aceite Virgen Extra'!$B$6:$B$257,"&lt;="&amp;$B272)</f>
        <v>0.27</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0.14000000000000001</v>
      </c>
      <c r="NZ272" s="4">
        <f>SUMIFS('Aceite Virgen Extra'!NZ$6:NZ$257,'Aceite Virgen Extra'!$A$6:$A$257,"&gt;="&amp;$A272,'Aceite Virgen Extra'!$B$6:$B$257,"&lt;="&amp;$B272)</f>
        <v>0.16</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0.06</v>
      </c>
      <c r="OG272" s="4">
        <f>SUMIFS('Aceite Virgen Extra'!OG$6:OG$257,'Aceite Virgen Extra'!$A$6:$A$257,"&gt;="&amp;$A272,'Aceite Virgen Extra'!$B$6:$B$257,"&lt;="&amp;$B272)</f>
        <v>0.2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0.44</v>
      </c>
      <c r="ON272" s="4">
        <f>SUMIFS('Aceite Virgen Extra'!ON$6:ON$257,'Aceite Virgen Extra'!$A$6:$A$257,"&gt;="&amp;$A272,'Aceite Virgen Extra'!$B$6:$B$257,"&lt;="&amp;$B272)</f>
        <v>0.51</v>
      </c>
      <c r="OO272" s="4">
        <f>SUMIFS('Aceite Virgen Extra'!OO$6:OO$257,'Aceite Virgen Extra'!$A$6:$A$257,"&gt;="&amp;$A272,'Aceite Virgen Extra'!$B$6:$B$257,"&lt;="&amp;$B272)</f>
        <v>0</v>
      </c>
      <c r="OP272" s="4">
        <f>SUMIFS('Aceite Virgen Extra'!OP$6:OP$257,'Aceite Virgen Extra'!$A$6:$A$257,"&gt;="&amp;$A272,'Aceite Virgen Extra'!$B$6:$B$257,"&lt;="&amp;$B272)</f>
        <v>1.67</v>
      </c>
      <c r="OT272" s="4">
        <f>SUMIFS('Aceite Virgen Extra'!OT$6:OT$257,'Aceite Virgen Extra'!$A$6:$A$257,"&gt;="&amp;$A272,'Aceite Virgen Extra'!$B$6:$B$257,"&lt;="&amp;$B272)</f>
        <v>0.24</v>
      </c>
      <c r="OU272" s="4">
        <f>SUMIFS('Aceite Virgen Extra'!OU$6:OU$257,'Aceite Virgen Extra'!$A$6:$A$257,"&gt;="&amp;$A272,'Aceite Virgen Extra'!$B$6:$B$257,"&lt;="&amp;$B272)</f>
        <v>0.23</v>
      </c>
      <c r="OV272" s="4">
        <f>SUMIFS('Aceite Virgen Extra'!OV$6:OV$257,'Aceite Virgen Extra'!$A$6:$A$257,"&gt;="&amp;$A272,'Aceite Virgen Extra'!$B$6:$B$257,"&lt;="&amp;$B272)</f>
        <v>0.21</v>
      </c>
      <c r="OW272" s="4">
        <f>SUMIFS('Aceite Virgen Extra'!OW$6:OW$257,'Aceite Virgen Extra'!$A$6:$A$257,"&gt;="&amp;$A272,'Aceite Virgen Extra'!$B$6:$B$257,"&lt;="&amp;$B272)</f>
        <v>0</v>
      </c>
      <c r="PA272" s="4">
        <f>SUMIFS('Aceite Virgen Extra'!PA$6:PA$257,'Aceite Virgen Extra'!$A$6:$A$257,"&gt;="&amp;$A272,'Aceite Virgen Extra'!$B$6:$B$257,"&lt;="&amp;$B272)</f>
        <v>0.44</v>
      </c>
      <c r="PB272" s="4">
        <f>SUMIFS('Aceite Virgen Extra'!PB$6:PB$257,'Aceite Virgen Extra'!$A$6:$A$257,"&gt;="&amp;$A272,'Aceite Virgen Extra'!$B$6:$B$257,"&lt;="&amp;$B272)</f>
        <v>1</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0.81</v>
      </c>
      <c r="PI272" s="4">
        <f>SUMIFS('Aceite Virgen Extra'!PI$6:PI$257,'Aceite Virgen Extra'!$A$6:$A$257,"&gt;="&amp;$A272,'Aceite Virgen Extra'!$B$6:$B$257,"&lt;="&amp;$B272)</f>
        <v>2.09</v>
      </c>
      <c r="PJ272" s="4">
        <f>SUMIFS('Aceite Virgen Extra'!PJ$6:PJ$257,'Aceite Virgen Extra'!$A$6:$A$257,"&gt;="&amp;$A272,'Aceite Virgen Extra'!$B$6:$B$257,"&lt;="&amp;$B272)</f>
        <v>0.41000000000000003</v>
      </c>
      <c r="PK272" s="4">
        <f>SUMIFS('Aceite Virgen Extra'!PK$6:PK$257,'Aceite Virgen Extra'!$A$6:$A$257,"&gt;="&amp;$A272,'Aceite Virgen Extra'!$B$6:$B$257,"&lt;="&amp;$B272)</f>
        <v>0</v>
      </c>
      <c r="PO272" s="4">
        <f>SUMIFS('Aceite Virgen Extra'!PO$6:PO$257,'Aceite Virgen Extra'!$A$6:$A$257,"&gt;="&amp;$A272,'Aceite Virgen Extra'!$B$6:$B$257,"&lt;="&amp;$B272)</f>
        <v>1.69</v>
      </c>
      <c r="PP272" s="4">
        <f>SUMIFS('Aceite Virgen Extra'!PP$6:PP$257,'Aceite Virgen Extra'!$A$6:$A$257,"&gt;="&amp;$A272,'Aceite Virgen Extra'!$B$6:$B$257,"&lt;="&amp;$B272)</f>
        <v>3.03</v>
      </c>
      <c r="PQ272" s="4">
        <f>SUMIFS('Aceite Virgen Extra'!PQ$6:PQ$257,'Aceite Virgen Extra'!$A$6:$A$257,"&gt;="&amp;$A272,'Aceite Virgen Extra'!$B$6:$B$257,"&lt;="&amp;$B272)</f>
        <v>1.4100000000000001</v>
      </c>
      <c r="PR272" s="4">
        <f>SUMIFS('Aceite Virgen Extra'!PR$6:PR$257,'Aceite Virgen Extra'!$A$6:$A$257,"&gt;="&amp;$A272,'Aceite Virgen Extra'!$B$6:$B$257,"&lt;="&amp;$B272)</f>
        <v>0</v>
      </c>
      <c r="PV272" s="4">
        <f>SUMIFS('Aceite Virgen Extra'!PV$6:PV$257,'Aceite Virgen Extra'!$A$6:$A$257,"&gt;="&amp;$A272,'Aceite Virgen Extra'!$B$6:$B$257,"&lt;="&amp;$B272)</f>
        <v>2.62</v>
      </c>
      <c r="PW272" s="4">
        <f>SUMIFS('Aceite Virgen Extra'!PW$6:PW$257,'Aceite Virgen Extra'!$A$6:$A$257,"&gt;="&amp;$A272,'Aceite Virgen Extra'!$B$6:$B$257,"&lt;="&amp;$B272)</f>
        <v>5.92</v>
      </c>
      <c r="PX272" s="4">
        <f>SUMIFS('Aceite Virgen Extra'!PX$6:PX$257,'Aceite Virgen Extra'!$A$6:$A$257,"&gt;="&amp;$A272,'Aceite Virgen Extra'!$B$6:$B$257,"&lt;="&amp;$B272)</f>
        <v>1.6199999999999999</v>
      </c>
      <c r="PY272" s="4">
        <f>SUMIFS('Aceite Virgen Extra'!PY$6:PY$257,'Aceite Virgen Extra'!$A$6:$A$257,"&gt;="&amp;$A272,'Aceite Virgen Extra'!$B$6:$B$257,"&lt;="&amp;$B272)</f>
        <v>0</v>
      </c>
      <c r="QC272" s="4">
        <f>SUMIFS('Aceite Virgen Extra'!QC$6:QC$257,'Aceite Virgen Extra'!$A$6:$A$257,"&gt;="&amp;$A272,'Aceite Virgen Extra'!$B$6:$B$257,"&lt;="&amp;$B272)</f>
        <v>2.9099999999999997</v>
      </c>
      <c r="QD272" s="4">
        <f>SUMIFS('Aceite Virgen Extra'!QD$6:QD$257,'Aceite Virgen Extra'!$A$6:$A$257,"&gt;="&amp;$A272,'Aceite Virgen Extra'!$B$6:$B$257,"&lt;="&amp;$B272)</f>
        <v>7.87</v>
      </c>
      <c r="QE272" s="4">
        <f>SUMIFS('Aceite Virgen Extra'!QE$6:QE$257,'Aceite Virgen Extra'!$A$6:$A$257,"&gt;="&amp;$A272,'Aceite Virgen Extra'!$B$6:$B$257,"&lt;="&amp;$B272)</f>
        <v>0.69</v>
      </c>
      <c r="QF272" s="4">
        <f>SUMIFS('Aceite Virgen Extra'!QF$6:QF$257,'Aceite Virgen Extra'!$A$6:$A$257,"&gt;="&amp;$A272,'Aceite Virgen Extra'!$B$6:$B$257,"&lt;="&amp;$B272)</f>
        <v>2.66</v>
      </c>
      <c r="QJ272" s="4">
        <f>SUMIFS('Aceite Virgen Extra'!QJ$6:QJ$257,'Aceite Virgen Extra'!$A$6:$A$257,"&gt;="&amp;$A272,'Aceite Virgen Extra'!$B$6:$B$257,"&lt;="&amp;$B272)</f>
        <v>0.6100000000000001</v>
      </c>
      <c r="QK272" s="4">
        <f>SUMIFS('Aceite Virgen Extra'!QK$6:QK$257,'Aceite Virgen Extra'!$A$6:$A$257,"&gt;="&amp;$A272,'Aceite Virgen Extra'!$B$6:$B$257,"&lt;="&amp;$B272)</f>
        <v>1.31</v>
      </c>
      <c r="QL272" s="4">
        <f>SUMIFS('Aceite Virgen Extra'!QL$6:QL$257,'Aceite Virgen Extra'!$A$6:$A$257,"&gt;="&amp;$A272,'Aceite Virgen Extra'!$B$6:$B$257,"&lt;="&amp;$B272)</f>
        <v>0.18</v>
      </c>
      <c r="QM272" s="4">
        <f>SUMIFS('Aceite Virgen Extra'!QM$6:QM$257,'Aceite Virgen Extra'!$A$6:$A$257,"&gt;="&amp;$A272,'Aceite Virgen Extra'!$B$6:$B$257,"&lt;="&amp;$B272)</f>
        <v>1.42</v>
      </c>
      <c r="QQ272" s="4">
        <f>SUMIFS('Aceite Virgen Extra'!QQ$6:QQ$257,'Aceite Virgen Extra'!$A$6:$A$257,"&gt;="&amp;$A272,'Aceite Virgen Extra'!$B$6:$B$257,"&lt;="&amp;$B272)</f>
        <v>0.35</v>
      </c>
      <c r="QR272" s="4">
        <f>SUMIFS('Aceite Virgen Extra'!QR$6:QR$257,'Aceite Virgen Extra'!$A$6:$A$257,"&gt;="&amp;$A272,'Aceite Virgen Extra'!$B$6:$B$257,"&lt;="&amp;$B272)</f>
        <v>0.79</v>
      </c>
      <c r="QS272" s="4">
        <f>SUMIFS('Aceite Virgen Extra'!QS$6:QS$257,'Aceite Virgen Extra'!$A$6:$A$257,"&gt;="&amp;$A272,'Aceite Virgen Extra'!$B$6:$B$257,"&lt;="&amp;$B272)</f>
        <v>0</v>
      </c>
      <c r="QT272" s="4">
        <f>SUMIFS('Aceite Virgen Extra'!QT$6:QT$257,'Aceite Virgen Extra'!$A$6:$A$257,"&gt;="&amp;$A272,'Aceite Virgen Extra'!$B$6:$B$257,"&lt;="&amp;$B272)</f>
        <v>1.35</v>
      </c>
      <c r="QX272" s="4">
        <f>SUMIFS('Aceite Virgen Extra'!QX$6:QX$257,'Aceite Virgen Extra'!$A$6:$A$257,"&gt;="&amp;$A272,'Aceite Virgen Extra'!$B$6:$B$257,"&lt;="&amp;$B272)</f>
        <v>0.85999999999999988</v>
      </c>
      <c r="QY272" s="4">
        <f>SUMIFS('Aceite Virgen Extra'!QY$6:QY$257,'Aceite Virgen Extra'!$A$6:$A$257,"&gt;="&amp;$A272,'Aceite Virgen Extra'!$B$6:$B$257,"&lt;="&amp;$B272)</f>
        <v>1.04</v>
      </c>
      <c r="QZ272" s="4">
        <f>SUMIFS('Aceite Virgen Extra'!QZ$6:QZ$257,'Aceite Virgen Extra'!$A$6:$A$257,"&gt;="&amp;$A272,'Aceite Virgen Extra'!$B$6:$B$257,"&lt;="&amp;$B272)</f>
        <v>0.2</v>
      </c>
      <c r="RA272" s="4">
        <f>SUMIFS('Aceite Virgen Extra'!RA$6:RA$257,'Aceite Virgen Extra'!$A$6:$A$257,"&gt;="&amp;$A272,'Aceite Virgen Extra'!$B$6:$B$257,"&lt;="&amp;$B272)</f>
        <v>1.2</v>
      </c>
      <c r="RE272" s="4">
        <f>SUMIFS('Aceite Virgen Extra'!RE$6:RE$257,'Aceite Virgen Extra'!$A$6:$A$257,"&gt;="&amp;$A272,'Aceite Virgen Extra'!$B$6:$B$257,"&lt;="&amp;$B272)</f>
        <v>1.4300000000000002</v>
      </c>
      <c r="RF272" s="4">
        <f>SUMIFS('Aceite Virgen Extra'!RF$6:RF$257,'Aceite Virgen Extra'!$A$6:$A$257,"&gt;="&amp;$A272,'Aceite Virgen Extra'!$B$6:$B$257,"&lt;="&amp;$B272)</f>
        <v>2.19</v>
      </c>
      <c r="RG272" s="4">
        <f>SUMIFS('Aceite Virgen Extra'!RG$6:RG$257,'Aceite Virgen Extra'!$A$6:$A$257,"&gt;="&amp;$A272,'Aceite Virgen Extra'!$B$6:$B$257,"&lt;="&amp;$B272)</f>
        <v>1.38</v>
      </c>
      <c r="RH272" s="4">
        <f>SUMIFS('Aceite Virgen Extra'!RH$6:RH$257,'Aceite Virgen Extra'!$A$6:$A$257,"&gt;="&amp;$A272,'Aceite Virgen Extra'!$B$6:$B$257,"&lt;="&amp;$B272)</f>
        <v>0.31</v>
      </c>
      <c r="RL272" s="4">
        <f>SUMIFS('Aceite Virgen Extra'!RL$6:RL$257,'Aceite Virgen Extra'!$A$6:$A$257,"&gt;="&amp;$A272,'Aceite Virgen Extra'!$B$6:$B$257,"&lt;="&amp;$B272)</f>
        <v>2.2600000000000002</v>
      </c>
      <c r="RM272" s="4">
        <f>SUMIFS('Aceite Virgen Extra'!RM$6:RM$257,'Aceite Virgen Extra'!$A$6:$A$257,"&gt;="&amp;$A272,'Aceite Virgen Extra'!$B$6:$B$257,"&lt;="&amp;$B272)</f>
        <v>1.44</v>
      </c>
      <c r="RN272" s="4">
        <f>SUMIFS('Aceite Virgen Extra'!RN$6:RN$257,'Aceite Virgen Extra'!$A$6:$A$257,"&gt;="&amp;$A272,'Aceite Virgen Extra'!$B$6:$B$257,"&lt;="&amp;$B272)</f>
        <v>2.85</v>
      </c>
      <c r="RO272" s="4">
        <f>SUMIFS('Aceite Virgen Extra'!RO$6:RO$257,'Aceite Virgen Extra'!$A$6:$A$257,"&gt;="&amp;$A272,'Aceite Virgen Extra'!$B$6:$B$257,"&lt;="&amp;$B272)</f>
        <v>1.92</v>
      </c>
    </row>
    <row r="273" spans="1:483" x14ac:dyDescent="0.25">
      <c r="A273" s="9">
        <f>'TAM Aceite Virgen Extra'!B21</f>
        <v>6.6</v>
      </c>
      <c r="B273" s="9">
        <f>'TAM Aceite Virgen Extra'!C21</f>
        <v>6.8</v>
      </c>
      <c r="C273" s="9"/>
      <c r="D273" s="4">
        <f>SUMIFS('Aceite Virgen Extra'!D$6:D$257,'Aceite Virgen Extra'!$A$6:$A$257,"&gt;="&amp;$A273,'Aceite Virgen Extra'!$B$6:$B$257,"&lt;="&amp;$B273)</f>
        <v>1.2300000000000002</v>
      </c>
      <c r="E273" s="4">
        <f>SUMIFS('Aceite Virgen Extra'!E$6:E$257,'Aceite Virgen Extra'!$A$6:$A$257,"&gt;="&amp;$A273,'Aceite Virgen Extra'!$B$6:$B$257,"&lt;="&amp;$B273)</f>
        <v>1.94</v>
      </c>
      <c r="F273" s="4">
        <f>SUMIFS('Aceite Virgen Extra'!F$6:F$257,'Aceite Virgen Extra'!$A$6:$A$257,"&gt;="&amp;$A273,'Aceite Virgen Extra'!$B$6:$B$257,"&lt;="&amp;$B273)</f>
        <v>1.18</v>
      </c>
      <c r="G273" s="4">
        <f>SUMIFS('Aceite Virgen Extra'!G$6:G$257,'Aceite Virgen Extra'!$A$6:$A$257,"&gt;="&amp;$A273,'Aceite Virgen Extra'!$B$6:$B$257,"&lt;="&amp;$B273)</f>
        <v>0.28999999999999998</v>
      </c>
      <c r="H273" s="9"/>
      <c r="I273" s="9"/>
      <c r="J273" s="9"/>
      <c r="K273" s="4">
        <f>SUMIFS('Aceite Virgen Extra'!K$6:K$257,'Aceite Virgen Extra'!$A$6:$A$257,"&gt;="&amp;$A273,'Aceite Virgen Extra'!$B$6:$B$257,"&lt;="&amp;$B273)</f>
        <v>0.91</v>
      </c>
      <c r="L273" s="4">
        <f>SUMIFS('Aceite Virgen Extra'!L$6:L$257,'Aceite Virgen Extra'!$A$6:$A$257,"&gt;="&amp;$A273,'Aceite Virgen Extra'!$B$6:$B$257,"&lt;="&amp;$B273)</f>
        <v>1.31</v>
      </c>
      <c r="M273" s="4">
        <f>SUMIFS('Aceite Virgen Extra'!M$6:M$257,'Aceite Virgen Extra'!$A$6:$A$257,"&gt;="&amp;$A273,'Aceite Virgen Extra'!$B$6:$B$257,"&lt;="&amp;$B273)</f>
        <v>0.97</v>
      </c>
      <c r="N273" s="4">
        <f>SUMIFS('Aceite Virgen Extra'!N$6:N$257,'Aceite Virgen Extra'!$A$6:$A$257,"&gt;="&amp;$A273,'Aceite Virgen Extra'!$B$6:$B$257,"&lt;="&amp;$B273)</f>
        <v>0.3</v>
      </c>
      <c r="O273" s="9"/>
      <c r="P273" s="9"/>
      <c r="Q273" s="9"/>
      <c r="R273" s="4">
        <f>SUMIFS('Aceite Virgen Extra'!R$6:R$257,'Aceite Virgen Extra'!$A$6:$A$257,"&gt;="&amp;$A273,'Aceite Virgen Extra'!$B$6:$B$257,"&lt;="&amp;$B273)</f>
        <v>0.93</v>
      </c>
      <c r="S273" s="4">
        <f>SUMIFS('Aceite Virgen Extra'!S$6:S$257,'Aceite Virgen Extra'!$A$6:$A$257,"&gt;="&amp;$A273,'Aceite Virgen Extra'!$B$6:$B$257,"&lt;="&amp;$B273)</f>
        <v>2.21</v>
      </c>
      <c r="T273" s="4">
        <f>SUMIFS('Aceite Virgen Extra'!T$6:T$257,'Aceite Virgen Extra'!$A$6:$A$257,"&gt;="&amp;$A273,'Aceite Virgen Extra'!$B$6:$B$257,"&lt;="&amp;$B273)</f>
        <v>0.25</v>
      </c>
      <c r="U273" s="4">
        <f>SUMIFS('Aceite Virgen Extra'!U$6:U$257,'Aceite Virgen Extra'!$A$6:$A$257,"&gt;="&amp;$A273,'Aceite Virgen Extra'!$B$6:$B$257,"&lt;="&amp;$B273)</f>
        <v>0.38</v>
      </c>
      <c r="V273" s="9"/>
      <c r="W273" s="9"/>
      <c r="X273" s="9"/>
      <c r="Y273" s="4">
        <f>SUMIFS('Aceite Virgen Extra'!Y$6:Y$257,'Aceite Virgen Extra'!$A$6:$A$257,"&gt;="&amp;$A273,'Aceite Virgen Extra'!$B$6:$B$257,"&lt;="&amp;$B273)</f>
        <v>0.82000000000000006</v>
      </c>
      <c r="Z273" s="4">
        <f>SUMIFS('Aceite Virgen Extra'!Z$6:Z$257,'Aceite Virgen Extra'!$A$6:$A$257,"&gt;="&amp;$A273,'Aceite Virgen Extra'!$B$6:$B$257,"&lt;="&amp;$B273)</f>
        <v>0.8</v>
      </c>
      <c r="AA273" s="4">
        <f>SUMIFS('Aceite Virgen Extra'!AA$6:AA$257,'Aceite Virgen Extra'!$A$6:$A$257,"&gt;="&amp;$A273,'Aceite Virgen Extra'!$B$6:$B$257,"&lt;="&amp;$B273)</f>
        <v>0.82000000000000006</v>
      </c>
      <c r="AB273" s="4">
        <f>SUMIFS('Aceite Virgen Extra'!AB$6:AB$257,'Aceite Virgen Extra'!$A$6:$A$257,"&gt;="&amp;$A273,'Aceite Virgen Extra'!$B$6:$B$257,"&lt;="&amp;$B273)</f>
        <v>0.55000000000000004</v>
      </c>
      <c r="AC273" s="9"/>
      <c r="AD273" s="9"/>
      <c r="AE273" s="9"/>
      <c r="AF273" s="4">
        <f>SUMIFS('Aceite Virgen Extra'!AF$6:AF$257,'Aceite Virgen Extra'!$A$6:$A$257,"&gt;="&amp;$A273,'Aceite Virgen Extra'!$B$6:$B$257,"&lt;="&amp;$B273)</f>
        <v>0.85</v>
      </c>
      <c r="AG273" s="4">
        <f>SUMIFS('Aceite Virgen Extra'!AG$6:AG$257,'Aceite Virgen Extra'!$A$6:$A$257,"&gt;="&amp;$A273,'Aceite Virgen Extra'!$B$6:$B$257,"&lt;="&amp;$B273)</f>
        <v>1.45</v>
      </c>
      <c r="AH273" s="4">
        <f>SUMIFS('Aceite Virgen Extra'!AH$6:AH$257,'Aceite Virgen Extra'!$A$6:$A$257,"&gt;="&amp;$A273,'Aceite Virgen Extra'!$B$6:$B$257,"&lt;="&amp;$B273)</f>
        <v>0.72</v>
      </c>
      <c r="AI273" s="4">
        <f>SUMIFS('Aceite Virgen Extra'!AI$6:AI$257,'Aceite Virgen Extra'!$A$6:$A$257,"&gt;="&amp;$A273,'Aceite Virgen Extra'!$B$6:$B$257,"&lt;="&amp;$B273)</f>
        <v>0.63</v>
      </c>
      <c r="AJ273" s="9"/>
      <c r="AK273" s="9"/>
      <c r="AL273" s="9"/>
      <c r="AM273" s="4">
        <f>SUMIFS('Aceite Virgen Extra'!AM$6:AM$257,'Aceite Virgen Extra'!$A$6:$A$257,"&gt;="&amp;$A273,'Aceite Virgen Extra'!$B$6:$B$257,"&lt;="&amp;$B273)</f>
        <v>1.27</v>
      </c>
      <c r="AN273" s="4">
        <f>SUMIFS('Aceite Virgen Extra'!AN$6:AN$257,'Aceite Virgen Extra'!$A$6:$A$257,"&gt;="&amp;$A273,'Aceite Virgen Extra'!$B$6:$B$257,"&lt;="&amp;$B273)</f>
        <v>0.64</v>
      </c>
      <c r="AO273" s="4">
        <f>SUMIFS('Aceite Virgen Extra'!AO$6:AO$257,'Aceite Virgen Extra'!$A$6:$A$257,"&gt;="&amp;$A273,'Aceite Virgen Extra'!$B$6:$B$257,"&lt;="&amp;$B273)</f>
        <v>2.0099999999999998</v>
      </c>
      <c r="AP273" s="4">
        <f>SUMIFS('Aceite Virgen Extra'!AP$6:AP$257,'Aceite Virgen Extra'!$A$6:$A$257,"&gt;="&amp;$A273,'Aceite Virgen Extra'!$B$6:$B$257,"&lt;="&amp;$B273)</f>
        <v>0</v>
      </c>
      <c r="AQ273" s="9"/>
      <c r="AR273" s="9"/>
      <c r="AT273" s="4">
        <f>SUMIFS('Aceite Virgen Extra'!AT$6:AT$257,'Aceite Virgen Extra'!$A$6:$A$257,"&gt;="&amp;$A273,'Aceite Virgen Extra'!$B$6:$B$257,"&lt;="&amp;$B273)</f>
        <v>0.54</v>
      </c>
      <c r="AU273" s="4">
        <f>SUMIFS('Aceite Virgen Extra'!AU$6:AU$257,'Aceite Virgen Extra'!$A$6:$A$257,"&gt;="&amp;$A273,'Aceite Virgen Extra'!$B$6:$B$257,"&lt;="&amp;$B273)</f>
        <v>0.67999999999999994</v>
      </c>
      <c r="AV273" s="4">
        <f>SUMIFS('Aceite Virgen Extra'!AV$6:AV$257,'Aceite Virgen Extra'!$A$6:$A$257,"&gt;="&amp;$A273,'Aceite Virgen Extra'!$B$6:$B$257,"&lt;="&amp;$B273)</f>
        <v>0.19</v>
      </c>
      <c r="AW273" s="4">
        <f>SUMIFS('Aceite Virgen Extra'!AW$6:AW$257,'Aceite Virgen Extra'!$A$6:$A$257,"&gt;="&amp;$A273,'Aceite Virgen Extra'!$B$6:$B$257,"&lt;="&amp;$B273)</f>
        <v>1.55</v>
      </c>
      <c r="BA273" s="4">
        <f>SUMIFS('Aceite Virgen Extra'!BA$6:BA$257,'Aceite Virgen Extra'!$A$6:$A$257,"&gt;="&amp;A273,'Aceite Virgen Extra'!$B$6:$B$257,"&lt;="&amp;B273)</f>
        <v>0.85</v>
      </c>
      <c r="BB273" s="4">
        <f>SUMIFS('Aceite Virgen Extra'!BB$6:BB$257,'Aceite Virgen Extra'!$A$6:$A$257,"&gt;="&amp;$A273,'Aceite Virgen Extra'!$B$6:$B$257,"&lt;="&amp;$B273)</f>
        <v>0.94</v>
      </c>
      <c r="BC273" s="4">
        <f>SUMIFS('Aceite Virgen Extra'!BC$6:BC$257,'Aceite Virgen Extra'!$A$6:$A$257,"&gt;="&amp;$A273,'Aceite Virgen Extra'!$B$6:$B$257,"&lt;="&amp;$B273)</f>
        <v>1.1400000000000001</v>
      </c>
      <c r="BD273" s="4">
        <f>SUMIFS('Aceite Virgen Extra'!BD$6:BD$257,'Aceite Virgen Extra'!$A$6:$A$257,"&gt;="&amp;$A273,'Aceite Virgen Extra'!$B$6:$B$257,"&lt;="&amp;$B273)</f>
        <v>0</v>
      </c>
      <c r="BH273" s="4">
        <f>SUMIFS('Aceite Virgen Extra'!BH$6:BH$257,'Aceite Virgen Extra'!$A$6:$A$257,"&gt;="&amp;$A273,'Aceite Virgen Extra'!$B$6:$B$257,"&lt;="&amp;$B273)</f>
        <v>0.77</v>
      </c>
      <c r="BI273" s="4">
        <f>SUMIFS('Aceite Virgen Extra'!BI$6:BI$257,'Aceite Virgen Extra'!$A$6:$A$257,"&gt;="&amp;$A273,'Aceite Virgen Extra'!$B$6:$B$257,"&lt;="&amp;$B273)</f>
        <v>0.28999999999999998</v>
      </c>
      <c r="BJ273" s="4">
        <f>SUMIFS('Aceite Virgen Extra'!BJ$6:BJ$257,'Aceite Virgen Extra'!$A$6:$A$257,"&gt;="&amp;$A273,'Aceite Virgen Extra'!$B$6:$B$257,"&lt;="&amp;$B273)</f>
        <v>1.01</v>
      </c>
      <c r="BK273" s="4">
        <f>SUMIFS('Aceite Virgen Extra'!BK$6:BK$257,'Aceite Virgen Extra'!$A$6:$A$257,"&gt;="&amp;$A273,'Aceite Virgen Extra'!$B$6:$B$257,"&lt;="&amp;$B273)</f>
        <v>0.49</v>
      </c>
      <c r="BO273" s="4">
        <f>SUMIFS('Aceite Virgen Extra'!BO$6:BO$257,'Aceite Virgen Extra'!$A$6:$A$257,"&gt;="&amp;$A273,'Aceite Virgen Extra'!$B$6:$B$257,"&lt;="&amp;$B273)</f>
        <v>0.41</v>
      </c>
      <c r="BP273" s="4">
        <f>SUMIFS('Aceite Virgen Extra'!BP$6:BP$257,'Aceite Virgen Extra'!$A$6:$A$257,"&gt;="&amp;$A273,'Aceite Virgen Extra'!$B$6:$B$257,"&lt;="&amp;$B273)</f>
        <v>0.09</v>
      </c>
      <c r="BQ273" s="4">
        <f>SUMIFS('Aceite Virgen Extra'!BQ$6:BQ$257,'Aceite Virgen Extra'!$A$6:$A$257,"&gt;="&amp;$A273,'Aceite Virgen Extra'!$B$6:$B$257,"&lt;="&amp;$B273)</f>
        <v>0.7</v>
      </c>
      <c r="BR273" s="4">
        <f>SUMIFS('Aceite Virgen Extra'!BR$6:BR$257,'Aceite Virgen Extra'!$A$6:$A$257,"&gt;="&amp;$A273,'Aceite Virgen Extra'!$B$6:$B$257,"&lt;="&amp;$B273)</f>
        <v>0</v>
      </c>
      <c r="BV273" s="4">
        <f>SUMIFS('Aceite Virgen Extra'!BV$6:BV$257,'Aceite Virgen Extra'!$A$6:$A$257,"&gt;="&amp;$A273,'Aceite Virgen Extra'!$B$6:$B$257,"&lt;="&amp;$B273)</f>
        <v>1.41</v>
      </c>
      <c r="BW273" s="4">
        <f>SUMIFS('Aceite Virgen Extra'!BW$6:BW$257,'Aceite Virgen Extra'!$A$6:$A$257,"&gt;="&amp;$A273,'Aceite Virgen Extra'!$B$6:$B$257,"&lt;="&amp;$B273)</f>
        <v>1.3900000000000001</v>
      </c>
      <c r="BX273" s="4">
        <f>SUMIFS('Aceite Virgen Extra'!BX$6:BX$257,'Aceite Virgen Extra'!$A$6:$A$257,"&gt;="&amp;$A273,'Aceite Virgen Extra'!$B$6:$B$257,"&lt;="&amp;$B273)</f>
        <v>1.0900000000000001</v>
      </c>
      <c r="BY273" s="4">
        <f>SUMIFS('Aceite Virgen Extra'!BY$6:BY$257,'Aceite Virgen Extra'!$A$6:$A$257,"&gt;="&amp;$A273,'Aceite Virgen Extra'!$B$6:$B$257,"&lt;="&amp;$B273)</f>
        <v>2.88</v>
      </c>
      <c r="CC273" s="4">
        <f>SUMIFS('Aceite Virgen Extra'!CC$6:CC$257,'Aceite Virgen Extra'!$A$6:$A$257,"&gt;="&amp;$A273,'Aceite Virgen Extra'!$B$6:$B$257,"&lt;="&amp;$B273)</f>
        <v>0.79</v>
      </c>
      <c r="CD273" s="4">
        <f>SUMIFS('Aceite Virgen Extra'!CD$6:CD$257,'Aceite Virgen Extra'!$A$6:$A$257,"&gt;="&amp;$A273,'Aceite Virgen Extra'!$B$6:$B$257,"&lt;="&amp;$B273)</f>
        <v>0.14000000000000001</v>
      </c>
      <c r="CE273" s="4">
        <f>SUMIFS('Aceite Virgen Extra'!CE$6:CE$257,'Aceite Virgen Extra'!$A$6:$A$257,"&gt;="&amp;$A273,'Aceite Virgen Extra'!$B$6:$B$257,"&lt;="&amp;$B273)</f>
        <v>0.92</v>
      </c>
      <c r="CF273" s="4">
        <f>SUMIFS('Aceite Virgen Extra'!CF$6:CF$257,'Aceite Virgen Extra'!$A$6:$A$257,"&gt;="&amp;$A273,'Aceite Virgen Extra'!$B$6:$B$257,"&lt;="&amp;$B273)</f>
        <v>1.03</v>
      </c>
      <c r="CJ273" s="4">
        <f>SUMIFS('Aceite Virgen Extra'!CJ$6:CJ$257,'Aceite Virgen Extra'!$A$6:$A$257,"&gt;="&amp;$A273,'Aceite Virgen Extra'!$B$6:$B$257,"&lt;="&amp;$B273)</f>
        <v>0.41000000000000003</v>
      </c>
      <c r="CK273" s="4">
        <f>SUMIFS('Aceite Virgen Extra'!CK$6:CK$257,'Aceite Virgen Extra'!$A$6:$A$257,"&gt;="&amp;$A273,'Aceite Virgen Extra'!$B$6:$B$257,"&lt;="&amp;$B273)</f>
        <v>0.51</v>
      </c>
      <c r="CL273" s="4">
        <f>SUMIFS('Aceite Virgen Extra'!CL$6:CL$257,'Aceite Virgen Extra'!$A$6:$A$257,"&gt;="&amp;$A273,'Aceite Virgen Extra'!$B$6:$B$257,"&lt;="&amp;$B273)</f>
        <v>0.53</v>
      </c>
      <c r="CM273" s="4">
        <f>SUMIFS('Aceite Virgen Extra'!CM$6:CM$257,'Aceite Virgen Extra'!$A$6:$A$257,"&gt;="&amp;$A273,'Aceite Virgen Extra'!$B$6:$B$257,"&lt;="&amp;$B273)</f>
        <v>0</v>
      </c>
      <c r="CQ273" s="4">
        <f>SUMIFS('Aceite Virgen Extra'!CQ$6:CQ$257,'Aceite Virgen Extra'!$A$6:$A$257,"&gt;="&amp;$A273,'Aceite Virgen Extra'!$B$6:$B$257,"&lt;="&amp;$B273)</f>
        <v>1.01</v>
      </c>
      <c r="CR273" s="4">
        <f>SUMIFS('Aceite Virgen Extra'!CR$6:CR$257,'Aceite Virgen Extra'!$A$6:$A$257,"&gt;="&amp;$A273,'Aceite Virgen Extra'!$B$6:$B$257,"&lt;="&amp;$B273)</f>
        <v>1.82</v>
      </c>
      <c r="CS273" s="4">
        <f>SUMIFS('Aceite Virgen Extra'!CS$6:CS$257,'Aceite Virgen Extra'!$A$6:$A$257,"&gt;="&amp;$A273,'Aceite Virgen Extra'!$B$6:$B$257,"&lt;="&amp;$B273)</f>
        <v>0.85</v>
      </c>
      <c r="CT273" s="4">
        <f>SUMIFS('Aceite Virgen Extra'!CT$6:CT$257,'Aceite Virgen Extra'!$A$6:$A$257,"&gt;="&amp;$A273,'Aceite Virgen Extra'!$B$6:$B$257,"&lt;="&amp;$B273)</f>
        <v>0.49</v>
      </c>
      <c r="CX273" s="4">
        <f>SUMIFS('Aceite Virgen Extra'!CX$6:CX$257,'Aceite Virgen Extra'!$A$6:$A$257,"&gt;="&amp;$A273,'Aceite Virgen Extra'!$B$6:$B$257,"&lt;="&amp;$B273)</f>
        <v>0.91999999999999993</v>
      </c>
      <c r="CY273" s="4">
        <f>SUMIFS('Aceite Virgen Extra'!CY$6:CY$257,'Aceite Virgen Extra'!$A$6:$A$257,"&gt;="&amp;$A273,'Aceite Virgen Extra'!$B$6:$B$257,"&lt;="&amp;$B273)</f>
        <v>1.54</v>
      </c>
      <c r="CZ273" s="4">
        <f>SUMIFS('Aceite Virgen Extra'!CZ$6:CZ$257,'Aceite Virgen Extra'!$A$6:$A$257,"&gt;="&amp;$A273,'Aceite Virgen Extra'!$B$6:$B$257,"&lt;="&amp;$B273)</f>
        <v>0.59</v>
      </c>
      <c r="DA273" s="4">
        <f>SUMIFS('Aceite Virgen Extra'!DA$6:DA$257,'Aceite Virgen Extra'!$A$6:$A$257,"&gt;="&amp;$A273,'Aceite Virgen Extra'!$B$6:$B$257,"&lt;="&amp;$B273)</f>
        <v>1.21</v>
      </c>
      <c r="DE273" s="4">
        <f>SUMIFS('Aceite Virgen Extra'!DE$6:DE$257,'Aceite Virgen Extra'!$A$6:$A$257,"&gt;="&amp;$A273,'Aceite Virgen Extra'!$B$6:$B$257,"&lt;="&amp;$B273)</f>
        <v>1.04</v>
      </c>
      <c r="DF273" s="4">
        <f>SUMIFS('Aceite Virgen Extra'!DF$6:DF$257,'Aceite Virgen Extra'!$A$6:$A$257,"&gt;="&amp;$A273,'Aceite Virgen Extra'!$B$6:$B$257,"&lt;="&amp;$B273)</f>
        <v>1.3399999999999999</v>
      </c>
      <c r="DG273" s="4">
        <f>SUMIFS('Aceite Virgen Extra'!DG$6:DG$257,'Aceite Virgen Extra'!$A$6:$A$257,"&gt;="&amp;$A273,'Aceite Virgen Extra'!$B$6:$B$257,"&lt;="&amp;$B273)</f>
        <v>0.66</v>
      </c>
      <c r="DH273" s="4">
        <f>SUMIFS('Aceite Virgen Extra'!DH$6:DH$257,'Aceite Virgen Extra'!$A$6:$A$257,"&gt;="&amp;$A273,'Aceite Virgen Extra'!$B$6:$B$257,"&lt;="&amp;$B273)</f>
        <v>2.0099999999999998</v>
      </c>
      <c r="DL273" s="4">
        <f>SUMIFS('Aceite Virgen Extra'!DL$6:DL$257,'Aceite Virgen Extra'!$A$6:$A$257,"&gt;="&amp;$A273,'Aceite Virgen Extra'!$B$6:$B$257,"&lt;="&amp;$B273)</f>
        <v>0.9</v>
      </c>
      <c r="DM273" s="4">
        <f>SUMIFS('Aceite Virgen Extra'!DM$6:DM$257,'Aceite Virgen Extra'!$A$6:$A$257,"&gt;="&amp;$A273,'Aceite Virgen Extra'!$B$6:$B$257,"&lt;="&amp;$B273)</f>
        <v>0.88</v>
      </c>
      <c r="DN273" s="4">
        <f>SUMIFS('Aceite Virgen Extra'!DN$6:DN$257,'Aceite Virgen Extra'!$A$6:$A$257,"&gt;="&amp;$A273,'Aceite Virgen Extra'!$B$6:$B$257,"&lt;="&amp;$B273)</f>
        <v>0.97</v>
      </c>
      <c r="DO273" s="4">
        <f>SUMIFS('Aceite Virgen Extra'!DO$6:DO$257,'Aceite Virgen Extra'!$A$6:$A$257,"&gt;="&amp;$A273,'Aceite Virgen Extra'!$B$6:$B$257,"&lt;="&amp;$B273)</f>
        <v>0.34</v>
      </c>
      <c r="DS273" s="4">
        <f>SUMIFS('Aceite Virgen Extra'!DS$6:DS$257,'Aceite Virgen Extra'!$A$6:$A$257,"&gt;="&amp;$A273,'Aceite Virgen Extra'!$B$6:$B$257,"&lt;="&amp;$B273)</f>
        <v>0.57000000000000006</v>
      </c>
      <c r="DT273" s="4">
        <f>SUMIFS('Aceite Virgen Extra'!DT$6:DT$257,'Aceite Virgen Extra'!$A$6:$A$257,"&gt;="&amp;$A273,'Aceite Virgen Extra'!$B$6:$B$257,"&lt;="&amp;$B273)</f>
        <v>0.61</v>
      </c>
      <c r="DU273" s="4">
        <f>SUMIFS('Aceite Virgen Extra'!DU$6:DU$257,'Aceite Virgen Extra'!$A$6:$A$257,"&gt;="&amp;$A273,'Aceite Virgen Extra'!$B$6:$B$257,"&lt;="&amp;$B273)</f>
        <v>0.78</v>
      </c>
      <c r="DV273" s="4">
        <f>SUMIFS('Aceite Virgen Extra'!DV$6:DV$257,'Aceite Virgen Extra'!$A$6:$A$257,"&gt;="&amp;$A273,'Aceite Virgen Extra'!$B$6:$B$257,"&lt;="&amp;$B273)</f>
        <v>0</v>
      </c>
      <c r="DZ273" s="4">
        <f>SUMIFS('Aceite Virgen Extra'!DZ$6:DZ$257,'Aceite Virgen Extra'!$A$6:$A$257,"&gt;="&amp;$A273,'Aceite Virgen Extra'!$B$6:$B$257,"&lt;="&amp;$B273)</f>
        <v>0.28999999999999998</v>
      </c>
      <c r="EA273" s="4">
        <f>SUMIFS('Aceite Virgen Extra'!EA$6:EA$257,'Aceite Virgen Extra'!$A$6:$A$257,"&gt;="&amp;$A273,'Aceite Virgen Extra'!$B$6:$B$257,"&lt;="&amp;$B273)</f>
        <v>0.77</v>
      </c>
      <c r="EB273" s="4">
        <f>SUMIFS('Aceite Virgen Extra'!EB$6:EB$257,'Aceite Virgen Extra'!$A$6:$A$257,"&gt;="&amp;$A273,'Aceite Virgen Extra'!$B$6:$B$257,"&lt;="&amp;$B273)</f>
        <v>0.12</v>
      </c>
      <c r="EC273" s="4">
        <f>SUMIFS('Aceite Virgen Extra'!EC$6:EC$257,'Aceite Virgen Extra'!$A$6:$A$257,"&gt;="&amp;$A273,'Aceite Virgen Extra'!$B$6:$B$257,"&lt;="&amp;$B273)</f>
        <v>0</v>
      </c>
      <c r="EG273" s="4">
        <f>SUMIFS('Aceite Virgen Extra'!EG$6:EG$257,'Aceite Virgen Extra'!$A$6:$A$257,"&gt;="&amp;$A273,'Aceite Virgen Extra'!$B$6:$B$257,"&lt;="&amp;$B273)</f>
        <v>0.65</v>
      </c>
      <c r="EH273" s="4">
        <f>SUMIFS('Aceite Virgen Extra'!EH$6:EH$257,'Aceite Virgen Extra'!$A$6:$A$257,"&gt;="&amp;$A273,'Aceite Virgen Extra'!$B$6:$B$257,"&lt;="&amp;$B273)</f>
        <v>0.63</v>
      </c>
      <c r="EI273" s="4">
        <f>SUMIFS('Aceite Virgen Extra'!EI$6:EI$257,'Aceite Virgen Extra'!$A$6:$A$257,"&gt;="&amp;$A273,'Aceite Virgen Extra'!$B$6:$B$257,"&lt;="&amp;$B273)</f>
        <v>0.91</v>
      </c>
      <c r="EJ273" s="4">
        <f>SUMIFS('Aceite Virgen Extra'!EJ$6:EJ$257,'Aceite Virgen Extra'!$A$6:$A$257,"&gt;="&amp;$A273,'Aceite Virgen Extra'!$B$6:$B$257,"&lt;="&amp;$B273)</f>
        <v>0</v>
      </c>
      <c r="EN273" s="4">
        <f>SUMIFS('Aceite Virgen Extra'!EN$6:EN$257,'Aceite Virgen Extra'!$A$6:$A$257,"&gt;="&amp;$A273,'Aceite Virgen Extra'!$B$6:$B$257,"&lt;="&amp;$B273)</f>
        <v>0.53</v>
      </c>
      <c r="EO273" s="4">
        <f>SUMIFS('Aceite Virgen Extra'!EO$6:EO$257,'Aceite Virgen Extra'!$A$6:$A$257,"&gt;="&amp;$A273,'Aceite Virgen Extra'!$B$6:$B$257,"&lt;="&amp;$B273)</f>
        <v>0.56000000000000005</v>
      </c>
      <c r="EP273" s="4">
        <f>SUMIFS('Aceite Virgen Extra'!EP$6:EP$257,'Aceite Virgen Extra'!$A$6:$A$257,"&gt;="&amp;$A273,'Aceite Virgen Extra'!$B$6:$B$257,"&lt;="&amp;$B273)</f>
        <v>0.67999999999999994</v>
      </c>
      <c r="EQ273" s="4">
        <f>SUMIFS('Aceite Virgen Extra'!EQ$6:EQ$257,'Aceite Virgen Extra'!$A$6:$A$257,"&gt;="&amp;$A273,'Aceite Virgen Extra'!$B$6:$B$257,"&lt;="&amp;$B273)</f>
        <v>0</v>
      </c>
      <c r="EU273" s="4">
        <f>SUMIFS('Aceite Virgen Extra'!EU$6:EU$257,'Aceite Virgen Extra'!$A$6:$A$257,"&gt;="&amp;$A273,'Aceite Virgen Extra'!$B$6:$B$257,"&lt;="&amp;$B273)</f>
        <v>0.37</v>
      </c>
      <c r="EV273" s="4">
        <f>SUMIFS('Aceite Virgen Extra'!EV$6:EV$257,'Aceite Virgen Extra'!$A$6:$A$257,"&gt;="&amp;$A273,'Aceite Virgen Extra'!$B$6:$B$257,"&lt;="&amp;$B273)</f>
        <v>0.99</v>
      </c>
      <c r="EW273" s="4">
        <f>SUMIFS('Aceite Virgen Extra'!EW$6:EW$257,'Aceite Virgen Extra'!$A$6:$A$257,"&gt;="&amp;$A273,'Aceite Virgen Extra'!$B$6:$B$257,"&lt;="&amp;$B273)</f>
        <v>0.17</v>
      </c>
      <c r="EX273" s="4">
        <f>SUMIFS('Aceite Virgen Extra'!EX$6:EX$257,'Aceite Virgen Extra'!$A$6:$A$257,"&gt;="&amp;$A273,'Aceite Virgen Extra'!$B$6:$B$257,"&lt;="&amp;$B273)</f>
        <v>0</v>
      </c>
      <c r="FB273" s="4">
        <f>SUMIFS('Aceite Virgen Extra'!FB$6:FB$257,'Aceite Virgen Extra'!$A$6:$A$257,"&gt;="&amp;$A273,'Aceite Virgen Extra'!$B$6:$B$257,"&lt;="&amp;$B273)</f>
        <v>0.7</v>
      </c>
      <c r="FC273" s="4">
        <f>SUMIFS('Aceite Virgen Extra'!FC$6:FC$257,'Aceite Virgen Extra'!$A$6:$A$257,"&gt;="&amp;$A273,'Aceite Virgen Extra'!$B$6:$B$257,"&lt;="&amp;$B273)</f>
        <v>0.99</v>
      </c>
      <c r="FD273" s="4">
        <f>SUMIFS('Aceite Virgen Extra'!FD$6:FD$257,'Aceite Virgen Extra'!$A$6:$A$257,"&gt;="&amp;$A273,'Aceite Virgen Extra'!$B$6:$B$257,"&lt;="&amp;$B273)</f>
        <v>0.55000000000000004</v>
      </c>
      <c r="FE273" s="4">
        <f>SUMIFS('Aceite Virgen Extra'!FE$6:FE$257,'Aceite Virgen Extra'!$A$6:$A$257,"&gt;="&amp;$A273,'Aceite Virgen Extra'!$B$6:$B$257,"&lt;="&amp;$B273)</f>
        <v>0.5</v>
      </c>
      <c r="FI273" s="4">
        <f>SUMIFS('Aceite Virgen Extra'!FI$6:FI$257,'Aceite Virgen Extra'!$A$6:$A$257,"&gt;="&amp;$A273,'Aceite Virgen Extra'!$B$6:$B$257,"&lt;="&amp;$B273)</f>
        <v>0.74</v>
      </c>
      <c r="FJ273" s="4">
        <f>SUMIFS('Aceite Virgen Extra'!FJ$6:FJ$257,'Aceite Virgen Extra'!$A$6:$A$257,"&gt;="&amp;$A273,'Aceite Virgen Extra'!$B$6:$B$257,"&lt;="&amp;$B273)</f>
        <v>1.1000000000000001</v>
      </c>
      <c r="FK273" s="4">
        <f>SUMIFS('Aceite Virgen Extra'!FK$6:FK$257,'Aceite Virgen Extra'!$A$6:$A$257,"&gt;="&amp;$A273,'Aceite Virgen Extra'!$B$6:$B$257,"&lt;="&amp;$B273)</f>
        <v>0.83000000000000007</v>
      </c>
      <c r="FL273" s="4">
        <f>SUMIFS('Aceite Virgen Extra'!FL$6:FL$257,'Aceite Virgen Extra'!$A$6:$A$257,"&gt;="&amp;$A273,'Aceite Virgen Extra'!$B$6:$B$257,"&lt;="&amp;$B273)</f>
        <v>0</v>
      </c>
      <c r="FP273" s="4">
        <f>SUMIFS('Aceite Virgen Extra'!FP$6:FP$257,'Aceite Virgen Extra'!$A$6:$A$257,"&gt;="&amp;$A273,'Aceite Virgen Extra'!$B$6:$B$257,"&lt;="&amp;$B273)</f>
        <v>1.05</v>
      </c>
      <c r="FQ273" s="4">
        <f>SUMIFS('Aceite Virgen Extra'!FQ$6:FQ$257,'Aceite Virgen Extra'!$A$6:$A$257,"&gt;="&amp;$A273,'Aceite Virgen Extra'!$B$6:$B$257,"&lt;="&amp;$B273)</f>
        <v>2.16</v>
      </c>
      <c r="FR273" s="4">
        <f>SUMIFS('Aceite Virgen Extra'!FR$6:FR$257,'Aceite Virgen Extra'!$A$6:$A$257,"&gt;="&amp;$A273,'Aceite Virgen Extra'!$B$6:$B$257,"&lt;="&amp;$B273)</f>
        <v>0.94</v>
      </c>
      <c r="FS273" s="4">
        <f>SUMIFS('Aceite Virgen Extra'!FS$6:FS$257,'Aceite Virgen Extra'!$A$6:$A$257,"&gt;="&amp;$A273,'Aceite Virgen Extra'!$B$6:$B$257,"&lt;="&amp;$B273)</f>
        <v>0</v>
      </c>
      <c r="FW273" s="4">
        <f>SUMIFS('Aceite Virgen Extra'!FW$6:FW$257,'Aceite Virgen Extra'!$A$6:$A$257,"&gt;="&amp;$A273,'Aceite Virgen Extra'!$B$6:$B$257,"&lt;="&amp;$B273)</f>
        <v>1.1300000000000001</v>
      </c>
      <c r="FX273" s="4">
        <f>SUMIFS('Aceite Virgen Extra'!FX$6:FX$257,'Aceite Virgen Extra'!$A$6:$A$257,"&gt;="&amp;$A273,'Aceite Virgen Extra'!$B$6:$B$257,"&lt;="&amp;$B273)</f>
        <v>1.72</v>
      </c>
      <c r="FY273" s="4">
        <f>SUMIFS('Aceite Virgen Extra'!FY$6:FY$257,'Aceite Virgen Extra'!$A$6:$A$257,"&gt;="&amp;$A273,'Aceite Virgen Extra'!$B$6:$B$257,"&lt;="&amp;$B273)</f>
        <v>0.91999999999999993</v>
      </c>
      <c r="FZ273" s="4">
        <f>SUMIFS('Aceite Virgen Extra'!FZ$6:FZ$257,'Aceite Virgen Extra'!$A$6:$A$257,"&gt;="&amp;$A273,'Aceite Virgen Extra'!$B$6:$B$257,"&lt;="&amp;$B273)</f>
        <v>0.53</v>
      </c>
      <c r="GD273" s="4">
        <f>SUMIFS('Aceite Virgen Extra'!GD$6:GD$257,'Aceite Virgen Extra'!$A$6:$A$257,"&gt;="&amp;$A273,'Aceite Virgen Extra'!$B$6:$B$257,"&lt;="&amp;$B273)</f>
        <v>0.94000000000000006</v>
      </c>
      <c r="GE273" s="4">
        <f>SUMIFS('Aceite Virgen Extra'!GE$6:GE$257,'Aceite Virgen Extra'!$A$6:$A$257,"&gt;="&amp;$A273,'Aceite Virgen Extra'!$B$6:$B$257,"&lt;="&amp;$B273)</f>
        <v>2.17</v>
      </c>
      <c r="GF273" s="4">
        <f>SUMIFS('Aceite Virgen Extra'!GF$6:GF$257,'Aceite Virgen Extra'!$A$6:$A$257,"&gt;="&amp;$A273,'Aceite Virgen Extra'!$B$6:$B$257,"&lt;="&amp;$B273)</f>
        <v>0.6</v>
      </c>
      <c r="GG273" s="4">
        <f>SUMIFS('Aceite Virgen Extra'!GG$6:GG$257,'Aceite Virgen Extra'!$A$6:$A$257,"&gt;="&amp;$A273,'Aceite Virgen Extra'!$B$6:$B$257,"&lt;="&amp;$B273)</f>
        <v>0.63</v>
      </c>
      <c r="GK273" s="4">
        <f>SUMIFS('Aceite Virgen Extra'!GK$6:GK$257,'Aceite Virgen Extra'!$A$6:$A$257,"&gt;="&amp;$A273,'Aceite Virgen Extra'!$B$6:$B$257,"&lt;="&amp;$B273)</f>
        <v>0.28999999999999998</v>
      </c>
      <c r="GL273" s="4">
        <f>SUMIFS('Aceite Virgen Extra'!GL$6:GL$257,'Aceite Virgen Extra'!$A$6:$A$257,"&gt;="&amp;$A273,'Aceite Virgen Extra'!$B$6:$B$257,"&lt;="&amp;$B273)</f>
        <v>0.91</v>
      </c>
      <c r="GM273" s="4">
        <f>SUMIFS('Aceite Virgen Extra'!GM$6:GM$257,'Aceite Virgen Extra'!$A$6:$A$257,"&gt;="&amp;$A273,'Aceite Virgen Extra'!$B$6:$B$257,"&lt;="&amp;$B273)</f>
        <v>0.08</v>
      </c>
      <c r="GN273" s="4">
        <f>SUMIFS('Aceite Virgen Extra'!GN$6:GN$257,'Aceite Virgen Extra'!$A$6:$A$257,"&gt;="&amp;$A273,'Aceite Virgen Extra'!$B$6:$B$257,"&lt;="&amp;$B273)</f>
        <v>0</v>
      </c>
      <c r="GR273" s="4">
        <f>SUMIFS('Aceite Virgen Extra'!GR$6:GR$257,'Aceite Virgen Extra'!$A$6:$A$257,"&gt;="&amp;$A273,'Aceite Virgen Extra'!$B$6:$B$257,"&lt;="&amp;$B273)</f>
        <v>0.48</v>
      </c>
      <c r="GS273" s="4">
        <f>SUMIFS('Aceite Virgen Extra'!GS$6:GS$257,'Aceite Virgen Extra'!$A$6:$A$257,"&gt;="&amp;$A273,'Aceite Virgen Extra'!$B$6:$B$257,"&lt;="&amp;$B273)</f>
        <v>0.56000000000000005</v>
      </c>
      <c r="GT273" s="4">
        <f>SUMIFS('Aceite Virgen Extra'!GT$6:GT$257,'Aceite Virgen Extra'!$A$6:$A$257,"&gt;="&amp;$A273,'Aceite Virgen Extra'!$B$6:$B$257,"&lt;="&amp;$B273)</f>
        <v>0.62</v>
      </c>
      <c r="GU273" s="4">
        <f>SUMIFS('Aceite Virgen Extra'!GU$6:GU$257,'Aceite Virgen Extra'!$A$6:$A$257,"&gt;="&amp;$A273,'Aceite Virgen Extra'!$B$6:$B$257,"&lt;="&amp;$B273)</f>
        <v>0</v>
      </c>
      <c r="GY273" s="4">
        <f>SUMIFS('Aceite Virgen Extra'!GY$6:GY$257,'Aceite Virgen Extra'!$A$6:$A$257,"&gt;="&amp;$A273,'Aceite Virgen Extra'!$B$6:$B$257,"&lt;="&amp;$B273)</f>
        <v>1.1499999999999999</v>
      </c>
      <c r="GZ273" s="4">
        <f>SUMIFS('Aceite Virgen Extra'!GZ$6:GZ$257,'Aceite Virgen Extra'!$A$6:$A$257,"&gt;="&amp;$A273,'Aceite Virgen Extra'!$B$6:$B$257,"&lt;="&amp;$B273)</f>
        <v>3.3</v>
      </c>
      <c r="HA273" s="4">
        <f>SUMIFS('Aceite Virgen Extra'!HA$6:HA$257,'Aceite Virgen Extra'!$A$6:$A$257,"&gt;="&amp;$A273,'Aceite Virgen Extra'!$B$6:$B$257,"&lt;="&amp;$B273)</f>
        <v>0.22999999999999998</v>
      </c>
      <c r="HB273" s="4">
        <f>SUMIFS('Aceite Virgen Extra'!HB$6:HB$257,'Aceite Virgen Extra'!$A$6:$A$257,"&gt;="&amp;$A273,'Aceite Virgen Extra'!$B$6:$B$257,"&lt;="&amp;$B273)</f>
        <v>0</v>
      </c>
      <c r="HF273" s="4">
        <f>SUMIFS('Aceite Virgen Extra'!HF$6:HF$257,'Aceite Virgen Extra'!$A$6:$A$257,"&gt;="&amp;$A273,'Aceite Virgen Extra'!$B$6:$B$257,"&lt;="&amp;$B273)</f>
        <v>0.67</v>
      </c>
      <c r="HG273" s="4">
        <f>SUMIFS('Aceite Virgen Extra'!HG$6:HG$257,'Aceite Virgen Extra'!$A$6:$A$257,"&gt;="&amp;$A273,'Aceite Virgen Extra'!$B$6:$B$257,"&lt;="&amp;$B273)</f>
        <v>1.51</v>
      </c>
      <c r="HH273" s="4">
        <f>SUMIFS('Aceite Virgen Extra'!HH$6:HH$257,'Aceite Virgen Extra'!$A$6:$A$257,"&gt;="&amp;$A273,'Aceite Virgen Extra'!$B$6:$B$257,"&lt;="&amp;$B273)</f>
        <v>0.22</v>
      </c>
      <c r="HI273" s="4">
        <f>SUMIFS('Aceite Virgen Extra'!HI$6:HI$257,'Aceite Virgen Extra'!$A$6:$A$257,"&gt;="&amp;$A273,'Aceite Virgen Extra'!$B$6:$B$257,"&lt;="&amp;$B273)</f>
        <v>2.06</v>
      </c>
      <c r="HM273" s="4">
        <f>SUMIFS('Aceite Virgen Extra'!HM$6:HM$257,'Aceite Virgen Extra'!$A$6:$A$257,"&gt;="&amp;$A273,'Aceite Virgen Extra'!$B$6:$B$257,"&lt;="&amp;$B273)</f>
        <v>0.76</v>
      </c>
      <c r="HN273" s="4">
        <f>SUMIFS('Aceite Virgen Extra'!HN$6:HN$257,'Aceite Virgen Extra'!$A$6:$A$257,"&gt;="&amp;$A273,'Aceite Virgen Extra'!$B$6:$B$257,"&lt;="&amp;$B273)</f>
        <v>0.66</v>
      </c>
      <c r="HO273" s="4">
        <f>SUMIFS('Aceite Virgen Extra'!HO$6:HO$257,'Aceite Virgen Extra'!$A$6:$A$257,"&gt;="&amp;$A273,'Aceite Virgen Extra'!$B$6:$B$257,"&lt;="&amp;$B273)</f>
        <v>0.81</v>
      </c>
      <c r="HP273" s="4">
        <f>SUMIFS('Aceite Virgen Extra'!HP$6:HP$257,'Aceite Virgen Extra'!$A$6:$A$257,"&gt;="&amp;$A273,'Aceite Virgen Extra'!$B$6:$B$257,"&lt;="&amp;$B273)</f>
        <v>0.38</v>
      </c>
      <c r="HT273" s="4">
        <f>SUMIFS('Aceite Virgen Extra'!HT$6:HT$257,'Aceite Virgen Extra'!$A$6:$A$257,"&gt;="&amp;$A273,'Aceite Virgen Extra'!$B$6:$B$257,"&lt;="&amp;$B273)</f>
        <v>0.8899999999999999</v>
      </c>
      <c r="HU273" s="4">
        <f>SUMIFS('Aceite Virgen Extra'!HU$6:HU$257,'Aceite Virgen Extra'!$A$6:$A$257,"&gt;="&amp;$A273,'Aceite Virgen Extra'!$B$6:$B$257,"&lt;="&amp;$B273)</f>
        <v>0.84</v>
      </c>
      <c r="HV273" s="4">
        <f>SUMIFS('Aceite Virgen Extra'!HV$6:HV$257,'Aceite Virgen Extra'!$A$6:$A$257,"&gt;="&amp;$A273,'Aceite Virgen Extra'!$B$6:$B$257,"&lt;="&amp;$B273)</f>
        <v>1.1200000000000001</v>
      </c>
      <c r="HW273" s="4">
        <f>SUMIFS('Aceite Virgen Extra'!HW$6:HW$257,'Aceite Virgen Extra'!$A$6:$A$257,"&gt;="&amp;$A273,'Aceite Virgen Extra'!$B$6:$B$257,"&lt;="&amp;$B273)</f>
        <v>0</v>
      </c>
      <c r="IA273" s="4">
        <f>SUMIFS('Aceite Virgen Extra'!IA$6:IA$257,'Aceite Virgen Extra'!$A$6:$A$257,"&gt;="&amp;$A273,'Aceite Virgen Extra'!$B$6:$B$257,"&lt;="&amp;$B273)</f>
        <v>0.46</v>
      </c>
      <c r="IB273" s="4">
        <f>SUMIFS('Aceite Virgen Extra'!IB$6:IB$257,'Aceite Virgen Extra'!$A$6:$A$257,"&gt;="&amp;$A273,'Aceite Virgen Extra'!$B$6:$B$257,"&lt;="&amp;$B273)</f>
        <v>1.59</v>
      </c>
      <c r="IC273" s="4">
        <f>SUMIFS('Aceite Virgen Extra'!IC$6:IC$257,'Aceite Virgen Extra'!$A$6:$A$257,"&gt;="&amp;$A273,'Aceite Virgen Extra'!$B$6:$B$257,"&lt;="&amp;$B273)</f>
        <v>0.15</v>
      </c>
      <c r="ID273" s="4">
        <f>SUMIFS('Aceite Virgen Extra'!ID$6:ID$257,'Aceite Virgen Extra'!$A$6:$A$257,"&gt;="&amp;$A273,'Aceite Virgen Extra'!$B$6:$B$257,"&lt;="&amp;$B273)</f>
        <v>0</v>
      </c>
      <c r="IH273" s="4">
        <f>SUMIFS('Aceite Virgen Extra'!IH$6:IH$257,'Aceite Virgen Extra'!$A$6:$A$257,"&gt;="&amp;$A273,'Aceite Virgen Extra'!$B$6:$B$257,"&lt;="&amp;$B273)</f>
        <v>0.31</v>
      </c>
      <c r="II273" s="4">
        <f>SUMIFS('Aceite Virgen Extra'!II$6:II$257,'Aceite Virgen Extra'!$A$6:$A$257,"&gt;="&amp;$A273,'Aceite Virgen Extra'!$B$6:$B$257,"&lt;="&amp;$B273)</f>
        <v>1.03</v>
      </c>
      <c r="IJ273" s="4">
        <f>SUMIFS('Aceite Virgen Extra'!IJ$6:IJ$257,'Aceite Virgen Extra'!$A$6:$A$257,"&gt;="&amp;$A273,'Aceite Virgen Extra'!$B$6:$B$257,"&lt;="&amp;$B273)</f>
        <v>0</v>
      </c>
      <c r="IK273" s="4">
        <f>SUMIFS('Aceite Virgen Extra'!IK$6:IK$257,'Aceite Virgen Extra'!$A$6:$A$257,"&gt;="&amp;$A273,'Aceite Virgen Extra'!$B$6:$B$257,"&lt;="&amp;$B273)</f>
        <v>0.56000000000000005</v>
      </c>
      <c r="IO273" s="4">
        <f>SUMIFS('Aceite Virgen Extra'!IO$6:IO$257,'Aceite Virgen Extra'!$A$6:$A$257,"&gt;="&amp;$A273,'Aceite Virgen Extra'!$B$6:$B$257,"&lt;="&amp;$B273)</f>
        <v>0.12</v>
      </c>
      <c r="IP273" s="4">
        <f>SUMIFS('Aceite Virgen Extra'!IP$6:IP$257,'Aceite Virgen Extra'!$A$6:$A$257,"&gt;="&amp;$A273,'Aceite Virgen Extra'!$B$6:$B$257,"&lt;="&amp;$B273)</f>
        <v>0.29000000000000004</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0.48</v>
      </c>
      <c r="IW273" s="4">
        <f>SUMIFS('Aceite Virgen Extra'!IW$6:IW$257,'Aceite Virgen Extra'!$A$6:$A$257,"&gt;="&amp;$A273,'Aceite Virgen Extra'!$B$6:$B$257,"&lt;="&amp;$B273)</f>
        <v>0.69</v>
      </c>
      <c r="IX273" s="4">
        <f>SUMIFS('Aceite Virgen Extra'!IX$6:IX$257,'Aceite Virgen Extra'!$A$6:$A$257,"&gt;="&amp;$A273,'Aceite Virgen Extra'!$B$6:$B$257,"&lt;="&amp;$B273)</f>
        <v>0.31</v>
      </c>
      <c r="IY273" s="4">
        <f>SUMIFS('Aceite Virgen Extra'!IY$6:IY$257,'Aceite Virgen Extra'!$A$6:$A$257,"&gt;="&amp;$A273,'Aceite Virgen Extra'!$B$6:$B$257,"&lt;="&amp;$B273)</f>
        <v>1.4</v>
      </c>
      <c r="JC273" s="4">
        <f>SUMIFS('Aceite Virgen Extra'!JC$6:JC$257,'Aceite Virgen Extra'!$A$6:$A$257,"&gt;="&amp;$A273,'Aceite Virgen Extra'!$B$6:$B$257,"&lt;="&amp;$B273)</f>
        <v>1.5</v>
      </c>
      <c r="JD273" s="4">
        <f>SUMIFS('Aceite Virgen Extra'!JD$6:JD$257,'Aceite Virgen Extra'!$A$6:$A$257,"&gt;="&amp;$A273,'Aceite Virgen Extra'!$B$6:$B$257,"&lt;="&amp;$B273)</f>
        <v>3.5599999999999996</v>
      </c>
      <c r="JE273" s="4">
        <f>SUMIFS('Aceite Virgen Extra'!JE$6:JE$257,'Aceite Virgen Extra'!$A$6:$A$257,"&gt;="&amp;$A273,'Aceite Virgen Extra'!$B$6:$B$257,"&lt;="&amp;$B273)</f>
        <v>0.18</v>
      </c>
      <c r="JF273" s="4">
        <f>SUMIFS('Aceite Virgen Extra'!JF$6:JF$257,'Aceite Virgen Extra'!$A$6:$A$257,"&gt;="&amp;$A273,'Aceite Virgen Extra'!$B$6:$B$257,"&lt;="&amp;$B273)</f>
        <v>3.5999999999999996</v>
      </c>
      <c r="JJ273" s="4">
        <f>SUMIFS('Aceite Virgen Extra'!JJ$6:JJ$257,'Aceite Virgen Extra'!$A$6:$A$257,"&gt;="&amp;$A273,'Aceite Virgen Extra'!$B$6:$B$257,"&lt;="&amp;$B273)</f>
        <v>0.85</v>
      </c>
      <c r="JK273" s="4">
        <f>SUMIFS('Aceite Virgen Extra'!JK$6:JK$257,'Aceite Virgen Extra'!$A$6:$A$257,"&gt;="&amp;$A273,'Aceite Virgen Extra'!$B$6:$B$257,"&lt;="&amp;$B273)</f>
        <v>1.4</v>
      </c>
      <c r="JL273" s="4">
        <f>SUMIFS('Aceite Virgen Extra'!JL$6:JL$257,'Aceite Virgen Extra'!$A$6:$A$257,"&gt;="&amp;$A273,'Aceite Virgen Extra'!$B$6:$B$257,"&lt;="&amp;$B273)</f>
        <v>0.36</v>
      </c>
      <c r="JM273" s="4">
        <f>SUMIFS('Aceite Virgen Extra'!JM$6:JM$257,'Aceite Virgen Extra'!$A$6:$A$257,"&gt;="&amp;$A273,'Aceite Virgen Extra'!$B$6:$B$257,"&lt;="&amp;$B273)</f>
        <v>1.85</v>
      </c>
      <c r="JQ273" s="4">
        <f>SUMIFS('Aceite Virgen Extra'!JQ$6:JQ$257,'Aceite Virgen Extra'!$A$6:$A$257,"&gt;="&amp;$A273,'Aceite Virgen Extra'!$B$6:$B$257,"&lt;="&amp;$B273)</f>
        <v>0.27</v>
      </c>
      <c r="JR273" s="4">
        <f>SUMIFS('Aceite Virgen Extra'!JR$6:JR$257,'Aceite Virgen Extra'!$A$6:$A$257,"&gt;="&amp;$A273,'Aceite Virgen Extra'!$B$6:$B$257,"&lt;="&amp;$B273)</f>
        <v>0.54</v>
      </c>
      <c r="JS273" s="4">
        <f>SUMIFS('Aceite Virgen Extra'!JS$6:JS$257,'Aceite Virgen Extra'!$A$6:$A$257,"&gt;="&amp;$A273,'Aceite Virgen Extra'!$B$6:$B$257,"&lt;="&amp;$B273)</f>
        <v>0.19</v>
      </c>
      <c r="JT273" s="4">
        <f>SUMIFS('Aceite Virgen Extra'!JT$6:JT$257,'Aceite Virgen Extra'!$A$6:$A$257,"&gt;="&amp;$A273,'Aceite Virgen Extra'!$B$6:$B$257,"&lt;="&amp;$B273)</f>
        <v>0.2</v>
      </c>
      <c r="JX273" s="4">
        <f>SUMIFS('Aceite Virgen Extra'!JX$6:JX$257,'Aceite Virgen Extra'!$A$6:$A$257,"&gt;="&amp;$A273,'Aceite Virgen Extra'!$B$6:$B$257,"&lt;="&amp;$B273)</f>
        <v>0.54</v>
      </c>
      <c r="JY273" s="4">
        <f>SUMIFS('Aceite Virgen Extra'!JY$6:JY$257,'Aceite Virgen Extra'!$A$6:$A$257,"&gt;="&amp;$A273,'Aceite Virgen Extra'!$B$6:$B$257,"&lt;="&amp;$B273)</f>
        <v>1.81</v>
      </c>
      <c r="JZ273" s="4">
        <f>SUMIFS('Aceite Virgen Extra'!JZ$6:JZ$257,'Aceite Virgen Extra'!$A$6:$A$257,"&gt;="&amp;$A273,'Aceite Virgen Extra'!$B$6:$B$257,"&lt;="&amp;$B273)</f>
        <v>0</v>
      </c>
      <c r="KA273" s="4">
        <f>SUMIFS('Aceite Virgen Extra'!KA$6:KA$257,'Aceite Virgen Extra'!$A$6:$A$257,"&gt;="&amp;$A273,'Aceite Virgen Extra'!$B$6:$B$257,"&lt;="&amp;$B273)</f>
        <v>0.26</v>
      </c>
      <c r="KE273" s="4">
        <f>SUMIFS('Aceite Virgen Extra'!KE$6:KE$257,'Aceite Virgen Extra'!$A$6:$A$257,"&gt;="&amp;$A273,'Aceite Virgen Extra'!$B$6:$B$257,"&lt;="&amp;$B273)</f>
        <v>0.34</v>
      </c>
      <c r="KF273" s="4">
        <f>SUMIFS('Aceite Virgen Extra'!KF$6:KF$257,'Aceite Virgen Extra'!$A$6:$A$257,"&gt;="&amp;$A273,'Aceite Virgen Extra'!$B$6:$B$257,"&lt;="&amp;$B273)</f>
        <v>0.4</v>
      </c>
      <c r="KG273" s="4">
        <f>SUMIFS('Aceite Virgen Extra'!KG$6:KG$257,'Aceite Virgen Extra'!$A$6:$A$257,"&gt;="&amp;$A273,'Aceite Virgen Extra'!$B$6:$B$257,"&lt;="&amp;$B273)</f>
        <v>0</v>
      </c>
      <c r="KH273" s="4">
        <f>SUMIFS('Aceite Virgen Extra'!KH$6:KH$257,'Aceite Virgen Extra'!$A$6:$A$257,"&gt;="&amp;$A273,'Aceite Virgen Extra'!$B$6:$B$257,"&lt;="&amp;$B273)</f>
        <v>1.91</v>
      </c>
      <c r="KL273" s="4">
        <f>SUMIFS('Aceite Virgen Extra'!KL$6:KL$257,'Aceite Virgen Extra'!$A$6:$A$257,"&gt;="&amp;$A273,'Aceite Virgen Extra'!$B$6:$B$257,"&lt;="&amp;$B273)</f>
        <v>0.41000000000000003</v>
      </c>
      <c r="KM273" s="4">
        <f>SUMIFS('Aceite Virgen Extra'!KM$6:KM$257,'Aceite Virgen Extra'!$A$6:$A$257,"&gt;="&amp;$A273,'Aceite Virgen Extra'!$B$6:$B$257,"&lt;="&amp;$B273)</f>
        <v>0.69</v>
      </c>
      <c r="KN273" s="4">
        <f>SUMIFS('Aceite Virgen Extra'!KN$6:KN$257,'Aceite Virgen Extra'!$A$6:$A$257,"&gt;="&amp;$A273,'Aceite Virgen Extra'!$B$6:$B$257,"&lt;="&amp;$B273)</f>
        <v>0.12</v>
      </c>
      <c r="KO273" s="4">
        <f>SUMIFS('Aceite Virgen Extra'!KO$6:KO$257,'Aceite Virgen Extra'!$A$6:$A$257,"&gt;="&amp;$A273,'Aceite Virgen Extra'!$B$6:$B$257,"&lt;="&amp;$B273)</f>
        <v>1.19</v>
      </c>
      <c r="KS273" s="4">
        <f>SUMIFS('Aceite Virgen Extra'!KS$6:KS$257,'Aceite Virgen Extra'!$A$6:$A$257,"&gt;="&amp;$A273,'Aceite Virgen Extra'!$B$6:$B$257,"&lt;="&amp;$B273)</f>
        <v>0.53</v>
      </c>
      <c r="KT273" s="4">
        <f>SUMIFS('Aceite Virgen Extra'!KT$6:KT$257,'Aceite Virgen Extra'!$A$6:$A$257,"&gt;="&amp;$A273,'Aceite Virgen Extra'!$B$6:$B$257,"&lt;="&amp;$B273)</f>
        <v>0.62</v>
      </c>
      <c r="KU273" s="4">
        <f>SUMIFS('Aceite Virgen Extra'!KU$6:KU$257,'Aceite Virgen Extra'!$A$6:$A$257,"&gt;="&amp;$A273,'Aceite Virgen Extra'!$B$6:$B$257,"&lt;="&amp;$B273)</f>
        <v>0.73</v>
      </c>
      <c r="KV273" s="4">
        <f>SUMIFS('Aceite Virgen Extra'!KV$6:KV$257,'Aceite Virgen Extra'!$A$6:$A$257,"&gt;="&amp;$A273,'Aceite Virgen Extra'!$B$6:$B$257,"&lt;="&amp;$B273)</f>
        <v>0</v>
      </c>
      <c r="KZ273" s="4">
        <f>SUMIFS('Aceite Virgen Extra'!KZ$6:KZ$257,'Aceite Virgen Extra'!$A$6:$A$257,"&gt;="&amp;$A273,'Aceite Virgen Extra'!$B$6:$B$257,"&lt;="&amp;$B273)</f>
        <v>0.41000000000000003</v>
      </c>
      <c r="LA273" s="4">
        <f>SUMIFS('Aceite Virgen Extra'!LA$6:LA$257,'Aceite Virgen Extra'!$A$6:$A$257,"&gt;="&amp;$A273,'Aceite Virgen Extra'!$B$6:$B$257,"&lt;="&amp;$B273)</f>
        <v>0.64</v>
      </c>
      <c r="LB273" s="4">
        <f>SUMIFS('Aceite Virgen Extra'!LB$6:LB$257,'Aceite Virgen Extra'!$A$6:$A$257,"&gt;="&amp;$A273,'Aceite Virgen Extra'!$B$6:$B$257,"&lt;="&amp;$B273)</f>
        <v>0.28000000000000003</v>
      </c>
      <c r="LC273" s="4">
        <f>SUMIFS('Aceite Virgen Extra'!LC$6:LC$257,'Aceite Virgen Extra'!$A$6:$A$257,"&gt;="&amp;$A273,'Aceite Virgen Extra'!$B$6:$B$257,"&lt;="&amp;$B273)</f>
        <v>0.56999999999999995</v>
      </c>
      <c r="LG273" s="4">
        <f>SUMIFS('Aceite Virgen Extra'!LG$6:LG$257,'Aceite Virgen Extra'!$A$6:$A$257,"&gt;="&amp;$A273,'Aceite Virgen Extra'!$B$6:$B$257,"&lt;="&amp;$B273)</f>
        <v>0.64</v>
      </c>
      <c r="LH273" s="4">
        <f>SUMIFS('Aceite Virgen Extra'!LH$6:LH$257,'Aceite Virgen Extra'!$A$6:$A$257,"&gt;="&amp;$A273,'Aceite Virgen Extra'!$B$6:$B$257,"&lt;="&amp;$B273)</f>
        <v>0.39</v>
      </c>
      <c r="LI273" s="4">
        <f>SUMIFS('Aceite Virgen Extra'!LI$6:LI$257,'Aceite Virgen Extra'!$A$6:$A$257,"&gt;="&amp;$A273,'Aceite Virgen Extra'!$B$6:$B$257,"&lt;="&amp;$B273)</f>
        <v>0.61</v>
      </c>
      <c r="LJ273" s="4">
        <f>SUMIFS('Aceite Virgen Extra'!LJ$6:LJ$257,'Aceite Virgen Extra'!$A$6:$A$257,"&gt;="&amp;$A273,'Aceite Virgen Extra'!$B$6:$B$257,"&lt;="&amp;$B273)</f>
        <v>1.63</v>
      </c>
      <c r="LN273" s="4">
        <f>SUMIFS('Aceite Virgen Extra'!LN$6:LN$257,'Aceite Virgen Extra'!$A$6:$A$257,"&gt;="&amp;$A273,'Aceite Virgen Extra'!$B$6:$B$257,"&lt;="&amp;$B273)</f>
        <v>0.36</v>
      </c>
      <c r="LO273" s="4">
        <f>SUMIFS('Aceite Virgen Extra'!LO$6:LO$257,'Aceite Virgen Extra'!$A$6:$A$257,"&gt;="&amp;$A273,'Aceite Virgen Extra'!$B$6:$B$257,"&lt;="&amp;$B273)</f>
        <v>0.62</v>
      </c>
      <c r="LP273" s="4">
        <f>SUMIFS('Aceite Virgen Extra'!LP$6:LP$257,'Aceite Virgen Extra'!$A$6:$A$257,"&gt;="&amp;$A273,'Aceite Virgen Extra'!$B$6:$B$257,"&lt;="&amp;$B273)</f>
        <v>0.38</v>
      </c>
      <c r="LQ273" s="4">
        <f>SUMIFS('Aceite Virgen Extra'!LQ$6:LQ$257,'Aceite Virgen Extra'!$A$6:$A$257,"&gt;="&amp;$A273,'Aceite Virgen Extra'!$B$6:$B$257,"&lt;="&amp;$B273)</f>
        <v>0</v>
      </c>
      <c r="LU273" s="4">
        <f>SUMIFS('Aceite Virgen Extra'!LU$6:LU$257,'Aceite Virgen Extra'!$A$6:$A$257,"&gt;="&amp;$A273,'Aceite Virgen Extra'!$B$6:$B$257,"&lt;="&amp;$B273)</f>
        <v>0.43000000000000005</v>
      </c>
      <c r="LV273" s="4">
        <f>SUMIFS('Aceite Virgen Extra'!LV$6:LV$257,'Aceite Virgen Extra'!$A$6:$A$257,"&gt;="&amp;$A273,'Aceite Virgen Extra'!$B$6:$B$257,"&lt;="&amp;$B273)</f>
        <v>1.4</v>
      </c>
      <c r="LW273" s="4">
        <f>SUMIFS('Aceite Virgen Extra'!LW$6:LW$257,'Aceite Virgen Extra'!$A$6:$A$257,"&gt;="&amp;$A273,'Aceite Virgen Extra'!$B$6:$B$257,"&lt;="&amp;$B273)</f>
        <v>0.1</v>
      </c>
      <c r="LX273" s="4">
        <f>SUMIFS('Aceite Virgen Extra'!LX$6:LX$257,'Aceite Virgen Extra'!$A$6:$A$257,"&gt;="&amp;$A273,'Aceite Virgen Extra'!$B$6:$B$257,"&lt;="&amp;$B273)</f>
        <v>0</v>
      </c>
      <c r="MB273" s="4">
        <f>SUMIFS('Aceite Virgen Extra'!MB$6:MB$257,'Aceite Virgen Extra'!$A$6:$A$257,"&gt;="&amp;$A273,'Aceite Virgen Extra'!$B$6:$B$257,"&lt;="&amp;$B273)</f>
        <v>0.46</v>
      </c>
      <c r="MC273" s="4">
        <f>SUMIFS('Aceite Virgen Extra'!MC$6:MC$257,'Aceite Virgen Extra'!$A$6:$A$257,"&gt;="&amp;$A273,'Aceite Virgen Extra'!$B$6:$B$257,"&lt;="&amp;$B273)</f>
        <v>0.19</v>
      </c>
      <c r="MD273" s="4">
        <f>SUMIFS('Aceite Virgen Extra'!MD$6:MD$257,'Aceite Virgen Extra'!$A$6:$A$257,"&gt;="&amp;$A273,'Aceite Virgen Extra'!$B$6:$B$257,"&lt;="&amp;$B273)</f>
        <v>0.71</v>
      </c>
      <c r="ME273" s="4">
        <f>SUMIFS('Aceite Virgen Extra'!ME$6:ME$257,'Aceite Virgen Extra'!$A$6:$A$257,"&gt;="&amp;$A273,'Aceite Virgen Extra'!$B$6:$B$257,"&lt;="&amp;$B273)</f>
        <v>0.34</v>
      </c>
      <c r="MI273" s="4">
        <f>SUMIFS('Aceite Virgen Extra'!MI$6:MI$257,'Aceite Virgen Extra'!$A$6:$A$257,"&gt;="&amp;$A273,'Aceite Virgen Extra'!$B$6:$B$257,"&lt;="&amp;$B273)</f>
        <v>0.24</v>
      </c>
      <c r="MJ273" s="4">
        <f>SUMIFS('Aceite Virgen Extra'!MJ$6:MJ$257,'Aceite Virgen Extra'!$A$6:$A$257,"&gt;="&amp;$A273,'Aceite Virgen Extra'!$B$6:$B$257,"&lt;="&amp;$B273)</f>
        <v>0.28999999999999998</v>
      </c>
      <c r="MK273" s="4">
        <f>SUMIFS('Aceite Virgen Extra'!MK$6:MK$257,'Aceite Virgen Extra'!$A$6:$A$257,"&gt;="&amp;$A273,'Aceite Virgen Extra'!$B$6:$B$257,"&lt;="&amp;$B273)</f>
        <v>0.21000000000000002</v>
      </c>
      <c r="ML273" s="4">
        <f>SUMIFS('Aceite Virgen Extra'!ML$6:ML$257,'Aceite Virgen Extra'!$A$6:$A$257,"&gt;="&amp;$A273,'Aceite Virgen Extra'!$B$6:$B$257,"&lt;="&amp;$B273)</f>
        <v>0</v>
      </c>
      <c r="MP273" s="4">
        <f>SUMIFS('Aceite Virgen Extra'!MP$6:MP$257,'Aceite Virgen Extra'!$A$6:$A$257,"&gt;="&amp;$A273,'Aceite Virgen Extra'!$B$6:$B$257,"&lt;="&amp;$B273)</f>
        <v>0.32</v>
      </c>
      <c r="MQ273" s="4">
        <f>SUMIFS('Aceite Virgen Extra'!MQ$6:MQ$257,'Aceite Virgen Extra'!$A$6:$A$257,"&gt;="&amp;$A273,'Aceite Virgen Extra'!$B$6:$B$257,"&lt;="&amp;$B273)</f>
        <v>0.27</v>
      </c>
      <c r="MR273" s="4">
        <f>SUMIFS('Aceite Virgen Extra'!MR$6:MR$257,'Aceite Virgen Extra'!$A$6:$A$257,"&gt;="&amp;$A273,'Aceite Virgen Extra'!$B$6:$B$257,"&lt;="&amp;$B273)</f>
        <v>0.34</v>
      </c>
      <c r="MS273" s="4">
        <f>SUMIFS('Aceite Virgen Extra'!MS$6:MS$257,'Aceite Virgen Extra'!$A$6:$A$257,"&gt;="&amp;$A273,'Aceite Virgen Extra'!$B$6:$B$257,"&lt;="&amp;$B273)</f>
        <v>0</v>
      </c>
      <c r="MW273" s="4">
        <f>SUMIFS('Aceite Virgen Extra'!MW$6:MW$257,'Aceite Virgen Extra'!$A$6:$A$257,"&gt;="&amp;$A273,'Aceite Virgen Extra'!$B$6:$B$257,"&lt;="&amp;$B273)</f>
        <v>0.61</v>
      </c>
      <c r="MX273" s="4">
        <f>SUMIFS('Aceite Virgen Extra'!MX$6:MX$257,'Aceite Virgen Extra'!$A$6:$A$257,"&gt;="&amp;$A273,'Aceite Virgen Extra'!$B$6:$B$257,"&lt;="&amp;$B273)</f>
        <v>1.1299999999999999</v>
      </c>
      <c r="MY273" s="4">
        <f>SUMIFS('Aceite Virgen Extra'!MY$6:MY$257,'Aceite Virgen Extra'!$A$6:$A$257,"&gt;="&amp;$A273,'Aceite Virgen Extra'!$B$6:$B$257,"&lt;="&amp;$B273)</f>
        <v>0.59000000000000008</v>
      </c>
      <c r="MZ273" s="4">
        <f>SUMIFS('Aceite Virgen Extra'!MZ$6:MZ$257,'Aceite Virgen Extra'!$A$6:$A$257,"&gt;="&amp;$A273,'Aceite Virgen Extra'!$B$6:$B$257,"&lt;="&amp;$B273)</f>
        <v>0</v>
      </c>
      <c r="ND273" s="4">
        <f>SUMIFS('Aceite Virgen Extra'!ND$6:ND$257,'Aceite Virgen Extra'!$A$6:$A$257,"&gt;="&amp;$A273,'Aceite Virgen Extra'!$B$6:$B$257,"&lt;="&amp;$B273)</f>
        <v>0.7</v>
      </c>
      <c r="NE273" s="4">
        <f>SUMIFS('Aceite Virgen Extra'!NE$6:NE$257,'Aceite Virgen Extra'!$A$6:$A$257,"&gt;="&amp;$A273,'Aceite Virgen Extra'!$B$6:$B$257,"&lt;="&amp;$B273)</f>
        <v>0.98</v>
      </c>
      <c r="NF273" s="4">
        <f>SUMIFS('Aceite Virgen Extra'!NF$6:NF$257,'Aceite Virgen Extra'!$A$6:$A$257,"&gt;="&amp;$A273,'Aceite Virgen Extra'!$B$6:$B$257,"&lt;="&amp;$B273)</f>
        <v>0.63</v>
      </c>
      <c r="NG273" s="4">
        <f>SUMIFS('Aceite Virgen Extra'!NG$6:NG$257,'Aceite Virgen Extra'!$A$6:$A$257,"&gt;="&amp;$A273,'Aceite Virgen Extra'!$B$6:$B$257,"&lt;="&amp;$B273)</f>
        <v>0.84</v>
      </c>
      <c r="NK273" s="4">
        <f>SUMIFS('Aceite Virgen Extra'!NK$6:NK$257,'Aceite Virgen Extra'!$A$6:$A$257,"&gt;="&amp;$A273,'Aceite Virgen Extra'!$B$6:$B$257,"&lt;="&amp;$B273)</f>
        <v>1.1000000000000001</v>
      </c>
      <c r="NL273" s="4">
        <f>SUMIFS('Aceite Virgen Extra'!NL$6:NL$257,'Aceite Virgen Extra'!$A$6:$A$257,"&gt;="&amp;$A273,'Aceite Virgen Extra'!$B$6:$B$257,"&lt;="&amp;$B273)</f>
        <v>0.46</v>
      </c>
      <c r="NM273" s="4">
        <f>SUMIFS('Aceite Virgen Extra'!NM$6:NM$257,'Aceite Virgen Extra'!$A$6:$A$257,"&gt;="&amp;$A273,'Aceite Virgen Extra'!$B$6:$B$257,"&lt;="&amp;$B273)</f>
        <v>1.78</v>
      </c>
      <c r="NN273" s="4">
        <f>SUMIFS('Aceite Virgen Extra'!NN$6:NN$257,'Aceite Virgen Extra'!$A$6:$A$257,"&gt;="&amp;$A273,'Aceite Virgen Extra'!$B$6:$B$257,"&lt;="&amp;$B273)</f>
        <v>0</v>
      </c>
      <c r="NR273" s="4">
        <f>SUMIFS('Aceite Virgen Extra'!NR$6:NR$257,'Aceite Virgen Extra'!$A$6:$A$257,"&gt;="&amp;$A273,'Aceite Virgen Extra'!$B$6:$B$257,"&lt;="&amp;$B273)</f>
        <v>0.83</v>
      </c>
      <c r="NS273" s="4">
        <f>SUMIFS('Aceite Virgen Extra'!NS$6:NS$257,'Aceite Virgen Extra'!$A$6:$A$257,"&gt;="&amp;$A273,'Aceite Virgen Extra'!$B$6:$B$257,"&lt;="&amp;$B273)</f>
        <v>1.74</v>
      </c>
      <c r="NT273" s="4">
        <f>SUMIFS('Aceite Virgen Extra'!NT$6:NT$257,'Aceite Virgen Extra'!$A$6:$A$257,"&gt;="&amp;$A273,'Aceite Virgen Extra'!$B$6:$B$257,"&lt;="&amp;$B273)</f>
        <v>0.6</v>
      </c>
      <c r="NU273" s="4">
        <f>SUMIFS('Aceite Virgen Extra'!NU$6:NU$257,'Aceite Virgen Extra'!$A$6:$A$257,"&gt;="&amp;$A273,'Aceite Virgen Extra'!$B$6:$B$257,"&lt;="&amp;$B273)</f>
        <v>0</v>
      </c>
      <c r="NY273" s="4">
        <f>SUMIFS('Aceite Virgen Extra'!NY$6:NY$257,'Aceite Virgen Extra'!$A$6:$A$257,"&gt;="&amp;$A273,'Aceite Virgen Extra'!$B$6:$B$257,"&lt;="&amp;$B273)</f>
        <v>1.2</v>
      </c>
      <c r="NZ273" s="4">
        <f>SUMIFS('Aceite Virgen Extra'!NZ$6:NZ$257,'Aceite Virgen Extra'!$A$6:$A$257,"&gt;="&amp;$A273,'Aceite Virgen Extra'!$B$6:$B$257,"&lt;="&amp;$B273)</f>
        <v>0.18</v>
      </c>
      <c r="OA273" s="4">
        <f>SUMIFS('Aceite Virgen Extra'!OA$6:OA$257,'Aceite Virgen Extra'!$A$6:$A$257,"&gt;="&amp;$A273,'Aceite Virgen Extra'!$B$6:$B$257,"&lt;="&amp;$B273)</f>
        <v>1.45</v>
      </c>
      <c r="OB273" s="4">
        <f>SUMIFS('Aceite Virgen Extra'!OB$6:OB$257,'Aceite Virgen Extra'!$A$6:$A$257,"&gt;="&amp;$A273,'Aceite Virgen Extra'!$B$6:$B$257,"&lt;="&amp;$B273)</f>
        <v>3.92</v>
      </c>
      <c r="OF273" s="4">
        <f>SUMIFS('Aceite Virgen Extra'!OF$6:OF$257,'Aceite Virgen Extra'!$A$6:$A$257,"&gt;="&amp;$A273,'Aceite Virgen Extra'!$B$6:$B$257,"&lt;="&amp;$B273)</f>
        <v>0.88</v>
      </c>
      <c r="OG273" s="4">
        <f>SUMIFS('Aceite Virgen Extra'!OG$6:OG$257,'Aceite Virgen Extra'!$A$6:$A$257,"&gt;="&amp;$A273,'Aceite Virgen Extra'!$B$6:$B$257,"&lt;="&amp;$B273)</f>
        <v>0.57000000000000006</v>
      </c>
      <c r="OH273" s="4">
        <f>SUMIFS('Aceite Virgen Extra'!OH$6:OH$257,'Aceite Virgen Extra'!$A$6:$A$257,"&gt;="&amp;$A273,'Aceite Virgen Extra'!$B$6:$B$257,"&lt;="&amp;$B273)</f>
        <v>1.1700000000000002</v>
      </c>
      <c r="OI273" s="4">
        <f>SUMIFS('Aceite Virgen Extra'!OI$6:OI$257,'Aceite Virgen Extra'!$A$6:$A$257,"&gt;="&amp;$A273,'Aceite Virgen Extra'!$B$6:$B$257,"&lt;="&amp;$B273)</f>
        <v>0</v>
      </c>
      <c r="OM273" s="4">
        <f>SUMIFS('Aceite Virgen Extra'!OM$6:OM$257,'Aceite Virgen Extra'!$A$6:$A$257,"&gt;="&amp;$A273,'Aceite Virgen Extra'!$B$6:$B$257,"&lt;="&amp;$B273)</f>
        <v>0.85</v>
      </c>
      <c r="ON273" s="4">
        <f>SUMIFS('Aceite Virgen Extra'!ON$6:ON$257,'Aceite Virgen Extra'!$A$6:$A$257,"&gt;="&amp;$A273,'Aceite Virgen Extra'!$B$6:$B$257,"&lt;="&amp;$B273)</f>
        <v>0.48</v>
      </c>
      <c r="OO273" s="4">
        <f>SUMIFS('Aceite Virgen Extra'!OO$6:OO$257,'Aceite Virgen Extra'!$A$6:$A$257,"&gt;="&amp;$A273,'Aceite Virgen Extra'!$B$6:$B$257,"&lt;="&amp;$B273)</f>
        <v>1.05</v>
      </c>
      <c r="OP273" s="4">
        <f>SUMIFS('Aceite Virgen Extra'!OP$6:OP$257,'Aceite Virgen Extra'!$A$6:$A$257,"&gt;="&amp;$A273,'Aceite Virgen Extra'!$B$6:$B$257,"&lt;="&amp;$B273)</f>
        <v>0</v>
      </c>
      <c r="OT273" s="4">
        <f>SUMIFS('Aceite Virgen Extra'!OT$6:OT$257,'Aceite Virgen Extra'!$A$6:$A$257,"&gt;="&amp;$A273,'Aceite Virgen Extra'!$B$6:$B$257,"&lt;="&amp;$B273)</f>
        <v>0.54</v>
      </c>
      <c r="OU273" s="4">
        <f>SUMIFS('Aceite Virgen Extra'!OU$6:OU$257,'Aceite Virgen Extra'!$A$6:$A$257,"&gt;="&amp;$A273,'Aceite Virgen Extra'!$B$6:$B$257,"&lt;="&amp;$B273)</f>
        <v>1.39</v>
      </c>
      <c r="OV273" s="4">
        <f>SUMIFS('Aceite Virgen Extra'!OV$6:OV$257,'Aceite Virgen Extra'!$A$6:$A$257,"&gt;="&amp;$A273,'Aceite Virgen Extra'!$B$6:$B$257,"&lt;="&amp;$B273)</f>
        <v>0.32</v>
      </c>
      <c r="OW273" s="4">
        <f>SUMIFS('Aceite Virgen Extra'!OW$6:OW$257,'Aceite Virgen Extra'!$A$6:$A$257,"&gt;="&amp;$A273,'Aceite Virgen Extra'!$B$6:$B$257,"&lt;="&amp;$B273)</f>
        <v>0</v>
      </c>
      <c r="PA273" s="4">
        <f>SUMIFS('Aceite Virgen Extra'!PA$6:PA$257,'Aceite Virgen Extra'!$A$6:$A$257,"&gt;="&amp;$A273,'Aceite Virgen Extra'!$B$6:$B$257,"&lt;="&amp;$B273)</f>
        <v>1.6</v>
      </c>
      <c r="PB273" s="4">
        <f>SUMIFS('Aceite Virgen Extra'!PB$6:PB$257,'Aceite Virgen Extra'!$A$6:$A$257,"&gt;="&amp;$A273,'Aceite Virgen Extra'!$B$6:$B$257,"&lt;="&amp;$B273)</f>
        <v>3.42</v>
      </c>
      <c r="PC273" s="4">
        <f>SUMIFS('Aceite Virgen Extra'!PC$6:PC$257,'Aceite Virgen Extra'!$A$6:$A$257,"&gt;="&amp;$A273,'Aceite Virgen Extra'!$B$6:$B$257,"&lt;="&amp;$B273)</f>
        <v>1.3</v>
      </c>
      <c r="PD273" s="4">
        <f>SUMIFS('Aceite Virgen Extra'!PD$6:PD$257,'Aceite Virgen Extra'!$A$6:$A$257,"&gt;="&amp;$A273,'Aceite Virgen Extra'!$B$6:$B$257,"&lt;="&amp;$B273)</f>
        <v>0</v>
      </c>
      <c r="PH273" s="4">
        <f>SUMIFS('Aceite Virgen Extra'!PH$6:PH$257,'Aceite Virgen Extra'!$A$6:$A$257,"&gt;="&amp;$A273,'Aceite Virgen Extra'!$B$6:$B$257,"&lt;="&amp;$B273)</f>
        <v>1.9799999999999998</v>
      </c>
      <c r="PI273" s="4">
        <f>SUMIFS('Aceite Virgen Extra'!PI$6:PI$257,'Aceite Virgen Extra'!$A$6:$A$257,"&gt;="&amp;$A273,'Aceite Virgen Extra'!$B$6:$B$257,"&lt;="&amp;$B273)</f>
        <v>0.99</v>
      </c>
      <c r="PJ273" s="4">
        <f>SUMIFS('Aceite Virgen Extra'!PJ$6:PJ$257,'Aceite Virgen Extra'!$A$6:$A$257,"&gt;="&amp;$A273,'Aceite Virgen Extra'!$B$6:$B$257,"&lt;="&amp;$B273)</f>
        <v>2.44</v>
      </c>
      <c r="PK273" s="4">
        <f>SUMIFS('Aceite Virgen Extra'!PK$6:PK$257,'Aceite Virgen Extra'!$A$6:$A$257,"&gt;="&amp;$A273,'Aceite Virgen Extra'!$B$6:$B$257,"&lt;="&amp;$B273)</f>
        <v>2.84</v>
      </c>
      <c r="PO273" s="4">
        <f>SUMIFS('Aceite Virgen Extra'!PO$6:PO$257,'Aceite Virgen Extra'!$A$6:$A$257,"&gt;="&amp;$A273,'Aceite Virgen Extra'!$B$6:$B$257,"&lt;="&amp;$B273)</f>
        <v>1.3599999999999999</v>
      </c>
      <c r="PP273" s="4">
        <f>SUMIFS('Aceite Virgen Extra'!PP$6:PP$257,'Aceite Virgen Extra'!$A$6:$A$257,"&gt;="&amp;$A273,'Aceite Virgen Extra'!$B$6:$B$257,"&lt;="&amp;$B273)</f>
        <v>2.06</v>
      </c>
      <c r="PQ273" s="4">
        <f>SUMIFS('Aceite Virgen Extra'!PQ$6:PQ$257,'Aceite Virgen Extra'!$A$6:$A$257,"&gt;="&amp;$A273,'Aceite Virgen Extra'!$B$6:$B$257,"&lt;="&amp;$B273)</f>
        <v>1.42</v>
      </c>
      <c r="PR273" s="4">
        <f>SUMIFS('Aceite Virgen Extra'!PR$6:PR$257,'Aceite Virgen Extra'!$A$6:$A$257,"&gt;="&amp;$A273,'Aceite Virgen Extra'!$B$6:$B$257,"&lt;="&amp;$B273)</f>
        <v>0.56000000000000005</v>
      </c>
      <c r="PV273" s="4">
        <f>SUMIFS('Aceite Virgen Extra'!PV$6:PV$257,'Aceite Virgen Extra'!$A$6:$A$257,"&gt;="&amp;$A273,'Aceite Virgen Extra'!$B$6:$B$257,"&lt;="&amp;$B273)</f>
        <v>1.33</v>
      </c>
      <c r="PW273" s="4">
        <f>SUMIFS('Aceite Virgen Extra'!PW$6:PW$257,'Aceite Virgen Extra'!$A$6:$A$257,"&gt;="&amp;$A273,'Aceite Virgen Extra'!$B$6:$B$257,"&lt;="&amp;$B273)</f>
        <v>1.43</v>
      </c>
      <c r="PX273" s="4">
        <f>SUMIFS('Aceite Virgen Extra'!PX$6:PX$257,'Aceite Virgen Extra'!$A$6:$A$257,"&gt;="&amp;$A273,'Aceite Virgen Extra'!$B$6:$B$257,"&lt;="&amp;$B273)</f>
        <v>1.6600000000000001</v>
      </c>
      <c r="PY273" s="4">
        <f>SUMIFS('Aceite Virgen Extra'!PY$6:PY$257,'Aceite Virgen Extra'!$A$6:$A$257,"&gt;="&amp;$A273,'Aceite Virgen Extra'!$B$6:$B$257,"&lt;="&amp;$B273)</f>
        <v>0</v>
      </c>
      <c r="QC273" s="4">
        <f>SUMIFS('Aceite Virgen Extra'!QC$6:QC$257,'Aceite Virgen Extra'!$A$6:$A$257,"&gt;="&amp;$A273,'Aceite Virgen Extra'!$B$6:$B$257,"&lt;="&amp;$B273)</f>
        <v>1.64</v>
      </c>
      <c r="QD273" s="4">
        <f>SUMIFS('Aceite Virgen Extra'!QD$6:QD$257,'Aceite Virgen Extra'!$A$6:$A$257,"&gt;="&amp;$A273,'Aceite Virgen Extra'!$B$6:$B$257,"&lt;="&amp;$B273)</f>
        <v>1.97</v>
      </c>
      <c r="QE273" s="4">
        <f>SUMIFS('Aceite Virgen Extra'!QE$6:QE$257,'Aceite Virgen Extra'!$A$6:$A$257,"&gt;="&amp;$A273,'Aceite Virgen Extra'!$B$6:$B$257,"&lt;="&amp;$B273)</f>
        <v>1.8900000000000001</v>
      </c>
      <c r="QF273" s="4">
        <f>SUMIFS('Aceite Virgen Extra'!QF$6:QF$257,'Aceite Virgen Extra'!$A$6:$A$257,"&gt;="&amp;$A273,'Aceite Virgen Extra'!$B$6:$B$257,"&lt;="&amp;$B273)</f>
        <v>0.79</v>
      </c>
      <c r="QJ273" s="4">
        <f>SUMIFS('Aceite Virgen Extra'!QJ$6:QJ$257,'Aceite Virgen Extra'!$A$6:$A$257,"&gt;="&amp;$A273,'Aceite Virgen Extra'!$B$6:$B$257,"&lt;="&amp;$B273)</f>
        <v>1.37</v>
      </c>
      <c r="QK273" s="4">
        <f>SUMIFS('Aceite Virgen Extra'!QK$6:QK$257,'Aceite Virgen Extra'!$A$6:$A$257,"&gt;="&amp;$A273,'Aceite Virgen Extra'!$B$6:$B$257,"&lt;="&amp;$B273)</f>
        <v>1.52</v>
      </c>
      <c r="QL273" s="4">
        <f>SUMIFS('Aceite Virgen Extra'!QL$6:QL$257,'Aceite Virgen Extra'!$A$6:$A$257,"&gt;="&amp;$A273,'Aceite Virgen Extra'!$B$6:$B$257,"&lt;="&amp;$B273)</f>
        <v>1.27</v>
      </c>
      <c r="QM273" s="4">
        <f>SUMIFS('Aceite Virgen Extra'!QM$6:QM$257,'Aceite Virgen Extra'!$A$6:$A$257,"&gt;="&amp;$A273,'Aceite Virgen Extra'!$B$6:$B$257,"&lt;="&amp;$B273)</f>
        <v>2.1</v>
      </c>
      <c r="QQ273" s="4">
        <f>SUMIFS('Aceite Virgen Extra'!QQ$6:QQ$257,'Aceite Virgen Extra'!$A$6:$A$257,"&gt;="&amp;$A273,'Aceite Virgen Extra'!$B$6:$B$257,"&lt;="&amp;$B273)</f>
        <v>1.35</v>
      </c>
      <c r="QR273" s="4">
        <f>SUMIFS('Aceite Virgen Extra'!QR$6:QR$257,'Aceite Virgen Extra'!$A$6:$A$257,"&gt;="&amp;$A273,'Aceite Virgen Extra'!$B$6:$B$257,"&lt;="&amp;$B273)</f>
        <v>1.54</v>
      </c>
      <c r="QS273" s="4">
        <f>SUMIFS('Aceite Virgen Extra'!QS$6:QS$257,'Aceite Virgen Extra'!$A$6:$A$257,"&gt;="&amp;$A273,'Aceite Virgen Extra'!$B$6:$B$257,"&lt;="&amp;$B273)</f>
        <v>1.28</v>
      </c>
      <c r="QT273" s="4">
        <f>SUMIFS('Aceite Virgen Extra'!QT$6:QT$257,'Aceite Virgen Extra'!$A$6:$A$257,"&gt;="&amp;$A273,'Aceite Virgen Extra'!$B$6:$B$257,"&lt;="&amp;$B273)</f>
        <v>1.88</v>
      </c>
      <c r="QX273" s="4">
        <f>SUMIFS('Aceite Virgen Extra'!QX$6:QX$257,'Aceite Virgen Extra'!$A$6:$A$257,"&gt;="&amp;$A273,'Aceite Virgen Extra'!$B$6:$B$257,"&lt;="&amp;$B273)</f>
        <v>1.35</v>
      </c>
      <c r="QY273" s="4">
        <f>SUMIFS('Aceite Virgen Extra'!QY$6:QY$257,'Aceite Virgen Extra'!$A$6:$A$257,"&gt;="&amp;$A273,'Aceite Virgen Extra'!$B$6:$B$257,"&lt;="&amp;$B273)</f>
        <v>1.72</v>
      </c>
      <c r="QZ273" s="4">
        <f>SUMIFS('Aceite Virgen Extra'!QZ$6:QZ$257,'Aceite Virgen Extra'!$A$6:$A$257,"&gt;="&amp;$A273,'Aceite Virgen Extra'!$B$6:$B$257,"&lt;="&amp;$B273)</f>
        <v>0.98</v>
      </c>
      <c r="RA273" s="4">
        <f>SUMIFS('Aceite Virgen Extra'!RA$6:RA$257,'Aceite Virgen Extra'!$A$6:$A$257,"&gt;="&amp;$A273,'Aceite Virgen Extra'!$B$6:$B$257,"&lt;="&amp;$B273)</f>
        <v>2.16</v>
      </c>
      <c r="RE273" s="4">
        <f>SUMIFS('Aceite Virgen Extra'!RE$6:RE$257,'Aceite Virgen Extra'!$A$6:$A$257,"&gt;="&amp;$A273,'Aceite Virgen Extra'!$B$6:$B$257,"&lt;="&amp;$B273)</f>
        <v>1.9999999999999998</v>
      </c>
      <c r="RF273" s="4">
        <f>SUMIFS('Aceite Virgen Extra'!RF$6:RF$257,'Aceite Virgen Extra'!$A$6:$A$257,"&gt;="&amp;$A273,'Aceite Virgen Extra'!$B$6:$B$257,"&lt;="&amp;$B273)</f>
        <v>0.51</v>
      </c>
      <c r="RG273" s="4">
        <f>SUMIFS('Aceite Virgen Extra'!RG$6:RG$257,'Aceite Virgen Extra'!$A$6:$A$257,"&gt;="&amp;$A273,'Aceite Virgen Extra'!$B$6:$B$257,"&lt;="&amp;$B273)</f>
        <v>1.63</v>
      </c>
      <c r="RH273" s="4">
        <f>SUMIFS('Aceite Virgen Extra'!RH$6:RH$257,'Aceite Virgen Extra'!$A$6:$A$257,"&gt;="&amp;$A273,'Aceite Virgen Extra'!$B$6:$B$257,"&lt;="&amp;$B273)</f>
        <v>3.95</v>
      </c>
      <c r="RL273" s="4">
        <f>SUMIFS('Aceite Virgen Extra'!RL$6:RL$257,'Aceite Virgen Extra'!$A$6:$A$257,"&gt;="&amp;$A273,'Aceite Virgen Extra'!$B$6:$B$257,"&lt;="&amp;$B273)</f>
        <v>2.4900000000000002</v>
      </c>
      <c r="RM273" s="4">
        <f>SUMIFS('Aceite Virgen Extra'!RM$6:RM$257,'Aceite Virgen Extra'!$A$6:$A$257,"&gt;="&amp;$A273,'Aceite Virgen Extra'!$B$6:$B$257,"&lt;="&amp;$B273)</f>
        <v>1.26</v>
      </c>
      <c r="RN273" s="4">
        <f>SUMIFS('Aceite Virgen Extra'!RN$6:RN$257,'Aceite Virgen Extra'!$A$6:$A$257,"&gt;="&amp;$A273,'Aceite Virgen Extra'!$B$6:$B$257,"&lt;="&amp;$B273)</f>
        <v>2.19</v>
      </c>
      <c r="RO273" s="4">
        <f>SUMIFS('Aceite Virgen Extra'!RO$6:RO$257,'Aceite Virgen Extra'!$A$6:$A$257,"&gt;="&amp;$A273,'Aceite Virgen Extra'!$B$6:$B$257,"&lt;="&amp;$B273)</f>
        <v>11.32</v>
      </c>
    </row>
    <row r="274" spans="1:483" x14ac:dyDescent="0.25">
      <c r="A274" s="9">
        <f>'TAM Aceite Virgen Extra'!B22</f>
        <v>6.8</v>
      </c>
      <c r="B274" s="9">
        <f>'TAM Aceite Virgen Extra'!C22</f>
        <v>7</v>
      </c>
      <c r="C274" s="9"/>
      <c r="D274" s="4">
        <f>SUMIFS('Aceite Virgen Extra'!D$6:D$257,'Aceite Virgen Extra'!$A$6:$A$257,"&gt;="&amp;$A274,'Aceite Virgen Extra'!$B$6:$B$257,"&lt;="&amp;$B274)</f>
        <v>0.04</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0.12</v>
      </c>
      <c r="L274" s="4">
        <f>SUMIFS('Aceite Virgen Extra'!L$6:L$257,'Aceite Virgen Extra'!$A$6:$A$257,"&gt;="&amp;$A274,'Aceite Virgen Extra'!$B$6:$B$257,"&lt;="&amp;$B274)</f>
        <v>0.32</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0.03</v>
      </c>
      <c r="S274" s="4">
        <f>SUMIFS('Aceite Virgen Extra'!S$6:S$257,'Aceite Virgen Extra'!$A$6:$A$257,"&gt;="&amp;$A274,'Aceite Virgen Extra'!$B$6:$B$257,"&lt;="&amp;$B274)</f>
        <v>0</v>
      </c>
      <c r="T274" s="4">
        <f>SUMIFS('Aceite Virgen Extra'!T$6:T$257,'Aceite Virgen Extra'!$A$6:$A$257,"&gt;="&amp;$A274,'Aceite Virgen Extra'!$B$6:$B$257,"&lt;="&amp;$B274)</f>
        <v>0.05</v>
      </c>
      <c r="U274" s="4">
        <f>SUMIFS('Aceite Virgen Extra'!U$6:U$257,'Aceite Virgen Extra'!$A$6:$A$257,"&gt;="&amp;$A274,'Aceite Virgen Extra'!$B$6:$B$257,"&lt;="&amp;$B274)</f>
        <v>0</v>
      </c>
      <c r="V274" s="9"/>
      <c r="W274" s="9"/>
      <c r="X274" s="9"/>
      <c r="Y274" s="4">
        <f>SUMIFS('Aceite Virgen Extra'!Y$6:Y$257,'Aceite Virgen Extra'!$A$6:$A$257,"&gt;="&amp;$A274,'Aceite Virgen Extra'!$B$6:$B$257,"&lt;="&amp;$B274)</f>
        <v>0.4</v>
      </c>
      <c r="Z274" s="4">
        <f>SUMIFS('Aceite Virgen Extra'!Z$6:Z$257,'Aceite Virgen Extra'!$A$6:$A$257,"&gt;="&amp;$A274,'Aceite Virgen Extra'!$B$6:$B$257,"&lt;="&amp;$B274)</f>
        <v>1.06</v>
      </c>
      <c r="AA274" s="4">
        <f>SUMIFS('Aceite Virgen Extra'!AA$6:AA$257,'Aceite Virgen Extra'!$A$6:$A$257,"&gt;="&amp;$A274,'Aceite Virgen Extra'!$B$6:$B$257,"&lt;="&amp;$B274)</f>
        <v>0.21</v>
      </c>
      <c r="AB274" s="4">
        <f>SUMIFS('Aceite Virgen Extra'!AB$6:AB$257,'Aceite Virgen Extra'!$A$6:$A$257,"&gt;="&amp;$A274,'Aceite Virgen Extra'!$B$6:$B$257,"&lt;="&amp;$B274)</f>
        <v>0.25</v>
      </c>
      <c r="AC274" s="9"/>
      <c r="AD274" s="9"/>
      <c r="AE274" s="9"/>
      <c r="AF274" s="4">
        <f>SUMIFS('Aceite Virgen Extra'!AF$6:AF$257,'Aceite Virgen Extra'!$A$6:$A$257,"&gt;="&amp;$A274,'Aceite Virgen Extra'!$B$6:$B$257,"&lt;="&amp;$B274)</f>
        <v>0.45</v>
      </c>
      <c r="AG274" s="4">
        <f>SUMIFS('Aceite Virgen Extra'!AG$6:AG$257,'Aceite Virgen Extra'!$A$6:$A$257,"&gt;="&amp;$A274,'Aceite Virgen Extra'!$B$6:$B$257,"&lt;="&amp;$B274)</f>
        <v>0.79</v>
      </c>
      <c r="AH274" s="4">
        <f>SUMIFS('Aceite Virgen Extra'!AH$6:AH$257,'Aceite Virgen Extra'!$A$6:$A$257,"&gt;="&amp;$A274,'Aceite Virgen Extra'!$B$6:$B$257,"&lt;="&amp;$B274)</f>
        <v>0.49</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0.03</v>
      </c>
      <c r="AN274" s="4">
        <f>SUMIFS('Aceite Virgen Extra'!AN$6:AN$257,'Aceite Virgen Extra'!$A$6:$A$257,"&gt;="&amp;$A274,'Aceite Virgen Extra'!$B$6:$B$257,"&lt;="&amp;$B274)</f>
        <v>0.14000000000000001</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0.25</v>
      </c>
      <c r="AU274" s="4">
        <f>SUMIFS('Aceite Virgen Extra'!AU$6:AU$257,'Aceite Virgen Extra'!$A$6:$A$257,"&gt;="&amp;$A274,'Aceite Virgen Extra'!$B$6:$B$257,"&lt;="&amp;$B274)</f>
        <v>0.5</v>
      </c>
      <c r="AV274" s="4">
        <f>SUMIFS('Aceite Virgen Extra'!AV$6:AV$257,'Aceite Virgen Extra'!$A$6:$A$257,"&gt;="&amp;$A274,'Aceite Virgen Extra'!$B$6:$B$257,"&lt;="&amp;$B274)</f>
        <v>0</v>
      </c>
      <c r="AW274" s="4">
        <f>SUMIFS('Aceite Virgen Extra'!AW$6:AW$257,'Aceite Virgen Extra'!$A$6:$A$257,"&gt;="&amp;$A274,'Aceite Virgen Extra'!$B$6:$B$257,"&lt;="&amp;$B274)</f>
        <v>0.23</v>
      </c>
      <c r="BA274" s="4">
        <f>SUMIFS('Aceite Virgen Extra'!BA$6:BA$257,'Aceite Virgen Extra'!$A$6:$A$257,"&gt;="&amp;A274,'Aceite Virgen Extra'!$B$6:$B$257,"&lt;="&amp;B274)</f>
        <v>0.4</v>
      </c>
      <c r="BB274" s="4">
        <f>SUMIFS('Aceite Virgen Extra'!BB$6:BB$257,'Aceite Virgen Extra'!$A$6:$A$257,"&gt;="&amp;$A274,'Aceite Virgen Extra'!$B$6:$B$257,"&lt;="&amp;$B274)</f>
        <v>0.51</v>
      </c>
      <c r="BC274" s="4">
        <f>SUMIFS('Aceite Virgen Extra'!BC$6:BC$257,'Aceite Virgen Extra'!$A$6:$A$257,"&gt;="&amp;$A274,'Aceite Virgen Extra'!$B$6:$B$257,"&lt;="&amp;$B274)</f>
        <v>0.36</v>
      </c>
      <c r="BD274" s="4">
        <f>SUMIFS('Aceite Virgen Extra'!BD$6:BD$257,'Aceite Virgen Extra'!$A$6:$A$257,"&gt;="&amp;$A274,'Aceite Virgen Extra'!$B$6:$B$257,"&lt;="&amp;$B274)</f>
        <v>0.56999999999999995</v>
      </c>
      <c r="BH274" s="4">
        <f>SUMIFS('Aceite Virgen Extra'!BH$6:BH$257,'Aceite Virgen Extra'!$A$6:$A$257,"&gt;="&amp;$A274,'Aceite Virgen Extra'!$B$6:$B$257,"&lt;="&amp;$B274)</f>
        <v>0.04</v>
      </c>
      <c r="BI274" s="4">
        <f>SUMIFS('Aceite Virgen Extra'!BI$6:BI$257,'Aceite Virgen Extra'!$A$6:$A$257,"&gt;="&amp;$A274,'Aceite Virgen Extra'!$B$6:$B$257,"&lt;="&amp;$B274)</f>
        <v>0.16</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0.55000000000000004</v>
      </c>
      <c r="BP274" s="4">
        <f>SUMIFS('Aceite Virgen Extra'!BP$6:BP$257,'Aceite Virgen Extra'!$A$6:$A$257,"&gt;="&amp;$A274,'Aceite Virgen Extra'!$B$6:$B$257,"&lt;="&amp;$B274)</f>
        <v>0.57999999999999996</v>
      </c>
      <c r="BQ274" s="4">
        <f>SUMIFS('Aceite Virgen Extra'!BQ$6:BQ$257,'Aceite Virgen Extra'!$A$6:$A$257,"&gt;="&amp;$A274,'Aceite Virgen Extra'!$B$6:$B$257,"&lt;="&amp;$B274)</f>
        <v>0.11</v>
      </c>
      <c r="BR274" s="4">
        <f>SUMIFS('Aceite Virgen Extra'!BR$6:BR$257,'Aceite Virgen Extra'!$A$6:$A$257,"&gt;="&amp;$A274,'Aceite Virgen Extra'!$B$6:$B$257,"&lt;="&amp;$B274)</f>
        <v>1.72</v>
      </c>
      <c r="BV274" s="4">
        <f>SUMIFS('Aceite Virgen Extra'!BV$6:BV$257,'Aceite Virgen Extra'!$A$6:$A$257,"&gt;="&amp;$A274,'Aceite Virgen Extra'!$B$6:$B$257,"&lt;="&amp;$B274)</f>
        <v>0.6</v>
      </c>
      <c r="BW274" s="4">
        <f>SUMIFS('Aceite Virgen Extra'!BW$6:BW$257,'Aceite Virgen Extra'!$A$6:$A$257,"&gt;="&amp;$A274,'Aceite Virgen Extra'!$B$6:$B$257,"&lt;="&amp;$B274)</f>
        <v>0.94</v>
      </c>
      <c r="BX274" s="4">
        <f>SUMIFS('Aceite Virgen Extra'!BX$6:BX$257,'Aceite Virgen Extra'!$A$6:$A$257,"&gt;="&amp;$A274,'Aceite Virgen Extra'!$B$6:$B$257,"&lt;="&amp;$B274)</f>
        <v>0.69</v>
      </c>
      <c r="BY274" s="4">
        <f>SUMIFS('Aceite Virgen Extra'!BY$6:BY$257,'Aceite Virgen Extra'!$A$6:$A$257,"&gt;="&amp;$A274,'Aceite Virgen Extra'!$B$6:$B$257,"&lt;="&amp;$B274)</f>
        <v>0</v>
      </c>
      <c r="CC274" s="4">
        <f>SUMIFS('Aceite Virgen Extra'!CC$6:CC$257,'Aceite Virgen Extra'!$A$6:$A$257,"&gt;="&amp;$A274,'Aceite Virgen Extra'!$B$6:$B$257,"&lt;="&amp;$B274)</f>
        <v>0.21000000000000002</v>
      </c>
      <c r="CD274" s="4">
        <f>SUMIFS('Aceite Virgen Extra'!CD$6:CD$257,'Aceite Virgen Extra'!$A$6:$A$257,"&gt;="&amp;$A274,'Aceite Virgen Extra'!$B$6:$B$257,"&lt;="&amp;$B274)</f>
        <v>0.23</v>
      </c>
      <c r="CE274" s="4">
        <f>SUMIFS('Aceite Virgen Extra'!CE$6:CE$257,'Aceite Virgen Extra'!$A$6:$A$257,"&gt;="&amp;$A274,'Aceite Virgen Extra'!$B$6:$B$257,"&lt;="&amp;$B274)</f>
        <v>0.09</v>
      </c>
      <c r="CF274" s="4">
        <f>SUMIFS('Aceite Virgen Extra'!CF$6:CF$257,'Aceite Virgen Extra'!$A$6:$A$257,"&gt;="&amp;$A274,'Aceite Virgen Extra'!$B$6:$B$257,"&lt;="&amp;$B274)</f>
        <v>0.59</v>
      </c>
      <c r="CJ274" s="4">
        <f>SUMIFS('Aceite Virgen Extra'!CJ$6:CJ$257,'Aceite Virgen Extra'!$A$6:$A$257,"&gt;="&amp;$A274,'Aceite Virgen Extra'!$B$6:$B$257,"&lt;="&amp;$B274)</f>
        <v>0.19</v>
      </c>
      <c r="CK274" s="4">
        <f>SUMIFS('Aceite Virgen Extra'!CK$6:CK$257,'Aceite Virgen Extra'!$A$6:$A$257,"&gt;="&amp;$A274,'Aceite Virgen Extra'!$B$6:$B$257,"&lt;="&amp;$B274)</f>
        <v>0</v>
      </c>
      <c r="CL274" s="4">
        <f>SUMIFS('Aceite Virgen Extra'!CL$6:CL$257,'Aceite Virgen Extra'!$A$6:$A$257,"&gt;="&amp;$A274,'Aceite Virgen Extra'!$B$6:$B$257,"&lt;="&amp;$B274)</f>
        <v>0.06</v>
      </c>
      <c r="CM274" s="4">
        <f>SUMIFS('Aceite Virgen Extra'!CM$6:CM$257,'Aceite Virgen Extra'!$A$6:$A$257,"&gt;="&amp;$A274,'Aceite Virgen Extra'!$B$6:$B$257,"&lt;="&amp;$B274)</f>
        <v>0.67999999999999994</v>
      </c>
      <c r="CQ274" s="4">
        <f>SUMIFS('Aceite Virgen Extra'!CQ$6:CQ$257,'Aceite Virgen Extra'!$A$6:$A$257,"&gt;="&amp;$A274,'Aceite Virgen Extra'!$B$6:$B$257,"&lt;="&amp;$B274)</f>
        <v>0.19</v>
      </c>
      <c r="CR274" s="4">
        <f>SUMIFS('Aceite Virgen Extra'!CR$6:CR$257,'Aceite Virgen Extra'!$A$6:$A$257,"&gt;="&amp;$A274,'Aceite Virgen Extra'!$B$6:$B$257,"&lt;="&amp;$B274)</f>
        <v>0.49</v>
      </c>
      <c r="CS274" s="4">
        <f>SUMIFS('Aceite Virgen Extra'!CS$6:CS$257,'Aceite Virgen Extra'!$A$6:$A$257,"&gt;="&amp;$A274,'Aceite Virgen Extra'!$B$6:$B$257,"&lt;="&amp;$B274)</f>
        <v>0.09</v>
      </c>
      <c r="CT274" s="4">
        <f>SUMIFS('Aceite Virgen Extra'!CT$6:CT$257,'Aceite Virgen Extra'!$A$6:$A$257,"&gt;="&amp;$A274,'Aceite Virgen Extra'!$B$6:$B$257,"&lt;="&amp;$B274)</f>
        <v>0</v>
      </c>
      <c r="CX274" s="4">
        <f>SUMIFS('Aceite Virgen Extra'!CX$6:CX$257,'Aceite Virgen Extra'!$A$6:$A$257,"&gt;="&amp;$A274,'Aceite Virgen Extra'!$B$6:$B$257,"&lt;="&amp;$B274)</f>
        <v>0.2</v>
      </c>
      <c r="CY274" s="4">
        <f>SUMIFS('Aceite Virgen Extra'!CY$6:CY$257,'Aceite Virgen Extra'!$A$6:$A$257,"&gt;="&amp;$A274,'Aceite Virgen Extra'!$B$6:$B$257,"&lt;="&amp;$B274)</f>
        <v>0.23</v>
      </c>
      <c r="CZ274" s="4">
        <f>SUMIFS('Aceite Virgen Extra'!CZ$6:CZ$257,'Aceite Virgen Extra'!$A$6:$A$257,"&gt;="&amp;$A274,'Aceite Virgen Extra'!$B$6:$B$257,"&lt;="&amp;$B274)</f>
        <v>0.14000000000000001</v>
      </c>
      <c r="DA274" s="4">
        <f>SUMIFS('Aceite Virgen Extra'!DA$6:DA$257,'Aceite Virgen Extra'!$A$6:$A$257,"&gt;="&amp;$A274,'Aceite Virgen Extra'!$B$6:$B$257,"&lt;="&amp;$B274)</f>
        <v>0.44</v>
      </c>
      <c r="DE274" s="4">
        <f>SUMIFS('Aceite Virgen Extra'!DE$6:DE$257,'Aceite Virgen Extra'!$A$6:$A$257,"&gt;="&amp;$A274,'Aceite Virgen Extra'!$B$6:$B$257,"&lt;="&amp;$B274)</f>
        <v>0.05</v>
      </c>
      <c r="DF274" s="4">
        <f>SUMIFS('Aceite Virgen Extra'!DF$6:DF$257,'Aceite Virgen Extra'!$A$6:$A$257,"&gt;="&amp;$A274,'Aceite Virgen Extra'!$B$6:$B$257,"&lt;="&amp;$B274)</f>
        <v>0.16</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0.25</v>
      </c>
      <c r="DM274" s="4">
        <f>SUMIFS('Aceite Virgen Extra'!DM$6:DM$257,'Aceite Virgen Extra'!$A$6:$A$257,"&gt;="&amp;$A274,'Aceite Virgen Extra'!$B$6:$B$257,"&lt;="&amp;$B274)</f>
        <v>0.25</v>
      </c>
      <c r="DN274" s="4">
        <f>SUMIFS('Aceite Virgen Extra'!DN$6:DN$257,'Aceite Virgen Extra'!$A$6:$A$257,"&gt;="&amp;$A274,'Aceite Virgen Extra'!$B$6:$B$257,"&lt;="&amp;$B274)</f>
        <v>0.33</v>
      </c>
      <c r="DO274" s="4">
        <f>SUMIFS('Aceite Virgen Extra'!DO$6:DO$257,'Aceite Virgen Extra'!$A$6:$A$257,"&gt;="&amp;$A274,'Aceite Virgen Extra'!$B$6:$B$257,"&lt;="&amp;$B274)</f>
        <v>0</v>
      </c>
      <c r="DS274" s="4">
        <f>SUMIFS('Aceite Virgen Extra'!DS$6:DS$257,'Aceite Virgen Extra'!$A$6:$A$257,"&gt;="&amp;$A274,'Aceite Virgen Extra'!$B$6:$B$257,"&lt;="&amp;$B274)</f>
        <v>0.23</v>
      </c>
      <c r="DT274" s="4">
        <f>SUMIFS('Aceite Virgen Extra'!DT$6:DT$257,'Aceite Virgen Extra'!$A$6:$A$257,"&gt;="&amp;$A274,'Aceite Virgen Extra'!$B$6:$B$257,"&lt;="&amp;$B274)</f>
        <v>0.65</v>
      </c>
      <c r="DU274" s="4">
        <f>SUMIFS('Aceite Virgen Extra'!DU$6:DU$257,'Aceite Virgen Extra'!$A$6:$A$257,"&gt;="&amp;$A274,'Aceite Virgen Extra'!$B$6:$B$257,"&lt;="&amp;$B274)</f>
        <v>0.1</v>
      </c>
      <c r="DV274" s="4">
        <f>SUMIFS('Aceite Virgen Extra'!DV$6:DV$257,'Aceite Virgen Extra'!$A$6:$A$257,"&gt;="&amp;$A274,'Aceite Virgen Extra'!$B$6:$B$257,"&lt;="&amp;$B274)</f>
        <v>0</v>
      </c>
      <c r="DZ274" s="4">
        <f>SUMIFS('Aceite Virgen Extra'!DZ$6:DZ$257,'Aceite Virgen Extra'!$A$6:$A$257,"&gt;="&amp;$A274,'Aceite Virgen Extra'!$B$6:$B$257,"&lt;="&amp;$B274)</f>
        <v>0.24</v>
      </c>
      <c r="EA274" s="4">
        <f>SUMIFS('Aceite Virgen Extra'!EA$6:EA$257,'Aceite Virgen Extra'!$A$6:$A$257,"&gt;="&amp;$A274,'Aceite Virgen Extra'!$B$6:$B$257,"&lt;="&amp;$B274)</f>
        <v>0.57000000000000006</v>
      </c>
      <c r="EB274" s="4">
        <f>SUMIFS('Aceite Virgen Extra'!EB$6:EB$257,'Aceite Virgen Extra'!$A$6:$A$257,"&gt;="&amp;$A274,'Aceite Virgen Extra'!$B$6:$B$257,"&lt;="&amp;$B274)</f>
        <v>0.06</v>
      </c>
      <c r="EC274" s="4">
        <f>SUMIFS('Aceite Virgen Extra'!EC$6:EC$257,'Aceite Virgen Extra'!$A$6:$A$257,"&gt;="&amp;$A274,'Aceite Virgen Extra'!$B$6:$B$257,"&lt;="&amp;$B274)</f>
        <v>0.21</v>
      </c>
      <c r="EG274" s="4">
        <f>SUMIFS('Aceite Virgen Extra'!EG$6:EG$257,'Aceite Virgen Extra'!$A$6:$A$257,"&gt;="&amp;$A274,'Aceite Virgen Extra'!$B$6:$B$257,"&lt;="&amp;$B274)</f>
        <v>0.16</v>
      </c>
      <c r="EH274" s="4">
        <f>SUMIFS('Aceite Virgen Extra'!EH$6:EH$257,'Aceite Virgen Extra'!$A$6:$A$257,"&gt;="&amp;$A274,'Aceite Virgen Extra'!$B$6:$B$257,"&lt;="&amp;$B274)</f>
        <v>0.48</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0.4</v>
      </c>
      <c r="EO274" s="4">
        <f>SUMIFS('Aceite Virgen Extra'!EO$6:EO$257,'Aceite Virgen Extra'!$A$6:$A$257,"&gt;="&amp;$A274,'Aceite Virgen Extra'!$B$6:$B$257,"&lt;="&amp;$B274)</f>
        <v>0.34</v>
      </c>
      <c r="EP274" s="4">
        <f>SUMIFS('Aceite Virgen Extra'!EP$6:EP$257,'Aceite Virgen Extra'!$A$6:$A$257,"&gt;="&amp;$A274,'Aceite Virgen Extra'!$B$6:$B$257,"&lt;="&amp;$B274)</f>
        <v>0.55000000000000004</v>
      </c>
      <c r="EQ274" s="4">
        <f>SUMIFS('Aceite Virgen Extra'!EQ$6:EQ$257,'Aceite Virgen Extra'!$A$6:$A$257,"&gt;="&amp;$A274,'Aceite Virgen Extra'!$B$6:$B$257,"&lt;="&amp;$B274)</f>
        <v>0</v>
      </c>
      <c r="EU274" s="4">
        <f>SUMIFS('Aceite Virgen Extra'!EU$6:EU$257,'Aceite Virgen Extra'!$A$6:$A$257,"&gt;="&amp;$A274,'Aceite Virgen Extra'!$B$6:$B$257,"&lt;="&amp;$B274)</f>
        <v>0.35</v>
      </c>
      <c r="EV274" s="4">
        <f>SUMIFS('Aceite Virgen Extra'!EV$6:EV$257,'Aceite Virgen Extra'!$A$6:$A$257,"&gt;="&amp;$A274,'Aceite Virgen Extra'!$B$6:$B$257,"&lt;="&amp;$B274)</f>
        <v>0.90000000000000013</v>
      </c>
      <c r="EW274" s="4">
        <f>SUMIFS('Aceite Virgen Extra'!EW$6:EW$257,'Aceite Virgen Extra'!$A$6:$A$257,"&gt;="&amp;$A274,'Aceite Virgen Extra'!$B$6:$B$257,"&lt;="&amp;$B274)</f>
        <v>0.17</v>
      </c>
      <c r="EX274" s="4">
        <f>SUMIFS('Aceite Virgen Extra'!EX$6:EX$257,'Aceite Virgen Extra'!$A$6:$A$257,"&gt;="&amp;$A274,'Aceite Virgen Extra'!$B$6:$B$257,"&lt;="&amp;$B274)</f>
        <v>0</v>
      </c>
      <c r="FB274" s="4">
        <f>SUMIFS('Aceite Virgen Extra'!FB$6:FB$257,'Aceite Virgen Extra'!$A$6:$A$257,"&gt;="&amp;$A274,'Aceite Virgen Extra'!$B$6:$B$257,"&lt;="&amp;$B274)</f>
        <v>0.19</v>
      </c>
      <c r="FC274" s="4">
        <f>SUMIFS('Aceite Virgen Extra'!FC$6:FC$257,'Aceite Virgen Extra'!$A$6:$A$257,"&gt;="&amp;$A274,'Aceite Virgen Extra'!$B$6:$B$257,"&lt;="&amp;$B274)</f>
        <v>0.54</v>
      </c>
      <c r="FD274" s="4">
        <f>SUMIFS('Aceite Virgen Extra'!FD$6:FD$257,'Aceite Virgen Extra'!$A$6:$A$257,"&gt;="&amp;$A274,'Aceite Virgen Extra'!$B$6:$B$257,"&lt;="&amp;$B274)</f>
        <v>0.05</v>
      </c>
      <c r="FE274" s="4">
        <f>SUMIFS('Aceite Virgen Extra'!FE$6:FE$257,'Aceite Virgen Extra'!$A$6:$A$257,"&gt;="&amp;$A274,'Aceite Virgen Extra'!$B$6:$B$257,"&lt;="&amp;$B274)</f>
        <v>0</v>
      </c>
      <c r="FI274" s="4">
        <f>SUMIFS('Aceite Virgen Extra'!FI$6:FI$257,'Aceite Virgen Extra'!$A$6:$A$257,"&gt;="&amp;$A274,'Aceite Virgen Extra'!$B$6:$B$257,"&lt;="&amp;$B274)</f>
        <v>0.25</v>
      </c>
      <c r="FJ274" s="4">
        <f>SUMIFS('Aceite Virgen Extra'!FJ$6:FJ$257,'Aceite Virgen Extra'!$A$6:$A$257,"&gt;="&amp;$A274,'Aceite Virgen Extra'!$B$6:$B$257,"&lt;="&amp;$B274)</f>
        <v>0.39</v>
      </c>
      <c r="FK274" s="4">
        <f>SUMIFS('Aceite Virgen Extra'!FK$6:FK$257,'Aceite Virgen Extra'!$A$6:$A$257,"&gt;="&amp;$A274,'Aceite Virgen Extra'!$B$6:$B$257,"&lt;="&amp;$B274)</f>
        <v>0.18</v>
      </c>
      <c r="FL274" s="4">
        <f>SUMIFS('Aceite Virgen Extra'!FL$6:FL$257,'Aceite Virgen Extra'!$A$6:$A$257,"&gt;="&amp;$A274,'Aceite Virgen Extra'!$B$6:$B$257,"&lt;="&amp;$B274)</f>
        <v>0</v>
      </c>
      <c r="FP274" s="4">
        <f>SUMIFS('Aceite Virgen Extra'!FP$6:FP$257,'Aceite Virgen Extra'!$A$6:$A$257,"&gt;="&amp;$A274,'Aceite Virgen Extra'!$B$6:$B$257,"&lt;="&amp;$B274)</f>
        <v>0.27</v>
      </c>
      <c r="FQ274" s="4">
        <f>SUMIFS('Aceite Virgen Extra'!FQ$6:FQ$257,'Aceite Virgen Extra'!$A$6:$A$257,"&gt;="&amp;$A274,'Aceite Virgen Extra'!$B$6:$B$257,"&lt;="&amp;$B274)</f>
        <v>0</v>
      </c>
      <c r="FR274" s="4">
        <f>SUMIFS('Aceite Virgen Extra'!FR$6:FR$257,'Aceite Virgen Extra'!$A$6:$A$257,"&gt;="&amp;$A274,'Aceite Virgen Extra'!$B$6:$B$257,"&lt;="&amp;$B274)</f>
        <v>0.49</v>
      </c>
      <c r="FS274" s="4">
        <f>SUMIFS('Aceite Virgen Extra'!FS$6:FS$257,'Aceite Virgen Extra'!$A$6:$A$257,"&gt;="&amp;$A274,'Aceite Virgen Extra'!$B$6:$B$257,"&lt;="&amp;$B274)</f>
        <v>0</v>
      </c>
      <c r="FW274" s="4">
        <f>SUMIFS('Aceite Virgen Extra'!FW$6:FW$257,'Aceite Virgen Extra'!$A$6:$A$257,"&gt;="&amp;$A274,'Aceite Virgen Extra'!$B$6:$B$257,"&lt;="&amp;$B274)</f>
        <v>0.05</v>
      </c>
      <c r="FX274" s="4">
        <f>SUMIFS('Aceite Virgen Extra'!FX$6:FX$257,'Aceite Virgen Extra'!$A$6:$A$257,"&gt;="&amp;$A274,'Aceite Virgen Extra'!$B$6:$B$257,"&lt;="&amp;$B274)</f>
        <v>0</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0.03</v>
      </c>
      <c r="GE274" s="4">
        <f>SUMIFS('Aceite Virgen Extra'!GE$6:GE$257,'Aceite Virgen Extra'!$A$6:$A$257,"&gt;="&amp;$A274,'Aceite Virgen Extra'!$B$6:$B$257,"&lt;="&amp;$B274)</f>
        <v>0.14000000000000001</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v>
      </c>
      <c r="GS274" s="4">
        <f>SUMIFS('Aceite Virgen Extra'!GS$6:GS$257,'Aceite Virgen Extra'!$A$6:$A$257,"&gt;="&amp;$A274,'Aceite Virgen Extra'!$B$6:$B$257,"&lt;="&amp;$B274)</f>
        <v>0</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0.27</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3.45</v>
      </c>
      <c r="HF274" s="4">
        <f>SUMIFS('Aceite Virgen Extra'!HF$6:HF$257,'Aceite Virgen Extra'!$A$6:$A$257,"&gt;="&amp;$A274,'Aceite Virgen Extra'!$B$6:$B$257,"&lt;="&amp;$B274)</f>
        <v>0.32</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2.33</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0.05</v>
      </c>
      <c r="HU274" s="4">
        <f>SUMIFS('Aceite Virgen Extra'!HU$6:HU$257,'Aceite Virgen Extra'!$A$6:$A$257,"&gt;="&amp;$A274,'Aceite Virgen Extra'!$B$6:$B$257,"&lt;="&amp;$B274)</f>
        <v>0.08</v>
      </c>
      <c r="HV274" s="4">
        <f>SUMIFS('Aceite Virgen Extra'!HV$6:HV$257,'Aceite Virgen Extra'!$A$6:$A$257,"&gt;="&amp;$A274,'Aceite Virgen Extra'!$B$6:$B$257,"&lt;="&amp;$B274)</f>
        <v>0.06</v>
      </c>
      <c r="HW274" s="4">
        <f>SUMIFS('Aceite Virgen Extra'!HW$6:HW$257,'Aceite Virgen Extra'!$A$6:$A$257,"&gt;="&amp;$A274,'Aceite Virgen Extra'!$B$6:$B$257,"&lt;="&amp;$B274)</f>
        <v>0</v>
      </c>
      <c r="IA274" s="4">
        <f>SUMIFS('Aceite Virgen Extra'!IA$6:IA$257,'Aceite Virgen Extra'!$A$6:$A$257,"&gt;="&amp;$A274,'Aceite Virgen Extra'!$B$6:$B$257,"&lt;="&amp;$B274)</f>
        <v>0.19</v>
      </c>
      <c r="IB274" s="4">
        <f>SUMIFS('Aceite Virgen Extra'!IB$6:IB$257,'Aceite Virgen Extra'!$A$6:$A$257,"&gt;="&amp;$A274,'Aceite Virgen Extra'!$B$6:$B$257,"&lt;="&amp;$B274)</f>
        <v>0.48</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0.03</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0.3</v>
      </c>
      <c r="IO274" s="4">
        <f>SUMIFS('Aceite Virgen Extra'!IO$6:IO$257,'Aceite Virgen Extra'!$A$6:$A$257,"&gt;="&amp;$A274,'Aceite Virgen Extra'!$B$6:$B$257,"&lt;="&amp;$B274)</f>
        <v>0</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0.18</v>
      </c>
      <c r="IW274" s="4">
        <f>SUMIFS('Aceite Virgen Extra'!IW$6:IW$257,'Aceite Virgen Extra'!$A$6:$A$257,"&gt;="&amp;$A274,'Aceite Virgen Extra'!$B$6:$B$257,"&lt;="&amp;$B274)</f>
        <v>0.35</v>
      </c>
      <c r="IX274" s="4">
        <f>SUMIFS('Aceite Virgen Extra'!IX$6:IX$257,'Aceite Virgen Extra'!$A$6:$A$257,"&gt;="&amp;$A274,'Aceite Virgen Extra'!$B$6:$B$257,"&lt;="&amp;$B274)</f>
        <v>0</v>
      </c>
      <c r="IY274" s="4">
        <f>SUMIFS('Aceite Virgen Extra'!IY$6:IY$257,'Aceite Virgen Extra'!$A$6:$A$257,"&gt;="&amp;$A274,'Aceite Virgen Extra'!$B$6:$B$257,"&lt;="&amp;$B274)</f>
        <v>1</v>
      </c>
      <c r="JC274" s="4">
        <f>SUMIFS('Aceite Virgen Extra'!JC$6:JC$257,'Aceite Virgen Extra'!$A$6:$A$257,"&gt;="&amp;$A274,'Aceite Virgen Extra'!$B$6:$B$257,"&lt;="&amp;$B274)</f>
        <v>0.72</v>
      </c>
      <c r="JD274" s="4">
        <f>SUMIFS('Aceite Virgen Extra'!JD$6:JD$257,'Aceite Virgen Extra'!$A$6:$A$257,"&gt;="&amp;$A274,'Aceite Virgen Extra'!$B$6:$B$257,"&lt;="&amp;$B274)</f>
        <v>0.14000000000000001</v>
      </c>
      <c r="JE274" s="4">
        <f>SUMIFS('Aceite Virgen Extra'!JE$6:JE$257,'Aceite Virgen Extra'!$A$6:$A$257,"&gt;="&amp;$A274,'Aceite Virgen Extra'!$B$6:$B$257,"&lt;="&amp;$B274)</f>
        <v>0</v>
      </c>
      <c r="JF274" s="4">
        <f>SUMIFS('Aceite Virgen Extra'!JF$6:JF$257,'Aceite Virgen Extra'!$A$6:$A$257,"&gt;="&amp;$A274,'Aceite Virgen Extra'!$B$6:$B$257,"&lt;="&amp;$B274)</f>
        <v>4.97</v>
      </c>
      <c r="JJ274" s="4">
        <f>SUMIFS('Aceite Virgen Extra'!JJ$6:JJ$257,'Aceite Virgen Extra'!$A$6:$A$257,"&gt;="&amp;$A274,'Aceite Virgen Extra'!$B$6:$B$257,"&lt;="&amp;$B274)</f>
        <v>0.08</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0.28999999999999998</v>
      </c>
      <c r="JR274" s="4">
        <f>SUMIFS('Aceite Virgen Extra'!JR$6:JR$257,'Aceite Virgen Extra'!$A$6:$A$257,"&gt;="&amp;$A274,'Aceite Virgen Extra'!$B$6:$B$257,"&lt;="&amp;$B274)</f>
        <v>0.14000000000000001</v>
      </c>
      <c r="JS274" s="4">
        <f>SUMIFS('Aceite Virgen Extra'!JS$6:JS$257,'Aceite Virgen Extra'!$A$6:$A$257,"&gt;="&amp;$A274,'Aceite Virgen Extra'!$B$6:$B$257,"&lt;="&amp;$B274)</f>
        <v>0.4</v>
      </c>
      <c r="JT274" s="4">
        <f>SUMIFS('Aceite Virgen Extra'!JT$6:JT$257,'Aceite Virgen Extra'!$A$6:$A$257,"&gt;="&amp;$A274,'Aceite Virgen Extra'!$B$6:$B$257,"&lt;="&amp;$B274)</f>
        <v>0</v>
      </c>
      <c r="JX274" s="4">
        <f>SUMIFS('Aceite Virgen Extra'!JX$6:JX$257,'Aceite Virgen Extra'!$A$6:$A$257,"&gt;="&amp;$A274,'Aceite Virgen Extra'!$B$6:$B$257,"&lt;="&amp;$B274)</f>
        <v>0.16</v>
      </c>
      <c r="JY274" s="4">
        <f>SUMIFS('Aceite Virgen Extra'!JY$6:JY$257,'Aceite Virgen Extra'!$A$6:$A$257,"&gt;="&amp;$A274,'Aceite Virgen Extra'!$B$6:$B$257,"&lt;="&amp;$B274)</f>
        <v>0.22</v>
      </c>
      <c r="JZ274" s="4">
        <f>SUMIFS('Aceite Virgen Extra'!JZ$6:JZ$257,'Aceite Virgen Extra'!$A$6:$A$257,"&gt;="&amp;$A274,'Aceite Virgen Extra'!$B$6:$B$257,"&lt;="&amp;$B274)</f>
        <v>0</v>
      </c>
      <c r="KA274" s="4">
        <f>SUMIFS('Aceite Virgen Extra'!KA$6:KA$257,'Aceite Virgen Extra'!$A$6:$A$257,"&gt;="&amp;$A274,'Aceite Virgen Extra'!$B$6:$B$257,"&lt;="&amp;$B274)</f>
        <v>0.71</v>
      </c>
      <c r="KE274" s="4">
        <f>SUMIFS('Aceite Virgen Extra'!KE$6:KE$257,'Aceite Virgen Extra'!$A$6:$A$257,"&gt;="&amp;$A274,'Aceite Virgen Extra'!$B$6:$B$257,"&lt;="&amp;$B274)</f>
        <v>0.16000000000000003</v>
      </c>
      <c r="KF274" s="4">
        <f>SUMIFS('Aceite Virgen Extra'!KF$6:KF$257,'Aceite Virgen Extra'!$A$6:$A$257,"&gt;="&amp;$A274,'Aceite Virgen Extra'!$B$6:$B$257,"&lt;="&amp;$B274)</f>
        <v>0.13</v>
      </c>
      <c r="KG274" s="4">
        <f>SUMIFS('Aceite Virgen Extra'!KG$6:KG$257,'Aceite Virgen Extra'!$A$6:$A$257,"&gt;="&amp;$A274,'Aceite Virgen Extra'!$B$6:$B$257,"&lt;="&amp;$B274)</f>
        <v>0</v>
      </c>
      <c r="KH274" s="4">
        <f>SUMIFS('Aceite Virgen Extra'!KH$6:KH$257,'Aceite Virgen Extra'!$A$6:$A$257,"&gt;="&amp;$A274,'Aceite Virgen Extra'!$B$6:$B$257,"&lt;="&amp;$B274)</f>
        <v>0.43</v>
      </c>
      <c r="KL274" s="4">
        <f>SUMIFS('Aceite Virgen Extra'!KL$6:KL$257,'Aceite Virgen Extra'!$A$6:$A$257,"&gt;="&amp;$A274,'Aceite Virgen Extra'!$B$6:$B$257,"&lt;="&amp;$B274)</f>
        <v>0.1</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0.4</v>
      </c>
      <c r="KS274" s="4">
        <f>SUMIFS('Aceite Virgen Extra'!KS$6:KS$257,'Aceite Virgen Extra'!$A$6:$A$257,"&gt;="&amp;$A274,'Aceite Virgen Extra'!$B$6:$B$257,"&lt;="&amp;$B274)</f>
        <v>0.31000000000000005</v>
      </c>
      <c r="KT274" s="4">
        <f>SUMIFS('Aceite Virgen Extra'!KT$6:KT$257,'Aceite Virgen Extra'!$A$6:$A$257,"&gt;="&amp;$A274,'Aceite Virgen Extra'!$B$6:$B$257,"&lt;="&amp;$B274)</f>
        <v>0.37</v>
      </c>
      <c r="KU274" s="4">
        <f>SUMIFS('Aceite Virgen Extra'!KU$6:KU$257,'Aceite Virgen Extra'!$A$6:$A$257,"&gt;="&amp;$A274,'Aceite Virgen Extra'!$B$6:$B$257,"&lt;="&amp;$B274)</f>
        <v>0.11</v>
      </c>
      <c r="KV274" s="4">
        <f>SUMIFS('Aceite Virgen Extra'!KV$6:KV$257,'Aceite Virgen Extra'!$A$6:$A$257,"&gt;="&amp;$A274,'Aceite Virgen Extra'!$B$6:$B$257,"&lt;="&amp;$B274)</f>
        <v>1.03</v>
      </c>
      <c r="KZ274" s="4">
        <f>SUMIFS('Aceite Virgen Extra'!KZ$6:KZ$257,'Aceite Virgen Extra'!$A$6:$A$257,"&gt;="&amp;$A274,'Aceite Virgen Extra'!$B$6:$B$257,"&lt;="&amp;$B274)</f>
        <v>0.84</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6.1</v>
      </c>
      <c r="LG274" s="4">
        <f>SUMIFS('Aceite Virgen Extra'!LG$6:LG$257,'Aceite Virgen Extra'!$A$6:$A$257,"&gt;="&amp;$A274,'Aceite Virgen Extra'!$B$6:$B$257,"&lt;="&amp;$B274)</f>
        <v>0.19</v>
      </c>
      <c r="LH274" s="4">
        <f>SUMIFS('Aceite Virgen Extra'!LH$6:LH$257,'Aceite Virgen Extra'!$A$6:$A$257,"&gt;="&amp;$A274,'Aceite Virgen Extra'!$B$6:$B$257,"&lt;="&amp;$B274)</f>
        <v>0.21</v>
      </c>
      <c r="LI274" s="4">
        <f>SUMIFS('Aceite Virgen Extra'!LI$6:LI$257,'Aceite Virgen Extra'!$A$6:$A$257,"&gt;="&amp;$A274,'Aceite Virgen Extra'!$B$6:$B$257,"&lt;="&amp;$B274)</f>
        <v>0</v>
      </c>
      <c r="LJ274" s="4">
        <f>SUMIFS('Aceite Virgen Extra'!LJ$6:LJ$257,'Aceite Virgen Extra'!$A$6:$A$257,"&gt;="&amp;$A274,'Aceite Virgen Extra'!$B$6:$B$257,"&lt;="&amp;$B274)</f>
        <v>0.99</v>
      </c>
      <c r="LN274" s="4">
        <f>SUMIFS('Aceite Virgen Extra'!LN$6:LN$257,'Aceite Virgen Extra'!$A$6:$A$257,"&gt;="&amp;$A274,'Aceite Virgen Extra'!$B$6:$B$257,"&lt;="&amp;$B274)</f>
        <v>0.19</v>
      </c>
      <c r="LO274" s="4">
        <f>SUMIFS('Aceite Virgen Extra'!LO$6:LO$257,'Aceite Virgen Extra'!$A$6:$A$257,"&gt;="&amp;$A274,'Aceite Virgen Extra'!$B$6:$B$257,"&lt;="&amp;$B274)</f>
        <v>0.54</v>
      </c>
      <c r="LP274" s="4">
        <f>SUMIFS('Aceite Virgen Extra'!LP$6:LP$257,'Aceite Virgen Extra'!$A$6:$A$257,"&gt;="&amp;$A274,'Aceite Virgen Extra'!$B$6:$B$257,"&lt;="&amp;$B274)</f>
        <v>0</v>
      </c>
      <c r="LQ274" s="4">
        <f>SUMIFS('Aceite Virgen Extra'!LQ$6:LQ$257,'Aceite Virgen Extra'!$A$6:$A$257,"&gt;="&amp;$A274,'Aceite Virgen Extra'!$B$6:$B$257,"&lt;="&amp;$B274)</f>
        <v>0.44</v>
      </c>
      <c r="LU274" s="4">
        <f>SUMIFS('Aceite Virgen Extra'!LU$6:LU$257,'Aceite Virgen Extra'!$A$6:$A$257,"&gt;="&amp;$A274,'Aceite Virgen Extra'!$B$6:$B$257,"&lt;="&amp;$B274)</f>
        <v>0.51</v>
      </c>
      <c r="LV274" s="4">
        <f>SUMIFS('Aceite Virgen Extra'!LV$6:LV$257,'Aceite Virgen Extra'!$A$6:$A$257,"&gt;="&amp;$A274,'Aceite Virgen Extra'!$B$6:$B$257,"&lt;="&amp;$B274)</f>
        <v>0.83</v>
      </c>
      <c r="LW274" s="4">
        <f>SUMIFS('Aceite Virgen Extra'!LW$6:LW$257,'Aceite Virgen Extra'!$A$6:$A$257,"&gt;="&amp;$A274,'Aceite Virgen Extra'!$B$6:$B$257,"&lt;="&amp;$B274)</f>
        <v>0</v>
      </c>
      <c r="LX274" s="4">
        <f>SUMIFS('Aceite Virgen Extra'!LX$6:LX$257,'Aceite Virgen Extra'!$A$6:$A$257,"&gt;="&amp;$A274,'Aceite Virgen Extra'!$B$6:$B$257,"&lt;="&amp;$B274)</f>
        <v>1.89</v>
      </c>
      <c r="MB274" s="4">
        <f>SUMIFS('Aceite Virgen Extra'!MB$6:MB$257,'Aceite Virgen Extra'!$A$6:$A$257,"&gt;="&amp;$A274,'Aceite Virgen Extra'!$B$6:$B$257,"&lt;="&amp;$B274)</f>
        <v>0.54</v>
      </c>
      <c r="MC274" s="4">
        <f>SUMIFS('Aceite Virgen Extra'!MC$6:MC$257,'Aceite Virgen Extra'!$A$6:$A$257,"&gt;="&amp;$A274,'Aceite Virgen Extra'!$B$6:$B$257,"&lt;="&amp;$B274)</f>
        <v>0.57999999999999996</v>
      </c>
      <c r="MD274" s="4">
        <f>SUMIFS('Aceite Virgen Extra'!MD$6:MD$257,'Aceite Virgen Extra'!$A$6:$A$257,"&gt;="&amp;$A274,'Aceite Virgen Extra'!$B$6:$B$257,"&lt;="&amp;$B274)</f>
        <v>0.23</v>
      </c>
      <c r="ME274" s="4">
        <f>SUMIFS('Aceite Virgen Extra'!ME$6:ME$257,'Aceite Virgen Extra'!$A$6:$A$257,"&gt;="&amp;$A274,'Aceite Virgen Extra'!$B$6:$B$257,"&lt;="&amp;$B274)</f>
        <v>1.98</v>
      </c>
      <c r="MI274" s="4">
        <f>SUMIFS('Aceite Virgen Extra'!MI$6:MI$257,'Aceite Virgen Extra'!$A$6:$A$257,"&gt;="&amp;$A274,'Aceite Virgen Extra'!$B$6:$B$257,"&lt;="&amp;$B274)</f>
        <v>1.1100000000000001</v>
      </c>
      <c r="MJ274" s="4">
        <f>SUMIFS('Aceite Virgen Extra'!MJ$6:MJ$257,'Aceite Virgen Extra'!$A$6:$A$257,"&gt;="&amp;$A274,'Aceite Virgen Extra'!$B$6:$B$257,"&lt;="&amp;$B274)</f>
        <v>1.31</v>
      </c>
      <c r="MK274" s="4">
        <f>SUMIFS('Aceite Virgen Extra'!MK$6:MK$257,'Aceite Virgen Extra'!$A$6:$A$257,"&gt;="&amp;$A274,'Aceite Virgen Extra'!$B$6:$B$257,"&lt;="&amp;$B274)</f>
        <v>0.31000000000000005</v>
      </c>
      <c r="ML274" s="4">
        <f>SUMIFS('Aceite Virgen Extra'!ML$6:ML$257,'Aceite Virgen Extra'!$A$6:$A$257,"&gt;="&amp;$A274,'Aceite Virgen Extra'!$B$6:$B$257,"&lt;="&amp;$B274)</f>
        <v>3.9</v>
      </c>
      <c r="MP274" s="4">
        <f>SUMIFS('Aceite Virgen Extra'!MP$6:MP$257,'Aceite Virgen Extra'!$A$6:$A$257,"&gt;="&amp;$A274,'Aceite Virgen Extra'!$B$6:$B$257,"&lt;="&amp;$B274)</f>
        <v>0.06</v>
      </c>
      <c r="MQ274" s="4">
        <f>SUMIFS('Aceite Virgen Extra'!MQ$6:MQ$257,'Aceite Virgen Extra'!$A$6:$A$257,"&gt;="&amp;$A274,'Aceite Virgen Extra'!$B$6:$B$257,"&lt;="&amp;$B274)</f>
        <v>0.22</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0.04</v>
      </c>
      <c r="MX274" s="4">
        <f>SUMIFS('Aceite Virgen Extra'!MX$6:MX$257,'Aceite Virgen Extra'!$A$6:$A$257,"&gt;="&amp;$A274,'Aceite Virgen Extra'!$B$6:$B$257,"&lt;="&amp;$B274)</f>
        <v>0.14000000000000001</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0.27</v>
      </c>
      <c r="NE274" s="4">
        <f>SUMIFS('Aceite Virgen Extra'!NE$6:NE$257,'Aceite Virgen Extra'!$A$6:$A$257,"&gt;="&amp;$A274,'Aceite Virgen Extra'!$B$6:$B$257,"&lt;="&amp;$B274)</f>
        <v>0.97</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0.28000000000000003</v>
      </c>
      <c r="NL274" s="4">
        <f>SUMIFS('Aceite Virgen Extra'!NL$6:NL$257,'Aceite Virgen Extra'!$A$6:$A$257,"&gt;="&amp;$A274,'Aceite Virgen Extra'!$B$6:$B$257,"&lt;="&amp;$B274)</f>
        <v>0.73</v>
      </c>
      <c r="NM274" s="4">
        <f>SUMIFS('Aceite Virgen Extra'!NM$6:NM$257,'Aceite Virgen Extra'!$A$6:$A$257,"&gt;="&amp;$A274,'Aceite Virgen Extra'!$B$6:$B$257,"&lt;="&amp;$B274)</f>
        <v>7.0000000000000007E-2</v>
      </c>
      <c r="NN274" s="4">
        <f>SUMIFS('Aceite Virgen Extra'!NN$6:NN$257,'Aceite Virgen Extra'!$A$6:$A$257,"&gt;="&amp;$A274,'Aceite Virgen Extra'!$B$6:$B$257,"&lt;="&amp;$B274)</f>
        <v>0.51</v>
      </c>
      <c r="NR274" s="4">
        <f>SUMIFS('Aceite Virgen Extra'!NR$6:NR$257,'Aceite Virgen Extra'!$A$6:$A$257,"&gt;="&amp;$A274,'Aceite Virgen Extra'!$B$6:$B$257,"&lt;="&amp;$B274)</f>
        <v>2.23</v>
      </c>
      <c r="NS274" s="4">
        <f>SUMIFS('Aceite Virgen Extra'!NS$6:NS$257,'Aceite Virgen Extra'!$A$6:$A$257,"&gt;="&amp;$A274,'Aceite Virgen Extra'!$B$6:$B$257,"&lt;="&amp;$B274)</f>
        <v>0.39</v>
      </c>
      <c r="NT274" s="4">
        <f>SUMIFS('Aceite Virgen Extra'!NT$6:NT$257,'Aceite Virgen Extra'!$A$6:$A$257,"&gt;="&amp;$A274,'Aceite Virgen Extra'!$B$6:$B$257,"&lt;="&amp;$B274)</f>
        <v>0.8</v>
      </c>
      <c r="NU274" s="4">
        <f>SUMIFS('Aceite Virgen Extra'!NU$6:NU$257,'Aceite Virgen Extra'!$A$6:$A$257,"&gt;="&amp;$A274,'Aceite Virgen Extra'!$B$6:$B$257,"&lt;="&amp;$B274)</f>
        <v>1.1599999999999999</v>
      </c>
      <c r="NY274" s="4">
        <f>SUMIFS('Aceite Virgen Extra'!NY$6:NY$257,'Aceite Virgen Extra'!$A$6:$A$257,"&gt;="&amp;$A274,'Aceite Virgen Extra'!$B$6:$B$257,"&lt;="&amp;$B274)</f>
        <v>0.52</v>
      </c>
      <c r="NZ274" s="4">
        <f>SUMIFS('Aceite Virgen Extra'!NZ$6:NZ$257,'Aceite Virgen Extra'!$A$6:$A$257,"&gt;="&amp;$A274,'Aceite Virgen Extra'!$B$6:$B$257,"&lt;="&amp;$B274)</f>
        <v>0.22</v>
      </c>
      <c r="OA274" s="4">
        <f>SUMIFS('Aceite Virgen Extra'!OA$6:OA$257,'Aceite Virgen Extra'!$A$6:$A$257,"&gt;="&amp;$A274,'Aceite Virgen Extra'!$B$6:$B$257,"&lt;="&amp;$B274)</f>
        <v>0.2</v>
      </c>
      <c r="OB274" s="4">
        <f>SUMIFS('Aceite Virgen Extra'!OB$6:OB$257,'Aceite Virgen Extra'!$A$6:$A$257,"&gt;="&amp;$A274,'Aceite Virgen Extra'!$B$6:$B$257,"&lt;="&amp;$B274)</f>
        <v>3.54</v>
      </c>
      <c r="OF274" s="4">
        <f>SUMIFS('Aceite Virgen Extra'!OF$6:OF$257,'Aceite Virgen Extra'!$A$6:$A$257,"&gt;="&amp;$A274,'Aceite Virgen Extra'!$B$6:$B$257,"&lt;="&amp;$B274)</f>
        <v>0.91</v>
      </c>
      <c r="OG274" s="4">
        <f>SUMIFS('Aceite Virgen Extra'!OG$6:OG$257,'Aceite Virgen Extra'!$A$6:$A$257,"&gt;="&amp;$A274,'Aceite Virgen Extra'!$B$6:$B$257,"&lt;="&amp;$B274)</f>
        <v>0.71</v>
      </c>
      <c r="OH274" s="4">
        <f>SUMIFS('Aceite Virgen Extra'!OH$6:OH$257,'Aceite Virgen Extra'!$A$6:$A$257,"&gt;="&amp;$A274,'Aceite Virgen Extra'!$B$6:$B$257,"&lt;="&amp;$B274)</f>
        <v>0.43</v>
      </c>
      <c r="OI274" s="4">
        <f>SUMIFS('Aceite Virgen Extra'!OI$6:OI$257,'Aceite Virgen Extra'!$A$6:$A$257,"&gt;="&amp;$A274,'Aceite Virgen Extra'!$B$6:$B$257,"&lt;="&amp;$B274)</f>
        <v>2.72</v>
      </c>
      <c r="OM274" s="4">
        <f>SUMIFS('Aceite Virgen Extra'!OM$6:OM$257,'Aceite Virgen Extra'!$A$6:$A$257,"&gt;="&amp;$A274,'Aceite Virgen Extra'!$B$6:$B$257,"&lt;="&amp;$B274)</f>
        <v>0.28000000000000003</v>
      </c>
      <c r="ON274" s="4">
        <f>SUMIFS('Aceite Virgen Extra'!ON$6:ON$257,'Aceite Virgen Extra'!$A$6:$A$257,"&gt;="&amp;$A274,'Aceite Virgen Extra'!$B$6:$B$257,"&lt;="&amp;$B274)</f>
        <v>0.14000000000000001</v>
      </c>
      <c r="OO274" s="4">
        <f>SUMIFS('Aceite Virgen Extra'!OO$6:OO$257,'Aceite Virgen Extra'!$A$6:$A$257,"&gt;="&amp;$A274,'Aceite Virgen Extra'!$B$6:$B$257,"&lt;="&amp;$B274)</f>
        <v>0</v>
      </c>
      <c r="OP274" s="4">
        <f>SUMIFS('Aceite Virgen Extra'!OP$6:OP$257,'Aceite Virgen Extra'!$A$6:$A$257,"&gt;="&amp;$A274,'Aceite Virgen Extra'!$B$6:$B$257,"&lt;="&amp;$B274)</f>
        <v>0.5</v>
      </c>
      <c r="OT274" s="4">
        <f>SUMIFS('Aceite Virgen Extra'!OT$6:OT$257,'Aceite Virgen Extra'!$A$6:$A$257,"&gt;="&amp;$A274,'Aceite Virgen Extra'!$B$6:$B$257,"&lt;="&amp;$B274)</f>
        <v>0.5</v>
      </c>
      <c r="OU274" s="4">
        <f>SUMIFS('Aceite Virgen Extra'!OU$6:OU$257,'Aceite Virgen Extra'!$A$6:$A$257,"&gt;="&amp;$A274,'Aceite Virgen Extra'!$B$6:$B$257,"&lt;="&amp;$B274)</f>
        <v>0.19</v>
      </c>
      <c r="OV274" s="4">
        <f>SUMIFS('Aceite Virgen Extra'!OV$6:OV$257,'Aceite Virgen Extra'!$A$6:$A$257,"&gt;="&amp;$A274,'Aceite Virgen Extra'!$B$6:$B$257,"&lt;="&amp;$B274)</f>
        <v>0.60000000000000009</v>
      </c>
      <c r="OW274" s="4">
        <f>SUMIFS('Aceite Virgen Extra'!OW$6:OW$257,'Aceite Virgen Extra'!$A$6:$A$257,"&gt;="&amp;$A274,'Aceite Virgen Extra'!$B$6:$B$257,"&lt;="&amp;$B274)</f>
        <v>0.56999999999999995</v>
      </c>
      <c r="PA274" s="4">
        <f>SUMIFS('Aceite Virgen Extra'!PA$6:PA$257,'Aceite Virgen Extra'!$A$6:$A$257,"&gt;="&amp;$A274,'Aceite Virgen Extra'!$B$6:$B$257,"&lt;="&amp;$B274)</f>
        <v>5.82</v>
      </c>
      <c r="PB274" s="4">
        <f>SUMIFS('Aceite Virgen Extra'!PB$6:PB$257,'Aceite Virgen Extra'!$A$6:$A$257,"&gt;="&amp;$A274,'Aceite Virgen Extra'!$B$6:$B$257,"&lt;="&amp;$B274)</f>
        <v>17.48</v>
      </c>
      <c r="PC274" s="4">
        <f>SUMIFS('Aceite Virgen Extra'!PC$6:PC$257,'Aceite Virgen Extra'!$A$6:$A$257,"&gt;="&amp;$A274,'Aceite Virgen Extra'!$B$6:$B$257,"&lt;="&amp;$B274)</f>
        <v>1.9100000000000001</v>
      </c>
      <c r="PD274" s="4">
        <f>SUMIFS('Aceite Virgen Extra'!PD$6:PD$257,'Aceite Virgen Extra'!$A$6:$A$257,"&gt;="&amp;$A274,'Aceite Virgen Extra'!$B$6:$B$257,"&lt;="&amp;$B274)</f>
        <v>0</v>
      </c>
      <c r="PH274" s="4">
        <f>SUMIFS('Aceite Virgen Extra'!PH$6:PH$257,'Aceite Virgen Extra'!$A$6:$A$257,"&gt;="&amp;$A274,'Aceite Virgen Extra'!$B$6:$B$257,"&lt;="&amp;$B274)</f>
        <v>6.78</v>
      </c>
      <c r="PI274" s="4">
        <f>SUMIFS('Aceite Virgen Extra'!PI$6:PI$257,'Aceite Virgen Extra'!$A$6:$A$257,"&gt;="&amp;$A274,'Aceite Virgen Extra'!$B$6:$B$257,"&lt;="&amp;$B274)</f>
        <v>17.32</v>
      </c>
      <c r="PJ274" s="4">
        <f>SUMIFS('Aceite Virgen Extra'!PJ$6:PJ$257,'Aceite Virgen Extra'!$A$6:$A$257,"&gt;="&amp;$A274,'Aceite Virgen Extra'!$B$6:$B$257,"&lt;="&amp;$B274)</f>
        <v>2.2999999999999998</v>
      </c>
      <c r="PK274" s="4">
        <f>SUMIFS('Aceite Virgen Extra'!PK$6:PK$257,'Aceite Virgen Extra'!$A$6:$A$257,"&gt;="&amp;$A274,'Aceite Virgen Extra'!$B$6:$B$257,"&lt;="&amp;$B274)</f>
        <v>2.15</v>
      </c>
      <c r="PO274" s="4">
        <f>SUMIFS('Aceite Virgen Extra'!PO$6:PO$257,'Aceite Virgen Extra'!$A$6:$A$257,"&gt;="&amp;$A274,'Aceite Virgen Extra'!$B$6:$B$257,"&lt;="&amp;$B274)</f>
        <v>3.95</v>
      </c>
      <c r="PP274" s="4">
        <f>SUMIFS('Aceite Virgen Extra'!PP$6:PP$257,'Aceite Virgen Extra'!$A$6:$A$257,"&gt;="&amp;$A274,'Aceite Virgen Extra'!$B$6:$B$257,"&lt;="&amp;$B274)</f>
        <v>9.7199999999999989</v>
      </c>
      <c r="PQ274" s="4">
        <f>SUMIFS('Aceite Virgen Extra'!PQ$6:PQ$257,'Aceite Virgen Extra'!$A$6:$A$257,"&gt;="&amp;$A274,'Aceite Virgen Extra'!$B$6:$B$257,"&lt;="&amp;$B274)</f>
        <v>1.24</v>
      </c>
      <c r="PR274" s="4">
        <f>SUMIFS('Aceite Virgen Extra'!PR$6:PR$257,'Aceite Virgen Extra'!$A$6:$A$257,"&gt;="&amp;$A274,'Aceite Virgen Extra'!$B$6:$B$257,"&lt;="&amp;$B274)</f>
        <v>4.4800000000000004</v>
      </c>
      <c r="PV274" s="4">
        <f>SUMIFS('Aceite Virgen Extra'!PV$6:PV$257,'Aceite Virgen Extra'!$A$6:$A$257,"&gt;="&amp;$A274,'Aceite Virgen Extra'!$B$6:$B$257,"&lt;="&amp;$B274)</f>
        <v>4</v>
      </c>
      <c r="PW274" s="4">
        <f>SUMIFS('Aceite Virgen Extra'!PW$6:PW$257,'Aceite Virgen Extra'!$A$6:$A$257,"&gt;="&amp;$A274,'Aceite Virgen Extra'!$B$6:$B$257,"&lt;="&amp;$B274)</f>
        <v>9.4499999999999993</v>
      </c>
      <c r="PX274" s="4">
        <f>SUMIFS('Aceite Virgen Extra'!PX$6:PX$257,'Aceite Virgen Extra'!$A$6:$A$257,"&gt;="&amp;$A274,'Aceite Virgen Extra'!$B$6:$B$257,"&lt;="&amp;$B274)</f>
        <v>0.99</v>
      </c>
      <c r="PY274" s="4">
        <f>SUMIFS('Aceite Virgen Extra'!PY$6:PY$257,'Aceite Virgen Extra'!$A$6:$A$257,"&gt;="&amp;$A274,'Aceite Virgen Extra'!$B$6:$B$257,"&lt;="&amp;$B274)</f>
        <v>4.67</v>
      </c>
      <c r="QC274" s="4">
        <f>SUMIFS('Aceite Virgen Extra'!QC$6:QC$257,'Aceite Virgen Extra'!$A$6:$A$257,"&gt;="&amp;$A274,'Aceite Virgen Extra'!$B$6:$B$257,"&lt;="&amp;$B274)</f>
        <v>4.4399999999999995</v>
      </c>
      <c r="QD274" s="4">
        <f>SUMIFS('Aceite Virgen Extra'!QD$6:QD$257,'Aceite Virgen Extra'!$A$6:$A$257,"&gt;="&amp;$A274,'Aceite Virgen Extra'!$B$6:$B$257,"&lt;="&amp;$B274)</f>
        <v>12.95</v>
      </c>
      <c r="QE274" s="4">
        <f>SUMIFS('Aceite Virgen Extra'!QE$6:QE$257,'Aceite Virgen Extra'!$A$6:$A$257,"&gt;="&amp;$A274,'Aceite Virgen Extra'!$B$6:$B$257,"&lt;="&amp;$B274)</f>
        <v>1.46</v>
      </c>
      <c r="QF274" s="4">
        <f>SUMIFS('Aceite Virgen Extra'!QF$6:QF$257,'Aceite Virgen Extra'!$A$6:$A$257,"&gt;="&amp;$A274,'Aceite Virgen Extra'!$B$6:$B$257,"&lt;="&amp;$B274)</f>
        <v>1.01</v>
      </c>
      <c r="QJ274" s="4">
        <f>SUMIFS('Aceite Virgen Extra'!QJ$6:QJ$257,'Aceite Virgen Extra'!$A$6:$A$257,"&gt;="&amp;$A274,'Aceite Virgen Extra'!$B$6:$B$257,"&lt;="&amp;$B274)</f>
        <v>7.31</v>
      </c>
      <c r="QK274" s="4">
        <f>SUMIFS('Aceite Virgen Extra'!QK$6:QK$257,'Aceite Virgen Extra'!$A$6:$A$257,"&gt;="&amp;$A274,'Aceite Virgen Extra'!$B$6:$B$257,"&lt;="&amp;$B274)</f>
        <v>24.04</v>
      </c>
      <c r="QL274" s="4">
        <f>SUMIFS('Aceite Virgen Extra'!QL$6:QL$257,'Aceite Virgen Extra'!$A$6:$A$257,"&gt;="&amp;$A274,'Aceite Virgen Extra'!$B$6:$B$257,"&lt;="&amp;$B274)</f>
        <v>1.86</v>
      </c>
      <c r="QM274" s="4">
        <f>SUMIFS('Aceite Virgen Extra'!QM$6:QM$257,'Aceite Virgen Extra'!$A$6:$A$257,"&gt;="&amp;$A274,'Aceite Virgen Extra'!$B$6:$B$257,"&lt;="&amp;$B274)</f>
        <v>1.79</v>
      </c>
      <c r="QQ274" s="4">
        <f>SUMIFS('Aceite Virgen Extra'!QQ$6:QQ$257,'Aceite Virgen Extra'!$A$6:$A$257,"&gt;="&amp;$A274,'Aceite Virgen Extra'!$B$6:$B$257,"&lt;="&amp;$B274)</f>
        <v>13.24</v>
      </c>
      <c r="QR274" s="4">
        <f>SUMIFS('Aceite Virgen Extra'!QR$6:QR$257,'Aceite Virgen Extra'!$A$6:$A$257,"&gt;="&amp;$A274,'Aceite Virgen Extra'!$B$6:$B$257,"&lt;="&amp;$B274)</f>
        <v>26.59</v>
      </c>
      <c r="QS274" s="4">
        <f>SUMIFS('Aceite Virgen Extra'!QS$6:QS$257,'Aceite Virgen Extra'!$A$6:$A$257,"&gt;="&amp;$A274,'Aceite Virgen Extra'!$B$6:$B$257,"&lt;="&amp;$B274)</f>
        <v>8.8000000000000007</v>
      </c>
      <c r="QT274" s="4">
        <f>SUMIFS('Aceite Virgen Extra'!QT$6:QT$257,'Aceite Virgen Extra'!$A$6:$A$257,"&gt;="&amp;$A274,'Aceite Virgen Extra'!$B$6:$B$257,"&lt;="&amp;$B274)</f>
        <v>5.33</v>
      </c>
      <c r="QX274" s="4">
        <f>SUMIFS('Aceite Virgen Extra'!QX$6:QX$257,'Aceite Virgen Extra'!$A$6:$A$257,"&gt;="&amp;$A274,'Aceite Virgen Extra'!$B$6:$B$257,"&lt;="&amp;$B274)</f>
        <v>3.46</v>
      </c>
      <c r="QY274" s="4">
        <f>SUMIFS('Aceite Virgen Extra'!QY$6:QY$257,'Aceite Virgen Extra'!$A$6:$A$257,"&gt;="&amp;$A274,'Aceite Virgen Extra'!$B$6:$B$257,"&lt;="&amp;$B274)</f>
        <v>7.29</v>
      </c>
      <c r="QZ274" s="4">
        <f>SUMIFS('Aceite Virgen Extra'!QZ$6:QZ$257,'Aceite Virgen Extra'!$A$6:$A$257,"&gt;="&amp;$A274,'Aceite Virgen Extra'!$B$6:$B$257,"&lt;="&amp;$B274)</f>
        <v>1.5</v>
      </c>
      <c r="RA274" s="4">
        <f>SUMIFS('Aceite Virgen Extra'!RA$6:RA$257,'Aceite Virgen Extra'!$A$6:$A$257,"&gt;="&amp;$A274,'Aceite Virgen Extra'!$B$6:$B$257,"&lt;="&amp;$B274)</f>
        <v>8.17</v>
      </c>
      <c r="RE274" s="4">
        <f>SUMIFS('Aceite Virgen Extra'!RE$6:RE$257,'Aceite Virgen Extra'!$A$6:$A$257,"&gt;="&amp;$A274,'Aceite Virgen Extra'!$B$6:$B$257,"&lt;="&amp;$B274)</f>
        <v>3.2100000000000004</v>
      </c>
      <c r="RF274" s="4">
        <f>SUMIFS('Aceite Virgen Extra'!RF$6:RF$257,'Aceite Virgen Extra'!$A$6:$A$257,"&gt;="&amp;$A274,'Aceite Virgen Extra'!$B$6:$B$257,"&lt;="&amp;$B274)</f>
        <v>1.43</v>
      </c>
      <c r="RG274" s="4">
        <f>SUMIFS('Aceite Virgen Extra'!RG$6:RG$257,'Aceite Virgen Extra'!$A$6:$A$257,"&gt;="&amp;$A274,'Aceite Virgen Extra'!$B$6:$B$257,"&lt;="&amp;$B274)</f>
        <v>4.4399999999999995</v>
      </c>
      <c r="RH274" s="4">
        <f>SUMIFS('Aceite Virgen Extra'!RH$6:RH$257,'Aceite Virgen Extra'!$A$6:$A$257,"&gt;="&amp;$A274,'Aceite Virgen Extra'!$B$6:$B$257,"&lt;="&amp;$B274)</f>
        <v>1.73</v>
      </c>
      <c r="RL274" s="4">
        <f>SUMIFS('Aceite Virgen Extra'!RL$6:RL$257,'Aceite Virgen Extra'!$A$6:$A$257,"&gt;="&amp;$A274,'Aceite Virgen Extra'!$B$6:$B$257,"&lt;="&amp;$B274)</f>
        <v>2.3200000000000003</v>
      </c>
      <c r="RM274" s="4">
        <f>SUMIFS('Aceite Virgen Extra'!RM$6:RM$257,'Aceite Virgen Extra'!$A$6:$A$257,"&gt;="&amp;$A274,'Aceite Virgen Extra'!$B$6:$B$257,"&lt;="&amp;$B274)</f>
        <v>1.7</v>
      </c>
      <c r="RN274" s="4">
        <f>SUMIFS('Aceite Virgen Extra'!RN$6:RN$257,'Aceite Virgen Extra'!$A$6:$A$257,"&gt;="&amp;$A274,'Aceite Virgen Extra'!$B$6:$B$257,"&lt;="&amp;$B274)</f>
        <v>2.9600000000000004</v>
      </c>
      <c r="RO274" s="4">
        <f>SUMIFS('Aceite Virgen Extra'!RO$6:RO$257,'Aceite Virgen Extra'!$A$6:$A$257,"&gt;="&amp;$A274,'Aceite Virgen Extra'!$B$6:$B$257,"&lt;="&amp;$B274)</f>
        <v>1.1399999999999999</v>
      </c>
    </row>
    <row r="275" spans="1:483" x14ac:dyDescent="0.25">
      <c r="A275" s="9">
        <f>'TAM Aceite Virgen Extra'!B23</f>
        <v>7</v>
      </c>
      <c r="B275" s="9">
        <f>'TAM Aceite Virgen Extra'!C23</f>
        <v>7.2</v>
      </c>
      <c r="C275" s="9"/>
      <c r="D275" s="4">
        <f>SUMIFS('Aceite Virgen Extra'!D$6:D$257,'Aceite Virgen Extra'!$A$6:$A$257,"&gt;="&amp;$A275,'Aceite Virgen Extra'!$B$6:$B$257,"&lt;="&amp;$B275)</f>
        <v>0.45</v>
      </c>
      <c r="E275" s="4">
        <f>SUMIFS('Aceite Virgen Extra'!E$6:E$257,'Aceite Virgen Extra'!$A$6:$A$257,"&gt;="&amp;$A275,'Aceite Virgen Extra'!$B$6:$B$257,"&lt;="&amp;$B275)</f>
        <v>0.12</v>
      </c>
      <c r="F275" s="4">
        <f>SUMIFS('Aceite Virgen Extra'!F$6:F$257,'Aceite Virgen Extra'!$A$6:$A$257,"&gt;="&amp;$A275,'Aceite Virgen Extra'!$B$6:$B$257,"&lt;="&amp;$B275)</f>
        <v>0.55000000000000004</v>
      </c>
      <c r="G275" s="4">
        <f>SUMIFS('Aceite Virgen Extra'!G$6:G$257,'Aceite Virgen Extra'!$A$6:$A$257,"&gt;="&amp;$A275,'Aceite Virgen Extra'!$B$6:$B$257,"&lt;="&amp;$B275)</f>
        <v>0.4</v>
      </c>
      <c r="H275" s="9"/>
      <c r="I275" s="9"/>
      <c r="J275" s="9"/>
      <c r="K275" s="4">
        <f>SUMIFS('Aceite Virgen Extra'!K$6:K$257,'Aceite Virgen Extra'!$A$6:$A$257,"&gt;="&amp;$A275,'Aceite Virgen Extra'!$B$6:$B$257,"&lt;="&amp;$B275)</f>
        <v>0.49000000000000005</v>
      </c>
      <c r="L275" s="4">
        <f>SUMIFS('Aceite Virgen Extra'!L$6:L$257,'Aceite Virgen Extra'!$A$6:$A$257,"&gt;="&amp;$A275,'Aceite Virgen Extra'!$B$6:$B$257,"&lt;="&amp;$B275)</f>
        <v>0.21</v>
      </c>
      <c r="M275" s="4">
        <f>SUMIFS('Aceite Virgen Extra'!M$6:M$257,'Aceite Virgen Extra'!$A$6:$A$257,"&gt;="&amp;$A275,'Aceite Virgen Extra'!$B$6:$B$257,"&lt;="&amp;$B275)</f>
        <v>0.87000000000000011</v>
      </c>
      <c r="N275" s="4">
        <f>SUMIFS('Aceite Virgen Extra'!N$6:N$257,'Aceite Virgen Extra'!$A$6:$A$257,"&gt;="&amp;$A275,'Aceite Virgen Extra'!$B$6:$B$257,"&lt;="&amp;$B275)</f>
        <v>0</v>
      </c>
      <c r="O275" s="9"/>
      <c r="P275" s="9"/>
      <c r="Q275" s="9"/>
      <c r="R275" s="4">
        <f>SUMIFS('Aceite Virgen Extra'!R$6:R$257,'Aceite Virgen Extra'!$A$6:$A$257,"&gt;="&amp;$A275,'Aceite Virgen Extra'!$B$6:$B$257,"&lt;="&amp;$B275)</f>
        <v>0.62</v>
      </c>
      <c r="S275" s="4">
        <f>SUMIFS('Aceite Virgen Extra'!S$6:S$257,'Aceite Virgen Extra'!$A$6:$A$257,"&gt;="&amp;$A275,'Aceite Virgen Extra'!$B$6:$B$257,"&lt;="&amp;$B275)</f>
        <v>0.64</v>
      </c>
      <c r="T275" s="4">
        <f>SUMIFS('Aceite Virgen Extra'!T$6:T$257,'Aceite Virgen Extra'!$A$6:$A$257,"&gt;="&amp;$A275,'Aceite Virgen Extra'!$B$6:$B$257,"&lt;="&amp;$B275)</f>
        <v>0.9</v>
      </c>
      <c r="U275" s="4">
        <f>SUMIFS('Aceite Virgen Extra'!U$6:U$257,'Aceite Virgen Extra'!$A$6:$A$257,"&gt;="&amp;$A275,'Aceite Virgen Extra'!$B$6:$B$257,"&lt;="&amp;$B275)</f>
        <v>0</v>
      </c>
      <c r="V275" s="9"/>
      <c r="W275" s="9"/>
      <c r="X275" s="9"/>
      <c r="Y275" s="4">
        <f>SUMIFS('Aceite Virgen Extra'!Y$6:Y$257,'Aceite Virgen Extra'!$A$6:$A$257,"&gt;="&amp;$A275,'Aceite Virgen Extra'!$B$6:$B$257,"&lt;="&amp;$B275)</f>
        <v>0.73</v>
      </c>
      <c r="Z275" s="4">
        <f>SUMIFS('Aceite Virgen Extra'!Z$6:Z$257,'Aceite Virgen Extra'!$A$6:$A$257,"&gt;="&amp;$A275,'Aceite Virgen Extra'!$B$6:$B$257,"&lt;="&amp;$B275)</f>
        <v>0.53</v>
      </c>
      <c r="AA275" s="4">
        <f>SUMIFS('Aceite Virgen Extra'!AA$6:AA$257,'Aceite Virgen Extra'!$A$6:$A$257,"&gt;="&amp;$A275,'Aceite Virgen Extra'!$B$6:$B$257,"&lt;="&amp;$B275)</f>
        <v>0.44</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0.56000000000000005</v>
      </c>
      <c r="AG275" s="4">
        <f>SUMIFS('Aceite Virgen Extra'!AG$6:AG$257,'Aceite Virgen Extra'!$A$6:$A$257,"&gt;="&amp;$A275,'Aceite Virgen Extra'!$B$6:$B$257,"&lt;="&amp;$B275)</f>
        <v>0</v>
      </c>
      <c r="AH275" s="4">
        <f>SUMIFS('Aceite Virgen Extra'!AH$6:AH$257,'Aceite Virgen Extra'!$A$6:$A$257,"&gt;="&amp;$A275,'Aceite Virgen Extra'!$B$6:$B$257,"&lt;="&amp;$B275)</f>
        <v>0.94</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0.13</v>
      </c>
      <c r="AN275" s="4">
        <f>SUMIFS('Aceite Virgen Extra'!AN$6:AN$257,'Aceite Virgen Extra'!$A$6:$A$257,"&gt;="&amp;$A275,'Aceite Virgen Extra'!$B$6:$B$257,"&lt;="&amp;$B275)</f>
        <v>0.14000000000000001</v>
      </c>
      <c r="AO275" s="4">
        <f>SUMIFS('Aceite Virgen Extra'!AO$6:AO$257,'Aceite Virgen Extra'!$A$6:$A$257,"&gt;="&amp;$A275,'Aceite Virgen Extra'!$B$6:$B$257,"&lt;="&amp;$B275)</f>
        <v>7.0000000000000007E-2</v>
      </c>
      <c r="AP275" s="4">
        <f>SUMIFS('Aceite Virgen Extra'!AP$6:AP$257,'Aceite Virgen Extra'!$A$6:$A$257,"&gt;="&amp;$A275,'Aceite Virgen Extra'!$B$6:$B$257,"&lt;="&amp;$B275)</f>
        <v>0.37</v>
      </c>
      <c r="AQ275" s="9"/>
      <c r="AR275" s="9"/>
      <c r="AT275" s="4">
        <f>SUMIFS('Aceite Virgen Extra'!AT$6:AT$257,'Aceite Virgen Extra'!$A$6:$A$257,"&gt;="&amp;$A275,'Aceite Virgen Extra'!$B$6:$B$257,"&lt;="&amp;$B275)</f>
        <v>0.48</v>
      </c>
      <c r="AU275" s="4">
        <f>SUMIFS('Aceite Virgen Extra'!AU$6:AU$257,'Aceite Virgen Extra'!$A$6:$A$257,"&gt;="&amp;$A275,'Aceite Virgen Extra'!$B$6:$B$257,"&lt;="&amp;$B275)</f>
        <v>0.47</v>
      </c>
      <c r="AV275" s="4">
        <f>SUMIFS('Aceite Virgen Extra'!AV$6:AV$257,'Aceite Virgen Extra'!$A$6:$A$257,"&gt;="&amp;$A275,'Aceite Virgen Extra'!$B$6:$B$257,"&lt;="&amp;$B275)</f>
        <v>0.57000000000000006</v>
      </c>
      <c r="AW275" s="4">
        <f>SUMIFS('Aceite Virgen Extra'!AW$6:AW$257,'Aceite Virgen Extra'!$A$6:$A$257,"&gt;="&amp;$A275,'Aceite Virgen Extra'!$B$6:$B$257,"&lt;="&amp;$B275)</f>
        <v>0.55000000000000004</v>
      </c>
      <c r="BA275" s="4">
        <f>SUMIFS('Aceite Virgen Extra'!BA$6:BA$257,'Aceite Virgen Extra'!$A$6:$A$257,"&gt;="&amp;A275,'Aceite Virgen Extra'!$B$6:$B$257,"&lt;="&amp;B275)</f>
        <v>0.1</v>
      </c>
      <c r="BB275" s="4">
        <f>SUMIFS('Aceite Virgen Extra'!BB$6:BB$257,'Aceite Virgen Extra'!$A$6:$A$257,"&gt;="&amp;$A275,'Aceite Virgen Extra'!$B$6:$B$257,"&lt;="&amp;$B275)</f>
        <v>0.26</v>
      </c>
      <c r="BC275" s="4">
        <f>SUMIFS('Aceite Virgen Extra'!BC$6:BC$257,'Aceite Virgen Extra'!$A$6:$A$257,"&gt;="&amp;$A275,'Aceite Virgen Extra'!$B$6:$B$257,"&lt;="&amp;$B275)</f>
        <v>0.05</v>
      </c>
      <c r="BD275" s="4">
        <f>SUMIFS('Aceite Virgen Extra'!BD$6:BD$257,'Aceite Virgen Extra'!$A$6:$A$257,"&gt;="&amp;$A275,'Aceite Virgen Extra'!$B$6:$B$257,"&lt;="&amp;$B275)</f>
        <v>0</v>
      </c>
      <c r="BH275" s="4">
        <f>SUMIFS('Aceite Virgen Extra'!BH$6:BH$257,'Aceite Virgen Extra'!$A$6:$A$257,"&gt;="&amp;$A275,'Aceite Virgen Extra'!$B$6:$B$257,"&lt;="&amp;$B275)</f>
        <v>0.72</v>
      </c>
      <c r="BI275" s="4">
        <f>SUMIFS('Aceite Virgen Extra'!BI$6:BI$257,'Aceite Virgen Extra'!$A$6:$A$257,"&gt;="&amp;$A275,'Aceite Virgen Extra'!$B$6:$B$257,"&lt;="&amp;$B275)</f>
        <v>0.87999999999999989</v>
      </c>
      <c r="BJ275" s="4">
        <f>SUMIFS('Aceite Virgen Extra'!BJ$6:BJ$257,'Aceite Virgen Extra'!$A$6:$A$257,"&gt;="&amp;$A275,'Aceite Virgen Extra'!$B$6:$B$257,"&lt;="&amp;$B275)</f>
        <v>0.8</v>
      </c>
      <c r="BK275" s="4">
        <f>SUMIFS('Aceite Virgen Extra'!BK$6:BK$257,'Aceite Virgen Extra'!$A$6:$A$257,"&gt;="&amp;$A275,'Aceite Virgen Extra'!$B$6:$B$257,"&lt;="&amp;$B275)</f>
        <v>0</v>
      </c>
      <c r="BO275" s="4">
        <f>SUMIFS('Aceite Virgen Extra'!BO$6:BO$257,'Aceite Virgen Extra'!$A$6:$A$257,"&gt;="&amp;$A275,'Aceite Virgen Extra'!$B$6:$B$257,"&lt;="&amp;$B275)</f>
        <v>0.26</v>
      </c>
      <c r="BP275" s="4">
        <f>SUMIFS('Aceite Virgen Extra'!BP$6:BP$257,'Aceite Virgen Extra'!$A$6:$A$257,"&gt;="&amp;$A275,'Aceite Virgen Extra'!$B$6:$B$257,"&lt;="&amp;$B275)</f>
        <v>0.27</v>
      </c>
      <c r="BQ275" s="4">
        <f>SUMIFS('Aceite Virgen Extra'!BQ$6:BQ$257,'Aceite Virgen Extra'!$A$6:$A$257,"&gt;="&amp;$A275,'Aceite Virgen Extra'!$B$6:$B$257,"&lt;="&amp;$B275)</f>
        <v>0.37</v>
      </c>
      <c r="BR275" s="4">
        <f>SUMIFS('Aceite Virgen Extra'!BR$6:BR$257,'Aceite Virgen Extra'!$A$6:$A$257,"&gt;="&amp;$A275,'Aceite Virgen Extra'!$B$6:$B$257,"&lt;="&amp;$B275)</f>
        <v>0</v>
      </c>
      <c r="BV275" s="4">
        <f>SUMIFS('Aceite Virgen Extra'!BV$6:BV$257,'Aceite Virgen Extra'!$A$6:$A$257,"&gt;="&amp;$A275,'Aceite Virgen Extra'!$B$6:$B$257,"&lt;="&amp;$B275)</f>
        <v>0.24</v>
      </c>
      <c r="BW275" s="4">
        <f>SUMIFS('Aceite Virgen Extra'!BW$6:BW$257,'Aceite Virgen Extra'!$A$6:$A$257,"&gt;="&amp;$A275,'Aceite Virgen Extra'!$B$6:$B$257,"&lt;="&amp;$B275)</f>
        <v>0</v>
      </c>
      <c r="BX275" s="4">
        <f>SUMIFS('Aceite Virgen Extra'!BX$6:BX$257,'Aceite Virgen Extra'!$A$6:$A$257,"&gt;="&amp;$A275,'Aceite Virgen Extra'!$B$6:$B$257,"&lt;="&amp;$B275)</f>
        <v>0.44</v>
      </c>
      <c r="BY275" s="4">
        <f>SUMIFS('Aceite Virgen Extra'!BY$6:BY$257,'Aceite Virgen Extra'!$A$6:$A$257,"&gt;="&amp;$A275,'Aceite Virgen Extra'!$B$6:$B$257,"&lt;="&amp;$B275)</f>
        <v>0</v>
      </c>
      <c r="CC275" s="4">
        <f>SUMIFS('Aceite Virgen Extra'!CC$6:CC$257,'Aceite Virgen Extra'!$A$6:$A$257,"&gt;="&amp;$A275,'Aceite Virgen Extra'!$B$6:$B$257,"&lt;="&amp;$B275)</f>
        <v>0.15000000000000002</v>
      </c>
      <c r="CD275" s="4">
        <f>SUMIFS('Aceite Virgen Extra'!CD$6:CD$257,'Aceite Virgen Extra'!$A$6:$A$257,"&gt;="&amp;$A275,'Aceite Virgen Extra'!$B$6:$B$257,"&lt;="&amp;$B275)</f>
        <v>0.16</v>
      </c>
      <c r="CE275" s="4">
        <f>SUMIFS('Aceite Virgen Extra'!CE$6:CE$257,'Aceite Virgen Extra'!$A$6:$A$257,"&gt;="&amp;$A275,'Aceite Virgen Extra'!$B$6:$B$257,"&lt;="&amp;$B275)</f>
        <v>0.21</v>
      </c>
      <c r="CF275" s="4">
        <f>SUMIFS('Aceite Virgen Extra'!CF$6:CF$257,'Aceite Virgen Extra'!$A$6:$A$257,"&gt;="&amp;$A275,'Aceite Virgen Extra'!$B$6:$B$257,"&lt;="&amp;$B275)</f>
        <v>0</v>
      </c>
      <c r="CJ275" s="4">
        <f>SUMIFS('Aceite Virgen Extra'!CJ$6:CJ$257,'Aceite Virgen Extra'!$A$6:$A$257,"&gt;="&amp;$A275,'Aceite Virgen Extra'!$B$6:$B$257,"&lt;="&amp;$B275)</f>
        <v>0.56000000000000005</v>
      </c>
      <c r="CK275" s="4">
        <f>SUMIFS('Aceite Virgen Extra'!CK$6:CK$257,'Aceite Virgen Extra'!$A$6:$A$257,"&gt;="&amp;$A275,'Aceite Virgen Extra'!$B$6:$B$257,"&lt;="&amp;$B275)</f>
        <v>0.72</v>
      </c>
      <c r="CL275" s="4">
        <f>SUMIFS('Aceite Virgen Extra'!CL$6:CL$257,'Aceite Virgen Extra'!$A$6:$A$257,"&gt;="&amp;$A275,'Aceite Virgen Extra'!$B$6:$B$257,"&lt;="&amp;$B275)</f>
        <v>0.53</v>
      </c>
      <c r="CM275" s="4">
        <f>SUMIFS('Aceite Virgen Extra'!CM$6:CM$257,'Aceite Virgen Extra'!$A$6:$A$257,"&gt;="&amp;$A275,'Aceite Virgen Extra'!$B$6:$B$257,"&lt;="&amp;$B275)</f>
        <v>0</v>
      </c>
      <c r="CQ275" s="4">
        <f>SUMIFS('Aceite Virgen Extra'!CQ$6:CQ$257,'Aceite Virgen Extra'!$A$6:$A$257,"&gt;="&amp;$A275,'Aceite Virgen Extra'!$B$6:$B$257,"&lt;="&amp;$B275)</f>
        <v>0.19</v>
      </c>
      <c r="CR275" s="4">
        <f>SUMIFS('Aceite Virgen Extra'!CR$6:CR$257,'Aceite Virgen Extra'!$A$6:$A$257,"&gt;="&amp;$A275,'Aceite Virgen Extra'!$B$6:$B$257,"&lt;="&amp;$B275)</f>
        <v>0.42</v>
      </c>
      <c r="CS275" s="4">
        <f>SUMIFS('Aceite Virgen Extra'!CS$6:CS$257,'Aceite Virgen Extra'!$A$6:$A$257,"&gt;="&amp;$A275,'Aceite Virgen Extra'!$B$6:$B$257,"&lt;="&amp;$B275)</f>
        <v>0.16</v>
      </c>
      <c r="CT275" s="4">
        <f>SUMIFS('Aceite Virgen Extra'!CT$6:CT$257,'Aceite Virgen Extra'!$A$6:$A$257,"&gt;="&amp;$A275,'Aceite Virgen Extra'!$B$6:$B$257,"&lt;="&amp;$B275)</f>
        <v>0</v>
      </c>
      <c r="CX275" s="4">
        <f>SUMIFS('Aceite Virgen Extra'!CX$6:CX$257,'Aceite Virgen Extra'!$A$6:$A$257,"&gt;="&amp;$A275,'Aceite Virgen Extra'!$B$6:$B$257,"&lt;="&amp;$B275)</f>
        <v>0.27999999999999997</v>
      </c>
      <c r="CY275" s="4">
        <f>SUMIFS('Aceite Virgen Extra'!CY$6:CY$257,'Aceite Virgen Extra'!$A$6:$A$257,"&gt;="&amp;$A275,'Aceite Virgen Extra'!$B$6:$B$257,"&lt;="&amp;$B275)</f>
        <v>0.28999999999999998</v>
      </c>
      <c r="CZ275" s="4">
        <f>SUMIFS('Aceite Virgen Extra'!CZ$6:CZ$257,'Aceite Virgen Extra'!$A$6:$A$257,"&gt;="&amp;$A275,'Aceite Virgen Extra'!$B$6:$B$257,"&lt;="&amp;$B275)</f>
        <v>0.21000000000000002</v>
      </c>
      <c r="DA275" s="4">
        <f>SUMIFS('Aceite Virgen Extra'!DA$6:DA$257,'Aceite Virgen Extra'!$A$6:$A$257,"&gt;="&amp;$A275,'Aceite Virgen Extra'!$B$6:$B$257,"&lt;="&amp;$B275)</f>
        <v>0.35</v>
      </c>
      <c r="DE275" s="4">
        <f>SUMIFS('Aceite Virgen Extra'!DE$6:DE$257,'Aceite Virgen Extra'!$A$6:$A$257,"&gt;="&amp;$A275,'Aceite Virgen Extra'!$B$6:$B$257,"&lt;="&amp;$B275)</f>
        <v>0.72</v>
      </c>
      <c r="DF275" s="4">
        <f>SUMIFS('Aceite Virgen Extra'!DF$6:DF$257,'Aceite Virgen Extra'!$A$6:$A$257,"&gt;="&amp;$A275,'Aceite Virgen Extra'!$B$6:$B$257,"&lt;="&amp;$B275)</f>
        <v>0.57000000000000006</v>
      </c>
      <c r="DG275" s="4">
        <f>SUMIFS('Aceite Virgen Extra'!DG$6:DG$257,'Aceite Virgen Extra'!$A$6:$A$257,"&gt;="&amp;$A275,'Aceite Virgen Extra'!$B$6:$B$257,"&lt;="&amp;$B275)</f>
        <v>0.89999999999999991</v>
      </c>
      <c r="DH275" s="4">
        <f>SUMIFS('Aceite Virgen Extra'!DH$6:DH$257,'Aceite Virgen Extra'!$A$6:$A$257,"&gt;="&amp;$A275,'Aceite Virgen Extra'!$B$6:$B$257,"&lt;="&amp;$B275)</f>
        <v>0</v>
      </c>
      <c r="DL275" s="4">
        <f>SUMIFS('Aceite Virgen Extra'!DL$6:DL$257,'Aceite Virgen Extra'!$A$6:$A$257,"&gt;="&amp;$A275,'Aceite Virgen Extra'!$B$6:$B$257,"&lt;="&amp;$B275)</f>
        <v>0.48</v>
      </c>
      <c r="DM275" s="4">
        <f>SUMIFS('Aceite Virgen Extra'!DM$6:DM$257,'Aceite Virgen Extra'!$A$6:$A$257,"&gt;="&amp;$A275,'Aceite Virgen Extra'!$B$6:$B$257,"&lt;="&amp;$B275)</f>
        <v>0.14000000000000001</v>
      </c>
      <c r="DN275" s="4">
        <f>SUMIFS('Aceite Virgen Extra'!DN$6:DN$257,'Aceite Virgen Extra'!$A$6:$A$257,"&gt;="&amp;$A275,'Aceite Virgen Extra'!$B$6:$B$257,"&lt;="&amp;$B275)</f>
        <v>0.63</v>
      </c>
      <c r="DO275" s="4">
        <f>SUMIFS('Aceite Virgen Extra'!DO$6:DO$257,'Aceite Virgen Extra'!$A$6:$A$257,"&gt;="&amp;$A275,'Aceite Virgen Extra'!$B$6:$B$257,"&lt;="&amp;$B275)</f>
        <v>0</v>
      </c>
      <c r="DS275" s="4">
        <f>SUMIFS('Aceite Virgen Extra'!DS$6:DS$257,'Aceite Virgen Extra'!$A$6:$A$257,"&gt;="&amp;$A275,'Aceite Virgen Extra'!$B$6:$B$257,"&lt;="&amp;$B275)</f>
        <v>0.6399999999999999</v>
      </c>
      <c r="DT275" s="4">
        <f>SUMIFS('Aceite Virgen Extra'!DT$6:DT$257,'Aceite Virgen Extra'!$A$6:$A$257,"&gt;="&amp;$A275,'Aceite Virgen Extra'!$B$6:$B$257,"&lt;="&amp;$B275)</f>
        <v>0.13</v>
      </c>
      <c r="DU275" s="4">
        <f>SUMIFS('Aceite Virgen Extra'!DU$6:DU$257,'Aceite Virgen Extra'!$A$6:$A$257,"&gt;="&amp;$A275,'Aceite Virgen Extra'!$B$6:$B$257,"&lt;="&amp;$B275)</f>
        <v>1.02</v>
      </c>
      <c r="DV275" s="4">
        <f>SUMIFS('Aceite Virgen Extra'!DV$6:DV$257,'Aceite Virgen Extra'!$A$6:$A$257,"&gt;="&amp;$A275,'Aceite Virgen Extra'!$B$6:$B$257,"&lt;="&amp;$B275)</f>
        <v>0</v>
      </c>
      <c r="DZ275" s="4">
        <f>SUMIFS('Aceite Virgen Extra'!DZ$6:DZ$257,'Aceite Virgen Extra'!$A$6:$A$257,"&gt;="&amp;$A275,'Aceite Virgen Extra'!$B$6:$B$257,"&lt;="&amp;$B275)</f>
        <v>1.36</v>
      </c>
      <c r="EA275" s="4">
        <f>SUMIFS('Aceite Virgen Extra'!EA$6:EA$257,'Aceite Virgen Extra'!$A$6:$A$257,"&gt;="&amp;$A275,'Aceite Virgen Extra'!$B$6:$B$257,"&lt;="&amp;$B275)</f>
        <v>0.13</v>
      </c>
      <c r="EB275" s="4">
        <f>SUMIFS('Aceite Virgen Extra'!EB$6:EB$257,'Aceite Virgen Extra'!$A$6:$A$257,"&gt;="&amp;$A275,'Aceite Virgen Extra'!$B$6:$B$257,"&lt;="&amp;$B275)</f>
        <v>0.96</v>
      </c>
      <c r="EC275" s="4">
        <f>SUMIFS('Aceite Virgen Extra'!EC$6:EC$257,'Aceite Virgen Extra'!$A$6:$A$257,"&gt;="&amp;$A275,'Aceite Virgen Extra'!$B$6:$B$257,"&lt;="&amp;$B275)</f>
        <v>0</v>
      </c>
      <c r="EG275" s="4">
        <f>SUMIFS('Aceite Virgen Extra'!EG$6:EG$257,'Aceite Virgen Extra'!$A$6:$A$257,"&gt;="&amp;$A275,'Aceite Virgen Extra'!$B$6:$B$257,"&lt;="&amp;$B275)</f>
        <v>0.34</v>
      </c>
      <c r="EH275" s="4">
        <f>SUMIFS('Aceite Virgen Extra'!EH$6:EH$257,'Aceite Virgen Extra'!$A$6:$A$257,"&gt;="&amp;$A275,'Aceite Virgen Extra'!$B$6:$B$257,"&lt;="&amp;$B275)</f>
        <v>0.34</v>
      </c>
      <c r="EI275" s="4">
        <f>SUMIFS('Aceite Virgen Extra'!EI$6:EI$257,'Aceite Virgen Extra'!$A$6:$A$257,"&gt;="&amp;$A275,'Aceite Virgen Extra'!$B$6:$B$257,"&lt;="&amp;$B275)</f>
        <v>0.48</v>
      </c>
      <c r="EJ275" s="4">
        <f>SUMIFS('Aceite Virgen Extra'!EJ$6:EJ$257,'Aceite Virgen Extra'!$A$6:$A$257,"&gt;="&amp;$A275,'Aceite Virgen Extra'!$B$6:$B$257,"&lt;="&amp;$B275)</f>
        <v>0</v>
      </c>
      <c r="EN275" s="4">
        <f>SUMIFS('Aceite Virgen Extra'!EN$6:EN$257,'Aceite Virgen Extra'!$A$6:$A$257,"&gt;="&amp;$A275,'Aceite Virgen Extra'!$B$6:$B$257,"&lt;="&amp;$B275)</f>
        <v>0.78</v>
      </c>
      <c r="EO275" s="4">
        <f>SUMIFS('Aceite Virgen Extra'!EO$6:EO$257,'Aceite Virgen Extra'!$A$6:$A$257,"&gt;="&amp;$A275,'Aceite Virgen Extra'!$B$6:$B$257,"&lt;="&amp;$B275)</f>
        <v>0</v>
      </c>
      <c r="EP275" s="4">
        <f>SUMIFS('Aceite Virgen Extra'!EP$6:EP$257,'Aceite Virgen Extra'!$A$6:$A$257,"&gt;="&amp;$A275,'Aceite Virgen Extra'!$B$6:$B$257,"&lt;="&amp;$B275)</f>
        <v>1.23</v>
      </c>
      <c r="EQ275" s="4">
        <f>SUMIFS('Aceite Virgen Extra'!EQ$6:EQ$257,'Aceite Virgen Extra'!$A$6:$A$257,"&gt;="&amp;$A275,'Aceite Virgen Extra'!$B$6:$B$257,"&lt;="&amp;$B275)</f>
        <v>0.64</v>
      </c>
      <c r="EU275" s="4">
        <f>SUMIFS('Aceite Virgen Extra'!EU$6:EU$257,'Aceite Virgen Extra'!$A$6:$A$257,"&gt;="&amp;$A275,'Aceite Virgen Extra'!$B$6:$B$257,"&lt;="&amp;$B275)</f>
        <v>0.49</v>
      </c>
      <c r="EV275" s="4">
        <f>SUMIFS('Aceite Virgen Extra'!EV$6:EV$257,'Aceite Virgen Extra'!$A$6:$A$257,"&gt;="&amp;$A275,'Aceite Virgen Extra'!$B$6:$B$257,"&lt;="&amp;$B275)</f>
        <v>0.32</v>
      </c>
      <c r="EW275" s="4">
        <f>SUMIFS('Aceite Virgen Extra'!EW$6:EW$257,'Aceite Virgen Extra'!$A$6:$A$257,"&gt;="&amp;$A275,'Aceite Virgen Extra'!$B$6:$B$257,"&lt;="&amp;$B275)</f>
        <v>0.77</v>
      </c>
      <c r="EX275" s="4">
        <f>SUMIFS('Aceite Virgen Extra'!EX$6:EX$257,'Aceite Virgen Extra'!$A$6:$A$257,"&gt;="&amp;$A275,'Aceite Virgen Extra'!$B$6:$B$257,"&lt;="&amp;$B275)</f>
        <v>0</v>
      </c>
      <c r="FB275" s="4">
        <f>SUMIFS('Aceite Virgen Extra'!FB$6:FB$257,'Aceite Virgen Extra'!$A$6:$A$257,"&gt;="&amp;$A275,'Aceite Virgen Extra'!$B$6:$B$257,"&lt;="&amp;$B275)</f>
        <v>0.72</v>
      </c>
      <c r="FC275" s="4">
        <f>SUMIFS('Aceite Virgen Extra'!FC$6:FC$257,'Aceite Virgen Extra'!$A$6:$A$257,"&gt;="&amp;$A275,'Aceite Virgen Extra'!$B$6:$B$257,"&lt;="&amp;$B275)</f>
        <v>0.69</v>
      </c>
      <c r="FD275" s="4">
        <f>SUMIFS('Aceite Virgen Extra'!FD$6:FD$257,'Aceite Virgen Extra'!$A$6:$A$257,"&gt;="&amp;$A275,'Aceite Virgen Extra'!$B$6:$B$257,"&lt;="&amp;$B275)</f>
        <v>0.66</v>
      </c>
      <c r="FE275" s="4">
        <f>SUMIFS('Aceite Virgen Extra'!FE$6:FE$257,'Aceite Virgen Extra'!$A$6:$A$257,"&gt;="&amp;$A275,'Aceite Virgen Extra'!$B$6:$B$257,"&lt;="&amp;$B275)</f>
        <v>1.06</v>
      </c>
      <c r="FI275" s="4">
        <f>SUMIFS('Aceite Virgen Extra'!FI$6:FI$257,'Aceite Virgen Extra'!$A$6:$A$257,"&gt;="&amp;$A275,'Aceite Virgen Extra'!$B$6:$B$257,"&lt;="&amp;$B275)</f>
        <v>0.84</v>
      </c>
      <c r="FJ275" s="4">
        <f>SUMIFS('Aceite Virgen Extra'!FJ$6:FJ$257,'Aceite Virgen Extra'!$A$6:$A$257,"&gt;="&amp;$A275,'Aceite Virgen Extra'!$B$6:$B$257,"&lt;="&amp;$B275)</f>
        <v>1.9700000000000002</v>
      </c>
      <c r="FK275" s="4">
        <f>SUMIFS('Aceite Virgen Extra'!FK$6:FK$257,'Aceite Virgen Extra'!$A$6:$A$257,"&gt;="&amp;$A275,'Aceite Virgen Extra'!$B$6:$B$257,"&lt;="&amp;$B275)</f>
        <v>0.43000000000000005</v>
      </c>
      <c r="FL275" s="4">
        <f>SUMIFS('Aceite Virgen Extra'!FL$6:FL$257,'Aceite Virgen Extra'!$A$6:$A$257,"&gt;="&amp;$A275,'Aceite Virgen Extra'!$B$6:$B$257,"&lt;="&amp;$B275)</f>
        <v>0</v>
      </c>
      <c r="FP275" s="4">
        <f>SUMIFS('Aceite Virgen Extra'!FP$6:FP$257,'Aceite Virgen Extra'!$A$6:$A$257,"&gt;="&amp;$A275,'Aceite Virgen Extra'!$B$6:$B$257,"&lt;="&amp;$B275)</f>
        <v>0.51</v>
      </c>
      <c r="FQ275" s="4">
        <f>SUMIFS('Aceite Virgen Extra'!FQ$6:FQ$257,'Aceite Virgen Extra'!$A$6:$A$257,"&gt;="&amp;$A275,'Aceite Virgen Extra'!$B$6:$B$257,"&lt;="&amp;$B275)</f>
        <v>0.74</v>
      </c>
      <c r="FR275" s="4">
        <f>SUMIFS('Aceite Virgen Extra'!FR$6:FR$257,'Aceite Virgen Extra'!$A$6:$A$257,"&gt;="&amp;$A275,'Aceite Virgen Extra'!$B$6:$B$257,"&lt;="&amp;$B275)</f>
        <v>0.53</v>
      </c>
      <c r="FS275" s="4">
        <f>SUMIFS('Aceite Virgen Extra'!FS$6:FS$257,'Aceite Virgen Extra'!$A$6:$A$257,"&gt;="&amp;$A275,'Aceite Virgen Extra'!$B$6:$B$257,"&lt;="&amp;$B275)</f>
        <v>0</v>
      </c>
      <c r="FW275" s="4">
        <f>SUMIFS('Aceite Virgen Extra'!FW$6:FW$257,'Aceite Virgen Extra'!$A$6:$A$257,"&gt;="&amp;$A275,'Aceite Virgen Extra'!$B$6:$B$257,"&lt;="&amp;$B275)</f>
        <v>0.16</v>
      </c>
      <c r="FX275" s="4">
        <f>SUMIFS('Aceite Virgen Extra'!FX$6:FX$257,'Aceite Virgen Extra'!$A$6:$A$257,"&gt;="&amp;$A275,'Aceite Virgen Extra'!$B$6:$B$257,"&lt;="&amp;$B275)</f>
        <v>0.45</v>
      </c>
      <c r="FY275" s="4">
        <f>SUMIFS('Aceite Virgen Extra'!FY$6:FY$257,'Aceite Virgen Extra'!$A$6:$A$257,"&gt;="&amp;$A275,'Aceite Virgen Extra'!$B$6:$B$257,"&lt;="&amp;$B275)</f>
        <v>0.08</v>
      </c>
      <c r="FZ275" s="4">
        <f>SUMIFS('Aceite Virgen Extra'!FZ$6:FZ$257,'Aceite Virgen Extra'!$A$6:$A$257,"&gt;="&amp;$A275,'Aceite Virgen Extra'!$B$6:$B$257,"&lt;="&amp;$B275)</f>
        <v>0</v>
      </c>
      <c r="GD275" s="4">
        <f>SUMIFS('Aceite Virgen Extra'!GD$6:GD$257,'Aceite Virgen Extra'!$A$6:$A$257,"&gt;="&amp;$A275,'Aceite Virgen Extra'!$B$6:$B$257,"&lt;="&amp;$B275)</f>
        <v>0.29000000000000004</v>
      </c>
      <c r="GE275" s="4">
        <f>SUMIFS('Aceite Virgen Extra'!GE$6:GE$257,'Aceite Virgen Extra'!$A$6:$A$257,"&gt;="&amp;$A275,'Aceite Virgen Extra'!$B$6:$B$257,"&lt;="&amp;$B275)</f>
        <v>0.19</v>
      </c>
      <c r="GF275" s="4">
        <f>SUMIFS('Aceite Virgen Extra'!GF$6:GF$257,'Aceite Virgen Extra'!$A$6:$A$257,"&gt;="&amp;$A275,'Aceite Virgen Extra'!$B$6:$B$257,"&lt;="&amp;$B275)</f>
        <v>0.33</v>
      </c>
      <c r="GG275" s="4">
        <f>SUMIFS('Aceite Virgen Extra'!GG$6:GG$257,'Aceite Virgen Extra'!$A$6:$A$257,"&gt;="&amp;$A275,'Aceite Virgen Extra'!$B$6:$B$257,"&lt;="&amp;$B275)</f>
        <v>0</v>
      </c>
      <c r="GK275" s="4">
        <f>SUMIFS('Aceite Virgen Extra'!GK$6:GK$257,'Aceite Virgen Extra'!$A$6:$A$257,"&gt;="&amp;$A275,'Aceite Virgen Extra'!$B$6:$B$257,"&lt;="&amp;$B275)</f>
        <v>0.15</v>
      </c>
      <c r="GL275" s="4">
        <f>SUMIFS('Aceite Virgen Extra'!GL$6:GL$257,'Aceite Virgen Extra'!$A$6:$A$257,"&gt;="&amp;$A275,'Aceite Virgen Extra'!$B$6:$B$257,"&lt;="&amp;$B275)</f>
        <v>0.21</v>
      </c>
      <c r="GM275" s="4">
        <f>SUMIFS('Aceite Virgen Extra'!GM$6:GM$257,'Aceite Virgen Extra'!$A$6:$A$257,"&gt;="&amp;$A275,'Aceite Virgen Extra'!$B$6:$B$257,"&lt;="&amp;$B275)</f>
        <v>0.19</v>
      </c>
      <c r="GN275" s="4">
        <f>SUMIFS('Aceite Virgen Extra'!GN$6:GN$257,'Aceite Virgen Extra'!$A$6:$A$257,"&gt;="&amp;$A275,'Aceite Virgen Extra'!$B$6:$B$257,"&lt;="&amp;$B275)</f>
        <v>0</v>
      </c>
      <c r="GR275" s="4">
        <f>SUMIFS('Aceite Virgen Extra'!GR$6:GR$257,'Aceite Virgen Extra'!$A$6:$A$257,"&gt;="&amp;$A275,'Aceite Virgen Extra'!$B$6:$B$257,"&lt;="&amp;$B275)</f>
        <v>0.11</v>
      </c>
      <c r="GS275" s="4">
        <f>SUMIFS('Aceite Virgen Extra'!GS$6:GS$257,'Aceite Virgen Extra'!$A$6:$A$257,"&gt;="&amp;$A275,'Aceite Virgen Extra'!$B$6:$B$257,"&lt;="&amp;$B275)</f>
        <v>0</v>
      </c>
      <c r="GT275" s="4">
        <f>SUMIFS('Aceite Virgen Extra'!GT$6:GT$257,'Aceite Virgen Extra'!$A$6:$A$257,"&gt;="&amp;$A275,'Aceite Virgen Extra'!$B$6:$B$257,"&lt;="&amp;$B275)</f>
        <v>0.21000000000000002</v>
      </c>
      <c r="GU275" s="4">
        <f>SUMIFS('Aceite Virgen Extra'!GU$6:GU$257,'Aceite Virgen Extra'!$A$6:$A$257,"&gt;="&amp;$A275,'Aceite Virgen Extra'!$B$6:$B$257,"&lt;="&amp;$B275)</f>
        <v>0</v>
      </c>
      <c r="GY275" s="4">
        <f>SUMIFS('Aceite Virgen Extra'!GY$6:GY$257,'Aceite Virgen Extra'!$A$6:$A$257,"&gt;="&amp;$A275,'Aceite Virgen Extra'!$B$6:$B$257,"&lt;="&amp;$B275)</f>
        <v>0.09</v>
      </c>
      <c r="GZ275" s="4">
        <f>SUMIFS('Aceite Virgen Extra'!GZ$6:GZ$257,'Aceite Virgen Extra'!$A$6:$A$257,"&gt;="&amp;$A275,'Aceite Virgen Extra'!$B$6:$B$257,"&lt;="&amp;$B275)</f>
        <v>0</v>
      </c>
      <c r="HA275" s="4">
        <f>SUMIFS('Aceite Virgen Extra'!HA$6:HA$257,'Aceite Virgen Extra'!$A$6:$A$257,"&gt;="&amp;$A275,'Aceite Virgen Extra'!$B$6:$B$257,"&lt;="&amp;$B275)</f>
        <v>0.17</v>
      </c>
      <c r="HB275" s="4">
        <f>SUMIFS('Aceite Virgen Extra'!HB$6:HB$257,'Aceite Virgen Extra'!$A$6:$A$257,"&gt;="&amp;$A275,'Aceite Virgen Extra'!$B$6:$B$257,"&lt;="&amp;$B275)</f>
        <v>0</v>
      </c>
      <c r="HF275" s="4">
        <f>SUMIFS('Aceite Virgen Extra'!HF$6:HF$257,'Aceite Virgen Extra'!$A$6:$A$257,"&gt;="&amp;$A275,'Aceite Virgen Extra'!$B$6:$B$257,"&lt;="&amp;$B275)</f>
        <v>4.2</v>
      </c>
      <c r="HG275" s="4">
        <f>SUMIFS('Aceite Virgen Extra'!HG$6:HG$257,'Aceite Virgen Extra'!$A$6:$A$257,"&gt;="&amp;$A275,'Aceite Virgen Extra'!$B$6:$B$257,"&lt;="&amp;$B275)</f>
        <v>1.99</v>
      </c>
      <c r="HH275" s="4">
        <f>SUMIFS('Aceite Virgen Extra'!HH$6:HH$257,'Aceite Virgen Extra'!$A$6:$A$257,"&gt;="&amp;$A275,'Aceite Virgen Extra'!$B$6:$B$257,"&lt;="&amp;$B275)</f>
        <v>1.1000000000000001</v>
      </c>
      <c r="HI275" s="4">
        <f>SUMIFS('Aceite Virgen Extra'!HI$6:HI$257,'Aceite Virgen Extra'!$A$6:$A$257,"&gt;="&amp;$A275,'Aceite Virgen Extra'!$B$6:$B$257,"&lt;="&amp;$B275)</f>
        <v>0.44</v>
      </c>
      <c r="HM275" s="4">
        <f>SUMIFS('Aceite Virgen Extra'!HM$6:HM$257,'Aceite Virgen Extra'!$A$6:$A$257,"&gt;="&amp;$A275,'Aceite Virgen Extra'!$B$6:$B$257,"&lt;="&amp;$B275)</f>
        <v>0.56000000000000005</v>
      </c>
      <c r="HN275" s="4">
        <f>SUMIFS('Aceite Virgen Extra'!HN$6:HN$257,'Aceite Virgen Extra'!$A$6:$A$257,"&gt;="&amp;$A275,'Aceite Virgen Extra'!$B$6:$B$257,"&lt;="&amp;$B275)</f>
        <v>0.53</v>
      </c>
      <c r="HO275" s="4">
        <f>SUMIFS('Aceite Virgen Extra'!HO$6:HO$257,'Aceite Virgen Extra'!$A$6:$A$257,"&gt;="&amp;$A275,'Aceite Virgen Extra'!$B$6:$B$257,"&lt;="&amp;$B275)</f>
        <v>0.53</v>
      </c>
      <c r="HP275" s="4">
        <f>SUMIFS('Aceite Virgen Extra'!HP$6:HP$257,'Aceite Virgen Extra'!$A$6:$A$257,"&gt;="&amp;$A275,'Aceite Virgen Extra'!$B$6:$B$257,"&lt;="&amp;$B275)</f>
        <v>0</v>
      </c>
      <c r="HT275" s="4">
        <f>SUMIFS('Aceite Virgen Extra'!HT$6:HT$257,'Aceite Virgen Extra'!$A$6:$A$257,"&gt;="&amp;$A275,'Aceite Virgen Extra'!$B$6:$B$257,"&lt;="&amp;$B275)</f>
        <v>0.26</v>
      </c>
      <c r="HU275" s="4">
        <f>SUMIFS('Aceite Virgen Extra'!HU$6:HU$257,'Aceite Virgen Extra'!$A$6:$A$257,"&gt;="&amp;$A275,'Aceite Virgen Extra'!$B$6:$B$257,"&lt;="&amp;$B275)</f>
        <v>0.19</v>
      </c>
      <c r="HV275" s="4">
        <f>SUMIFS('Aceite Virgen Extra'!HV$6:HV$257,'Aceite Virgen Extra'!$A$6:$A$257,"&gt;="&amp;$A275,'Aceite Virgen Extra'!$B$6:$B$257,"&lt;="&amp;$B275)</f>
        <v>0.37</v>
      </c>
      <c r="HW275" s="4">
        <f>SUMIFS('Aceite Virgen Extra'!HW$6:HW$257,'Aceite Virgen Extra'!$A$6:$A$257,"&gt;="&amp;$A275,'Aceite Virgen Extra'!$B$6:$B$257,"&lt;="&amp;$B275)</f>
        <v>0</v>
      </c>
      <c r="IA275" s="4">
        <f>SUMIFS('Aceite Virgen Extra'!IA$6:IA$257,'Aceite Virgen Extra'!$A$6:$A$257,"&gt;="&amp;$A275,'Aceite Virgen Extra'!$B$6:$B$257,"&lt;="&amp;$B275)</f>
        <v>0.34</v>
      </c>
      <c r="IB275" s="4">
        <f>SUMIFS('Aceite Virgen Extra'!IB$6:IB$257,'Aceite Virgen Extra'!$A$6:$A$257,"&gt;="&amp;$A275,'Aceite Virgen Extra'!$B$6:$B$257,"&lt;="&amp;$B275)</f>
        <v>0.16</v>
      </c>
      <c r="IC275" s="4">
        <f>SUMIFS('Aceite Virgen Extra'!IC$6:IC$257,'Aceite Virgen Extra'!$A$6:$A$257,"&gt;="&amp;$A275,'Aceite Virgen Extra'!$B$6:$B$257,"&lt;="&amp;$B275)</f>
        <v>0.43999999999999995</v>
      </c>
      <c r="ID275" s="4">
        <f>SUMIFS('Aceite Virgen Extra'!ID$6:ID$257,'Aceite Virgen Extra'!$A$6:$A$257,"&gt;="&amp;$A275,'Aceite Virgen Extra'!$B$6:$B$257,"&lt;="&amp;$B275)</f>
        <v>0</v>
      </c>
      <c r="IH275" s="4">
        <f>SUMIFS('Aceite Virgen Extra'!IH$6:IH$257,'Aceite Virgen Extra'!$A$6:$A$257,"&gt;="&amp;$A275,'Aceite Virgen Extra'!$B$6:$B$257,"&lt;="&amp;$B275)</f>
        <v>0.12</v>
      </c>
      <c r="II275" s="4">
        <f>SUMIFS('Aceite Virgen Extra'!II$6:II$257,'Aceite Virgen Extra'!$A$6:$A$257,"&gt;="&amp;$A275,'Aceite Virgen Extra'!$B$6:$B$257,"&lt;="&amp;$B275)</f>
        <v>0</v>
      </c>
      <c r="IJ275" s="4">
        <f>SUMIFS('Aceite Virgen Extra'!IJ$6:IJ$257,'Aceite Virgen Extra'!$A$6:$A$257,"&gt;="&amp;$A275,'Aceite Virgen Extra'!$B$6:$B$257,"&lt;="&amp;$B275)</f>
        <v>0.22</v>
      </c>
      <c r="IK275" s="4">
        <f>SUMIFS('Aceite Virgen Extra'!IK$6:IK$257,'Aceite Virgen Extra'!$A$6:$A$257,"&gt;="&amp;$A275,'Aceite Virgen Extra'!$B$6:$B$257,"&lt;="&amp;$B275)</f>
        <v>0</v>
      </c>
      <c r="IO275" s="4">
        <f>SUMIFS('Aceite Virgen Extra'!IO$6:IO$257,'Aceite Virgen Extra'!$A$6:$A$257,"&gt;="&amp;$A275,'Aceite Virgen Extra'!$B$6:$B$257,"&lt;="&amp;$B275)</f>
        <v>0.18</v>
      </c>
      <c r="IP275" s="4">
        <f>SUMIFS('Aceite Virgen Extra'!IP$6:IP$257,'Aceite Virgen Extra'!$A$6:$A$257,"&gt;="&amp;$A275,'Aceite Virgen Extra'!$B$6:$B$257,"&lt;="&amp;$B275)</f>
        <v>0.31</v>
      </c>
      <c r="IQ275" s="4">
        <f>SUMIFS('Aceite Virgen Extra'!IQ$6:IQ$257,'Aceite Virgen Extra'!$A$6:$A$257,"&gt;="&amp;$A275,'Aceite Virgen Extra'!$B$6:$B$257,"&lt;="&amp;$B275)</f>
        <v>0.19</v>
      </c>
      <c r="IR275" s="4">
        <f>SUMIFS('Aceite Virgen Extra'!IR$6:IR$257,'Aceite Virgen Extra'!$A$6:$A$257,"&gt;="&amp;$A275,'Aceite Virgen Extra'!$B$6:$B$257,"&lt;="&amp;$B275)</f>
        <v>0</v>
      </c>
      <c r="IV275" s="4">
        <f>SUMIFS('Aceite Virgen Extra'!IV$6:IV$257,'Aceite Virgen Extra'!$A$6:$A$257,"&gt;="&amp;$A275,'Aceite Virgen Extra'!$B$6:$B$257,"&lt;="&amp;$B275)</f>
        <v>0.27</v>
      </c>
      <c r="IW275" s="4">
        <f>SUMIFS('Aceite Virgen Extra'!IW$6:IW$257,'Aceite Virgen Extra'!$A$6:$A$257,"&gt;="&amp;$A275,'Aceite Virgen Extra'!$B$6:$B$257,"&lt;="&amp;$B275)</f>
        <v>0.15</v>
      </c>
      <c r="IX275" s="4">
        <f>SUMIFS('Aceite Virgen Extra'!IX$6:IX$257,'Aceite Virgen Extra'!$A$6:$A$257,"&gt;="&amp;$A275,'Aceite Virgen Extra'!$B$6:$B$257,"&lt;="&amp;$B275)</f>
        <v>0.23</v>
      </c>
      <c r="IY275" s="4">
        <f>SUMIFS('Aceite Virgen Extra'!IY$6:IY$257,'Aceite Virgen Extra'!$A$6:$A$257,"&gt;="&amp;$A275,'Aceite Virgen Extra'!$B$6:$B$257,"&lt;="&amp;$B275)</f>
        <v>0</v>
      </c>
      <c r="JC275" s="4">
        <f>SUMIFS('Aceite Virgen Extra'!JC$6:JC$257,'Aceite Virgen Extra'!$A$6:$A$257,"&gt;="&amp;$A275,'Aceite Virgen Extra'!$B$6:$B$257,"&lt;="&amp;$B275)</f>
        <v>0.4</v>
      </c>
      <c r="JD275" s="4">
        <f>SUMIFS('Aceite Virgen Extra'!JD$6:JD$257,'Aceite Virgen Extra'!$A$6:$A$257,"&gt;="&amp;$A275,'Aceite Virgen Extra'!$B$6:$B$257,"&lt;="&amp;$B275)</f>
        <v>0.94</v>
      </c>
      <c r="JE275" s="4">
        <f>SUMIFS('Aceite Virgen Extra'!JE$6:JE$257,'Aceite Virgen Extra'!$A$6:$A$257,"&gt;="&amp;$A275,'Aceite Virgen Extra'!$B$6:$B$257,"&lt;="&amp;$B275)</f>
        <v>0.3</v>
      </c>
      <c r="JF275" s="4">
        <f>SUMIFS('Aceite Virgen Extra'!JF$6:JF$257,'Aceite Virgen Extra'!$A$6:$A$257,"&gt;="&amp;$A275,'Aceite Virgen Extra'!$B$6:$B$257,"&lt;="&amp;$B275)</f>
        <v>0</v>
      </c>
      <c r="JJ275" s="4">
        <f>SUMIFS('Aceite Virgen Extra'!JJ$6:JJ$257,'Aceite Virgen Extra'!$A$6:$A$257,"&gt;="&amp;$A275,'Aceite Virgen Extra'!$B$6:$B$257,"&lt;="&amp;$B275)</f>
        <v>0.37</v>
      </c>
      <c r="JK275" s="4">
        <f>SUMIFS('Aceite Virgen Extra'!JK$6:JK$257,'Aceite Virgen Extra'!$A$6:$A$257,"&gt;="&amp;$A275,'Aceite Virgen Extra'!$B$6:$B$257,"&lt;="&amp;$B275)</f>
        <v>0.4</v>
      </c>
      <c r="JL275" s="4">
        <f>SUMIFS('Aceite Virgen Extra'!JL$6:JL$257,'Aceite Virgen Extra'!$A$6:$A$257,"&gt;="&amp;$A275,'Aceite Virgen Extra'!$B$6:$B$257,"&lt;="&amp;$B275)</f>
        <v>0.34</v>
      </c>
      <c r="JM275" s="4">
        <f>SUMIFS('Aceite Virgen Extra'!JM$6:JM$257,'Aceite Virgen Extra'!$A$6:$A$257,"&gt;="&amp;$A275,'Aceite Virgen Extra'!$B$6:$B$257,"&lt;="&amp;$B275)</f>
        <v>0</v>
      </c>
      <c r="JQ275" s="4">
        <f>SUMIFS('Aceite Virgen Extra'!JQ$6:JQ$257,'Aceite Virgen Extra'!$A$6:$A$257,"&gt;="&amp;$A275,'Aceite Virgen Extra'!$B$6:$B$257,"&lt;="&amp;$B275)</f>
        <v>0.22999999999999998</v>
      </c>
      <c r="JR275" s="4">
        <f>SUMIFS('Aceite Virgen Extra'!JR$6:JR$257,'Aceite Virgen Extra'!$A$6:$A$257,"&gt;="&amp;$A275,'Aceite Virgen Extra'!$B$6:$B$257,"&lt;="&amp;$B275)</f>
        <v>0</v>
      </c>
      <c r="JS275" s="4">
        <f>SUMIFS('Aceite Virgen Extra'!JS$6:JS$257,'Aceite Virgen Extra'!$A$6:$A$257,"&gt;="&amp;$A275,'Aceite Virgen Extra'!$B$6:$B$257,"&lt;="&amp;$B275)</f>
        <v>0.47</v>
      </c>
      <c r="JT275" s="4">
        <f>SUMIFS('Aceite Virgen Extra'!JT$6:JT$257,'Aceite Virgen Extra'!$A$6:$A$257,"&gt;="&amp;$A275,'Aceite Virgen Extra'!$B$6:$B$257,"&lt;="&amp;$B275)</f>
        <v>0</v>
      </c>
      <c r="JX275" s="4">
        <f>SUMIFS('Aceite Virgen Extra'!JX$6:JX$257,'Aceite Virgen Extra'!$A$6:$A$257,"&gt;="&amp;$A275,'Aceite Virgen Extra'!$B$6:$B$257,"&lt;="&amp;$B275)</f>
        <v>0.09</v>
      </c>
      <c r="JY275" s="4">
        <f>SUMIFS('Aceite Virgen Extra'!JY$6:JY$257,'Aceite Virgen Extra'!$A$6:$A$257,"&gt;="&amp;$A275,'Aceite Virgen Extra'!$B$6:$B$257,"&lt;="&amp;$B275)</f>
        <v>0.17</v>
      </c>
      <c r="JZ275" s="4">
        <f>SUMIFS('Aceite Virgen Extra'!JZ$6:JZ$257,'Aceite Virgen Extra'!$A$6:$A$257,"&gt;="&amp;$A275,'Aceite Virgen Extra'!$B$6:$B$257,"&lt;="&amp;$B275)</f>
        <v>0.08</v>
      </c>
      <c r="KA275" s="4">
        <f>SUMIFS('Aceite Virgen Extra'!KA$6:KA$257,'Aceite Virgen Extra'!$A$6:$A$257,"&gt;="&amp;$A275,'Aceite Virgen Extra'!$B$6:$B$257,"&lt;="&amp;$B275)</f>
        <v>0</v>
      </c>
      <c r="KE275" s="4">
        <f>SUMIFS('Aceite Virgen Extra'!KE$6:KE$257,'Aceite Virgen Extra'!$A$6:$A$257,"&gt;="&amp;$A275,'Aceite Virgen Extra'!$B$6:$B$257,"&lt;="&amp;$B275)</f>
        <v>0.22</v>
      </c>
      <c r="KF275" s="4">
        <f>SUMIFS('Aceite Virgen Extra'!KF$6:KF$257,'Aceite Virgen Extra'!$A$6:$A$257,"&gt;="&amp;$A275,'Aceite Virgen Extra'!$B$6:$B$257,"&lt;="&amp;$B275)</f>
        <v>0</v>
      </c>
      <c r="KG275" s="4">
        <f>SUMIFS('Aceite Virgen Extra'!KG$6:KG$257,'Aceite Virgen Extra'!$A$6:$A$257,"&gt;="&amp;$A275,'Aceite Virgen Extra'!$B$6:$B$257,"&lt;="&amp;$B275)</f>
        <v>0.21</v>
      </c>
      <c r="KH275" s="4">
        <f>SUMIFS('Aceite Virgen Extra'!KH$6:KH$257,'Aceite Virgen Extra'!$A$6:$A$257,"&gt;="&amp;$A275,'Aceite Virgen Extra'!$B$6:$B$257,"&lt;="&amp;$B275)</f>
        <v>0</v>
      </c>
      <c r="KL275" s="4">
        <f>SUMIFS('Aceite Virgen Extra'!KL$6:KL$257,'Aceite Virgen Extra'!$A$6:$A$257,"&gt;="&amp;$A275,'Aceite Virgen Extra'!$B$6:$B$257,"&lt;="&amp;$B275)</f>
        <v>1.84</v>
      </c>
      <c r="KM275" s="4">
        <f>SUMIFS('Aceite Virgen Extra'!KM$6:KM$257,'Aceite Virgen Extra'!$A$6:$A$257,"&gt;="&amp;$A275,'Aceite Virgen Extra'!$B$6:$B$257,"&lt;="&amp;$B275)</f>
        <v>0.64</v>
      </c>
      <c r="KN275" s="4">
        <f>SUMIFS('Aceite Virgen Extra'!KN$6:KN$257,'Aceite Virgen Extra'!$A$6:$A$257,"&gt;="&amp;$A275,'Aceite Virgen Extra'!$B$6:$B$257,"&lt;="&amp;$B275)</f>
        <v>1.05</v>
      </c>
      <c r="KO275" s="4">
        <f>SUMIFS('Aceite Virgen Extra'!KO$6:KO$257,'Aceite Virgen Extra'!$A$6:$A$257,"&gt;="&amp;$A275,'Aceite Virgen Extra'!$B$6:$B$257,"&lt;="&amp;$B275)</f>
        <v>0</v>
      </c>
      <c r="KS275" s="4">
        <f>SUMIFS('Aceite Virgen Extra'!KS$6:KS$257,'Aceite Virgen Extra'!$A$6:$A$257,"&gt;="&amp;$A275,'Aceite Virgen Extra'!$B$6:$B$257,"&lt;="&amp;$B275)</f>
        <v>0.22</v>
      </c>
      <c r="KT275" s="4">
        <f>SUMIFS('Aceite Virgen Extra'!KT$6:KT$257,'Aceite Virgen Extra'!$A$6:$A$257,"&gt;="&amp;$A275,'Aceite Virgen Extra'!$B$6:$B$257,"&lt;="&amp;$B275)</f>
        <v>0.06</v>
      </c>
      <c r="KU275" s="4">
        <f>SUMIFS('Aceite Virgen Extra'!KU$6:KU$257,'Aceite Virgen Extra'!$A$6:$A$257,"&gt;="&amp;$A275,'Aceite Virgen Extra'!$B$6:$B$257,"&lt;="&amp;$B275)</f>
        <v>0.41</v>
      </c>
      <c r="KV275" s="4">
        <f>SUMIFS('Aceite Virgen Extra'!KV$6:KV$257,'Aceite Virgen Extra'!$A$6:$A$257,"&gt;="&amp;$A275,'Aceite Virgen Extra'!$B$6:$B$257,"&lt;="&amp;$B275)</f>
        <v>0</v>
      </c>
      <c r="KZ275" s="4">
        <f>SUMIFS('Aceite Virgen Extra'!KZ$6:KZ$257,'Aceite Virgen Extra'!$A$6:$A$257,"&gt;="&amp;$A275,'Aceite Virgen Extra'!$B$6:$B$257,"&lt;="&amp;$B275)</f>
        <v>0.19</v>
      </c>
      <c r="LA275" s="4">
        <f>SUMIFS('Aceite Virgen Extra'!LA$6:LA$257,'Aceite Virgen Extra'!$A$6:$A$257,"&gt;="&amp;$A275,'Aceite Virgen Extra'!$B$6:$B$257,"&lt;="&amp;$B275)</f>
        <v>0.5</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0.28999999999999998</v>
      </c>
      <c r="LH275" s="4">
        <f>SUMIFS('Aceite Virgen Extra'!LH$6:LH$257,'Aceite Virgen Extra'!$A$6:$A$257,"&gt;="&amp;$A275,'Aceite Virgen Extra'!$B$6:$B$257,"&lt;="&amp;$B275)</f>
        <v>0.8</v>
      </c>
      <c r="LI275" s="4">
        <f>SUMIFS('Aceite Virgen Extra'!LI$6:LI$257,'Aceite Virgen Extra'!$A$6:$A$257,"&gt;="&amp;$A275,'Aceite Virgen Extra'!$B$6:$B$257,"&lt;="&amp;$B275)</f>
        <v>0.16</v>
      </c>
      <c r="LJ275" s="4">
        <f>SUMIFS('Aceite Virgen Extra'!LJ$6:LJ$257,'Aceite Virgen Extra'!$A$6:$A$257,"&gt;="&amp;$A275,'Aceite Virgen Extra'!$B$6:$B$257,"&lt;="&amp;$B275)</f>
        <v>0</v>
      </c>
      <c r="LN275" s="4">
        <f>SUMIFS('Aceite Virgen Extra'!LN$6:LN$257,'Aceite Virgen Extra'!$A$6:$A$257,"&gt;="&amp;$A275,'Aceite Virgen Extra'!$B$6:$B$257,"&lt;="&amp;$B275)</f>
        <v>0.37</v>
      </c>
      <c r="LO275" s="4">
        <f>SUMIFS('Aceite Virgen Extra'!LO$6:LO$257,'Aceite Virgen Extra'!$A$6:$A$257,"&gt;="&amp;$A275,'Aceite Virgen Extra'!$B$6:$B$257,"&lt;="&amp;$B275)</f>
        <v>0</v>
      </c>
      <c r="LP275" s="4">
        <f>SUMIFS('Aceite Virgen Extra'!LP$6:LP$257,'Aceite Virgen Extra'!$A$6:$A$257,"&gt;="&amp;$A275,'Aceite Virgen Extra'!$B$6:$B$257,"&lt;="&amp;$B275)</f>
        <v>0.15</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0.66999999999999993</v>
      </c>
      <c r="MC275" s="4">
        <f>SUMIFS('Aceite Virgen Extra'!MC$6:MC$257,'Aceite Virgen Extra'!$A$6:$A$257,"&gt;="&amp;$A275,'Aceite Virgen Extra'!$B$6:$B$257,"&lt;="&amp;$B275)</f>
        <v>1.63</v>
      </c>
      <c r="MD275" s="4">
        <f>SUMIFS('Aceite Virgen Extra'!MD$6:MD$257,'Aceite Virgen Extra'!$A$6:$A$257,"&gt;="&amp;$A275,'Aceite Virgen Extra'!$B$6:$B$257,"&lt;="&amp;$B275)</f>
        <v>0.36</v>
      </c>
      <c r="ME275" s="4">
        <f>SUMIFS('Aceite Virgen Extra'!ME$6:ME$257,'Aceite Virgen Extra'!$A$6:$A$257,"&gt;="&amp;$A275,'Aceite Virgen Extra'!$B$6:$B$257,"&lt;="&amp;$B275)</f>
        <v>0</v>
      </c>
      <c r="MI275" s="4">
        <f>SUMIFS('Aceite Virgen Extra'!MI$6:MI$257,'Aceite Virgen Extra'!$A$6:$A$257,"&gt;="&amp;$A275,'Aceite Virgen Extra'!$B$6:$B$257,"&lt;="&amp;$B275)</f>
        <v>0.33</v>
      </c>
      <c r="MJ275" s="4">
        <f>SUMIFS('Aceite Virgen Extra'!MJ$6:MJ$257,'Aceite Virgen Extra'!$A$6:$A$257,"&gt;="&amp;$A275,'Aceite Virgen Extra'!$B$6:$B$257,"&lt;="&amp;$B275)</f>
        <v>0.49</v>
      </c>
      <c r="MK275" s="4">
        <f>SUMIFS('Aceite Virgen Extra'!MK$6:MK$257,'Aceite Virgen Extra'!$A$6:$A$257,"&gt;="&amp;$A275,'Aceite Virgen Extra'!$B$6:$B$257,"&lt;="&amp;$B275)</f>
        <v>0.28999999999999998</v>
      </c>
      <c r="ML275" s="4">
        <f>SUMIFS('Aceite Virgen Extra'!ML$6:ML$257,'Aceite Virgen Extra'!$A$6:$A$257,"&gt;="&amp;$A275,'Aceite Virgen Extra'!$B$6:$B$257,"&lt;="&amp;$B275)</f>
        <v>0</v>
      </c>
      <c r="MP275" s="4">
        <f>SUMIFS('Aceite Virgen Extra'!MP$6:MP$257,'Aceite Virgen Extra'!$A$6:$A$257,"&gt;="&amp;$A275,'Aceite Virgen Extra'!$B$6:$B$257,"&lt;="&amp;$B275)</f>
        <v>0.57000000000000006</v>
      </c>
      <c r="MQ275" s="4">
        <f>SUMIFS('Aceite Virgen Extra'!MQ$6:MQ$257,'Aceite Virgen Extra'!$A$6:$A$257,"&gt;="&amp;$A275,'Aceite Virgen Extra'!$B$6:$B$257,"&lt;="&amp;$B275)</f>
        <v>0.37</v>
      </c>
      <c r="MR275" s="4">
        <f>SUMIFS('Aceite Virgen Extra'!MR$6:MR$257,'Aceite Virgen Extra'!$A$6:$A$257,"&gt;="&amp;$A275,'Aceite Virgen Extra'!$B$6:$B$257,"&lt;="&amp;$B275)</f>
        <v>0.83</v>
      </c>
      <c r="MS275" s="4">
        <f>SUMIFS('Aceite Virgen Extra'!MS$6:MS$257,'Aceite Virgen Extra'!$A$6:$A$257,"&gt;="&amp;$A275,'Aceite Virgen Extra'!$B$6:$B$257,"&lt;="&amp;$B275)</f>
        <v>0.36</v>
      </c>
      <c r="MW275" s="4">
        <f>SUMIFS('Aceite Virgen Extra'!MW$6:MW$257,'Aceite Virgen Extra'!$A$6:$A$257,"&gt;="&amp;$A275,'Aceite Virgen Extra'!$B$6:$B$257,"&lt;="&amp;$B275)</f>
        <v>0.89</v>
      </c>
      <c r="MX275" s="4">
        <f>SUMIFS('Aceite Virgen Extra'!MX$6:MX$257,'Aceite Virgen Extra'!$A$6:$A$257,"&gt;="&amp;$A275,'Aceite Virgen Extra'!$B$6:$B$257,"&lt;="&amp;$B275)</f>
        <v>0.17</v>
      </c>
      <c r="MY275" s="4">
        <f>SUMIFS('Aceite Virgen Extra'!MY$6:MY$257,'Aceite Virgen Extra'!$A$6:$A$257,"&gt;="&amp;$A275,'Aceite Virgen Extra'!$B$6:$B$257,"&lt;="&amp;$B275)</f>
        <v>0.56999999999999995</v>
      </c>
      <c r="MZ275" s="4">
        <f>SUMIFS('Aceite Virgen Extra'!MZ$6:MZ$257,'Aceite Virgen Extra'!$A$6:$A$257,"&gt;="&amp;$A275,'Aceite Virgen Extra'!$B$6:$B$257,"&lt;="&amp;$B275)</f>
        <v>3.21</v>
      </c>
      <c r="ND275" s="4">
        <f>SUMIFS('Aceite Virgen Extra'!ND$6:ND$257,'Aceite Virgen Extra'!$A$6:$A$257,"&gt;="&amp;$A275,'Aceite Virgen Extra'!$B$6:$B$257,"&lt;="&amp;$B275)</f>
        <v>0.61</v>
      </c>
      <c r="NE275" s="4">
        <f>SUMIFS('Aceite Virgen Extra'!NE$6:NE$257,'Aceite Virgen Extra'!$A$6:$A$257,"&gt;="&amp;$A275,'Aceite Virgen Extra'!$B$6:$B$257,"&lt;="&amp;$B275)</f>
        <v>0.74</v>
      </c>
      <c r="NF275" s="4">
        <f>SUMIFS('Aceite Virgen Extra'!NF$6:NF$257,'Aceite Virgen Extra'!$A$6:$A$257,"&gt;="&amp;$A275,'Aceite Virgen Extra'!$B$6:$B$257,"&lt;="&amp;$B275)</f>
        <v>0.6</v>
      </c>
      <c r="NG275" s="4">
        <f>SUMIFS('Aceite Virgen Extra'!NG$6:NG$257,'Aceite Virgen Extra'!$A$6:$A$257,"&gt;="&amp;$A275,'Aceite Virgen Extra'!$B$6:$B$257,"&lt;="&amp;$B275)</f>
        <v>0</v>
      </c>
      <c r="NK275" s="4">
        <f>SUMIFS('Aceite Virgen Extra'!NK$6:NK$257,'Aceite Virgen Extra'!$A$6:$A$257,"&gt;="&amp;$A275,'Aceite Virgen Extra'!$B$6:$B$257,"&lt;="&amp;$B275)</f>
        <v>0.54</v>
      </c>
      <c r="NL275" s="4">
        <f>SUMIFS('Aceite Virgen Extra'!NL$6:NL$257,'Aceite Virgen Extra'!$A$6:$A$257,"&gt;="&amp;$A275,'Aceite Virgen Extra'!$B$6:$B$257,"&lt;="&amp;$B275)</f>
        <v>1.29</v>
      </c>
      <c r="NM275" s="4">
        <f>SUMIFS('Aceite Virgen Extra'!NM$6:NM$257,'Aceite Virgen Extra'!$A$6:$A$257,"&gt;="&amp;$A275,'Aceite Virgen Extra'!$B$6:$B$257,"&lt;="&amp;$B275)</f>
        <v>0.17</v>
      </c>
      <c r="NN275" s="4">
        <f>SUMIFS('Aceite Virgen Extra'!NN$6:NN$257,'Aceite Virgen Extra'!$A$6:$A$257,"&gt;="&amp;$A275,'Aceite Virgen Extra'!$B$6:$B$257,"&lt;="&amp;$B275)</f>
        <v>0</v>
      </c>
      <c r="NR275" s="4">
        <f>SUMIFS('Aceite Virgen Extra'!NR$6:NR$257,'Aceite Virgen Extra'!$A$6:$A$257,"&gt;="&amp;$A275,'Aceite Virgen Extra'!$B$6:$B$257,"&lt;="&amp;$B275)</f>
        <v>0.49</v>
      </c>
      <c r="NS275" s="4">
        <f>SUMIFS('Aceite Virgen Extra'!NS$6:NS$257,'Aceite Virgen Extra'!$A$6:$A$257,"&gt;="&amp;$A275,'Aceite Virgen Extra'!$B$6:$B$257,"&lt;="&amp;$B275)</f>
        <v>0.41</v>
      </c>
      <c r="NT275" s="4">
        <f>SUMIFS('Aceite Virgen Extra'!NT$6:NT$257,'Aceite Virgen Extra'!$A$6:$A$257,"&gt;="&amp;$A275,'Aceite Virgen Extra'!$B$6:$B$257,"&lt;="&amp;$B275)</f>
        <v>0.63</v>
      </c>
      <c r="NU275" s="4">
        <f>SUMIFS('Aceite Virgen Extra'!NU$6:NU$257,'Aceite Virgen Extra'!$A$6:$A$257,"&gt;="&amp;$A275,'Aceite Virgen Extra'!$B$6:$B$257,"&lt;="&amp;$B275)</f>
        <v>0</v>
      </c>
      <c r="NY275" s="4">
        <f>SUMIFS('Aceite Virgen Extra'!NY$6:NY$257,'Aceite Virgen Extra'!$A$6:$A$257,"&gt;="&amp;$A275,'Aceite Virgen Extra'!$B$6:$B$257,"&lt;="&amp;$B275)</f>
        <v>0.25</v>
      </c>
      <c r="NZ275" s="4">
        <f>SUMIFS('Aceite Virgen Extra'!NZ$6:NZ$257,'Aceite Virgen Extra'!$A$6:$A$257,"&gt;="&amp;$A275,'Aceite Virgen Extra'!$B$6:$B$257,"&lt;="&amp;$B275)</f>
        <v>0</v>
      </c>
      <c r="OA275" s="4">
        <f>SUMIFS('Aceite Virgen Extra'!OA$6:OA$257,'Aceite Virgen Extra'!$A$6:$A$257,"&gt;="&amp;$A275,'Aceite Virgen Extra'!$B$6:$B$257,"&lt;="&amp;$B275)</f>
        <v>0.36</v>
      </c>
      <c r="OB275" s="4">
        <f>SUMIFS('Aceite Virgen Extra'!OB$6:OB$257,'Aceite Virgen Extra'!$A$6:$A$257,"&gt;="&amp;$A275,'Aceite Virgen Extra'!$B$6:$B$257,"&lt;="&amp;$B275)</f>
        <v>0</v>
      </c>
      <c r="OF275" s="4">
        <f>SUMIFS('Aceite Virgen Extra'!OF$6:OF$257,'Aceite Virgen Extra'!$A$6:$A$257,"&gt;="&amp;$A275,'Aceite Virgen Extra'!$B$6:$B$257,"&lt;="&amp;$B275)</f>
        <v>0.19</v>
      </c>
      <c r="OG275" s="4">
        <f>SUMIFS('Aceite Virgen Extra'!OG$6:OG$257,'Aceite Virgen Extra'!$A$6:$A$257,"&gt;="&amp;$A275,'Aceite Virgen Extra'!$B$6:$B$257,"&lt;="&amp;$B275)</f>
        <v>0.19</v>
      </c>
      <c r="OH275" s="4">
        <f>SUMIFS('Aceite Virgen Extra'!OH$6:OH$257,'Aceite Virgen Extra'!$A$6:$A$257,"&gt;="&amp;$A275,'Aceite Virgen Extra'!$B$6:$B$257,"&lt;="&amp;$B275)</f>
        <v>0.27</v>
      </c>
      <c r="OI275" s="4">
        <f>SUMIFS('Aceite Virgen Extra'!OI$6:OI$257,'Aceite Virgen Extra'!$A$6:$A$257,"&gt;="&amp;$A275,'Aceite Virgen Extra'!$B$6:$B$257,"&lt;="&amp;$B275)</f>
        <v>0</v>
      </c>
      <c r="OM275" s="4">
        <f>SUMIFS('Aceite Virgen Extra'!OM$6:OM$257,'Aceite Virgen Extra'!$A$6:$A$257,"&gt;="&amp;$A275,'Aceite Virgen Extra'!$B$6:$B$257,"&lt;="&amp;$B275)</f>
        <v>0.43</v>
      </c>
      <c r="ON275" s="4">
        <f>SUMIFS('Aceite Virgen Extra'!ON$6:ON$257,'Aceite Virgen Extra'!$A$6:$A$257,"&gt;="&amp;$A275,'Aceite Virgen Extra'!$B$6:$B$257,"&lt;="&amp;$B275)</f>
        <v>0</v>
      </c>
      <c r="OO275" s="4">
        <f>SUMIFS('Aceite Virgen Extra'!OO$6:OO$257,'Aceite Virgen Extra'!$A$6:$A$257,"&gt;="&amp;$A275,'Aceite Virgen Extra'!$B$6:$B$257,"&lt;="&amp;$B275)</f>
        <v>0.66</v>
      </c>
      <c r="OP275" s="4">
        <f>SUMIFS('Aceite Virgen Extra'!OP$6:OP$257,'Aceite Virgen Extra'!$A$6:$A$257,"&gt;="&amp;$A275,'Aceite Virgen Extra'!$B$6:$B$257,"&lt;="&amp;$B275)</f>
        <v>0</v>
      </c>
      <c r="OT275" s="4">
        <f>SUMIFS('Aceite Virgen Extra'!OT$6:OT$257,'Aceite Virgen Extra'!$A$6:$A$257,"&gt;="&amp;$A275,'Aceite Virgen Extra'!$B$6:$B$257,"&lt;="&amp;$B275)</f>
        <v>0.37</v>
      </c>
      <c r="OU275" s="4">
        <f>SUMIFS('Aceite Virgen Extra'!OU$6:OU$257,'Aceite Virgen Extra'!$A$6:$A$257,"&gt;="&amp;$A275,'Aceite Virgen Extra'!$B$6:$B$257,"&lt;="&amp;$B275)</f>
        <v>0</v>
      </c>
      <c r="OV275" s="4">
        <f>SUMIFS('Aceite Virgen Extra'!OV$6:OV$257,'Aceite Virgen Extra'!$A$6:$A$257,"&gt;="&amp;$A275,'Aceite Virgen Extra'!$B$6:$B$257,"&lt;="&amp;$B275)</f>
        <v>0.49</v>
      </c>
      <c r="OW275" s="4">
        <f>SUMIFS('Aceite Virgen Extra'!OW$6:OW$257,'Aceite Virgen Extra'!$A$6:$A$257,"&gt;="&amp;$A275,'Aceite Virgen Extra'!$B$6:$B$257,"&lt;="&amp;$B275)</f>
        <v>0</v>
      </c>
      <c r="PA275" s="4">
        <f>SUMIFS('Aceite Virgen Extra'!PA$6:PA$257,'Aceite Virgen Extra'!$A$6:$A$257,"&gt;="&amp;$A275,'Aceite Virgen Extra'!$B$6:$B$257,"&lt;="&amp;$B275)</f>
        <v>0.35000000000000003</v>
      </c>
      <c r="PB275" s="4">
        <f>SUMIFS('Aceite Virgen Extra'!PB$6:PB$257,'Aceite Virgen Extra'!$A$6:$A$257,"&gt;="&amp;$A275,'Aceite Virgen Extra'!$B$6:$B$257,"&lt;="&amp;$B275)</f>
        <v>0</v>
      </c>
      <c r="PC275" s="4">
        <f>SUMIFS('Aceite Virgen Extra'!PC$6:PC$257,'Aceite Virgen Extra'!$A$6:$A$257,"&gt;="&amp;$A275,'Aceite Virgen Extra'!$B$6:$B$257,"&lt;="&amp;$B275)</f>
        <v>0.42</v>
      </c>
      <c r="PD275" s="4">
        <f>SUMIFS('Aceite Virgen Extra'!PD$6:PD$257,'Aceite Virgen Extra'!$A$6:$A$257,"&gt;="&amp;$A275,'Aceite Virgen Extra'!$B$6:$B$257,"&lt;="&amp;$B275)</f>
        <v>0.64</v>
      </c>
      <c r="PH275" s="4">
        <f>SUMIFS('Aceite Virgen Extra'!PH$6:PH$257,'Aceite Virgen Extra'!$A$6:$A$257,"&gt;="&amp;$A275,'Aceite Virgen Extra'!$B$6:$B$257,"&lt;="&amp;$B275)</f>
        <v>0.37999999999999995</v>
      </c>
      <c r="PI275" s="4">
        <f>SUMIFS('Aceite Virgen Extra'!PI$6:PI$257,'Aceite Virgen Extra'!$A$6:$A$257,"&gt;="&amp;$A275,'Aceite Virgen Extra'!$B$6:$B$257,"&lt;="&amp;$B275)</f>
        <v>0.28000000000000003</v>
      </c>
      <c r="PJ275" s="4">
        <f>SUMIFS('Aceite Virgen Extra'!PJ$6:PJ$257,'Aceite Virgen Extra'!$A$6:$A$257,"&gt;="&amp;$A275,'Aceite Virgen Extra'!$B$6:$B$257,"&lt;="&amp;$B275)</f>
        <v>0.1</v>
      </c>
      <c r="PK275" s="4">
        <f>SUMIFS('Aceite Virgen Extra'!PK$6:PK$257,'Aceite Virgen Extra'!$A$6:$A$257,"&gt;="&amp;$A275,'Aceite Virgen Extra'!$B$6:$B$257,"&lt;="&amp;$B275)</f>
        <v>0.92</v>
      </c>
      <c r="PO275" s="4">
        <f>SUMIFS('Aceite Virgen Extra'!PO$6:PO$257,'Aceite Virgen Extra'!$A$6:$A$257,"&gt;="&amp;$A275,'Aceite Virgen Extra'!$B$6:$B$257,"&lt;="&amp;$B275)</f>
        <v>0.62</v>
      </c>
      <c r="PP275" s="4">
        <f>SUMIFS('Aceite Virgen Extra'!PP$6:PP$257,'Aceite Virgen Extra'!$A$6:$A$257,"&gt;="&amp;$A275,'Aceite Virgen Extra'!$B$6:$B$257,"&lt;="&amp;$B275)</f>
        <v>0.85</v>
      </c>
      <c r="PQ275" s="4">
        <f>SUMIFS('Aceite Virgen Extra'!PQ$6:PQ$257,'Aceite Virgen Extra'!$A$6:$A$257,"&gt;="&amp;$A275,'Aceite Virgen Extra'!$B$6:$B$257,"&lt;="&amp;$B275)</f>
        <v>0.52</v>
      </c>
      <c r="PR275" s="4">
        <f>SUMIFS('Aceite Virgen Extra'!PR$6:PR$257,'Aceite Virgen Extra'!$A$6:$A$257,"&gt;="&amp;$A275,'Aceite Virgen Extra'!$B$6:$B$257,"&lt;="&amp;$B275)</f>
        <v>1.1399999999999999</v>
      </c>
      <c r="PV275" s="4">
        <f>SUMIFS('Aceite Virgen Extra'!PV$6:PV$257,'Aceite Virgen Extra'!$A$6:$A$257,"&gt;="&amp;$A275,'Aceite Virgen Extra'!$B$6:$B$257,"&lt;="&amp;$B275)</f>
        <v>2.16</v>
      </c>
      <c r="PW275" s="4">
        <f>SUMIFS('Aceite Virgen Extra'!PW$6:PW$257,'Aceite Virgen Extra'!$A$6:$A$257,"&gt;="&amp;$A275,'Aceite Virgen Extra'!$B$6:$B$257,"&lt;="&amp;$B275)</f>
        <v>4.6400000000000006</v>
      </c>
      <c r="PX275" s="4">
        <f>SUMIFS('Aceite Virgen Extra'!PX$6:PX$257,'Aceite Virgen Extra'!$A$6:$A$257,"&gt;="&amp;$A275,'Aceite Virgen Extra'!$B$6:$B$257,"&lt;="&amp;$B275)</f>
        <v>1.48</v>
      </c>
      <c r="PY275" s="4">
        <f>SUMIFS('Aceite Virgen Extra'!PY$6:PY$257,'Aceite Virgen Extra'!$A$6:$A$257,"&gt;="&amp;$A275,'Aceite Virgen Extra'!$B$6:$B$257,"&lt;="&amp;$B275)</f>
        <v>0.49</v>
      </c>
      <c r="QC275" s="4">
        <f>SUMIFS('Aceite Virgen Extra'!QC$6:QC$257,'Aceite Virgen Extra'!$A$6:$A$257,"&gt;="&amp;$A275,'Aceite Virgen Extra'!$B$6:$B$257,"&lt;="&amp;$B275)</f>
        <v>0.34</v>
      </c>
      <c r="QD275" s="4">
        <f>SUMIFS('Aceite Virgen Extra'!QD$6:QD$257,'Aceite Virgen Extra'!$A$6:$A$257,"&gt;="&amp;$A275,'Aceite Virgen Extra'!$B$6:$B$257,"&lt;="&amp;$B275)</f>
        <v>0.19</v>
      </c>
      <c r="QE275" s="4">
        <f>SUMIFS('Aceite Virgen Extra'!QE$6:QE$257,'Aceite Virgen Extra'!$A$6:$A$257,"&gt;="&amp;$A275,'Aceite Virgen Extra'!$B$6:$B$257,"&lt;="&amp;$B275)</f>
        <v>0.14000000000000001</v>
      </c>
      <c r="QF275" s="4">
        <f>SUMIFS('Aceite Virgen Extra'!QF$6:QF$257,'Aceite Virgen Extra'!$A$6:$A$257,"&gt;="&amp;$A275,'Aceite Virgen Extra'!$B$6:$B$257,"&lt;="&amp;$B275)</f>
        <v>2</v>
      </c>
      <c r="QJ275" s="4">
        <f>SUMIFS('Aceite Virgen Extra'!QJ$6:QJ$257,'Aceite Virgen Extra'!$A$6:$A$257,"&gt;="&amp;$A275,'Aceite Virgen Extra'!$B$6:$B$257,"&lt;="&amp;$B275)</f>
        <v>0.16999999999999998</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0.9</v>
      </c>
      <c r="QQ275" s="4">
        <f>SUMIFS('Aceite Virgen Extra'!QQ$6:QQ$257,'Aceite Virgen Extra'!$A$6:$A$257,"&gt;="&amp;$A275,'Aceite Virgen Extra'!$B$6:$B$257,"&lt;="&amp;$B275)</f>
        <v>0.41</v>
      </c>
      <c r="QR275" s="4">
        <f>SUMIFS('Aceite Virgen Extra'!QR$6:QR$257,'Aceite Virgen Extra'!$A$6:$A$257,"&gt;="&amp;$A275,'Aceite Virgen Extra'!$B$6:$B$257,"&lt;="&amp;$B275)</f>
        <v>0.22</v>
      </c>
      <c r="QS275" s="4">
        <f>SUMIFS('Aceite Virgen Extra'!QS$6:QS$257,'Aceite Virgen Extra'!$A$6:$A$257,"&gt;="&amp;$A275,'Aceite Virgen Extra'!$B$6:$B$257,"&lt;="&amp;$B275)</f>
        <v>0.65</v>
      </c>
      <c r="QT275" s="4">
        <f>SUMIFS('Aceite Virgen Extra'!QT$6:QT$257,'Aceite Virgen Extra'!$A$6:$A$257,"&gt;="&amp;$A275,'Aceite Virgen Extra'!$B$6:$B$257,"&lt;="&amp;$B275)</f>
        <v>0</v>
      </c>
      <c r="QX275" s="4">
        <f>SUMIFS('Aceite Virgen Extra'!QX$6:QX$257,'Aceite Virgen Extra'!$A$6:$A$257,"&gt;="&amp;$A275,'Aceite Virgen Extra'!$B$6:$B$257,"&lt;="&amp;$B275)</f>
        <v>1.9400000000000002</v>
      </c>
      <c r="QY275" s="4">
        <f>SUMIFS('Aceite Virgen Extra'!QY$6:QY$257,'Aceite Virgen Extra'!$A$6:$A$257,"&gt;="&amp;$A275,'Aceite Virgen Extra'!$B$6:$B$257,"&lt;="&amp;$B275)</f>
        <v>0.21</v>
      </c>
      <c r="QZ275" s="4">
        <f>SUMIFS('Aceite Virgen Extra'!QZ$6:QZ$257,'Aceite Virgen Extra'!$A$6:$A$257,"&gt;="&amp;$A275,'Aceite Virgen Extra'!$B$6:$B$257,"&lt;="&amp;$B275)</f>
        <v>2.76</v>
      </c>
      <c r="RA275" s="4">
        <f>SUMIFS('Aceite Virgen Extra'!RA$6:RA$257,'Aceite Virgen Extra'!$A$6:$A$257,"&gt;="&amp;$A275,'Aceite Virgen Extra'!$B$6:$B$257,"&lt;="&amp;$B275)</f>
        <v>1.9700000000000002</v>
      </c>
      <c r="RE275" s="4">
        <f>SUMIFS('Aceite Virgen Extra'!RE$6:RE$257,'Aceite Virgen Extra'!$A$6:$A$257,"&gt;="&amp;$A275,'Aceite Virgen Extra'!$B$6:$B$257,"&lt;="&amp;$B275)</f>
        <v>0.54</v>
      </c>
      <c r="RF275" s="4">
        <f>SUMIFS('Aceite Virgen Extra'!RF$6:RF$257,'Aceite Virgen Extra'!$A$6:$A$257,"&gt;="&amp;$A275,'Aceite Virgen Extra'!$B$6:$B$257,"&lt;="&amp;$B275)</f>
        <v>0.95</v>
      </c>
      <c r="RG275" s="4">
        <f>SUMIFS('Aceite Virgen Extra'!RG$6:RG$257,'Aceite Virgen Extra'!$A$6:$A$257,"&gt;="&amp;$A275,'Aceite Virgen Extra'!$B$6:$B$257,"&lt;="&amp;$B275)</f>
        <v>0.54</v>
      </c>
      <c r="RH275" s="4">
        <f>SUMIFS('Aceite Virgen Extra'!RH$6:RH$257,'Aceite Virgen Extra'!$A$6:$A$257,"&gt;="&amp;$A275,'Aceite Virgen Extra'!$B$6:$B$257,"&lt;="&amp;$B275)</f>
        <v>0</v>
      </c>
      <c r="RL275" s="4">
        <f>SUMIFS('Aceite Virgen Extra'!RL$6:RL$257,'Aceite Virgen Extra'!$A$6:$A$257,"&gt;="&amp;$A275,'Aceite Virgen Extra'!$B$6:$B$257,"&lt;="&amp;$B275)</f>
        <v>0.77999999999999992</v>
      </c>
      <c r="RM275" s="4">
        <f>SUMIFS('Aceite Virgen Extra'!RM$6:RM$257,'Aceite Virgen Extra'!$A$6:$A$257,"&gt;="&amp;$A275,'Aceite Virgen Extra'!$B$6:$B$257,"&lt;="&amp;$B275)</f>
        <v>2.0299999999999998</v>
      </c>
      <c r="RN275" s="4">
        <f>SUMIFS('Aceite Virgen Extra'!RN$6:RN$257,'Aceite Virgen Extra'!$A$6:$A$257,"&gt;="&amp;$A275,'Aceite Virgen Extra'!$B$6:$B$257,"&lt;="&amp;$B275)</f>
        <v>0.42000000000000004</v>
      </c>
      <c r="RO275" s="4">
        <f>SUMIFS('Aceite Virgen Extra'!RO$6:RO$257,'Aceite Virgen Extra'!$A$6:$A$257,"&gt;="&amp;$A275,'Aceite Virgen Extra'!$B$6:$B$257,"&lt;="&amp;$B275)</f>
        <v>0</v>
      </c>
    </row>
    <row r="276" spans="1:483" x14ac:dyDescent="0.25">
      <c r="A276" s="9">
        <f>'TAM Aceite Virgen Extra'!B24</f>
        <v>7.2</v>
      </c>
      <c r="B276" s="9">
        <f>'TAM Aceite Virgen Extra'!C24</f>
        <v>7.4</v>
      </c>
      <c r="C276" s="9"/>
      <c r="D276" s="4">
        <f>SUMIFS('Aceite Virgen Extra'!D$6:D$257,'Aceite Virgen Extra'!$A$6:$A$257,"&gt;="&amp;$A276,'Aceite Virgen Extra'!$B$6:$B$257,"&lt;="&amp;$B276)</f>
        <v>1.04</v>
      </c>
      <c r="E276" s="4">
        <f>SUMIFS('Aceite Virgen Extra'!E$6:E$257,'Aceite Virgen Extra'!$A$6:$A$257,"&gt;="&amp;$A276,'Aceite Virgen Extra'!$B$6:$B$257,"&lt;="&amp;$B276)</f>
        <v>0.15</v>
      </c>
      <c r="F276" s="4">
        <f>SUMIFS('Aceite Virgen Extra'!F$6:F$257,'Aceite Virgen Extra'!$A$6:$A$257,"&gt;="&amp;$A276,'Aceite Virgen Extra'!$B$6:$B$257,"&lt;="&amp;$B276)</f>
        <v>0.72</v>
      </c>
      <c r="G276" s="4">
        <f>SUMIFS('Aceite Virgen Extra'!G$6:G$257,'Aceite Virgen Extra'!$A$6:$A$257,"&gt;="&amp;$A276,'Aceite Virgen Extra'!$B$6:$B$257,"&lt;="&amp;$B276)</f>
        <v>2.39</v>
      </c>
      <c r="H276" s="9"/>
      <c r="I276" s="9"/>
      <c r="J276" s="9"/>
      <c r="K276" s="4">
        <f>SUMIFS('Aceite Virgen Extra'!K$6:K$257,'Aceite Virgen Extra'!$A$6:$A$257,"&gt;="&amp;$A276,'Aceite Virgen Extra'!$B$6:$B$257,"&lt;="&amp;$B276)</f>
        <v>1.57</v>
      </c>
      <c r="L276" s="4">
        <f>SUMIFS('Aceite Virgen Extra'!L$6:L$257,'Aceite Virgen Extra'!$A$6:$A$257,"&gt;="&amp;$A276,'Aceite Virgen Extra'!$B$6:$B$257,"&lt;="&amp;$B276)</f>
        <v>0.38</v>
      </c>
      <c r="M276" s="4">
        <f>SUMIFS('Aceite Virgen Extra'!M$6:M$257,'Aceite Virgen Extra'!$A$6:$A$257,"&gt;="&amp;$A276,'Aceite Virgen Extra'!$B$6:$B$257,"&lt;="&amp;$B276)</f>
        <v>1.82</v>
      </c>
      <c r="N276" s="4">
        <f>SUMIFS('Aceite Virgen Extra'!N$6:N$257,'Aceite Virgen Extra'!$A$6:$A$257,"&gt;="&amp;$A276,'Aceite Virgen Extra'!$B$6:$B$257,"&lt;="&amp;$B276)</f>
        <v>2.63</v>
      </c>
      <c r="O276" s="9"/>
      <c r="P276" s="9"/>
      <c r="Q276" s="9"/>
      <c r="R276" s="4">
        <f>SUMIFS('Aceite Virgen Extra'!R$6:R$257,'Aceite Virgen Extra'!$A$6:$A$257,"&gt;="&amp;$A276,'Aceite Virgen Extra'!$B$6:$B$257,"&lt;="&amp;$B276)</f>
        <v>1.03</v>
      </c>
      <c r="S276" s="4">
        <f>SUMIFS('Aceite Virgen Extra'!S$6:S$257,'Aceite Virgen Extra'!$A$6:$A$257,"&gt;="&amp;$A276,'Aceite Virgen Extra'!$B$6:$B$257,"&lt;="&amp;$B276)</f>
        <v>0.65</v>
      </c>
      <c r="T276" s="4">
        <f>SUMIFS('Aceite Virgen Extra'!T$6:T$257,'Aceite Virgen Extra'!$A$6:$A$257,"&gt;="&amp;$A276,'Aceite Virgen Extra'!$B$6:$B$257,"&lt;="&amp;$B276)</f>
        <v>1.44</v>
      </c>
      <c r="U276" s="4">
        <f>SUMIFS('Aceite Virgen Extra'!U$6:U$257,'Aceite Virgen Extra'!$A$6:$A$257,"&gt;="&amp;$A276,'Aceite Virgen Extra'!$B$6:$B$257,"&lt;="&amp;$B276)</f>
        <v>0.67</v>
      </c>
      <c r="V276" s="9"/>
      <c r="W276" s="9"/>
      <c r="X276" s="9"/>
      <c r="Y276" s="4">
        <f>SUMIFS('Aceite Virgen Extra'!Y$6:Y$257,'Aceite Virgen Extra'!$A$6:$A$257,"&gt;="&amp;$A276,'Aceite Virgen Extra'!$B$6:$B$257,"&lt;="&amp;$B276)</f>
        <v>0.90999999999999992</v>
      </c>
      <c r="Z276" s="4">
        <f>SUMIFS('Aceite Virgen Extra'!Z$6:Z$257,'Aceite Virgen Extra'!$A$6:$A$257,"&gt;="&amp;$A276,'Aceite Virgen Extra'!$B$6:$B$257,"&lt;="&amp;$B276)</f>
        <v>0.83000000000000007</v>
      </c>
      <c r="AA276" s="4">
        <f>SUMIFS('Aceite Virgen Extra'!AA$6:AA$257,'Aceite Virgen Extra'!$A$6:$A$257,"&gt;="&amp;$A276,'Aceite Virgen Extra'!$B$6:$B$257,"&lt;="&amp;$B276)</f>
        <v>0.85</v>
      </c>
      <c r="AB276" s="4">
        <f>SUMIFS('Aceite Virgen Extra'!AB$6:AB$257,'Aceite Virgen Extra'!$A$6:$A$257,"&gt;="&amp;$A276,'Aceite Virgen Extra'!$B$6:$B$257,"&lt;="&amp;$B276)</f>
        <v>1.21</v>
      </c>
      <c r="AC276" s="9"/>
      <c r="AD276" s="9"/>
      <c r="AE276" s="9"/>
      <c r="AF276" s="4">
        <f>SUMIFS('Aceite Virgen Extra'!AF$6:AF$257,'Aceite Virgen Extra'!$A$6:$A$257,"&gt;="&amp;$A276,'Aceite Virgen Extra'!$B$6:$B$257,"&lt;="&amp;$B276)</f>
        <v>0.43</v>
      </c>
      <c r="AG276" s="4">
        <f>SUMIFS('Aceite Virgen Extra'!AG$6:AG$257,'Aceite Virgen Extra'!$A$6:$A$257,"&gt;="&amp;$A276,'Aceite Virgen Extra'!$B$6:$B$257,"&lt;="&amp;$B276)</f>
        <v>0</v>
      </c>
      <c r="AH276" s="4">
        <f>SUMIFS('Aceite Virgen Extra'!AH$6:AH$257,'Aceite Virgen Extra'!$A$6:$A$257,"&gt;="&amp;$A276,'Aceite Virgen Extra'!$B$6:$B$257,"&lt;="&amp;$B276)</f>
        <v>0.43</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0.67999999999999994</v>
      </c>
      <c r="AN276" s="4">
        <f>SUMIFS('Aceite Virgen Extra'!AN$6:AN$257,'Aceite Virgen Extra'!$A$6:$A$257,"&gt;="&amp;$A276,'Aceite Virgen Extra'!$B$6:$B$257,"&lt;="&amp;$B276)</f>
        <v>0.25</v>
      </c>
      <c r="AO276" s="4">
        <f>SUMIFS('Aceite Virgen Extra'!AO$6:AO$257,'Aceite Virgen Extra'!$A$6:$A$257,"&gt;="&amp;$A276,'Aceite Virgen Extra'!$B$6:$B$257,"&lt;="&amp;$B276)</f>
        <v>0.69000000000000006</v>
      </c>
      <c r="AP276" s="4">
        <f>SUMIFS('Aceite Virgen Extra'!AP$6:AP$257,'Aceite Virgen Extra'!$A$6:$A$257,"&gt;="&amp;$A276,'Aceite Virgen Extra'!$B$6:$B$257,"&lt;="&amp;$B276)</f>
        <v>1.18</v>
      </c>
      <c r="AQ276" s="9"/>
      <c r="AR276" s="9"/>
      <c r="AT276" s="4">
        <f>SUMIFS('Aceite Virgen Extra'!AT$6:AT$257,'Aceite Virgen Extra'!$A$6:$A$257,"&gt;="&amp;$A276,'Aceite Virgen Extra'!$B$6:$B$257,"&lt;="&amp;$B276)</f>
        <v>1.27</v>
      </c>
      <c r="AU276" s="4">
        <f>SUMIFS('Aceite Virgen Extra'!AU$6:AU$257,'Aceite Virgen Extra'!$A$6:$A$257,"&gt;="&amp;$A276,'Aceite Virgen Extra'!$B$6:$B$257,"&lt;="&amp;$B276)</f>
        <v>0.37</v>
      </c>
      <c r="AV276" s="4">
        <f>SUMIFS('Aceite Virgen Extra'!AV$6:AV$257,'Aceite Virgen Extra'!$A$6:$A$257,"&gt;="&amp;$A276,'Aceite Virgen Extra'!$B$6:$B$257,"&lt;="&amp;$B276)</f>
        <v>1.1499999999999999</v>
      </c>
      <c r="AW276" s="4">
        <f>SUMIFS('Aceite Virgen Extra'!AW$6:AW$257,'Aceite Virgen Extra'!$A$6:$A$257,"&gt;="&amp;$A276,'Aceite Virgen Extra'!$B$6:$B$257,"&lt;="&amp;$B276)</f>
        <v>2.66</v>
      </c>
      <c r="BA276" s="4">
        <f>SUMIFS('Aceite Virgen Extra'!BA$6:BA$257,'Aceite Virgen Extra'!$A$6:$A$257,"&gt;="&amp;A276,'Aceite Virgen Extra'!$B$6:$B$257,"&lt;="&amp;B276)</f>
        <v>0.95</v>
      </c>
      <c r="BB276" s="4">
        <f>SUMIFS('Aceite Virgen Extra'!BB$6:BB$257,'Aceite Virgen Extra'!$A$6:$A$257,"&gt;="&amp;$A276,'Aceite Virgen Extra'!$B$6:$B$257,"&lt;="&amp;$B276)</f>
        <v>0.08</v>
      </c>
      <c r="BC276" s="4">
        <f>SUMIFS('Aceite Virgen Extra'!BC$6:BC$257,'Aceite Virgen Extra'!$A$6:$A$257,"&gt;="&amp;$A276,'Aceite Virgen Extra'!$B$6:$B$257,"&lt;="&amp;$B276)</f>
        <v>1.1700000000000002</v>
      </c>
      <c r="BD276" s="4">
        <f>SUMIFS('Aceite Virgen Extra'!BD$6:BD$257,'Aceite Virgen Extra'!$A$6:$A$257,"&gt;="&amp;$A276,'Aceite Virgen Extra'!$B$6:$B$257,"&lt;="&amp;$B276)</f>
        <v>1.17</v>
      </c>
      <c r="BH276" s="4">
        <f>SUMIFS('Aceite Virgen Extra'!BH$6:BH$257,'Aceite Virgen Extra'!$A$6:$A$257,"&gt;="&amp;$A276,'Aceite Virgen Extra'!$B$6:$B$257,"&lt;="&amp;$B276)</f>
        <v>0.72</v>
      </c>
      <c r="BI276" s="4">
        <f>SUMIFS('Aceite Virgen Extra'!BI$6:BI$257,'Aceite Virgen Extra'!$A$6:$A$257,"&gt;="&amp;$A276,'Aceite Virgen Extra'!$B$6:$B$257,"&lt;="&amp;$B276)</f>
        <v>0</v>
      </c>
      <c r="BJ276" s="4">
        <f>SUMIFS('Aceite Virgen Extra'!BJ$6:BJ$257,'Aceite Virgen Extra'!$A$6:$A$257,"&gt;="&amp;$A276,'Aceite Virgen Extra'!$B$6:$B$257,"&lt;="&amp;$B276)</f>
        <v>1.04</v>
      </c>
      <c r="BK276" s="4">
        <f>SUMIFS('Aceite Virgen Extra'!BK$6:BK$257,'Aceite Virgen Extra'!$A$6:$A$257,"&gt;="&amp;$A276,'Aceite Virgen Extra'!$B$6:$B$257,"&lt;="&amp;$B276)</f>
        <v>0.76</v>
      </c>
      <c r="BO276" s="4">
        <f>SUMIFS('Aceite Virgen Extra'!BO$6:BO$257,'Aceite Virgen Extra'!$A$6:$A$257,"&gt;="&amp;$A276,'Aceite Virgen Extra'!$B$6:$B$257,"&lt;="&amp;$B276)</f>
        <v>0.77</v>
      </c>
      <c r="BP276" s="4">
        <f>SUMIFS('Aceite Virgen Extra'!BP$6:BP$257,'Aceite Virgen Extra'!$A$6:$A$257,"&gt;="&amp;$A276,'Aceite Virgen Extra'!$B$6:$B$257,"&lt;="&amp;$B276)</f>
        <v>0.24000000000000002</v>
      </c>
      <c r="BQ276" s="4">
        <f>SUMIFS('Aceite Virgen Extra'!BQ$6:BQ$257,'Aceite Virgen Extra'!$A$6:$A$257,"&gt;="&amp;$A276,'Aceite Virgen Extra'!$B$6:$B$257,"&lt;="&amp;$B276)</f>
        <v>0.6</v>
      </c>
      <c r="BR276" s="4">
        <f>SUMIFS('Aceite Virgen Extra'!BR$6:BR$257,'Aceite Virgen Extra'!$A$6:$A$257,"&gt;="&amp;$A276,'Aceite Virgen Extra'!$B$6:$B$257,"&lt;="&amp;$B276)</f>
        <v>2.11</v>
      </c>
      <c r="BV276" s="4">
        <f>SUMIFS('Aceite Virgen Extra'!BV$6:BV$257,'Aceite Virgen Extra'!$A$6:$A$257,"&gt;="&amp;$A276,'Aceite Virgen Extra'!$B$6:$B$257,"&lt;="&amp;$B276)</f>
        <v>0.38</v>
      </c>
      <c r="BW276" s="4">
        <f>SUMIFS('Aceite Virgen Extra'!BW$6:BW$257,'Aceite Virgen Extra'!$A$6:$A$257,"&gt;="&amp;$A276,'Aceite Virgen Extra'!$B$6:$B$257,"&lt;="&amp;$B276)</f>
        <v>0.16</v>
      </c>
      <c r="BX276" s="4">
        <f>SUMIFS('Aceite Virgen Extra'!BX$6:BX$257,'Aceite Virgen Extra'!$A$6:$A$257,"&gt;="&amp;$A276,'Aceite Virgen Extra'!$B$6:$B$257,"&lt;="&amp;$B276)</f>
        <v>0.45</v>
      </c>
      <c r="BY276" s="4">
        <f>SUMIFS('Aceite Virgen Extra'!BY$6:BY$257,'Aceite Virgen Extra'!$A$6:$A$257,"&gt;="&amp;$A276,'Aceite Virgen Extra'!$B$6:$B$257,"&lt;="&amp;$B276)</f>
        <v>0</v>
      </c>
      <c r="CC276" s="4">
        <f>SUMIFS('Aceite Virgen Extra'!CC$6:CC$257,'Aceite Virgen Extra'!$A$6:$A$257,"&gt;="&amp;$A276,'Aceite Virgen Extra'!$B$6:$B$257,"&lt;="&amp;$B276)</f>
        <v>0.28999999999999998</v>
      </c>
      <c r="CD276" s="4">
        <f>SUMIFS('Aceite Virgen Extra'!CD$6:CD$257,'Aceite Virgen Extra'!$A$6:$A$257,"&gt;="&amp;$A276,'Aceite Virgen Extra'!$B$6:$B$257,"&lt;="&amp;$B276)</f>
        <v>0.44</v>
      </c>
      <c r="CE276" s="4">
        <f>SUMIFS('Aceite Virgen Extra'!CE$6:CE$257,'Aceite Virgen Extra'!$A$6:$A$257,"&gt;="&amp;$A276,'Aceite Virgen Extra'!$B$6:$B$257,"&lt;="&amp;$B276)</f>
        <v>0.16</v>
      </c>
      <c r="CF276" s="4">
        <f>SUMIFS('Aceite Virgen Extra'!CF$6:CF$257,'Aceite Virgen Extra'!$A$6:$A$257,"&gt;="&amp;$A276,'Aceite Virgen Extra'!$B$6:$B$257,"&lt;="&amp;$B276)</f>
        <v>0.1</v>
      </c>
      <c r="CJ276" s="4">
        <f>SUMIFS('Aceite Virgen Extra'!CJ$6:CJ$257,'Aceite Virgen Extra'!$A$6:$A$257,"&gt;="&amp;$A276,'Aceite Virgen Extra'!$B$6:$B$257,"&lt;="&amp;$B276)</f>
        <v>0.47</v>
      </c>
      <c r="CK276" s="4">
        <f>SUMIFS('Aceite Virgen Extra'!CK$6:CK$257,'Aceite Virgen Extra'!$A$6:$A$257,"&gt;="&amp;$A276,'Aceite Virgen Extra'!$B$6:$B$257,"&lt;="&amp;$B276)</f>
        <v>0.33</v>
      </c>
      <c r="CL276" s="4">
        <f>SUMIFS('Aceite Virgen Extra'!CL$6:CL$257,'Aceite Virgen Extra'!$A$6:$A$257,"&gt;="&amp;$A276,'Aceite Virgen Extra'!$B$6:$B$257,"&lt;="&amp;$B276)</f>
        <v>0.13</v>
      </c>
      <c r="CM276" s="4">
        <f>SUMIFS('Aceite Virgen Extra'!CM$6:CM$257,'Aceite Virgen Extra'!$A$6:$A$257,"&gt;="&amp;$A276,'Aceite Virgen Extra'!$B$6:$B$257,"&lt;="&amp;$B276)</f>
        <v>1.98</v>
      </c>
      <c r="CQ276" s="4">
        <f>SUMIFS('Aceite Virgen Extra'!CQ$6:CQ$257,'Aceite Virgen Extra'!$A$6:$A$257,"&gt;="&amp;$A276,'Aceite Virgen Extra'!$B$6:$B$257,"&lt;="&amp;$B276)</f>
        <v>0.29000000000000004</v>
      </c>
      <c r="CR276" s="4">
        <f>SUMIFS('Aceite Virgen Extra'!CR$6:CR$257,'Aceite Virgen Extra'!$A$6:$A$257,"&gt;="&amp;$A276,'Aceite Virgen Extra'!$B$6:$B$257,"&lt;="&amp;$B276)</f>
        <v>0.31</v>
      </c>
      <c r="CS276" s="4">
        <f>SUMIFS('Aceite Virgen Extra'!CS$6:CS$257,'Aceite Virgen Extra'!$A$6:$A$257,"&gt;="&amp;$A276,'Aceite Virgen Extra'!$B$6:$B$257,"&lt;="&amp;$B276)</f>
        <v>0.09</v>
      </c>
      <c r="CT276" s="4">
        <f>SUMIFS('Aceite Virgen Extra'!CT$6:CT$257,'Aceite Virgen Extra'!$A$6:$A$257,"&gt;="&amp;$A276,'Aceite Virgen Extra'!$B$6:$B$257,"&lt;="&amp;$B276)</f>
        <v>1.1100000000000001</v>
      </c>
      <c r="CX276" s="4">
        <f>SUMIFS('Aceite Virgen Extra'!CX$6:CX$257,'Aceite Virgen Extra'!$A$6:$A$257,"&gt;="&amp;$A276,'Aceite Virgen Extra'!$B$6:$B$257,"&lt;="&amp;$B276)</f>
        <v>0.15</v>
      </c>
      <c r="CY276" s="4">
        <f>SUMIFS('Aceite Virgen Extra'!CY$6:CY$257,'Aceite Virgen Extra'!$A$6:$A$257,"&gt;="&amp;$A276,'Aceite Virgen Extra'!$B$6:$B$257,"&lt;="&amp;$B276)</f>
        <v>0</v>
      </c>
      <c r="CZ276" s="4">
        <f>SUMIFS('Aceite Virgen Extra'!CZ$6:CZ$257,'Aceite Virgen Extra'!$A$6:$A$257,"&gt;="&amp;$A276,'Aceite Virgen Extra'!$B$6:$B$257,"&lt;="&amp;$B276)</f>
        <v>0.15</v>
      </c>
      <c r="DA276" s="4">
        <f>SUMIFS('Aceite Virgen Extra'!DA$6:DA$257,'Aceite Virgen Extra'!$A$6:$A$257,"&gt;="&amp;$A276,'Aceite Virgen Extra'!$B$6:$B$257,"&lt;="&amp;$B276)</f>
        <v>0</v>
      </c>
      <c r="DE276" s="4">
        <f>SUMIFS('Aceite Virgen Extra'!DE$6:DE$257,'Aceite Virgen Extra'!$A$6:$A$257,"&gt;="&amp;$A276,'Aceite Virgen Extra'!$B$6:$B$257,"&lt;="&amp;$B276)</f>
        <v>0.21000000000000002</v>
      </c>
      <c r="DF276" s="4">
        <f>SUMIFS('Aceite Virgen Extra'!DF$6:DF$257,'Aceite Virgen Extra'!$A$6:$A$257,"&gt;="&amp;$A276,'Aceite Virgen Extra'!$B$6:$B$257,"&lt;="&amp;$B276)</f>
        <v>0.32999999999999996</v>
      </c>
      <c r="DG276" s="4">
        <f>SUMIFS('Aceite Virgen Extra'!DG$6:DG$257,'Aceite Virgen Extra'!$A$6:$A$257,"&gt;="&amp;$A276,'Aceite Virgen Extra'!$B$6:$B$257,"&lt;="&amp;$B276)</f>
        <v>0.21</v>
      </c>
      <c r="DH276" s="4">
        <f>SUMIFS('Aceite Virgen Extra'!DH$6:DH$257,'Aceite Virgen Extra'!$A$6:$A$257,"&gt;="&amp;$A276,'Aceite Virgen Extra'!$B$6:$B$257,"&lt;="&amp;$B276)</f>
        <v>0</v>
      </c>
      <c r="DL276" s="4">
        <f>SUMIFS('Aceite Virgen Extra'!DL$6:DL$257,'Aceite Virgen Extra'!$A$6:$A$257,"&gt;="&amp;$A276,'Aceite Virgen Extra'!$B$6:$B$257,"&lt;="&amp;$B276)</f>
        <v>0.51</v>
      </c>
      <c r="DM276" s="4">
        <f>SUMIFS('Aceite Virgen Extra'!DM$6:DM$257,'Aceite Virgen Extra'!$A$6:$A$257,"&gt;="&amp;$A276,'Aceite Virgen Extra'!$B$6:$B$257,"&lt;="&amp;$B276)</f>
        <v>1.6800000000000002</v>
      </c>
      <c r="DN276" s="4">
        <f>SUMIFS('Aceite Virgen Extra'!DN$6:DN$257,'Aceite Virgen Extra'!$A$6:$A$257,"&gt;="&amp;$A276,'Aceite Virgen Extra'!$B$6:$B$257,"&lt;="&amp;$B276)</f>
        <v>0</v>
      </c>
      <c r="DO276" s="4">
        <f>SUMIFS('Aceite Virgen Extra'!DO$6:DO$257,'Aceite Virgen Extra'!$A$6:$A$257,"&gt;="&amp;$A276,'Aceite Virgen Extra'!$B$6:$B$257,"&lt;="&amp;$B276)</f>
        <v>0.32</v>
      </c>
      <c r="DS276" s="4">
        <f>SUMIFS('Aceite Virgen Extra'!DS$6:DS$257,'Aceite Virgen Extra'!$A$6:$A$257,"&gt;="&amp;$A276,'Aceite Virgen Extra'!$B$6:$B$257,"&lt;="&amp;$B276)</f>
        <v>0.1</v>
      </c>
      <c r="DT276" s="4">
        <f>SUMIFS('Aceite Virgen Extra'!DT$6:DT$257,'Aceite Virgen Extra'!$A$6:$A$257,"&gt;="&amp;$A276,'Aceite Virgen Extra'!$B$6:$B$257,"&lt;="&amp;$B276)</f>
        <v>0</v>
      </c>
      <c r="DU276" s="4">
        <f>SUMIFS('Aceite Virgen Extra'!DU$6:DU$257,'Aceite Virgen Extra'!$A$6:$A$257,"&gt;="&amp;$A276,'Aceite Virgen Extra'!$B$6:$B$257,"&lt;="&amp;$B276)</f>
        <v>0.2</v>
      </c>
      <c r="DV276" s="4">
        <f>SUMIFS('Aceite Virgen Extra'!DV$6:DV$257,'Aceite Virgen Extra'!$A$6:$A$257,"&gt;="&amp;$A276,'Aceite Virgen Extra'!$B$6:$B$257,"&lt;="&amp;$B276)</f>
        <v>0</v>
      </c>
      <c r="DZ276" s="4">
        <f>SUMIFS('Aceite Virgen Extra'!DZ$6:DZ$257,'Aceite Virgen Extra'!$A$6:$A$257,"&gt;="&amp;$A276,'Aceite Virgen Extra'!$B$6:$B$257,"&lt;="&amp;$B276)</f>
        <v>0.08</v>
      </c>
      <c r="EA276" s="4">
        <f>SUMIFS('Aceite Virgen Extra'!EA$6:EA$257,'Aceite Virgen Extra'!$A$6:$A$257,"&gt;="&amp;$A276,'Aceite Virgen Extra'!$B$6:$B$257,"&lt;="&amp;$B276)</f>
        <v>0</v>
      </c>
      <c r="EB276" s="4">
        <f>SUMIFS('Aceite Virgen Extra'!EB$6:EB$257,'Aceite Virgen Extra'!$A$6:$A$257,"&gt;="&amp;$A276,'Aceite Virgen Extra'!$B$6:$B$257,"&lt;="&amp;$B276)</f>
        <v>0.16</v>
      </c>
      <c r="EC276" s="4">
        <f>SUMIFS('Aceite Virgen Extra'!EC$6:EC$257,'Aceite Virgen Extra'!$A$6:$A$257,"&gt;="&amp;$A276,'Aceite Virgen Extra'!$B$6:$B$257,"&lt;="&amp;$B276)</f>
        <v>0</v>
      </c>
      <c r="EG276" s="4">
        <f>SUMIFS('Aceite Virgen Extra'!EG$6:EG$257,'Aceite Virgen Extra'!$A$6:$A$257,"&gt;="&amp;$A276,'Aceite Virgen Extra'!$B$6:$B$257,"&lt;="&amp;$B276)</f>
        <v>0.7</v>
      </c>
      <c r="EH276" s="4">
        <f>SUMIFS('Aceite Virgen Extra'!EH$6:EH$257,'Aceite Virgen Extra'!$A$6:$A$257,"&gt;="&amp;$A276,'Aceite Virgen Extra'!$B$6:$B$257,"&lt;="&amp;$B276)</f>
        <v>0.39</v>
      </c>
      <c r="EI276" s="4">
        <f>SUMIFS('Aceite Virgen Extra'!EI$6:EI$257,'Aceite Virgen Extra'!$A$6:$A$257,"&gt;="&amp;$A276,'Aceite Virgen Extra'!$B$6:$B$257,"&lt;="&amp;$B276)</f>
        <v>0.36</v>
      </c>
      <c r="EJ276" s="4">
        <f>SUMIFS('Aceite Virgen Extra'!EJ$6:EJ$257,'Aceite Virgen Extra'!$A$6:$A$257,"&gt;="&amp;$A276,'Aceite Virgen Extra'!$B$6:$B$257,"&lt;="&amp;$B276)</f>
        <v>1.4300000000000002</v>
      </c>
      <c r="EN276" s="4">
        <f>SUMIFS('Aceite Virgen Extra'!EN$6:EN$257,'Aceite Virgen Extra'!$A$6:$A$257,"&gt;="&amp;$A276,'Aceite Virgen Extra'!$B$6:$B$257,"&lt;="&amp;$B276)</f>
        <v>0.14000000000000001</v>
      </c>
      <c r="EO276" s="4">
        <f>SUMIFS('Aceite Virgen Extra'!EO$6:EO$257,'Aceite Virgen Extra'!$A$6:$A$257,"&gt;="&amp;$A276,'Aceite Virgen Extra'!$B$6:$B$257,"&lt;="&amp;$B276)</f>
        <v>0</v>
      </c>
      <c r="EP276" s="4">
        <f>SUMIFS('Aceite Virgen Extra'!EP$6:EP$257,'Aceite Virgen Extra'!$A$6:$A$257,"&gt;="&amp;$A276,'Aceite Virgen Extra'!$B$6:$B$257,"&lt;="&amp;$B276)</f>
        <v>0.26</v>
      </c>
      <c r="EQ276" s="4">
        <f>SUMIFS('Aceite Virgen Extra'!EQ$6:EQ$257,'Aceite Virgen Extra'!$A$6:$A$257,"&gt;="&amp;$A276,'Aceite Virgen Extra'!$B$6:$B$257,"&lt;="&amp;$B276)</f>
        <v>0</v>
      </c>
      <c r="EU276" s="4">
        <f>SUMIFS('Aceite Virgen Extra'!EU$6:EU$257,'Aceite Virgen Extra'!$A$6:$A$257,"&gt;="&amp;$A276,'Aceite Virgen Extra'!$B$6:$B$257,"&lt;="&amp;$B276)</f>
        <v>0.69</v>
      </c>
      <c r="EV276" s="4">
        <f>SUMIFS('Aceite Virgen Extra'!EV$6:EV$257,'Aceite Virgen Extra'!$A$6:$A$257,"&gt;="&amp;$A276,'Aceite Virgen Extra'!$B$6:$B$257,"&lt;="&amp;$B276)</f>
        <v>0</v>
      </c>
      <c r="EW276" s="4">
        <f>SUMIFS('Aceite Virgen Extra'!EW$6:EW$257,'Aceite Virgen Extra'!$A$6:$A$257,"&gt;="&amp;$A276,'Aceite Virgen Extra'!$B$6:$B$257,"&lt;="&amp;$B276)</f>
        <v>0.17</v>
      </c>
      <c r="EX276" s="4">
        <f>SUMIFS('Aceite Virgen Extra'!EX$6:EX$257,'Aceite Virgen Extra'!$A$6:$A$257,"&gt;="&amp;$A276,'Aceite Virgen Extra'!$B$6:$B$257,"&lt;="&amp;$B276)</f>
        <v>0.96</v>
      </c>
      <c r="FB276" s="4">
        <f>SUMIFS('Aceite Virgen Extra'!FB$6:FB$257,'Aceite Virgen Extra'!$A$6:$A$257,"&gt;="&amp;$A276,'Aceite Virgen Extra'!$B$6:$B$257,"&lt;="&amp;$B276)</f>
        <v>0.16</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0.49</v>
      </c>
      <c r="FJ276" s="4">
        <f>SUMIFS('Aceite Virgen Extra'!FJ$6:FJ$257,'Aceite Virgen Extra'!$A$6:$A$257,"&gt;="&amp;$A276,'Aceite Virgen Extra'!$B$6:$B$257,"&lt;="&amp;$B276)</f>
        <v>1.44</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0.48000000000000004</v>
      </c>
      <c r="FQ276" s="4">
        <f>SUMIFS('Aceite Virgen Extra'!FQ$6:FQ$257,'Aceite Virgen Extra'!$A$6:$A$257,"&gt;="&amp;$A276,'Aceite Virgen Extra'!$B$6:$B$257,"&lt;="&amp;$B276)</f>
        <v>0</v>
      </c>
      <c r="FR276" s="4">
        <f>SUMIFS('Aceite Virgen Extra'!FR$6:FR$257,'Aceite Virgen Extra'!$A$6:$A$257,"&gt;="&amp;$A276,'Aceite Virgen Extra'!$B$6:$B$257,"&lt;="&amp;$B276)</f>
        <v>0.86</v>
      </c>
      <c r="FS276" s="4">
        <f>SUMIFS('Aceite Virgen Extra'!FS$6:FS$257,'Aceite Virgen Extra'!$A$6:$A$257,"&gt;="&amp;$A276,'Aceite Virgen Extra'!$B$6:$B$257,"&lt;="&amp;$B276)</f>
        <v>0</v>
      </c>
      <c r="FW276" s="4">
        <f>SUMIFS('Aceite Virgen Extra'!FW$6:FW$257,'Aceite Virgen Extra'!$A$6:$A$257,"&gt;="&amp;$A276,'Aceite Virgen Extra'!$B$6:$B$257,"&lt;="&amp;$B276)</f>
        <v>0.56999999999999995</v>
      </c>
      <c r="FX276" s="4">
        <f>SUMIFS('Aceite Virgen Extra'!FX$6:FX$257,'Aceite Virgen Extra'!$A$6:$A$257,"&gt;="&amp;$A276,'Aceite Virgen Extra'!$B$6:$B$257,"&lt;="&amp;$B276)</f>
        <v>1.21</v>
      </c>
      <c r="FY276" s="4">
        <f>SUMIFS('Aceite Virgen Extra'!FY$6:FY$257,'Aceite Virgen Extra'!$A$6:$A$257,"&gt;="&amp;$A276,'Aceite Virgen Extra'!$B$6:$B$257,"&lt;="&amp;$B276)</f>
        <v>7.0000000000000007E-2</v>
      </c>
      <c r="FZ276" s="4">
        <f>SUMIFS('Aceite Virgen Extra'!FZ$6:FZ$257,'Aceite Virgen Extra'!$A$6:$A$257,"&gt;="&amp;$A276,'Aceite Virgen Extra'!$B$6:$B$257,"&lt;="&amp;$B276)</f>
        <v>0</v>
      </c>
      <c r="GD276" s="4">
        <f>SUMIFS('Aceite Virgen Extra'!GD$6:GD$257,'Aceite Virgen Extra'!$A$6:$A$257,"&gt;="&amp;$A276,'Aceite Virgen Extra'!$B$6:$B$257,"&lt;="&amp;$B276)</f>
        <v>0.74</v>
      </c>
      <c r="GE276" s="4">
        <f>SUMIFS('Aceite Virgen Extra'!GE$6:GE$257,'Aceite Virgen Extra'!$A$6:$A$257,"&gt;="&amp;$A276,'Aceite Virgen Extra'!$B$6:$B$257,"&lt;="&amp;$B276)</f>
        <v>0.31</v>
      </c>
      <c r="GF276" s="4">
        <f>SUMIFS('Aceite Virgen Extra'!GF$6:GF$257,'Aceite Virgen Extra'!$A$6:$A$257,"&gt;="&amp;$A276,'Aceite Virgen Extra'!$B$6:$B$257,"&lt;="&amp;$B276)</f>
        <v>0.8</v>
      </c>
      <c r="GG276" s="4">
        <f>SUMIFS('Aceite Virgen Extra'!GG$6:GG$257,'Aceite Virgen Extra'!$A$6:$A$257,"&gt;="&amp;$A276,'Aceite Virgen Extra'!$B$6:$B$257,"&lt;="&amp;$B276)</f>
        <v>0</v>
      </c>
      <c r="GK276" s="4">
        <f>SUMIFS('Aceite Virgen Extra'!GK$6:GK$257,'Aceite Virgen Extra'!$A$6:$A$257,"&gt;="&amp;$A276,'Aceite Virgen Extra'!$B$6:$B$257,"&lt;="&amp;$B276)</f>
        <v>0.51</v>
      </c>
      <c r="GL276" s="4">
        <f>SUMIFS('Aceite Virgen Extra'!GL$6:GL$257,'Aceite Virgen Extra'!$A$6:$A$257,"&gt;="&amp;$A276,'Aceite Virgen Extra'!$B$6:$B$257,"&lt;="&amp;$B276)</f>
        <v>0.65999999999999992</v>
      </c>
      <c r="GM276" s="4">
        <f>SUMIFS('Aceite Virgen Extra'!GM$6:GM$257,'Aceite Virgen Extra'!$A$6:$A$257,"&gt;="&amp;$A276,'Aceite Virgen Extra'!$B$6:$B$257,"&lt;="&amp;$B276)</f>
        <v>0.18</v>
      </c>
      <c r="GN276" s="4">
        <f>SUMIFS('Aceite Virgen Extra'!GN$6:GN$257,'Aceite Virgen Extra'!$A$6:$A$257,"&gt;="&amp;$A276,'Aceite Virgen Extra'!$B$6:$B$257,"&lt;="&amp;$B276)</f>
        <v>0</v>
      </c>
      <c r="GR276" s="4">
        <f>SUMIFS('Aceite Virgen Extra'!GR$6:GR$257,'Aceite Virgen Extra'!$A$6:$A$257,"&gt;="&amp;$A276,'Aceite Virgen Extra'!$B$6:$B$257,"&lt;="&amp;$B276)</f>
        <v>0.24000000000000002</v>
      </c>
      <c r="GS276" s="4">
        <f>SUMIFS('Aceite Virgen Extra'!GS$6:GS$257,'Aceite Virgen Extra'!$A$6:$A$257,"&gt;="&amp;$A276,'Aceite Virgen Extra'!$B$6:$B$257,"&lt;="&amp;$B276)</f>
        <v>0.19</v>
      </c>
      <c r="GT276" s="4">
        <f>SUMIFS('Aceite Virgen Extra'!GT$6:GT$257,'Aceite Virgen Extra'!$A$6:$A$257,"&gt;="&amp;$A276,'Aceite Virgen Extra'!$B$6:$B$257,"&lt;="&amp;$B276)</f>
        <v>7.0000000000000007E-2</v>
      </c>
      <c r="GU276" s="4">
        <f>SUMIFS('Aceite Virgen Extra'!GU$6:GU$257,'Aceite Virgen Extra'!$A$6:$A$257,"&gt;="&amp;$A276,'Aceite Virgen Extra'!$B$6:$B$257,"&lt;="&amp;$B276)</f>
        <v>0</v>
      </c>
      <c r="GY276" s="4">
        <f>SUMIFS('Aceite Virgen Extra'!GY$6:GY$257,'Aceite Virgen Extra'!$A$6:$A$257,"&gt;="&amp;$A276,'Aceite Virgen Extra'!$B$6:$B$257,"&lt;="&amp;$B276)</f>
        <v>0.23</v>
      </c>
      <c r="GZ276" s="4">
        <f>SUMIFS('Aceite Virgen Extra'!GZ$6:GZ$257,'Aceite Virgen Extra'!$A$6:$A$257,"&gt;="&amp;$A276,'Aceite Virgen Extra'!$B$6:$B$257,"&lt;="&amp;$B276)</f>
        <v>0.19</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0.19</v>
      </c>
      <c r="HG276" s="4">
        <f>SUMIFS('Aceite Virgen Extra'!HG$6:HG$257,'Aceite Virgen Extra'!$A$6:$A$257,"&gt;="&amp;$A276,'Aceite Virgen Extra'!$B$6:$B$257,"&lt;="&amp;$B276)</f>
        <v>0.65999999999999992</v>
      </c>
      <c r="HH276" s="4">
        <f>SUMIFS('Aceite Virgen Extra'!HH$6:HH$257,'Aceite Virgen Extra'!$A$6:$A$257,"&gt;="&amp;$A276,'Aceite Virgen Extra'!$B$6:$B$257,"&lt;="&amp;$B276)</f>
        <v>7.0000000000000007E-2</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0.57000000000000006</v>
      </c>
      <c r="HU276" s="4">
        <f>SUMIFS('Aceite Virgen Extra'!HU$6:HU$257,'Aceite Virgen Extra'!$A$6:$A$257,"&gt;="&amp;$A276,'Aceite Virgen Extra'!$B$6:$B$257,"&lt;="&amp;$B276)</f>
        <v>0</v>
      </c>
      <c r="HV276" s="4">
        <f>SUMIFS('Aceite Virgen Extra'!HV$6:HV$257,'Aceite Virgen Extra'!$A$6:$A$257,"&gt;="&amp;$A276,'Aceite Virgen Extra'!$B$6:$B$257,"&lt;="&amp;$B276)</f>
        <v>0.45999999999999996</v>
      </c>
      <c r="HW276" s="4">
        <f>SUMIFS('Aceite Virgen Extra'!HW$6:HW$257,'Aceite Virgen Extra'!$A$6:$A$257,"&gt;="&amp;$A276,'Aceite Virgen Extra'!$B$6:$B$257,"&lt;="&amp;$B276)</f>
        <v>0</v>
      </c>
      <c r="IA276" s="4">
        <f>SUMIFS('Aceite Virgen Extra'!IA$6:IA$257,'Aceite Virgen Extra'!$A$6:$A$257,"&gt;="&amp;$A276,'Aceite Virgen Extra'!$B$6:$B$257,"&lt;="&amp;$B276)</f>
        <v>0.09</v>
      </c>
      <c r="IB276" s="4">
        <f>SUMIFS('Aceite Virgen Extra'!IB$6:IB$257,'Aceite Virgen Extra'!$A$6:$A$257,"&gt;="&amp;$A276,'Aceite Virgen Extra'!$B$6:$B$257,"&lt;="&amp;$B276)</f>
        <v>0.36</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7.0000000000000007E-2</v>
      </c>
      <c r="II276" s="4">
        <f>SUMIFS('Aceite Virgen Extra'!II$6:II$257,'Aceite Virgen Extra'!$A$6:$A$257,"&gt;="&amp;$A276,'Aceite Virgen Extra'!$B$6:$B$257,"&lt;="&amp;$B276)</f>
        <v>0</v>
      </c>
      <c r="IJ276" s="4">
        <f>SUMIFS('Aceite Virgen Extra'!IJ$6:IJ$257,'Aceite Virgen Extra'!$A$6:$A$257,"&gt;="&amp;$A276,'Aceite Virgen Extra'!$B$6:$B$257,"&lt;="&amp;$B276)</f>
        <v>0.06</v>
      </c>
      <c r="IK276" s="4">
        <f>SUMIFS('Aceite Virgen Extra'!IK$6:IK$257,'Aceite Virgen Extra'!$A$6:$A$257,"&gt;="&amp;$A276,'Aceite Virgen Extra'!$B$6:$B$257,"&lt;="&amp;$B276)</f>
        <v>0.3</v>
      </c>
      <c r="IO276" s="4">
        <f>SUMIFS('Aceite Virgen Extra'!IO$6:IO$257,'Aceite Virgen Extra'!$A$6:$A$257,"&gt;="&amp;$A276,'Aceite Virgen Extra'!$B$6:$B$257,"&lt;="&amp;$B276)</f>
        <v>0.41000000000000003</v>
      </c>
      <c r="IP276" s="4">
        <f>SUMIFS('Aceite Virgen Extra'!IP$6:IP$257,'Aceite Virgen Extra'!$A$6:$A$257,"&gt;="&amp;$A276,'Aceite Virgen Extra'!$B$6:$B$257,"&lt;="&amp;$B276)</f>
        <v>0</v>
      </c>
      <c r="IQ276" s="4">
        <f>SUMIFS('Aceite Virgen Extra'!IQ$6:IQ$257,'Aceite Virgen Extra'!$A$6:$A$257,"&gt;="&amp;$A276,'Aceite Virgen Extra'!$B$6:$B$257,"&lt;="&amp;$B276)</f>
        <v>0.49</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0.22</v>
      </c>
      <c r="IX276" s="4">
        <f>SUMIFS('Aceite Virgen Extra'!IX$6:IX$257,'Aceite Virgen Extra'!$A$6:$A$257,"&gt;="&amp;$A276,'Aceite Virgen Extra'!$B$6:$B$257,"&lt;="&amp;$B276)</f>
        <v>0.29000000000000004</v>
      </c>
      <c r="IY276" s="4">
        <f>SUMIFS('Aceite Virgen Extra'!IY$6:IY$257,'Aceite Virgen Extra'!$A$6:$A$257,"&gt;="&amp;$A276,'Aceite Virgen Extra'!$B$6:$B$257,"&lt;="&amp;$B276)</f>
        <v>0</v>
      </c>
      <c r="JC276" s="4">
        <f>SUMIFS('Aceite Virgen Extra'!JC$6:JC$257,'Aceite Virgen Extra'!$A$6:$A$257,"&gt;="&amp;$A276,'Aceite Virgen Extra'!$B$6:$B$257,"&lt;="&amp;$B276)</f>
        <v>0.39000000000000007</v>
      </c>
      <c r="JD276" s="4">
        <f>SUMIFS('Aceite Virgen Extra'!JD$6:JD$257,'Aceite Virgen Extra'!$A$6:$A$257,"&gt;="&amp;$A276,'Aceite Virgen Extra'!$B$6:$B$257,"&lt;="&amp;$B276)</f>
        <v>0.8600000000000001</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0.09</v>
      </c>
      <c r="JK276" s="4">
        <f>SUMIFS('Aceite Virgen Extra'!JK$6:JK$257,'Aceite Virgen Extra'!$A$6:$A$257,"&gt;="&amp;$A276,'Aceite Virgen Extra'!$B$6:$B$257,"&lt;="&amp;$B276)</f>
        <v>0.31</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0.18</v>
      </c>
      <c r="JR276" s="4">
        <f>SUMIFS('Aceite Virgen Extra'!JR$6:JR$257,'Aceite Virgen Extra'!$A$6:$A$257,"&gt;="&amp;$A276,'Aceite Virgen Extra'!$B$6:$B$257,"&lt;="&amp;$B276)</f>
        <v>0.2</v>
      </c>
      <c r="JS276" s="4">
        <f>SUMIFS('Aceite Virgen Extra'!JS$6:JS$257,'Aceite Virgen Extra'!$A$6:$A$257,"&gt;="&amp;$A276,'Aceite Virgen Extra'!$B$6:$B$257,"&lt;="&amp;$B276)</f>
        <v>0.24</v>
      </c>
      <c r="JT276" s="4">
        <f>SUMIFS('Aceite Virgen Extra'!JT$6:JT$257,'Aceite Virgen Extra'!$A$6:$A$257,"&gt;="&amp;$A276,'Aceite Virgen Extra'!$B$6:$B$257,"&lt;="&amp;$B276)</f>
        <v>0</v>
      </c>
      <c r="JX276" s="4">
        <f>SUMIFS('Aceite Virgen Extra'!JX$6:JX$257,'Aceite Virgen Extra'!$A$6:$A$257,"&gt;="&amp;$A276,'Aceite Virgen Extra'!$B$6:$B$257,"&lt;="&amp;$B276)</f>
        <v>0.08</v>
      </c>
      <c r="JY276" s="4">
        <f>SUMIFS('Aceite Virgen Extra'!JY$6:JY$257,'Aceite Virgen Extra'!$A$6:$A$257,"&gt;="&amp;$A276,'Aceite Virgen Extra'!$B$6:$B$257,"&lt;="&amp;$B276)</f>
        <v>0.15</v>
      </c>
      <c r="JZ276" s="4">
        <f>SUMIFS('Aceite Virgen Extra'!JZ$6:JZ$257,'Aceite Virgen Extra'!$A$6:$A$257,"&gt;="&amp;$A276,'Aceite Virgen Extra'!$B$6:$B$257,"&lt;="&amp;$B276)</f>
        <v>7.0000000000000007E-2</v>
      </c>
      <c r="KA276" s="4">
        <f>SUMIFS('Aceite Virgen Extra'!KA$6:KA$257,'Aceite Virgen Extra'!$A$6:$A$257,"&gt;="&amp;$A276,'Aceite Virgen Extra'!$B$6:$B$257,"&lt;="&amp;$B276)</f>
        <v>0</v>
      </c>
      <c r="KE276" s="4">
        <f>SUMIFS('Aceite Virgen Extra'!KE$6:KE$257,'Aceite Virgen Extra'!$A$6:$A$257,"&gt;="&amp;$A276,'Aceite Virgen Extra'!$B$6:$B$257,"&lt;="&amp;$B276)</f>
        <v>0.21000000000000002</v>
      </c>
      <c r="KF276" s="4">
        <f>SUMIFS('Aceite Virgen Extra'!KF$6:KF$257,'Aceite Virgen Extra'!$A$6:$A$257,"&gt;="&amp;$A276,'Aceite Virgen Extra'!$B$6:$B$257,"&lt;="&amp;$B276)</f>
        <v>0.14000000000000001</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0.19</v>
      </c>
      <c r="KM276" s="4">
        <f>SUMIFS('Aceite Virgen Extra'!KM$6:KM$257,'Aceite Virgen Extra'!$A$6:$A$257,"&gt;="&amp;$A276,'Aceite Virgen Extra'!$B$6:$B$257,"&lt;="&amp;$B276)</f>
        <v>0</v>
      </c>
      <c r="KN276" s="4">
        <f>SUMIFS('Aceite Virgen Extra'!KN$6:KN$257,'Aceite Virgen Extra'!$A$6:$A$257,"&gt;="&amp;$A276,'Aceite Virgen Extra'!$B$6:$B$257,"&lt;="&amp;$B276)</f>
        <v>0.28000000000000003</v>
      </c>
      <c r="KO276" s="4">
        <f>SUMIFS('Aceite Virgen Extra'!KO$6:KO$257,'Aceite Virgen Extra'!$A$6:$A$257,"&gt;="&amp;$A276,'Aceite Virgen Extra'!$B$6:$B$257,"&lt;="&amp;$B276)</f>
        <v>0</v>
      </c>
      <c r="KS276" s="4">
        <f>SUMIFS('Aceite Virgen Extra'!KS$6:KS$257,'Aceite Virgen Extra'!$A$6:$A$257,"&gt;="&amp;$A276,'Aceite Virgen Extra'!$B$6:$B$257,"&lt;="&amp;$B276)</f>
        <v>0.08</v>
      </c>
      <c r="KT276" s="4">
        <f>SUMIFS('Aceite Virgen Extra'!KT$6:KT$257,'Aceite Virgen Extra'!$A$6:$A$257,"&gt;="&amp;$A276,'Aceite Virgen Extra'!$B$6:$B$257,"&lt;="&amp;$B276)</f>
        <v>0</v>
      </c>
      <c r="KU276" s="4">
        <f>SUMIFS('Aceite Virgen Extra'!KU$6:KU$257,'Aceite Virgen Extra'!$A$6:$A$257,"&gt;="&amp;$A276,'Aceite Virgen Extra'!$B$6:$B$257,"&lt;="&amp;$B276)</f>
        <v>0.17</v>
      </c>
      <c r="KV276" s="4">
        <f>SUMIFS('Aceite Virgen Extra'!KV$6:KV$257,'Aceite Virgen Extra'!$A$6:$A$257,"&gt;="&amp;$A276,'Aceite Virgen Extra'!$B$6:$B$257,"&lt;="&amp;$B276)</f>
        <v>0</v>
      </c>
      <c r="KZ276" s="4">
        <f>SUMIFS('Aceite Virgen Extra'!KZ$6:KZ$257,'Aceite Virgen Extra'!$A$6:$A$257,"&gt;="&amp;$A276,'Aceite Virgen Extra'!$B$6:$B$257,"&lt;="&amp;$B276)</f>
        <v>0.4</v>
      </c>
      <c r="LA276" s="4">
        <f>SUMIFS('Aceite Virgen Extra'!LA$6:LA$257,'Aceite Virgen Extra'!$A$6:$A$257,"&gt;="&amp;$A276,'Aceite Virgen Extra'!$B$6:$B$257,"&lt;="&amp;$B276)</f>
        <v>1.1200000000000001</v>
      </c>
      <c r="LB276" s="4">
        <f>SUMIFS('Aceite Virgen Extra'!LB$6:LB$257,'Aceite Virgen Extra'!$A$6:$A$257,"&gt;="&amp;$A276,'Aceite Virgen Extra'!$B$6:$B$257,"&lt;="&amp;$B276)</f>
        <v>0.14000000000000001</v>
      </c>
      <c r="LC276" s="4">
        <f>SUMIFS('Aceite Virgen Extra'!LC$6:LC$257,'Aceite Virgen Extra'!$A$6:$A$257,"&gt;="&amp;$A276,'Aceite Virgen Extra'!$B$6:$B$257,"&lt;="&amp;$B276)</f>
        <v>0</v>
      </c>
      <c r="LG276" s="4">
        <f>SUMIFS('Aceite Virgen Extra'!LG$6:LG$257,'Aceite Virgen Extra'!$A$6:$A$257,"&gt;="&amp;$A276,'Aceite Virgen Extra'!$B$6:$B$257,"&lt;="&amp;$B276)</f>
        <v>0.05</v>
      </c>
      <c r="LH276" s="4">
        <f>SUMIFS('Aceite Virgen Extra'!LH$6:LH$257,'Aceite Virgen Extra'!$A$6:$A$257,"&gt;="&amp;$A276,'Aceite Virgen Extra'!$B$6:$B$257,"&lt;="&amp;$B276)</f>
        <v>0.2</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0.11</v>
      </c>
      <c r="LQ276" s="4">
        <f>SUMIFS('Aceite Virgen Extra'!LQ$6:LQ$257,'Aceite Virgen Extra'!$A$6:$A$257,"&gt;="&amp;$A276,'Aceite Virgen Extra'!$B$6:$B$257,"&lt;="&amp;$B276)</f>
        <v>0</v>
      </c>
      <c r="LU276" s="4">
        <f>SUMIFS('Aceite Virgen Extra'!LU$6:LU$257,'Aceite Virgen Extra'!$A$6:$A$257,"&gt;="&amp;$A276,'Aceite Virgen Extra'!$B$6:$B$257,"&lt;="&amp;$B276)</f>
        <v>0.51</v>
      </c>
      <c r="LV276" s="4">
        <f>SUMIFS('Aceite Virgen Extra'!LV$6:LV$257,'Aceite Virgen Extra'!$A$6:$A$257,"&gt;="&amp;$A276,'Aceite Virgen Extra'!$B$6:$B$257,"&lt;="&amp;$B276)</f>
        <v>0.26</v>
      </c>
      <c r="LW276" s="4">
        <f>SUMIFS('Aceite Virgen Extra'!LW$6:LW$257,'Aceite Virgen Extra'!$A$6:$A$257,"&gt;="&amp;$A276,'Aceite Virgen Extra'!$B$6:$B$257,"&lt;="&amp;$B276)</f>
        <v>0.9</v>
      </c>
      <c r="LX276" s="4">
        <f>SUMIFS('Aceite Virgen Extra'!LX$6:LX$257,'Aceite Virgen Extra'!$A$6:$A$257,"&gt;="&amp;$A276,'Aceite Virgen Extra'!$B$6:$B$257,"&lt;="&amp;$B276)</f>
        <v>0</v>
      </c>
      <c r="MB276" s="4">
        <f>SUMIFS('Aceite Virgen Extra'!MB$6:MB$257,'Aceite Virgen Extra'!$A$6:$A$257,"&gt;="&amp;$A276,'Aceite Virgen Extra'!$B$6:$B$257,"&lt;="&amp;$B276)</f>
        <v>0.26</v>
      </c>
      <c r="MC276" s="4">
        <f>SUMIFS('Aceite Virgen Extra'!MC$6:MC$257,'Aceite Virgen Extra'!$A$6:$A$257,"&gt;="&amp;$A276,'Aceite Virgen Extra'!$B$6:$B$257,"&lt;="&amp;$B276)</f>
        <v>0.67</v>
      </c>
      <c r="MD276" s="4">
        <f>SUMIFS('Aceite Virgen Extra'!MD$6:MD$257,'Aceite Virgen Extra'!$A$6:$A$257,"&gt;="&amp;$A276,'Aceite Virgen Extra'!$B$6:$B$257,"&lt;="&amp;$B276)</f>
        <v>0.17</v>
      </c>
      <c r="ME276" s="4">
        <f>SUMIFS('Aceite Virgen Extra'!ME$6:ME$257,'Aceite Virgen Extra'!$A$6:$A$257,"&gt;="&amp;$A276,'Aceite Virgen Extra'!$B$6:$B$257,"&lt;="&amp;$B276)</f>
        <v>0</v>
      </c>
      <c r="MI276" s="4">
        <f>SUMIFS('Aceite Virgen Extra'!MI$6:MI$257,'Aceite Virgen Extra'!$A$6:$A$257,"&gt;="&amp;$A276,'Aceite Virgen Extra'!$B$6:$B$257,"&lt;="&amp;$B276)</f>
        <v>0.63</v>
      </c>
      <c r="MJ276" s="4">
        <f>SUMIFS('Aceite Virgen Extra'!MJ$6:MJ$257,'Aceite Virgen Extra'!$A$6:$A$257,"&gt;="&amp;$A276,'Aceite Virgen Extra'!$B$6:$B$257,"&lt;="&amp;$B276)</f>
        <v>1.69</v>
      </c>
      <c r="MK276" s="4">
        <f>SUMIFS('Aceite Virgen Extra'!MK$6:MK$257,'Aceite Virgen Extra'!$A$6:$A$257,"&gt;="&amp;$A276,'Aceite Virgen Extra'!$B$6:$B$257,"&lt;="&amp;$B276)</f>
        <v>0.22999999999999998</v>
      </c>
      <c r="ML276" s="4">
        <f>SUMIFS('Aceite Virgen Extra'!ML$6:ML$257,'Aceite Virgen Extra'!$A$6:$A$257,"&gt;="&amp;$A276,'Aceite Virgen Extra'!$B$6:$B$257,"&lt;="&amp;$B276)</f>
        <v>0</v>
      </c>
      <c r="MP276" s="4">
        <f>SUMIFS('Aceite Virgen Extra'!MP$6:MP$257,'Aceite Virgen Extra'!$A$6:$A$257,"&gt;="&amp;$A276,'Aceite Virgen Extra'!$B$6:$B$257,"&lt;="&amp;$B276)</f>
        <v>0.33</v>
      </c>
      <c r="MQ276" s="4">
        <f>SUMIFS('Aceite Virgen Extra'!MQ$6:MQ$257,'Aceite Virgen Extra'!$A$6:$A$257,"&gt;="&amp;$A276,'Aceite Virgen Extra'!$B$6:$B$257,"&lt;="&amp;$B276)</f>
        <v>0.69</v>
      </c>
      <c r="MR276" s="4">
        <f>SUMIFS('Aceite Virgen Extra'!MR$6:MR$257,'Aceite Virgen Extra'!$A$6:$A$257,"&gt;="&amp;$A276,'Aceite Virgen Extra'!$B$6:$B$257,"&lt;="&amp;$B276)</f>
        <v>0.27</v>
      </c>
      <c r="MS276" s="4">
        <f>SUMIFS('Aceite Virgen Extra'!MS$6:MS$257,'Aceite Virgen Extra'!$A$6:$A$257,"&gt;="&amp;$A276,'Aceite Virgen Extra'!$B$6:$B$257,"&lt;="&amp;$B276)</f>
        <v>0</v>
      </c>
      <c r="MW276" s="4">
        <f>SUMIFS('Aceite Virgen Extra'!MW$6:MW$257,'Aceite Virgen Extra'!$A$6:$A$257,"&gt;="&amp;$A276,'Aceite Virgen Extra'!$B$6:$B$257,"&lt;="&amp;$B276)</f>
        <v>1.1200000000000001</v>
      </c>
      <c r="MX276" s="4">
        <f>SUMIFS('Aceite Virgen Extra'!MX$6:MX$257,'Aceite Virgen Extra'!$A$6:$A$257,"&gt;="&amp;$A276,'Aceite Virgen Extra'!$B$6:$B$257,"&lt;="&amp;$B276)</f>
        <v>2.35</v>
      </c>
      <c r="MY276" s="4">
        <f>SUMIFS('Aceite Virgen Extra'!MY$6:MY$257,'Aceite Virgen Extra'!$A$6:$A$257,"&gt;="&amp;$A276,'Aceite Virgen Extra'!$B$6:$B$257,"&lt;="&amp;$B276)</f>
        <v>0.28999999999999998</v>
      </c>
      <c r="MZ276" s="4">
        <f>SUMIFS('Aceite Virgen Extra'!MZ$6:MZ$257,'Aceite Virgen Extra'!$A$6:$A$257,"&gt;="&amp;$A276,'Aceite Virgen Extra'!$B$6:$B$257,"&lt;="&amp;$B276)</f>
        <v>1.48</v>
      </c>
      <c r="ND276" s="4">
        <f>SUMIFS('Aceite Virgen Extra'!ND$6:ND$257,'Aceite Virgen Extra'!$A$6:$A$257,"&gt;="&amp;$A276,'Aceite Virgen Extra'!$B$6:$B$257,"&lt;="&amp;$B276)</f>
        <v>0.11</v>
      </c>
      <c r="NE276" s="4">
        <f>SUMIFS('Aceite Virgen Extra'!NE$6:NE$257,'Aceite Virgen Extra'!$A$6:$A$257,"&gt;="&amp;$A276,'Aceite Virgen Extra'!$B$6:$B$257,"&lt;="&amp;$B276)</f>
        <v>0.4</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0.51</v>
      </c>
      <c r="NL276" s="4">
        <f>SUMIFS('Aceite Virgen Extra'!NL$6:NL$257,'Aceite Virgen Extra'!$A$6:$A$257,"&gt;="&amp;$A276,'Aceite Virgen Extra'!$B$6:$B$257,"&lt;="&amp;$B276)</f>
        <v>0.56999999999999995</v>
      </c>
      <c r="NM276" s="4">
        <f>SUMIFS('Aceite Virgen Extra'!NM$6:NM$257,'Aceite Virgen Extra'!$A$6:$A$257,"&gt;="&amp;$A276,'Aceite Virgen Extra'!$B$6:$B$257,"&lt;="&amp;$B276)</f>
        <v>0.59</v>
      </c>
      <c r="NN276" s="4">
        <f>SUMIFS('Aceite Virgen Extra'!NN$6:NN$257,'Aceite Virgen Extra'!$A$6:$A$257,"&gt;="&amp;$A276,'Aceite Virgen Extra'!$B$6:$B$257,"&lt;="&amp;$B276)</f>
        <v>0</v>
      </c>
      <c r="NR276" s="4">
        <f>SUMIFS('Aceite Virgen Extra'!NR$6:NR$257,'Aceite Virgen Extra'!$A$6:$A$257,"&gt;="&amp;$A276,'Aceite Virgen Extra'!$B$6:$B$257,"&lt;="&amp;$B276)</f>
        <v>0.83000000000000007</v>
      </c>
      <c r="NS276" s="4">
        <f>SUMIFS('Aceite Virgen Extra'!NS$6:NS$257,'Aceite Virgen Extra'!$A$6:$A$257,"&gt;="&amp;$A276,'Aceite Virgen Extra'!$B$6:$B$257,"&lt;="&amp;$B276)</f>
        <v>1.6099999999999999</v>
      </c>
      <c r="NT276" s="4">
        <f>SUMIFS('Aceite Virgen Extra'!NT$6:NT$257,'Aceite Virgen Extra'!$A$6:$A$257,"&gt;="&amp;$A276,'Aceite Virgen Extra'!$B$6:$B$257,"&lt;="&amp;$B276)</f>
        <v>0.72</v>
      </c>
      <c r="NU276" s="4">
        <f>SUMIFS('Aceite Virgen Extra'!NU$6:NU$257,'Aceite Virgen Extra'!$A$6:$A$257,"&gt;="&amp;$A276,'Aceite Virgen Extra'!$B$6:$B$257,"&lt;="&amp;$B276)</f>
        <v>0</v>
      </c>
      <c r="NY276" s="4">
        <f>SUMIFS('Aceite Virgen Extra'!NY$6:NY$257,'Aceite Virgen Extra'!$A$6:$A$257,"&gt;="&amp;$A276,'Aceite Virgen Extra'!$B$6:$B$257,"&lt;="&amp;$B276)</f>
        <v>0.44999999999999996</v>
      </c>
      <c r="NZ276" s="4">
        <f>SUMIFS('Aceite Virgen Extra'!NZ$6:NZ$257,'Aceite Virgen Extra'!$A$6:$A$257,"&gt;="&amp;$A276,'Aceite Virgen Extra'!$B$6:$B$257,"&lt;="&amp;$B276)</f>
        <v>0</v>
      </c>
      <c r="OA276" s="4">
        <f>SUMIFS('Aceite Virgen Extra'!OA$6:OA$257,'Aceite Virgen Extra'!$A$6:$A$257,"&gt;="&amp;$A276,'Aceite Virgen Extra'!$B$6:$B$257,"&lt;="&amp;$B276)</f>
        <v>0.68</v>
      </c>
      <c r="OB276" s="4">
        <f>SUMIFS('Aceite Virgen Extra'!OB$6:OB$257,'Aceite Virgen Extra'!$A$6:$A$257,"&gt;="&amp;$A276,'Aceite Virgen Extra'!$B$6:$B$257,"&lt;="&amp;$B276)</f>
        <v>0.55000000000000004</v>
      </c>
      <c r="OF276" s="4">
        <f>SUMIFS('Aceite Virgen Extra'!OF$6:OF$257,'Aceite Virgen Extra'!$A$6:$A$257,"&gt;="&amp;$A276,'Aceite Virgen Extra'!$B$6:$B$257,"&lt;="&amp;$B276)</f>
        <v>0.16</v>
      </c>
      <c r="OG276" s="4">
        <f>SUMIFS('Aceite Virgen Extra'!OG$6:OG$257,'Aceite Virgen Extra'!$A$6:$A$257,"&gt;="&amp;$A276,'Aceite Virgen Extra'!$B$6:$B$257,"&lt;="&amp;$B276)</f>
        <v>0</v>
      </c>
      <c r="OH276" s="4">
        <f>SUMIFS('Aceite Virgen Extra'!OH$6:OH$257,'Aceite Virgen Extra'!$A$6:$A$257,"&gt;="&amp;$A276,'Aceite Virgen Extra'!$B$6:$B$257,"&lt;="&amp;$B276)</f>
        <v>0.33</v>
      </c>
      <c r="OI276" s="4">
        <f>SUMIFS('Aceite Virgen Extra'!OI$6:OI$257,'Aceite Virgen Extra'!$A$6:$A$257,"&gt;="&amp;$A276,'Aceite Virgen Extra'!$B$6:$B$257,"&lt;="&amp;$B276)</f>
        <v>0</v>
      </c>
      <c r="OM276" s="4">
        <f>SUMIFS('Aceite Virgen Extra'!OM$6:OM$257,'Aceite Virgen Extra'!$A$6:$A$257,"&gt;="&amp;$A276,'Aceite Virgen Extra'!$B$6:$B$257,"&lt;="&amp;$B276)</f>
        <v>0.57000000000000006</v>
      </c>
      <c r="ON276" s="4">
        <f>SUMIFS('Aceite Virgen Extra'!ON$6:ON$257,'Aceite Virgen Extra'!$A$6:$A$257,"&gt;="&amp;$A276,'Aceite Virgen Extra'!$B$6:$B$257,"&lt;="&amp;$B276)</f>
        <v>0.3</v>
      </c>
      <c r="OO276" s="4">
        <f>SUMIFS('Aceite Virgen Extra'!OO$6:OO$257,'Aceite Virgen Extra'!$A$6:$A$257,"&gt;="&amp;$A276,'Aceite Virgen Extra'!$B$6:$B$257,"&lt;="&amp;$B276)</f>
        <v>0.41000000000000003</v>
      </c>
      <c r="OP276" s="4">
        <f>SUMIFS('Aceite Virgen Extra'!OP$6:OP$257,'Aceite Virgen Extra'!$A$6:$A$257,"&gt;="&amp;$A276,'Aceite Virgen Extra'!$B$6:$B$257,"&lt;="&amp;$B276)</f>
        <v>2.4699999999999998</v>
      </c>
      <c r="OT276" s="4">
        <f>SUMIFS('Aceite Virgen Extra'!OT$6:OT$257,'Aceite Virgen Extra'!$A$6:$A$257,"&gt;="&amp;$A276,'Aceite Virgen Extra'!$B$6:$B$257,"&lt;="&amp;$B276)</f>
        <v>0.41000000000000003</v>
      </c>
      <c r="OU276" s="4">
        <f>SUMIFS('Aceite Virgen Extra'!OU$6:OU$257,'Aceite Virgen Extra'!$A$6:$A$257,"&gt;="&amp;$A276,'Aceite Virgen Extra'!$B$6:$B$257,"&lt;="&amp;$B276)</f>
        <v>1.29</v>
      </c>
      <c r="OV276" s="4">
        <f>SUMIFS('Aceite Virgen Extra'!OV$6:OV$257,'Aceite Virgen Extra'!$A$6:$A$257,"&gt;="&amp;$A276,'Aceite Virgen Extra'!$B$6:$B$257,"&lt;="&amp;$B276)</f>
        <v>0.14000000000000001</v>
      </c>
      <c r="OW276" s="4">
        <f>SUMIFS('Aceite Virgen Extra'!OW$6:OW$257,'Aceite Virgen Extra'!$A$6:$A$257,"&gt;="&amp;$A276,'Aceite Virgen Extra'!$B$6:$B$257,"&lt;="&amp;$B276)</f>
        <v>0</v>
      </c>
      <c r="PA276" s="4">
        <f>SUMIFS('Aceite Virgen Extra'!PA$6:PA$257,'Aceite Virgen Extra'!$A$6:$A$257,"&gt;="&amp;$A276,'Aceite Virgen Extra'!$B$6:$B$257,"&lt;="&amp;$B276)</f>
        <v>0.81</v>
      </c>
      <c r="PB276" s="4">
        <f>SUMIFS('Aceite Virgen Extra'!PB$6:PB$257,'Aceite Virgen Extra'!$A$6:$A$257,"&gt;="&amp;$A276,'Aceite Virgen Extra'!$B$6:$B$257,"&lt;="&amp;$B276)</f>
        <v>2</v>
      </c>
      <c r="PC276" s="4">
        <f>SUMIFS('Aceite Virgen Extra'!PC$6:PC$257,'Aceite Virgen Extra'!$A$6:$A$257,"&gt;="&amp;$A276,'Aceite Virgen Extra'!$B$6:$B$257,"&lt;="&amp;$B276)</f>
        <v>0.27</v>
      </c>
      <c r="PD276" s="4">
        <f>SUMIFS('Aceite Virgen Extra'!PD$6:PD$257,'Aceite Virgen Extra'!$A$6:$A$257,"&gt;="&amp;$A276,'Aceite Virgen Extra'!$B$6:$B$257,"&lt;="&amp;$B276)</f>
        <v>0</v>
      </c>
      <c r="PH276" s="4">
        <f>SUMIFS('Aceite Virgen Extra'!PH$6:PH$257,'Aceite Virgen Extra'!$A$6:$A$257,"&gt;="&amp;$A276,'Aceite Virgen Extra'!$B$6:$B$257,"&lt;="&amp;$B276)</f>
        <v>0.25</v>
      </c>
      <c r="PI276" s="4">
        <f>SUMIFS('Aceite Virgen Extra'!PI$6:PI$257,'Aceite Virgen Extra'!$A$6:$A$257,"&gt;="&amp;$A276,'Aceite Virgen Extra'!$B$6:$B$257,"&lt;="&amp;$B276)</f>
        <v>0.26</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0.2</v>
      </c>
      <c r="PP276" s="4">
        <f>SUMIFS('Aceite Virgen Extra'!PP$6:PP$257,'Aceite Virgen Extra'!$A$6:$A$257,"&gt;="&amp;$A276,'Aceite Virgen Extra'!$B$6:$B$257,"&lt;="&amp;$B276)</f>
        <v>0.24</v>
      </c>
      <c r="PQ276" s="4">
        <f>SUMIFS('Aceite Virgen Extra'!PQ$6:PQ$257,'Aceite Virgen Extra'!$A$6:$A$257,"&gt;="&amp;$A276,'Aceite Virgen Extra'!$B$6:$B$257,"&lt;="&amp;$B276)</f>
        <v>0.24</v>
      </c>
      <c r="PR276" s="4">
        <f>SUMIFS('Aceite Virgen Extra'!PR$6:PR$257,'Aceite Virgen Extra'!$A$6:$A$257,"&gt;="&amp;$A276,'Aceite Virgen Extra'!$B$6:$B$257,"&lt;="&amp;$B276)</f>
        <v>0</v>
      </c>
      <c r="PV276" s="4">
        <f>SUMIFS('Aceite Virgen Extra'!PV$6:PV$257,'Aceite Virgen Extra'!$A$6:$A$257,"&gt;="&amp;$A276,'Aceite Virgen Extra'!$B$6:$B$257,"&lt;="&amp;$B276)</f>
        <v>0.14000000000000001</v>
      </c>
      <c r="PW276" s="4">
        <f>SUMIFS('Aceite Virgen Extra'!PW$6:PW$257,'Aceite Virgen Extra'!$A$6:$A$257,"&gt;="&amp;$A276,'Aceite Virgen Extra'!$B$6:$B$257,"&lt;="&amp;$B276)</f>
        <v>0.16</v>
      </c>
      <c r="PX276" s="4">
        <f>SUMIFS('Aceite Virgen Extra'!PX$6:PX$257,'Aceite Virgen Extra'!$A$6:$A$257,"&gt;="&amp;$A276,'Aceite Virgen Extra'!$B$6:$B$257,"&lt;="&amp;$B276)</f>
        <v>0.2</v>
      </c>
      <c r="PY276" s="4">
        <f>SUMIFS('Aceite Virgen Extra'!PY$6:PY$257,'Aceite Virgen Extra'!$A$6:$A$257,"&gt;="&amp;$A276,'Aceite Virgen Extra'!$B$6:$B$257,"&lt;="&amp;$B276)</f>
        <v>0</v>
      </c>
      <c r="QC276" s="4">
        <f>SUMIFS('Aceite Virgen Extra'!QC$6:QC$257,'Aceite Virgen Extra'!$A$6:$A$257,"&gt;="&amp;$A276,'Aceite Virgen Extra'!$B$6:$B$257,"&lt;="&amp;$B276)</f>
        <v>0.15</v>
      </c>
      <c r="QD276" s="4">
        <f>SUMIFS('Aceite Virgen Extra'!QD$6:QD$257,'Aceite Virgen Extra'!$A$6:$A$257,"&gt;="&amp;$A276,'Aceite Virgen Extra'!$B$6:$B$257,"&lt;="&amp;$B276)</f>
        <v>0.15</v>
      </c>
      <c r="QE276" s="4">
        <f>SUMIFS('Aceite Virgen Extra'!QE$6:QE$257,'Aceite Virgen Extra'!$A$6:$A$257,"&gt;="&amp;$A276,'Aceite Virgen Extra'!$B$6:$B$257,"&lt;="&amp;$B276)</f>
        <v>0.2</v>
      </c>
      <c r="QF276" s="4">
        <f>SUMIFS('Aceite Virgen Extra'!QF$6:QF$257,'Aceite Virgen Extra'!$A$6:$A$257,"&gt;="&amp;$A276,'Aceite Virgen Extra'!$B$6:$B$257,"&lt;="&amp;$B276)</f>
        <v>0</v>
      </c>
      <c r="QJ276" s="4">
        <f>SUMIFS('Aceite Virgen Extra'!QJ$6:QJ$257,'Aceite Virgen Extra'!$A$6:$A$257,"&gt;="&amp;$A276,'Aceite Virgen Extra'!$B$6:$B$257,"&lt;="&amp;$B276)</f>
        <v>0.39999999999999997</v>
      </c>
      <c r="QK276" s="4">
        <f>SUMIFS('Aceite Virgen Extra'!QK$6:QK$257,'Aceite Virgen Extra'!$A$6:$A$257,"&gt;="&amp;$A276,'Aceite Virgen Extra'!$B$6:$B$257,"&lt;="&amp;$B276)</f>
        <v>0</v>
      </c>
      <c r="QL276" s="4">
        <f>SUMIFS('Aceite Virgen Extra'!QL$6:QL$257,'Aceite Virgen Extra'!$A$6:$A$257,"&gt;="&amp;$A276,'Aceite Virgen Extra'!$B$6:$B$257,"&lt;="&amp;$B276)</f>
        <v>0.22</v>
      </c>
      <c r="QM276" s="4">
        <f>SUMIFS('Aceite Virgen Extra'!QM$6:QM$257,'Aceite Virgen Extra'!$A$6:$A$257,"&gt;="&amp;$A276,'Aceite Virgen Extra'!$B$6:$B$257,"&lt;="&amp;$B276)</f>
        <v>2.71</v>
      </c>
      <c r="QQ276" s="4">
        <f>SUMIFS('Aceite Virgen Extra'!QQ$6:QQ$257,'Aceite Virgen Extra'!$A$6:$A$257,"&gt;="&amp;$A276,'Aceite Virgen Extra'!$B$6:$B$257,"&lt;="&amp;$B276)</f>
        <v>0.38</v>
      </c>
      <c r="QR276" s="4">
        <f>SUMIFS('Aceite Virgen Extra'!QR$6:QR$257,'Aceite Virgen Extra'!$A$6:$A$257,"&gt;="&amp;$A276,'Aceite Virgen Extra'!$B$6:$B$257,"&lt;="&amp;$B276)</f>
        <v>0.18</v>
      </c>
      <c r="QS276" s="4">
        <f>SUMIFS('Aceite Virgen Extra'!QS$6:QS$257,'Aceite Virgen Extra'!$A$6:$A$257,"&gt;="&amp;$A276,'Aceite Virgen Extra'!$B$6:$B$257,"&lt;="&amp;$B276)</f>
        <v>0.63</v>
      </c>
      <c r="QT276" s="4">
        <f>SUMIFS('Aceite Virgen Extra'!QT$6:QT$257,'Aceite Virgen Extra'!$A$6:$A$257,"&gt;="&amp;$A276,'Aceite Virgen Extra'!$B$6:$B$257,"&lt;="&amp;$B276)</f>
        <v>0</v>
      </c>
      <c r="QX276" s="4">
        <f>SUMIFS('Aceite Virgen Extra'!QX$6:QX$257,'Aceite Virgen Extra'!$A$6:$A$257,"&gt;="&amp;$A276,'Aceite Virgen Extra'!$B$6:$B$257,"&lt;="&amp;$B276)</f>
        <v>0.56000000000000005</v>
      </c>
      <c r="QY276" s="4">
        <f>SUMIFS('Aceite Virgen Extra'!QY$6:QY$257,'Aceite Virgen Extra'!$A$6:$A$257,"&gt;="&amp;$A276,'Aceite Virgen Extra'!$B$6:$B$257,"&lt;="&amp;$B276)</f>
        <v>0</v>
      </c>
      <c r="QZ276" s="4">
        <f>SUMIFS('Aceite Virgen Extra'!QZ$6:QZ$257,'Aceite Virgen Extra'!$A$6:$A$257,"&gt;="&amp;$A276,'Aceite Virgen Extra'!$B$6:$B$257,"&lt;="&amp;$B276)</f>
        <v>0.43000000000000005</v>
      </c>
      <c r="RA276" s="4">
        <f>SUMIFS('Aceite Virgen Extra'!RA$6:RA$257,'Aceite Virgen Extra'!$A$6:$A$257,"&gt;="&amp;$A276,'Aceite Virgen Extra'!$B$6:$B$257,"&lt;="&amp;$B276)</f>
        <v>1.1399999999999999</v>
      </c>
      <c r="RE276" s="4">
        <f>SUMIFS('Aceite Virgen Extra'!RE$6:RE$257,'Aceite Virgen Extra'!$A$6:$A$257,"&gt;="&amp;$A276,'Aceite Virgen Extra'!$B$6:$B$257,"&lt;="&amp;$B276)</f>
        <v>1.5</v>
      </c>
      <c r="RF276" s="4">
        <f>SUMIFS('Aceite Virgen Extra'!RF$6:RF$257,'Aceite Virgen Extra'!$A$6:$A$257,"&gt;="&amp;$A276,'Aceite Virgen Extra'!$B$6:$B$257,"&lt;="&amp;$B276)</f>
        <v>2.74</v>
      </c>
      <c r="RG276" s="4">
        <f>SUMIFS('Aceite Virgen Extra'!RG$6:RG$257,'Aceite Virgen Extra'!$A$6:$A$257,"&gt;="&amp;$A276,'Aceite Virgen Extra'!$B$6:$B$257,"&lt;="&amp;$B276)</f>
        <v>1.1400000000000001</v>
      </c>
      <c r="RH276" s="4">
        <f>SUMIFS('Aceite Virgen Extra'!RH$6:RH$257,'Aceite Virgen Extra'!$A$6:$A$257,"&gt;="&amp;$A276,'Aceite Virgen Extra'!$B$6:$B$257,"&lt;="&amp;$B276)</f>
        <v>0</v>
      </c>
      <c r="RL276" s="4">
        <f>SUMIFS('Aceite Virgen Extra'!RL$6:RL$257,'Aceite Virgen Extra'!$A$6:$A$257,"&gt;="&amp;$A276,'Aceite Virgen Extra'!$B$6:$B$257,"&lt;="&amp;$B276)</f>
        <v>0.95</v>
      </c>
      <c r="RM276" s="4">
        <f>SUMIFS('Aceite Virgen Extra'!RM$6:RM$257,'Aceite Virgen Extra'!$A$6:$A$257,"&gt;="&amp;$A276,'Aceite Virgen Extra'!$B$6:$B$257,"&lt;="&amp;$B276)</f>
        <v>1.27</v>
      </c>
      <c r="RN276" s="4">
        <f>SUMIFS('Aceite Virgen Extra'!RN$6:RN$257,'Aceite Virgen Extra'!$A$6:$A$257,"&gt;="&amp;$A276,'Aceite Virgen Extra'!$B$6:$B$257,"&lt;="&amp;$B276)</f>
        <v>0.54999999999999993</v>
      </c>
      <c r="RO276" s="4">
        <f>SUMIFS('Aceite Virgen Extra'!RO$6:RO$257,'Aceite Virgen Extra'!$A$6:$A$257,"&gt;="&amp;$A276,'Aceite Virgen Extra'!$B$6:$B$257,"&lt;="&amp;$B276)</f>
        <v>3.65</v>
      </c>
    </row>
    <row r="277" spans="1:483" x14ac:dyDescent="0.25">
      <c r="A277" s="9">
        <f>'TAM Aceite Virgen Extra'!B25</f>
        <v>7.4</v>
      </c>
      <c r="B277" s="9">
        <f>'TAM Aceite Virgen Extra'!C25</f>
        <v>7.6</v>
      </c>
      <c r="C277" s="9"/>
      <c r="D277" s="4">
        <f>SUMIFS('Aceite Virgen Extra'!D$6:D$257,'Aceite Virgen Extra'!$A$6:$A$257,"&gt;="&amp;$A277,'Aceite Virgen Extra'!$B$6:$B$257,"&lt;="&amp;$B277)</f>
        <v>0.32</v>
      </c>
      <c r="E277" s="4">
        <f>SUMIFS('Aceite Virgen Extra'!E$6:E$257,'Aceite Virgen Extra'!$A$6:$A$257,"&gt;="&amp;$A277,'Aceite Virgen Extra'!$B$6:$B$257,"&lt;="&amp;$B277)</f>
        <v>0.34</v>
      </c>
      <c r="F277" s="4">
        <f>SUMIFS('Aceite Virgen Extra'!F$6:F$257,'Aceite Virgen Extra'!$A$6:$A$257,"&gt;="&amp;$A277,'Aceite Virgen Extra'!$B$6:$B$257,"&lt;="&amp;$B277)</f>
        <v>0.32</v>
      </c>
      <c r="G277" s="4">
        <f>SUMIFS('Aceite Virgen Extra'!G$6:G$257,'Aceite Virgen Extra'!$A$6:$A$257,"&gt;="&amp;$A277,'Aceite Virgen Extra'!$B$6:$B$257,"&lt;="&amp;$B277)</f>
        <v>0.36</v>
      </c>
      <c r="H277" s="9"/>
      <c r="I277" s="9"/>
      <c r="J277" s="9"/>
      <c r="K277" s="4">
        <f>SUMIFS('Aceite Virgen Extra'!K$6:K$257,'Aceite Virgen Extra'!$A$6:$A$257,"&gt;="&amp;$A277,'Aceite Virgen Extra'!$B$6:$B$257,"&lt;="&amp;$B277)</f>
        <v>0.5</v>
      </c>
      <c r="L277" s="4">
        <f>SUMIFS('Aceite Virgen Extra'!L$6:L$257,'Aceite Virgen Extra'!$A$6:$A$257,"&gt;="&amp;$A277,'Aceite Virgen Extra'!$B$6:$B$257,"&lt;="&amp;$B277)</f>
        <v>0</v>
      </c>
      <c r="M277" s="4">
        <f>SUMIFS('Aceite Virgen Extra'!M$6:M$257,'Aceite Virgen Extra'!$A$6:$A$257,"&gt;="&amp;$A277,'Aceite Virgen Extra'!$B$6:$B$257,"&lt;="&amp;$B277)</f>
        <v>0.45999999999999996</v>
      </c>
      <c r="N277" s="4">
        <f>SUMIFS('Aceite Virgen Extra'!N$6:N$257,'Aceite Virgen Extra'!$A$6:$A$257,"&gt;="&amp;$A277,'Aceite Virgen Extra'!$B$6:$B$257,"&lt;="&amp;$B277)</f>
        <v>0.8</v>
      </c>
      <c r="O277" s="9"/>
      <c r="P277" s="9"/>
      <c r="Q277" s="9"/>
      <c r="R277" s="4">
        <f>SUMIFS('Aceite Virgen Extra'!R$6:R$257,'Aceite Virgen Extra'!$A$6:$A$257,"&gt;="&amp;$A277,'Aceite Virgen Extra'!$B$6:$B$257,"&lt;="&amp;$B277)</f>
        <v>0.46</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1.87</v>
      </c>
      <c r="V277" s="9"/>
      <c r="W277" s="9"/>
      <c r="X277" s="9"/>
      <c r="Y277" s="4">
        <f>SUMIFS('Aceite Virgen Extra'!Y$6:Y$257,'Aceite Virgen Extra'!$A$6:$A$257,"&gt;="&amp;$A277,'Aceite Virgen Extra'!$B$6:$B$257,"&lt;="&amp;$B277)</f>
        <v>0.52</v>
      </c>
      <c r="Z277" s="4">
        <f>SUMIFS('Aceite Virgen Extra'!Z$6:Z$257,'Aceite Virgen Extra'!$A$6:$A$257,"&gt;="&amp;$A277,'Aceite Virgen Extra'!$B$6:$B$257,"&lt;="&amp;$B277)</f>
        <v>0.14000000000000001</v>
      </c>
      <c r="AA277" s="4">
        <f>SUMIFS('Aceite Virgen Extra'!AA$6:AA$257,'Aceite Virgen Extra'!$A$6:$A$257,"&gt;="&amp;$A277,'Aceite Virgen Extra'!$B$6:$B$257,"&lt;="&amp;$B277)</f>
        <v>0.42000000000000004</v>
      </c>
      <c r="AB277" s="4">
        <f>SUMIFS('Aceite Virgen Extra'!AB$6:AB$257,'Aceite Virgen Extra'!$A$6:$A$257,"&gt;="&amp;$A277,'Aceite Virgen Extra'!$B$6:$B$257,"&lt;="&amp;$B277)</f>
        <v>1.48</v>
      </c>
      <c r="AC277" s="9"/>
      <c r="AD277" s="9"/>
      <c r="AE277" s="9"/>
      <c r="AF277" s="4">
        <f>SUMIFS('Aceite Virgen Extra'!AF$6:AF$257,'Aceite Virgen Extra'!$A$6:$A$257,"&gt;="&amp;$A277,'Aceite Virgen Extra'!$B$6:$B$257,"&lt;="&amp;$B277)</f>
        <v>1.07</v>
      </c>
      <c r="AG277" s="4">
        <f>SUMIFS('Aceite Virgen Extra'!AG$6:AG$257,'Aceite Virgen Extra'!$A$6:$A$257,"&gt;="&amp;$A277,'Aceite Virgen Extra'!$B$6:$B$257,"&lt;="&amp;$B277)</f>
        <v>0.28000000000000003</v>
      </c>
      <c r="AH277" s="4">
        <f>SUMIFS('Aceite Virgen Extra'!AH$6:AH$257,'Aceite Virgen Extra'!$A$6:$A$257,"&gt;="&amp;$A277,'Aceite Virgen Extra'!$B$6:$B$257,"&lt;="&amp;$B277)</f>
        <v>0.77</v>
      </c>
      <c r="AI277" s="4">
        <f>SUMIFS('Aceite Virgen Extra'!AI$6:AI$257,'Aceite Virgen Extra'!$A$6:$A$257,"&gt;="&amp;$A277,'Aceite Virgen Extra'!$B$6:$B$257,"&lt;="&amp;$B277)</f>
        <v>3.2800000000000002</v>
      </c>
      <c r="AJ277" s="9"/>
      <c r="AK277" s="9"/>
      <c r="AL277" s="9"/>
      <c r="AM277" s="4">
        <f>SUMIFS('Aceite Virgen Extra'!AM$6:AM$257,'Aceite Virgen Extra'!$A$6:$A$257,"&gt;="&amp;$A277,'Aceite Virgen Extra'!$B$6:$B$257,"&lt;="&amp;$B277)</f>
        <v>0.48</v>
      </c>
      <c r="AN277" s="4">
        <f>SUMIFS('Aceite Virgen Extra'!AN$6:AN$257,'Aceite Virgen Extra'!$A$6:$A$257,"&gt;="&amp;$A277,'Aceite Virgen Extra'!$B$6:$B$257,"&lt;="&amp;$B277)</f>
        <v>1.03</v>
      </c>
      <c r="AO277" s="4">
        <f>SUMIFS('Aceite Virgen Extra'!AO$6:AO$257,'Aceite Virgen Extra'!$A$6:$A$257,"&gt;="&amp;$A277,'Aceite Virgen Extra'!$B$6:$B$257,"&lt;="&amp;$B277)</f>
        <v>0.15</v>
      </c>
      <c r="AP277" s="4">
        <f>SUMIFS('Aceite Virgen Extra'!AP$6:AP$257,'Aceite Virgen Extra'!$A$6:$A$257,"&gt;="&amp;$A277,'Aceite Virgen Extra'!$B$6:$B$257,"&lt;="&amp;$B277)</f>
        <v>0.78</v>
      </c>
      <c r="AQ277" s="9"/>
      <c r="AR277" s="9"/>
      <c r="AT277" s="4">
        <f>SUMIFS('Aceite Virgen Extra'!AT$6:AT$257,'Aceite Virgen Extra'!$A$6:$A$257,"&gt;="&amp;$A277,'Aceite Virgen Extra'!$B$6:$B$257,"&lt;="&amp;$B277)</f>
        <v>0.22</v>
      </c>
      <c r="AU277" s="4">
        <f>SUMIFS('Aceite Virgen Extra'!AU$6:AU$257,'Aceite Virgen Extra'!$A$6:$A$257,"&gt;="&amp;$A277,'Aceite Virgen Extra'!$B$6:$B$257,"&lt;="&amp;$B277)</f>
        <v>0.72</v>
      </c>
      <c r="AV277" s="4">
        <f>SUMIFS('Aceite Virgen Extra'!AV$6:AV$257,'Aceite Virgen Extra'!$A$6:$A$257,"&gt;="&amp;$A277,'Aceite Virgen Extra'!$B$6:$B$257,"&lt;="&amp;$B277)</f>
        <v>0</v>
      </c>
      <c r="AW277" s="4">
        <f>SUMIFS('Aceite Virgen Extra'!AW$6:AW$257,'Aceite Virgen Extra'!$A$6:$A$257,"&gt;="&amp;$A277,'Aceite Virgen Extra'!$B$6:$B$257,"&lt;="&amp;$B277)</f>
        <v>0.17</v>
      </c>
      <c r="BA277" s="4">
        <f>SUMIFS('Aceite Virgen Extra'!BA$6:BA$257,'Aceite Virgen Extra'!$A$6:$A$257,"&gt;="&amp;A277,'Aceite Virgen Extra'!$B$6:$B$257,"&lt;="&amp;B277)</f>
        <v>0.31</v>
      </c>
      <c r="BB277" s="4">
        <f>SUMIFS('Aceite Virgen Extra'!BB$6:BB$257,'Aceite Virgen Extra'!$A$6:$A$257,"&gt;="&amp;$A277,'Aceite Virgen Extra'!$B$6:$B$257,"&lt;="&amp;$B277)</f>
        <v>0.27</v>
      </c>
      <c r="BC277" s="4">
        <f>SUMIFS('Aceite Virgen Extra'!BC$6:BC$257,'Aceite Virgen Extra'!$A$6:$A$257,"&gt;="&amp;$A277,'Aceite Virgen Extra'!$B$6:$B$257,"&lt;="&amp;$B277)</f>
        <v>0.31</v>
      </c>
      <c r="BD277" s="4">
        <f>SUMIFS('Aceite Virgen Extra'!BD$6:BD$257,'Aceite Virgen Extra'!$A$6:$A$257,"&gt;="&amp;$A277,'Aceite Virgen Extra'!$B$6:$B$257,"&lt;="&amp;$B277)</f>
        <v>0</v>
      </c>
      <c r="BH277" s="4">
        <f>SUMIFS('Aceite Virgen Extra'!BH$6:BH$257,'Aceite Virgen Extra'!$A$6:$A$257,"&gt;="&amp;$A277,'Aceite Virgen Extra'!$B$6:$B$257,"&lt;="&amp;$B277)</f>
        <v>0.32</v>
      </c>
      <c r="BI277" s="4">
        <f>SUMIFS('Aceite Virgen Extra'!BI$6:BI$257,'Aceite Virgen Extra'!$A$6:$A$257,"&gt;="&amp;$A277,'Aceite Virgen Extra'!$B$6:$B$257,"&lt;="&amp;$B277)</f>
        <v>0</v>
      </c>
      <c r="BJ277" s="4">
        <f>SUMIFS('Aceite Virgen Extra'!BJ$6:BJ$257,'Aceite Virgen Extra'!$A$6:$A$257,"&gt;="&amp;$A277,'Aceite Virgen Extra'!$B$6:$B$257,"&lt;="&amp;$B277)</f>
        <v>0.11</v>
      </c>
      <c r="BK277" s="4">
        <f>SUMIFS('Aceite Virgen Extra'!BK$6:BK$257,'Aceite Virgen Extra'!$A$6:$A$257,"&gt;="&amp;$A277,'Aceite Virgen Extra'!$B$6:$B$257,"&lt;="&amp;$B277)</f>
        <v>0.82</v>
      </c>
      <c r="BO277" s="4">
        <f>SUMIFS('Aceite Virgen Extra'!BO$6:BO$257,'Aceite Virgen Extra'!$A$6:$A$257,"&gt;="&amp;$A277,'Aceite Virgen Extra'!$B$6:$B$257,"&lt;="&amp;$B277)</f>
        <v>0.35</v>
      </c>
      <c r="BP277" s="4">
        <f>SUMIFS('Aceite Virgen Extra'!BP$6:BP$257,'Aceite Virgen Extra'!$A$6:$A$257,"&gt;="&amp;$A277,'Aceite Virgen Extra'!$B$6:$B$257,"&lt;="&amp;$B277)</f>
        <v>0.26</v>
      </c>
      <c r="BQ277" s="4">
        <f>SUMIFS('Aceite Virgen Extra'!BQ$6:BQ$257,'Aceite Virgen Extra'!$A$6:$A$257,"&gt;="&amp;$A277,'Aceite Virgen Extra'!$B$6:$B$257,"&lt;="&amp;$B277)</f>
        <v>0.43000000000000005</v>
      </c>
      <c r="BR277" s="4">
        <f>SUMIFS('Aceite Virgen Extra'!BR$6:BR$257,'Aceite Virgen Extra'!$A$6:$A$257,"&gt;="&amp;$A277,'Aceite Virgen Extra'!$B$6:$B$257,"&lt;="&amp;$B277)</f>
        <v>0</v>
      </c>
      <c r="BV277" s="4">
        <f>SUMIFS('Aceite Virgen Extra'!BV$6:BV$257,'Aceite Virgen Extra'!$A$6:$A$257,"&gt;="&amp;$A277,'Aceite Virgen Extra'!$B$6:$B$257,"&lt;="&amp;$B277)</f>
        <v>0.73</v>
      </c>
      <c r="BW277" s="4">
        <f>SUMIFS('Aceite Virgen Extra'!BW$6:BW$257,'Aceite Virgen Extra'!$A$6:$A$257,"&gt;="&amp;$A277,'Aceite Virgen Extra'!$B$6:$B$257,"&lt;="&amp;$B277)</f>
        <v>2.14</v>
      </c>
      <c r="BX277" s="4">
        <f>SUMIFS('Aceite Virgen Extra'!BX$6:BX$257,'Aceite Virgen Extra'!$A$6:$A$257,"&gt;="&amp;$A277,'Aceite Virgen Extra'!$B$6:$B$257,"&lt;="&amp;$B277)</f>
        <v>0.42000000000000004</v>
      </c>
      <c r="BY277" s="4">
        <f>SUMIFS('Aceite Virgen Extra'!BY$6:BY$257,'Aceite Virgen Extra'!$A$6:$A$257,"&gt;="&amp;$A277,'Aceite Virgen Extra'!$B$6:$B$257,"&lt;="&amp;$B277)</f>
        <v>0</v>
      </c>
      <c r="CC277" s="4">
        <f>SUMIFS('Aceite Virgen Extra'!CC$6:CC$257,'Aceite Virgen Extra'!$A$6:$A$257,"&gt;="&amp;$A277,'Aceite Virgen Extra'!$B$6:$B$257,"&lt;="&amp;$B277)</f>
        <v>0.34</v>
      </c>
      <c r="CD277" s="4">
        <f>SUMIFS('Aceite Virgen Extra'!CD$6:CD$257,'Aceite Virgen Extra'!$A$6:$A$257,"&gt;="&amp;$A277,'Aceite Virgen Extra'!$B$6:$B$257,"&lt;="&amp;$B277)</f>
        <v>0.38</v>
      </c>
      <c r="CE277" s="4">
        <f>SUMIFS('Aceite Virgen Extra'!CE$6:CE$257,'Aceite Virgen Extra'!$A$6:$A$257,"&gt;="&amp;$A277,'Aceite Virgen Extra'!$B$6:$B$257,"&lt;="&amp;$B277)</f>
        <v>0.1</v>
      </c>
      <c r="CF277" s="4">
        <f>SUMIFS('Aceite Virgen Extra'!CF$6:CF$257,'Aceite Virgen Extra'!$A$6:$A$257,"&gt;="&amp;$A277,'Aceite Virgen Extra'!$B$6:$B$257,"&lt;="&amp;$B277)</f>
        <v>0.75</v>
      </c>
      <c r="CJ277" s="4">
        <f>SUMIFS('Aceite Virgen Extra'!CJ$6:CJ$257,'Aceite Virgen Extra'!$A$6:$A$257,"&gt;="&amp;$A277,'Aceite Virgen Extra'!$B$6:$B$257,"&lt;="&amp;$B277)</f>
        <v>7.0000000000000007E-2</v>
      </c>
      <c r="CK277" s="4">
        <f>SUMIFS('Aceite Virgen Extra'!CK$6:CK$257,'Aceite Virgen Extra'!$A$6:$A$257,"&gt;="&amp;$A277,'Aceite Virgen Extra'!$B$6:$B$257,"&lt;="&amp;$B277)</f>
        <v>0</v>
      </c>
      <c r="CL277" s="4">
        <f>SUMIFS('Aceite Virgen Extra'!CL$6:CL$257,'Aceite Virgen Extra'!$A$6:$A$257,"&gt;="&amp;$A277,'Aceite Virgen Extra'!$B$6:$B$257,"&lt;="&amp;$B277)</f>
        <v>0.15</v>
      </c>
      <c r="CM277" s="4">
        <f>SUMIFS('Aceite Virgen Extra'!CM$6:CM$257,'Aceite Virgen Extra'!$A$6:$A$257,"&gt;="&amp;$A277,'Aceite Virgen Extra'!$B$6:$B$257,"&lt;="&amp;$B277)</f>
        <v>0</v>
      </c>
      <c r="CQ277" s="4">
        <f>SUMIFS('Aceite Virgen Extra'!CQ$6:CQ$257,'Aceite Virgen Extra'!$A$6:$A$257,"&gt;="&amp;$A277,'Aceite Virgen Extra'!$B$6:$B$257,"&lt;="&amp;$B277)</f>
        <v>0.14000000000000001</v>
      </c>
      <c r="CR277" s="4">
        <f>SUMIFS('Aceite Virgen Extra'!CR$6:CR$257,'Aceite Virgen Extra'!$A$6:$A$257,"&gt;="&amp;$A277,'Aceite Virgen Extra'!$B$6:$B$257,"&lt;="&amp;$B277)</f>
        <v>0.12</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0.54</v>
      </c>
      <c r="CY277" s="4">
        <f>SUMIFS('Aceite Virgen Extra'!CY$6:CY$257,'Aceite Virgen Extra'!$A$6:$A$257,"&gt;="&amp;$A277,'Aceite Virgen Extra'!$B$6:$B$257,"&lt;="&amp;$B277)</f>
        <v>0.09</v>
      </c>
      <c r="CZ277" s="4">
        <f>SUMIFS('Aceite Virgen Extra'!CZ$6:CZ$257,'Aceite Virgen Extra'!$A$6:$A$257,"&gt;="&amp;$A277,'Aceite Virgen Extra'!$B$6:$B$257,"&lt;="&amp;$B277)</f>
        <v>0.73</v>
      </c>
      <c r="DA277" s="4">
        <f>SUMIFS('Aceite Virgen Extra'!DA$6:DA$257,'Aceite Virgen Extra'!$A$6:$A$257,"&gt;="&amp;$A277,'Aceite Virgen Extra'!$B$6:$B$257,"&lt;="&amp;$B277)</f>
        <v>0</v>
      </c>
      <c r="DE277" s="4">
        <f>SUMIFS('Aceite Virgen Extra'!DE$6:DE$257,'Aceite Virgen Extra'!$A$6:$A$257,"&gt;="&amp;$A277,'Aceite Virgen Extra'!$B$6:$B$257,"&lt;="&amp;$B277)</f>
        <v>0.33</v>
      </c>
      <c r="DF277" s="4">
        <f>SUMIFS('Aceite Virgen Extra'!DF$6:DF$257,'Aceite Virgen Extra'!$A$6:$A$257,"&gt;="&amp;$A277,'Aceite Virgen Extra'!$B$6:$B$257,"&lt;="&amp;$B277)</f>
        <v>0</v>
      </c>
      <c r="DG277" s="4">
        <f>SUMIFS('Aceite Virgen Extra'!DG$6:DG$257,'Aceite Virgen Extra'!$A$6:$A$257,"&gt;="&amp;$A277,'Aceite Virgen Extra'!$B$6:$B$257,"&lt;="&amp;$B277)</f>
        <v>0.09</v>
      </c>
      <c r="DH277" s="4">
        <f>SUMIFS('Aceite Virgen Extra'!DH$6:DH$257,'Aceite Virgen Extra'!$A$6:$A$257,"&gt;="&amp;$A277,'Aceite Virgen Extra'!$B$6:$B$257,"&lt;="&amp;$B277)</f>
        <v>1.47</v>
      </c>
      <c r="DL277" s="4">
        <f>SUMIFS('Aceite Virgen Extra'!DL$6:DL$257,'Aceite Virgen Extra'!$A$6:$A$257,"&gt;="&amp;$A277,'Aceite Virgen Extra'!$B$6:$B$257,"&lt;="&amp;$B277)</f>
        <v>0.59000000000000008</v>
      </c>
      <c r="DM277" s="4">
        <f>SUMIFS('Aceite Virgen Extra'!DM$6:DM$257,'Aceite Virgen Extra'!$A$6:$A$257,"&gt;="&amp;$A277,'Aceite Virgen Extra'!$B$6:$B$257,"&lt;="&amp;$B277)</f>
        <v>0</v>
      </c>
      <c r="DN277" s="4">
        <f>SUMIFS('Aceite Virgen Extra'!DN$6:DN$257,'Aceite Virgen Extra'!$A$6:$A$257,"&gt;="&amp;$A277,'Aceite Virgen Extra'!$B$6:$B$257,"&lt;="&amp;$B277)</f>
        <v>0.94</v>
      </c>
      <c r="DO277" s="4">
        <f>SUMIFS('Aceite Virgen Extra'!DO$6:DO$257,'Aceite Virgen Extra'!$A$6:$A$257,"&gt;="&amp;$A277,'Aceite Virgen Extra'!$B$6:$B$257,"&lt;="&amp;$B277)</f>
        <v>0.7</v>
      </c>
      <c r="DS277" s="4">
        <f>SUMIFS('Aceite Virgen Extra'!DS$6:DS$257,'Aceite Virgen Extra'!$A$6:$A$257,"&gt;="&amp;$A277,'Aceite Virgen Extra'!$B$6:$B$257,"&lt;="&amp;$B277)</f>
        <v>0.08</v>
      </c>
      <c r="DT277" s="4">
        <f>SUMIFS('Aceite Virgen Extra'!DT$6:DT$257,'Aceite Virgen Extra'!$A$6:$A$257,"&gt;="&amp;$A277,'Aceite Virgen Extra'!$B$6:$B$257,"&lt;="&amp;$B277)</f>
        <v>0.15</v>
      </c>
      <c r="DU277" s="4">
        <f>SUMIFS('Aceite Virgen Extra'!DU$6:DU$257,'Aceite Virgen Extra'!$A$6:$A$257,"&gt;="&amp;$A277,'Aceite Virgen Extra'!$B$6:$B$257,"&lt;="&amp;$B277)</f>
        <v>7.0000000000000007E-2</v>
      </c>
      <c r="DV277" s="4">
        <f>SUMIFS('Aceite Virgen Extra'!DV$6:DV$257,'Aceite Virgen Extra'!$A$6:$A$257,"&gt;="&amp;$A277,'Aceite Virgen Extra'!$B$6:$B$257,"&lt;="&amp;$B277)</f>
        <v>0</v>
      </c>
      <c r="DZ277" s="4">
        <f>SUMIFS('Aceite Virgen Extra'!DZ$6:DZ$257,'Aceite Virgen Extra'!$A$6:$A$257,"&gt;="&amp;$A277,'Aceite Virgen Extra'!$B$6:$B$257,"&lt;="&amp;$B277)</f>
        <v>0.35</v>
      </c>
      <c r="EA277" s="4">
        <f>SUMIFS('Aceite Virgen Extra'!EA$6:EA$257,'Aceite Virgen Extra'!$A$6:$A$257,"&gt;="&amp;$A277,'Aceite Virgen Extra'!$B$6:$B$257,"&lt;="&amp;$B277)</f>
        <v>0</v>
      </c>
      <c r="EB277" s="4">
        <f>SUMIFS('Aceite Virgen Extra'!EB$6:EB$257,'Aceite Virgen Extra'!$A$6:$A$257,"&gt;="&amp;$A277,'Aceite Virgen Extra'!$B$6:$B$257,"&lt;="&amp;$B277)</f>
        <v>0.74</v>
      </c>
      <c r="EC277" s="4">
        <f>SUMIFS('Aceite Virgen Extra'!EC$6:EC$257,'Aceite Virgen Extra'!$A$6:$A$257,"&gt;="&amp;$A277,'Aceite Virgen Extra'!$B$6:$B$257,"&lt;="&amp;$B277)</f>
        <v>0</v>
      </c>
      <c r="EG277" s="4">
        <f>SUMIFS('Aceite Virgen Extra'!EG$6:EG$257,'Aceite Virgen Extra'!$A$6:$A$257,"&gt;="&amp;$A277,'Aceite Virgen Extra'!$B$6:$B$257,"&lt;="&amp;$B277)</f>
        <v>0.06</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0.47</v>
      </c>
      <c r="EN277" s="4">
        <f>SUMIFS('Aceite Virgen Extra'!EN$6:EN$257,'Aceite Virgen Extra'!$A$6:$A$257,"&gt;="&amp;$A277,'Aceite Virgen Extra'!$B$6:$B$257,"&lt;="&amp;$B277)</f>
        <v>0.25</v>
      </c>
      <c r="EO277" s="4">
        <f>SUMIFS('Aceite Virgen Extra'!EO$6:EO$257,'Aceite Virgen Extra'!$A$6:$A$257,"&gt;="&amp;$A277,'Aceite Virgen Extra'!$B$6:$B$257,"&lt;="&amp;$B277)</f>
        <v>0</v>
      </c>
      <c r="EP277" s="4">
        <f>SUMIFS('Aceite Virgen Extra'!EP$6:EP$257,'Aceite Virgen Extra'!$A$6:$A$257,"&gt;="&amp;$A277,'Aceite Virgen Extra'!$B$6:$B$257,"&lt;="&amp;$B277)</f>
        <v>0.36</v>
      </c>
      <c r="EQ277" s="4">
        <f>SUMIFS('Aceite Virgen Extra'!EQ$6:EQ$257,'Aceite Virgen Extra'!$A$6:$A$257,"&gt;="&amp;$A277,'Aceite Virgen Extra'!$B$6:$B$257,"&lt;="&amp;$B277)</f>
        <v>0.41</v>
      </c>
      <c r="EU277" s="4">
        <f>SUMIFS('Aceite Virgen Extra'!EU$6:EU$257,'Aceite Virgen Extra'!$A$6:$A$257,"&gt;="&amp;$A277,'Aceite Virgen Extra'!$B$6:$B$257,"&lt;="&amp;$B277)</f>
        <v>0.78</v>
      </c>
      <c r="EV277" s="4">
        <f>SUMIFS('Aceite Virgen Extra'!EV$6:EV$257,'Aceite Virgen Extra'!$A$6:$A$257,"&gt;="&amp;$A277,'Aceite Virgen Extra'!$B$6:$B$257,"&lt;="&amp;$B277)</f>
        <v>1.26</v>
      </c>
      <c r="EW277" s="4">
        <f>SUMIFS('Aceite Virgen Extra'!EW$6:EW$257,'Aceite Virgen Extra'!$A$6:$A$257,"&gt;="&amp;$A277,'Aceite Virgen Extra'!$B$6:$B$257,"&lt;="&amp;$B277)</f>
        <v>0.5</v>
      </c>
      <c r="EX277" s="4">
        <f>SUMIFS('Aceite Virgen Extra'!EX$6:EX$257,'Aceite Virgen Extra'!$A$6:$A$257,"&gt;="&amp;$A277,'Aceite Virgen Extra'!$B$6:$B$257,"&lt;="&amp;$B277)</f>
        <v>1.22</v>
      </c>
      <c r="FB277" s="4">
        <f>SUMIFS('Aceite Virgen Extra'!FB$6:FB$257,'Aceite Virgen Extra'!$A$6:$A$257,"&gt;="&amp;$A277,'Aceite Virgen Extra'!$B$6:$B$257,"&lt;="&amp;$B277)</f>
        <v>0.22</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7.0000000000000007E-2</v>
      </c>
      <c r="FJ277" s="4">
        <f>SUMIFS('Aceite Virgen Extra'!FJ$6:FJ$257,'Aceite Virgen Extra'!$A$6:$A$257,"&gt;="&amp;$A277,'Aceite Virgen Extra'!$B$6:$B$257,"&lt;="&amp;$B277)</f>
        <v>0</v>
      </c>
      <c r="FK277" s="4">
        <f>SUMIFS('Aceite Virgen Extra'!FK$6:FK$257,'Aceite Virgen Extra'!$A$6:$A$257,"&gt;="&amp;$A277,'Aceite Virgen Extra'!$B$6:$B$257,"&lt;="&amp;$B277)</f>
        <v>0.06</v>
      </c>
      <c r="FL277" s="4">
        <f>SUMIFS('Aceite Virgen Extra'!FL$6:FL$257,'Aceite Virgen Extra'!$A$6:$A$257,"&gt;="&amp;$A277,'Aceite Virgen Extra'!$B$6:$B$257,"&lt;="&amp;$B277)</f>
        <v>0.37</v>
      </c>
      <c r="FP277" s="4">
        <f>SUMIFS('Aceite Virgen Extra'!FP$6:FP$257,'Aceite Virgen Extra'!$A$6:$A$257,"&gt;="&amp;$A277,'Aceite Virgen Extra'!$B$6:$B$257,"&lt;="&amp;$B277)</f>
        <v>0.12</v>
      </c>
      <c r="FQ277" s="4">
        <f>SUMIFS('Aceite Virgen Extra'!FQ$6:FQ$257,'Aceite Virgen Extra'!$A$6:$A$257,"&gt;="&amp;$A277,'Aceite Virgen Extra'!$B$6:$B$257,"&lt;="&amp;$B277)</f>
        <v>0</v>
      </c>
      <c r="FR277" s="4">
        <f>SUMIFS('Aceite Virgen Extra'!FR$6:FR$257,'Aceite Virgen Extra'!$A$6:$A$257,"&gt;="&amp;$A277,'Aceite Virgen Extra'!$B$6:$B$257,"&lt;="&amp;$B277)</f>
        <v>0</v>
      </c>
      <c r="FS277" s="4">
        <f>SUMIFS('Aceite Virgen Extra'!FS$6:FS$257,'Aceite Virgen Extra'!$A$6:$A$257,"&gt;="&amp;$A277,'Aceite Virgen Extra'!$B$6:$B$257,"&lt;="&amp;$B277)</f>
        <v>0.51</v>
      </c>
      <c r="FW277" s="4">
        <f>SUMIFS('Aceite Virgen Extra'!FW$6:FW$257,'Aceite Virgen Extra'!$A$6:$A$257,"&gt;="&amp;$A277,'Aceite Virgen Extra'!$B$6:$B$257,"&lt;="&amp;$B277)</f>
        <v>0.42000000000000004</v>
      </c>
      <c r="FX277" s="4">
        <f>SUMIFS('Aceite Virgen Extra'!FX$6:FX$257,'Aceite Virgen Extra'!$A$6:$A$257,"&gt;="&amp;$A277,'Aceite Virgen Extra'!$B$6:$B$257,"&lt;="&amp;$B277)</f>
        <v>0.45</v>
      </c>
      <c r="FY277" s="4">
        <f>SUMIFS('Aceite Virgen Extra'!FY$6:FY$257,'Aceite Virgen Extra'!$A$6:$A$257,"&gt;="&amp;$A277,'Aceite Virgen Extra'!$B$6:$B$257,"&lt;="&amp;$B277)</f>
        <v>0.51</v>
      </c>
      <c r="FZ277" s="4">
        <f>SUMIFS('Aceite Virgen Extra'!FZ$6:FZ$257,'Aceite Virgen Extra'!$A$6:$A$257,"&gt;="&amp;$A277,'Aceite Virgen Extra'!$B$6:$B$257,"&lt;="&amp;$B277)</f>
        <v>0</v>
      </c>
      <c r="GD277" s="4">
        <f>SUMIFS('Aceite Virgen Extra'!GD$6:GD$257,'Aceite Virgen Extra'!$A$6:$A$257,"&gt;="&amp;$A277,'Aceite Virgen Extra'!$B$6:$B$257,"&lt;="&amp;$B277)</f>
        <v>0.24000000000000002</v>
      </c>
      <c r="GE277" s="4">
        <f>SUMIFS('Aceite Virgen Extra'!GE$6:GE$257,'Aceite Virgen Extra'!$A$6:$A$257,"&gt;="&amp;$A277,'Aceite Virgen Extra'!$B$6:$B$257,"&lt;="&amp;$B277)</f>
        <v>0.18</v>
      </c>
      <c r="GF277" s="4">
        <f>SUMIFS('Aceite Virgen Extra'!GF$6:GF$257,'Aceite Virgen Extra'!$A$6:$A$257,"&gt;="&amp;$A277,'Aceite Virgen Extra'!$B$6:$B$257,"&lt;="&amp;$B277)</f>
        <v>0.34</v>
      </c>
      <c r="GG277" s="4">
        <f>SUMIFS('Aceite Virgen Extra'!GG$6:GG$257,'Aceite Virgen Extra'!$A$6:$A$257,"&gt;="&amp;$A277,'Aceite Virgen Extra'!$B$6:$B$257,"&lt;="&amp;$B277)</f>
        <v>0</v>
      </c>
      <c r="GK277" s="4">
        <f>SUMIFS('Aceite Virgen Extra'!GK$6:GK$257,'Aceite Virgen Extra'!$A$6:$A$257,"&gt;="&amp;$A277,'Aceite Virgen Extra'!$B$6:$B$257,"&lt;="&amp;$B277)</f>
        <v>0.21000000000000002</v>
      </c>
      <c r="GL277" s="4">
        <f>SUMIFS('Aceite Virgen Extra'!GL$6:GL$257,'Aceite Virgen Extra'!$A$6:$A$257,"&gt;="&amp;$A277,'Aceite Virgen Extra'!$B$6:$B$257,"&lt;="&amp;$B277)</f>
        <v>0.27</v>
      </c>
      <c r="GM277" s="4">
        <f>SUMIFS('Aceite Virgen Extra'!GM$6:GM$257,'Aceite Virgen Extra'!$A$6:$A$257,"&gt;="&amp;$A277,'Aceite Virgen Extra'!$B$6:$B$257,"&lt;="&amp;$B277)</f>
        <v>0.18</v>
      </c>
      <c r="GN277" s="4">
        <f>SUMIFS('Aceite Virgen Extra'!GN$6:GN$257,'Aceite Virgen Extra'!$A$6:$A$257,"&gt;="&amp;$A277,'Aceite Virgen Extra'!$B$6:$B$257,"&lt;="&amp;$B277)</f>
        <v>0.37</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0.33</v>
      </c>
      <c r="GZ277" s="4">
        <f>SUMIFS('Aceite Virgen Extra'!GZ$6:GZ$257,'Aceite Virgen Extra'!$A$6:$A$257,"&gt;="&amp;$A277,'Aceite Virgen Extra'!$B$6:$B$257,"&lt;="&amp;$B277)</f>
        <v>0.75</v>
      </c>
      <c r="HA277" s="4">
        <f>SUMIFS('Aceite Virgen Extra'!HA$6:HA$257,'Aceite Virgen Extra'!$A$6:$A$257,"&gt;="&amp;$A277,'Aceite Virgen Extra'!$B$6:$B$257,"&lt;="&amp;$B277)</f>
        <v>0.04</v>
      </c>
      <c r="HB277" s="4">
        <f>SUMIFS('Aceite Virgen Extra'!HB$6:HB$257,'Aceite Virgen Extra'!$A$6:$A$257,"&gt;="&amp;$A277,'Aceite Virgen Extra'!$B$6:$B$257,"&lt;="&amp;$B277)</f>
        <v>0.97</v>
      </c>
      <c r="HF277" s="4">
        <f>SUMIFS('Aceite Virgen Extra'!HF$6:HF$257,'Aceite Virgen Extra'!$A$6:$A$257,"&gt;="&amp;$A277,'Aceite Virgen Extra'!$B$6:$B$257,"&lt;="&amp;$B277)</f>
        <v>0.51</v>
      </c>
      <c r="HG277" s="4">
        <f>SUMIFS('Aceite Virgen Extra'!HG$6:HG$257,'Aceite Virgen Extra'!$A$6:$A$257,"&gt;="&amp;$A277,'Aceite Virgen Extra'!$B$6:$B$257,"&lt;="&amp;$B277)</f>
        <v>0.62</v>
      </c>
      <c r="HH277" s="4">
        <f>SUMIFS('Aceite Virgen Extra'!HH$6:HH$257,'Aceite Virgen Extra'!$A$6:$A$257,"&gt;="&amp;$A277,'Aceite Virgen Extra'!$B$6:$B$257,"&lt;="&amp;$B277)</f>
        <v>0.57000000000000006</v>
      </c>
      <c r="HI277" s="4">
        <f>SUMIFS('Aceite Virgen Extra'!HI$6:HI$257,'Aceite Virgen Extra'!$A$6:$A$257,"&gt;="&amp;$A277,'Aceite Virgen Extra'!$B$6:$B$257,"&lt;="&amp;$B277)</f>
        <v>0.74</v>
      </c>
      <c r="HM277" s="4">
        <f>SUMIFS('Aceite Virgen Extra'!HM$6:HM$257,'Aceite Virgen Extra'!$A$6:$A$257,"&gt;="&amp;$A277,'Aceite Virgen Extra'!$B$6:$B$257,"&lt;="&amp;$B277)</f>
        <v>0.31</v>
      </c>
      <c r="HN277" s="4">
        <f>SUMIFS('Aceite Virgen Extra'!HN$6:HN$257,'Aceite Virgen Extra'!$A$6:$A$257,"&gt;="&amp;$A277,'Aceite Virgen Extra'!$B$6:$B$257,"&lt;="&amp;$B277)</f>
        <v>0.28000000000000003</v>
      </c>
      <c r="HO277" s="4">
        <f>SUMIFS('Aceite Virgen Extra'!HO$6:HO$257,'Aceite Virgen Extra'!$A$6:$A$257,"&gt;="&amp;$A277,'Aceite Virgen Extra'!$B$6:$B$257,"&lt;="&amp;$B277)</f>
        <v>0.43</v>
      </c>
      <c r="HP277" s="4">
        <f>SUMIFS('Aceite Virgen Extra'!HP$6:HP$257,'Aceite Virgen Extra'!$A$6:$A$257,"&gt;="&amp;$A277,'Aceite Virgen Extra'!$B$6:$B$257,"&lt;="&amp;$B277)</f>
        <v>0</v>
      </c>
      <c r="HT277" s="4">
        <f>SUMIFS('Aceite Virgen Extra'!HT$6:HT$257,'Aceite Virgen Extra'!$A$6:$A$257,"&gt;="&amp;$A277,'Aceite Virgen Extra'!$B$6:$B$257,"&lt;="&amp;$B277)</f>
        <v>0.03</v>
      </c>
      <c r="HU277" s="4">
        <f>SUMIFS('Aceite Virgen Extra'!HU$6:HU$257,'Aceite Virgen Extra'!$A$6:$A$257,"&gt;="&amp;$A277,'Aceite Virgen Extra'!$B$6:$B$257,"&lt;="&amp;$B277)</f>
        <v>0</v>
      </c>
      <c r="HV277" s="4">
        <f>SUMIFS('Aceite Virgen Extra'!HV$6:HV$257,'Aceite Virgen Extra'!$A$6:$A$257,"&gt;="&amp;$A277,'Aceite Virgen Extra'!$B$6:$B$257,"&lt;="&amp;$B277)</f>
        <v>0.05</v>
      </c>
      <c r="HW277" s="4">
        <f>SUMIFS('Aceite Virgen Extra'!HW$6:HW$257,'Aceite Virgen Extra'!$A$6:$A$257,"&gt;="&amp;$A277,'Aceite Virgen Extra'!$B$6:$B$257,"&lt;="&amp;$B277)</f>
        <v>0</v>
      </c>
      <c r="IA277" s="4">
        <f>SUMIFS('Aceite Virgen Extra'!IA$6:IA$257,'Aceite Virgen Extra'!$A$6:$A$257,"&gt;="&amp;$A277,'Aceite Virgen Extra'!$B$6:$B$257,"&lt;="&amp;$B277)</f>
        <v>0.2</v>
      </c>
      <c r="IB277" s="4">
        <f>SUMIFS('Aceite Virgen Extra'!IB$6:IB$257,'Aceite Virgen Extra'!$A$6:$A$257,"&gt;="&amp;$A277,'Aceite Virgen Extra'!$B$6:$B$257,"&lt;="&amp;$B277)</f>
        <v>0.84</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0.24</v>
      </c>
      <c r="II277" s="4">
        <f>SUMIFS('Aceite Virgen Extra'!II$6:II$257,'Aceite Virgen Extra'!$A$6:$A$257,"&gt;="&amp;$A277,'Aceite Virgen Extra'!$B$6:$B$257,"&lt;="&amp;$B277)</f>
        <v>0.82000000000000006</v>
      </c>
      <c r="IJ277" s="4">
        <f>SUMIFS('Aceite Virgen Extra'!IJ$6:IJ$257,'Aceite Virgen Extra'!$A$6:$A$257,"&gt;="&amp;$A277,'Aceite Virgen Extra'!$B$6:$B$257,"&lt;="&amp;$B277)</f>
        <v>0.09</v>
      </c>
      <c r="IK277" s="4">
        <f>SUMIFS('Aceite Virgen Extra'!IK$6:IK$257,'Aceite Virgen Extra'!$A$6:$A$257,"&gt;="&amp;$A277,'Aceite Virgen Extra'!$B$6:$B$257,"&lt;="&amp;$B277)</f>
        <v>0</v>
      </c>
      <c r="IO277" s="4">
        <f>SUMIFS('Aceite Virgen Extra'!IO$6:IO$257,'Aceite Virgen Extra'!$A$6:$A$257,"&gt;="&amp;$A277,'Aceite Virgen Extra'!$B$6:$B$257,"&lt;="&amp;$B277)</f>
        <v>0.13</v>
      </c>
      <c r="IP277" s="4">
        <f>SUMIFS('Aceite Virgen Extra'!IP$6:IP$257,'Aceite Virgen Extra'!$A$6:$A$257,"&gt;="&amp;$A277,'Aceite Virgen Extra'!$B$6:$B$257,"&lt;="&amp;$B277)</f>
        <v>0.14000000000000001</v>
      </c>
      <c r="IQ277" s="4">
        <f>SUMIFS('Aceite Virgen Extra'!IQ$6:IQ$257,'Aceite Virgen Extra'!$A$6:$A$257,"&gt;="&amp;$A277,'Aceite Virgen Extra'!$B$6:$B$257,"&lt;="&amp;$B277)</f>
        <v>0.13</v>
      </c>
      <c r="IR277" s="4">
        <f>SUMIFS('Aceite Virgen Extra'!IR$6:IR$257,'Aceite Virgen Extra'!$A$6:$A$257,"&gt;="&amp;$A277,'Aceite Virgen Extra'!$B$6:$B$257,"&lt;="&amp;$B277)</f>
        <v>0.25</v>
      </c>
      <c r="IV277" s="4">
        <f>SUMIFS('Aceite Virgen Extra'!IV$6:IV$257,'Aceite Virgen Extra'!$A$6:$A$257,"&gt;="&amp;$A277,'Aceite Virgen Extra'!$B$6:$B$257,"&lt;="&amp;$B277)</f>
        <v>0.22000000000000003</v>
      </c>
      <c r="IW277" s="4">
        <f>SUMIFS('Aceite Virgen Extra'!IW$6:IW$257,'Aceite Virgen Extra'!$A$6:$A$257,"&gt;="&amp;$A277,'Aceite Virgen Extra'!$B$6:$B$257,"&lt;="&amp;$B277)</f>
        <v>0</v>
      </c>
      <c r="IX277" s="4">
        <f>SUMIFS('Aceite Virgen Extra'!IX$6:IX$257,'Aceite Virgen Extra'!$A$6:$A$257,"&gt;="&amp;$A277,'Aceite Virgen Extra'!$B$6:$B$257,"&lt;="&amp;$B277)</f>
        <v>0.43000000000000005</v>
      </c>
      <c r="IY277" s="4">
        <f>SUMIFS('Aceite Virgen Extra'!IY$6:IY$257,'Aceite Virgen Extra'!$A$6:$A$257,"&gt;="&amp;$A277,'Aceite Virgen Extra'!$B$6:$B$257,"&lt;="&amp;$B277)</f>
        <v>0</v>
      </c>
      <c r="JC277" s="4">
        <f>SUMIFS('Aceite Virgen Extra'!JC$6:JC$257,'Aceite Virgen Extra'!$A$6:$A$257,"&gt;="&amp;$A277,'Aceite Virgen Extra'!$B$6:$B$257,"&lt;="&amp;$B277)</f>
        <v>0.35</v>
      </c>
      <c r="JD277" s="4">
        <f>SUMIFS('Aceite Virgen Extra'!JD$6:JD$257,'Aceite Virgen Extra'!$A$6:$A$257,"&gt;="&amp;$A277,'Aceite Virgen Extra'!$B$6:$B$257,"&lt;="&amp;$B277)</f>
        <v>0.19</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0.52</v>
      </c>
      <c r="JK277" s="4">
        <f>SUMIFS('Aceite Virgen Extra'!JK$6:JK$257,'Aceite Virgen Extra'!$A$6:$A$257,"&gt;="&amp;$A277,'Aceite Virgen Extra'!$B$6:$B$257,"&lt;="&amp;$B277)</f>
        <v>0.77</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0.67</v>
      </c>
      <c r="JR277" s="4">
        <f>SUMIFS('Aceite Virgen Extra'!JR$6:JR$257,'Aceite Virgen Extra'!$A$6:$A$257,"&gt;="&amp;$A277,'Aceite Virgen Extra'!$B$6:$B$257,"&lt;="&amp;$B277)</f>
        <v>1.92</v>
      </c>
      <c r="JS277" s="4">
        <f>SUMIFS('Aceite Virgen Extra'!JS$6:JS$257,'Aceite Virgen Extra'!$A$6:$A$257,"&gt;="&amp;$A277,'Aceite Virgen Extra'!$B$6:$B$257,"&lt;="&amp;$B277)</f>
        <v>0.28000000000000003</v>
      </c>
      <c r="JT277" s="4">
        <f>SUMIFS('Aceite Virgen Extra'!JT$6:JT$257,'Aceite Virgen Extra'!$A$6:$A$257,"&gt;="&amp;$A277,'Aceite Virgen Extra'!$B$6:$B$257,"&lt;="&amp;$B277)</f>
        <v>0</v>
      </c>
      <c r="JX277" s="4">
        <f>SUMIFS('Aceite Virgen Extra'!JX$6:JX$257,'Aceite Virgen Extra'!$A$6:$A$257,"&gt;="&amp;$A277,'Aceite Virgen Extra'!$B$6:$B$257,"&lt;="&amp;$B277)</f>
        <v>0.15</v>
      </c>
      <c r="JY277" s="4">
        <f>SUMIFS('Aceite Virgen Extra'!JY$6:JY$257,'Aceite Virgen Extra'!$A$6:$A$257,"&gt;="&amp;$A277,'Aceite Virgen Extra'!$B$6:$B$257,"&lt;="&amp;$B277)</f>
        <v>0</v>
      </c>
      <c r="JZ277" s="4">
        <f>SUMIFS('Aceite Virgen Extra'!JZ$6:JZ$257,'Aceite Virgen Extra'!$A$6:$A$257,"&gt;="&amp;$A277,'Aceite Virgen Extra'!$B$6:$B$257,"&lt;="&amp;$B277)</f>
        <v>0.32</v>
      </c>
      <c r="KA277" s="4">
        <f>SUMIFS('Aceite Virgen Extra'!KA$6:KA$257,'Aceite Virgen Extra'!$A$6:$A$257,"&gt;="&amp;$A277,'Aceite Virgen Extra'!$B$6:$B$257,"&lt;="&amp;$B277)</f>
        <v>0</v>
      </c>
      <c r="KE277" s="4">
        <f>SUMIFS('Aceite Virgen Extra'!KE$6:KE$257,'Aceite Virgen Extra'!$A$6:$A$257,"&gt;="&amp;$A277,'Aceite Virgen Extra'!$B$6:$B$257,"&lt;="&amp;$B277)</f>
        <v>0</v>
      </c>
      <c r="KF277" s="4">
        <f>SUMIFS('Aceite Virgen Extra'!KF$6:KF$257,'Aceite Virgen Extra'!$A$6:$A$257,"&gt;="&amp;$A277,'Aceite Virgen Extra'!$B$6:$B$257,"&lt;="&amp;$B277)</f>
        <v>0</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0.2</v>
      </c>
      <c r="KM277" s="4">
        <f>SUMIFS('Aceite Virgen Extra'!KM$6:KM$257,'Aceite Virgen Extra'!$A$6:$A$257,"&gt;="&amp;$A277,'Aceite Virgen Extra'!$B$6:$B$257,"&lt;="&amp;$B277)</f>
        <v>0</v>
      </c>
      <c r="KN277" s="4">
        <f>SUMIFS('Aceite Virgen Extra'!KN$6:KN$257,'Aceite Virgen Extra'!$A$6:$A$257,"&gt;="&amp;$A277,'Aceite Virgen Extra'!$B$6:$B$257,"&lt;="&amp;$B277)</f>
        <v>0.32</v>
      </c>
      <c r="KO277" s="4">
        <f>SUMIFS('Aceite Virgen Extra'!KO$6:KO$257,'Aceite Virgen Extra'!$A$6:$A$257,"&gt;="&amp;$A277,'Aceite Virgen Extra'!$B$6:$B$257,"&lt;="&amp;$B277)</f>
        <v>0.3</v>
      </c>
      <c r="KS277" s="4">
        <f>SUMIFS('Aceite Virgen Extra'!KS$6:KS$257,'Aceite Virgen Extra'!$A$6:$A$257,"&gt;="&amp;$A277,'Aceite Virgen Extra'!$B$6:$B$257,"&lt;="&amp;$B277)</f>
        <v>0.32</v>
      </c>
      <c r="KT277" s="4">
        <f>SUMIFS('Aceite Virgen Extra'!KT$6:KT$257,'Aceite Virgen Extra'!$A$6:$A$257,"&gt;="&amp;$A277,'Aceite Virgen Extra'!$B$6:$B$257,"&lt;="&amp;$B277)</f>
        <v>0.28999999999999998</v>
      </c>
      <c r="KU277" s="4">
        <f>SUMIFS('Aceite Virgen Extra'!KU$6:KU$257,'Aceite Virgen Extra'!$A$6:$A$257,"&gt;="&amp;$A277,'Aceite Virgen Extra'!$B$6:$B$257,"&lt;="&amp;$B277)</f>
        <v>0.4</v>
      </c>
      <c r="KV277" s="4">
        <f>SUMIFS('Aceite Virgen Extra'!KV$6:KV$257,'Aceite Virgen Extra'!$A$6:$A$257,"&gt;="&amp;$A277,'Aceite Virgen Extra'!$B$6:$B$257,"&lt;="&amp;$B277)</f>
        <v>0.27</v>
      </c>
      <c r="KZ277" s="4">
        <f>SUMIFS('Aceite Virgen Extra'!KZ$6:KZ$257,'Aceite Virgen Extra'!$A$6:$A$257,"&gt;="&amp;$A277,'Aceite Virgen Extra'!$B$6:$B$257,"&lt;="&amp;$B277)</f>
        <v>0.6</v>
      </c>
      <c r="LA277" s="4">
        <f>SUMIFS('Aceite Virgen Extra'!LA$6:LA$257,'Aceite Virgen Extra'!$A$6:$A$257,"&gt;="&amp;$A277,'Aceite Virgen Extra'!$B$6:$B$257,"&lt;="&amp;$B277)</f>
        <v>0.67</v>
      </c>
      <c r="LB277" s="4">
        <f>SUMIFS('Aceite Virgen Extra'!LB$6:LB$257,'Aceite Virgen Extra'!$A$6:$A$257,"&gt;="&amp;$A277,'Aceite Virgen Extra'!$B$6:$B$257,"&lt;="&amp;$B277)</f>
        <v>0.75</v>
      </c>
      <c r="LC277" s="4">
        <f>SUMIFS('Aceite Virgen Extra'!LC$6:LC$257,'Aceite Virgen Extra'!$A$6:$A$257,"&gt;="&amp;$A277,'Aceite Virgen Extra'!$B$6:$B$257,"&lt;="&amp;$B277)</f>
        <v>0.25</v>
      </c>
      <c r="LG277" s="4">
        <f>SUMIFS('Aceite Virgen Extra'!LG$6:LG$257,'Aceite Virgen Extra'!$A$6:$A$257,"&gt;="&amp;$A277,'Aceite Virgen Extra'!$B$6:$B$257,"&lt;="&amp;$B277)</f>
        <v>0.23</v>
      </c>
      <c r="LH277" s="4">
        <f>SUMIFS('Aceite Virgen Extra'!LH$6:LH$257,'Aceite Virgen Extra'!$A$6:$A$257,"&gt;="&amp;$A277,'Aceite Virgen Extra'!$B$6:$B$257,"&lt;="&amp;$B277)</f>
        <v>0</v>
      </c>
      <c r="LI277" s="4">
        <f>SUMIFS('Aceite Virgen Extra'!LI$6:LI$257,'Aceite Virgen Extra'!$A$6:$A$257,"&gt;="&amp;$A277,'Aceite Virgen Extra'!$B$6:$B$257,"&lt;="&amp;$B277)</f>
        <v>0.37</v>
      </c>
      <c r="LJ277" s="4">
        <f>SUMIFS('Aceite Virgen Extra'!LJ$6:LJ$257,'Aceite Virgen Extra'!$A$6:$A$257,"&gt;="&amp;$A277,'Aceite Virgen Extra'!$B$6:$B$257,"&lt;="&amp;$B277)</f>
        <v>0.3</v>
      </c>
      <c r="LN277" s="4">
        <f>SUMIFS('Aceite Virgen Extra'!LN$6:LN$257,'Aceite Virgen Extra'!$A$6:$A$257,"&gt;="&amp;$A277,'Aceite Virgen Extra'!$B$6:$B$257,"&lt;="&amp;$B277)</f>
        <v>0.21000000000000002</v>
      </c>
      <c r="LO277" s="4">
        <f>SUMIFS('Aceite Virgen Extra'!LO$6:LO$257,'Aceite Virgen Extra'!$A$6:$A$257,"&gt;="&amp;$A277,'Aceite Virgen Extra'!$B$6:$B$257,"&lt;="&amp;$B277)</f>
        <v>0</v>
      </c>
      <c r="LP277" s="4">
        <f>SUMIFS('Aceite Virgen Extra'!LP$6:LP$257,'Aceite Virgen Extra'!$A$6:$A$257,"&gt;="&amp;$A277,'Aceite Virgen Extra'!$B$6:$B$257,"&lt;="&amp;$B277)</f>
        <v>0.31</v>
      </c>
      <c r="LQ277" s="4">
        <f>SUMIFS('Aceite Virgen Extra'!LQ$6:LQ$257,'Aceite Virgen Extra'!$A$6:$A$257,"&gt;="&amp;$A277,'Aceite Virgen Extra'!$B$6:$B$257,"&lt;="&amp;$B277)</f>
        <v>0.42</v>
      </c>
      <c r="LU277" s="4">
        <f>SUMIFS('Aceite Virgen Extra'!LU$6:LU$257,'Aceite Virgen Extra'!$A$6:$A$257,"&gt;="&amp;$A277,'Aceite Virgen Extra'!$B$6:$B$257,"&lt;="&amp;$B277)</f>
        <v>0.15</v>
      </c>
      <c r="LV277" s="4">
        <f>SUMIFS('Aceite Virgen Extra'!LV$6:LV$257,'Aceite Virgen Extra'!$A$6:$A$257,"&gt;="&amp;$A277,'Aceite Virgen Extra'!$B$6:$B$257,"&lt;="&amp;$B277)</f>
        <v>0.41</v>
      </c>
      <c r="LW277" s="4">
        <f>SUMIFS('Aceite Virgen Extra'!LW$6:LW$257,'Aceite Virgen Extra'!$A$6:$A$257,"&gt;="&amp;$A277,'Aceite Virgen Extra'!$B$6:$B$257,"&lt;="&amp;$B277)</f>
        <v>7.0000000000000007E-2</v>
      </c>
      <c r="LX277" s="4">
        <f>SUMIFS('Aceite Virgen Extra'!LX$6:LX$257,'Aceite Virgen Extra'!$A$6:$A$257,"&gt;="&amp;$A277,'Aceite Virgen Extra'!$B$6:$B$257,"&lt;="&amp;$B277)</f>
        <v>0</v>
      </c>
      <c r="MB277" s="4">
        <f>SUMIFS('Aceite Virgen Extra'!MB$6:MB$257,'Aceite Virgen Extra'!$A$6:$A$257,"&gt;="&amp;$A277,'Aceite Virgen Extra'!$B$6:$B$257,"&lt;="&amp;$B277)</f>
        <v>0.37000000000000005</v>
      </c>
      <c r="MC277" s="4">
        <f>SUMIFS('Aceite Virgen Extra'!MC$6:MC$257,'Aceite Virgen Extra'!$A$6:$A$257,"&gt;="&amp;$A277,'Aceite Virgen Extra'!$B$6:$B$257,"&lt;="&amp;$B277)</f>
        <v>0</v>
      </c>
      <c r="MD277" s="4">
        <f>SUMIFS('Aceite Virgen Extra'!MD$6:MD$257,'Aceite Virgen Extra'!$A$6:$A$257,"&gt;="&amp;$A277,'Aceite Virgen Extra'!$B$6:$B$257,"&lt;="&amp;$B277)</f>
        <v>0.7400000000000001</v>
      </c>
      <c r="ME277" s="4">
        <f>SUMIFS('Aceite Virgen Extra'!ME$6:ME$257,'Aceite Virgen Extra'!$A$6:$A$257,"&gt;="&amp;$A277,'Aceite Virgen Extra'!$B$6:$B$257,"&lt;="&amp;$B277)</f>
        <v>0</v>
      </c>
      <c r="MI277" s="4">
        <f>SUMIFS('Aceite Virgen Extra'!MI$6:MI$257,'Aceite Virgen Extra'!$A$6:$A$257,"&gt;="&amp;$A277,'Aceite Virgen Extra'!$B$6:$B$257,"&lt;="&amp;$B277)</f>
        <v>0.3</v>
      </c>
      <c r="MJ277" s="4">
        <f>SUMIFS('Aceite Virgen Extra'!MJ$6:MJ$257,'Aceite Virgen Extra'!$A$6:$A$257,"&gt;="&amp;$A277,'Aceite Virgen Extra'!$B$6:$B$257,"&lt;="&amp;$B277)</f>
        <v>0</v>
      </c>
      <c r="MK277" s="4">
        <f>SUMIFS('Aceite Virgen Extra'!MK$6:MK$257,'Aceite Virgen Extra'!$A$6:$A$257,"&gt;="&amp;$A277,'Aceite Virgen Extra'!$B$6:$B$257,"&lt;="&amp;$B277)</f>
        <v>0.59</v>
      </c>
      <c r="ML277" s="4">
        <f>SUMIFS('Aceite Virgen Extra'!ML$6:ML$257,'Aceite Virgen Extra'!$A$6:$A$257,"&gt;="&amp;$A277,'Aceite Virgen Extra'!$B$6:$B$257,"&lt;="&amp;$B277)</f>
        <v>0</v>
      </c>
      <c r="MP277" s="4">
        <f>SUMIFS('Aceite Virgen Extra'!MP$6:MP$257,'Aceite Virgen Extra'!$A$6:$A$257,"&gt;="&amp;$A277,'Aceite Virgen Extra'!$B$6:$B$257,"&lt;="&amp;$B277)</f>
        <v>0.67999999999999994</v>
      </c>
      <c r="MQ277" s="4">
        <f>SUMIFS('Aceite Virgen Extra'!MQ$6:MQ$257,'Aceite Virgen Extra'!$A$6:$A$257,"&gt;="&amp;$A277,'Aceite Virgen Extra'!$B$6:$B$257,"&lt;="&amp;$B277)</f>
        <v>0</v>
      </c>
      <c r="MR277" s="4">
        <f>SUMIFS('Aceite Virgen Extra'!MR$6:MR$257,'Aceite Virgen Extra'!$A$6:$A$257,"&gt;="&amp;$A277,'Aceite Virgen Extra'!$B$6:$B$257,"&lt;="&amp;$B277)</f>
        <v>1.2</v>
      </c>
      <c r="MS277" s="4">
        <f>SUMIFS('Aceite Virgen Extra'!MS$6:MS$257,'Aceite Virgen Extra'!$A$6:$A$257,"&gt;="&amp;$A277,'Aceite Virgen Extra'!$B$6:$B$257,"&lt;="&amp;$B277)</f>
        <v>0.51</v>
      </c>
      <c r="MW277" s="4">
        <f>SUMIFS('Aceite Virgen Extra'!MW$6:MW$257,'Aceite Virgen Extra'!$A$6:$A$257,"&gt;="&amp;$A277,'Aceite Virgen Extra'!$B$6:$B$257,"&lt;="&amp;$B277)</f>
        <v>0.11000000000000001</v>
      </c>
      <c r="MX277" s="4">
        <f>SUMIFS('Aceite Virgen Extra'!MX$6:MX$257,'Aceite Virgen Extra'!$A$6:$A$257,"&gt;="&amp;$A277,'Aceite Virgen Extra'!$B$6:$B$257,"&lt;="&amp;$B277)</f>
        <v>0</v>
      </c>
      <c r="MY277" s="4">
        <f>SUMIFS('Aceite Virgen Extra'!MY$6:MY$257,'Aceite Virgen Extra'!$A$6:$A$257,"&gt;="&amp;$A277,'Aceite Virgen Extra'!$B$6:$B$257,"&lt;="&amp;$B277)</f>
        <v>0.22000000000000003</v>
      </c>
      <c r="MZ277" s="4">
        <f>SUMIFS('Aceite Virgen Extra'!MZ$6:MZ$257,'Aceite Virgen Extra'!$A$6:$A$257,"&gt;="&amp;$A277,'Aceite Virgen Extra'!$B$6:$B$257,"&lt;="&amp;$B277)</f>
        <v>0</v>
      </c>
      <c r="ND277" s="4">
        <f>SUMIFS('Aceite Virgen Extra'!ND$6:ND$257,'Aceite Virgen Extra'!$A$6:$A$257,"&gt;="&amp;$A277,'Aceite Virgen Extra'!$B$6:$B$257,"&lt;="&amp;$B277)</f>
        <v>0.1</v>
      </c>
      <c r="NE277" s="4">
        <f>SUMIFS('Aceite Virgen Extra'!NE$6:NE$257,'Aceite Virgen Extra'!$A$6:$A$257,"&gt;="&amp;$A277,'Aceite Virgen Extra'!$B$6:$B$257,"&lt;="&amp;$B277)</f>
        <v>0</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0.1</v>
      </c>
      <c r="NL277" s="4">
        <f>SUMIFS('Aceite Virgen Extra'!NL$6:NL$257,'Aceite Virgen Extra'!$A$6:$A$257,"&gt;="&amp;$A277,'Aceite Virgen Extra'!$B$6:$B$257,"&lt;="&amp;$B277)</f>
        <v>0</v>
      </c>
      <c r="NM277" s="4">
        <f>SUMIFS('Aceite Virgen Extra'!NM$6:NM$257,'Aceite Virgen Extra'!$A$6:$A$257,"&gt;="&amp;$A277,'Aceite Virgen Extra'!$B$6:$B$257,"&lt;="&amp;$B277)</f>
        <v>0.18</v>
      </c>
      <c r="NN277" s="4">
        <f>SUMIFS('Aceite Virgen Extra'!NN$6:NN$257,'Aceite Virgen Extra'!$A$6:$A$257,"&gt;="&amp;$A277,'Aceite Virgen Extra'!$B$6:$B$257,"&lt;="&amp;$B277)</f>
        <v>0</v>
      </c>
      <c r="NR277" s="4">
        <f>SUMIFS('Aceite Virgen Extra'!NR$6:NR$257,'Aceite Virgen Extra'!$A$6:$A$257,"&gt;="&amp;$A277,'Aceite Virgen Extra'!$B$6:$B$257,"&lt;="&amp;$B277)</f>
        <v>0.49</v>
      </c>
      <c r="NS277" s="4">
        <f>SUMIFS('Aceite Virgen Extra'!NS$6:NS$257,'Aceite Virgen Extra'!$A$6:$A$257,"&gt;="&amp;$A277,'Aceite Virgen Extra'!$B$6:$B$257,"&lt;="&amp;$B277)</f>
        <v>0.35</v>
      </c>
      <c r="NT277" s="4">
        <f>SUMIFS('Aceite Virgen Extra'!NT$6:NT$257,'Aceite Virgen Extra'!$A$6:$A$257,"&gt;="&amp;$A277,'Aceite Virgen Extra'!$B$6:$B$257,"&lt;="&amp;$B277)</f>
        <v>0</v>
      </c>
      <c r="NU277" s="4">
        <f>SUMIFS('Aceite Virgen Extra'!NU$6:NU$257,'Aceite Virgen Extra'!$A$6:$A$257,"&gt;="&amp;$A277,'Aceite Virgen Extra'!$B$6:$B$257,"&lt;="&amp;$B277)</f>
        <v>4.67</v>
      </c>
      <c r="NY277" s="4">
        <f>SUMIFS('Aceite Virgen Extra'!NY$6:NY$257,'Aceite Virgen Extra'!$A$6:$A$257,"&gt;="&amp;$A277,'Aceite Virgen Extra'!$B$6:$B$257,"&lt;="&amp;$B277)</f>
        <v>0.37</v>
      </c>
      <c r="NZ277" s="4">
        <f>SUMIFS('Aceite Virgen Extra'!NZ$6:NZ$257,'Aceite Virgen Extra'!$A$6:$A$257,"&gt;="&amp;$A277,'Aceite Virgen Extra'!$B$6:$B$257,"&lt;="&amp;$B277)</f>
        <v>0.26</v>
      </c>
      <c r="OA277" s="4">
        <f>SUMIFS('Aceite Virgen Extra'!OA$6:OA$257,'Aceite Virgen Extra'!$A$6:$A$257,"&gt;="&amp;$A277,'Aceite Virgen Extra'!$B$6:$B$257,"&lt;="&amp;$B277)</f>
        <v>0.16</v>
      </c>
      <c r="OB277" s="4">
        <f>SUMIFS('Aceite Virgen Extra'!OB$6:OB$257,'Aceite Virgen Extra'!$A$6:$A$257,"&gt;="&amp;$A277,'Aceite Virgen Extra'!$B$6:$B$257,"&lt;="&amp;$B277)</f>
        <v>2.6399999999999997</v>
      </c>
      <c r="OF277" s="4">
        <f>SUMIFS('Aceite Virgen Extra'!OF$6:OF$257,'Aceite Virgen Extra'!$A$6:$A$257,"&gt;="&amp;$A277,'Aceite Virgen Extra'!$B$6:$B$257,"&lt;="&amp;$B277)</f>
        <v>0.48</v>
      </c>
      <c r="OG277" s="4">
        <f>SUMIFS('Aceite Virgen Extra'!OG$6:OG$257,'Aceite Virgen Extra'!$A$6:$A$257,"&gt;="&amp;$A277,'Aceite Virgen Extra'!$B$6:$B$257,"&lt;="&amp;$B277)</f>
        <v>0</v>
      </c>
      <c r="OH277" s="4">
        <f>SUMIFS('Aceite Virgen Extra'!OH$6:OH$257,'Aceite Virgen Extra'!$A$6:$A$257,"&gt;="&amp;$A277,'Aceite Virgen Extra'!$B$6:$B$257,"&lt;="&amp;$B277)</f>
        <v>0.64</v>
      </c>
      <c r="OI277" s="4">
        <f>SUMIFS('Aceite Virgen Extra'!OI$6:OI$257,'Aceite Virgen Extra'!$A$6:$A$257,"&gt;="&amp;$A277,'Aceite Virgen Extra'!$B$6:$B$257,"&lt;="&amp;$B277)</f>
        <v>1.1000000000000001</v>
      </c>
      <c r="OM277" s="4">
        <f>SUMIFS('Aceite Virgen Extra'!OM$6:OM$257,'Aceite Virgen Extra'!$A$6:$A$257,"&gt;="&amp;$A277,'Aceite Virgen Extra'!$B$6:$B$257,"&lt;="&amp;$B277)</f>
        <v>0.25</v>
      </c>
      <c r="ON277" s="4">
        <f>SUMIFS('Aceite Virgen Extra'!ON$6:ON$257,'Aceite Virgen Extra'!$A$6:$A$257,"&gt;="&amp;$A277,'Aceite Virgen Extra'!$B$6:$B$257,"&lt;="&amp;$B277)</f>
        <v>0</v>
      </c>
      <c r="OO277" s="4">
        <f>SUMIFS('Aceite Virgen Extra'!OO$6:OO$257,'Aceite Virgen Extra'!$A$6:$A$257,"&gt;="&amp;$A277,'Aceite Virgen Extra'!$B$6:$B$257,"&lt;="&amp;$B277)</f>
        <v>0</v>
      </c>
      <c r="OP277" s="4">
        <f>SUMIFS('Aceite Virgen Extra'!OP$6:OP$257,'Aceite Virgen Extra'!$A$6:$A$257,"&gt;="&amp;$A277,'Aceite Virgen Extra'!$B$6:$B$257,"&lt;="&amp;$B277)</f>
        <v>2.2599999999999998</v>
      </c>
      <c r="OT277" s="4">
        <f>SUMIFS('Aceite Virgen Extra'!OT$6:OT$257,'Aceite Virgen Extra'!$A$6:$A$257,"&gt;="&amp;$A277,'Aceite Virgen Extra'!$B$6:$B$257,"&lt;="&amp;$B277)</f>
        <v>1.5699999999999998</v>
      </c>
      <c r="OU277" s="4">
        <f>SUMIFS('Aceite Virgen Extra'!OU$6:OU$257,'Aceite Virgen Extra'!$A$6:$A$257,"&gt;="&amp;$A277,'Aceite Virgen Extra'!$B$6:$B$257,"&lt;="&amp;$B277)</f>
        <v>0.99</v>
      </c>
      <c r="OV277" s="4">
        <f>SUMIFS('Aceite Virgen Extra'!OV$6:OV$257,'Aceite Virgen Extra'!$A$6:$A$257,"&gt;="&amp;$A277,'Aceite Virgen Extra'!$B$6:$B$257,"&lt;="&amp;$B277)</f>
        <v>0.7</v>
      </c>
      <c r="OW277" s="4">
        <f>SUMIFS('Aceite Virgen Extra'!OW$6:OW$257,'Aceite Virgen Extra'!$A$6:$A$257,"&gt;="&amp;$A277,'Aceite Virgen Extra'!$B$6:$B$257,"&lt;="&amp;$B277)</f>
        <v>8.35</v>
      </c>
      <c r="PA277" s="4">
        <f>SUMIFS('Aceite Virgen Extra'!PA$6:PA$257,'Aceite Virgen Extra'!$A$6:$A$257,"&gt;="&amp;$A277,'Aceite Virgen Extra'!$B$6:$B$257,"&lt;="&amp;$B277)</f>
        <v>0.69</v>
      </c>
      <c r="PB277" s="4">
        <f>SUMIFS('Aceite Virgen Extra'!PB$6:PB$257,'Aceite Virgen Extra'!$A$6:$A$257,"&gt;="&amp;$A277,'Aceite Virgen Extra'!$B$6:$B$257,"&lt;="&amp;$B277)</f>
        <v>0.77</v>
      </c>
      <c r="PC277" s="4">
        <f>SUMIFS('Aceite Virgen Extra'!PC$6:PC$257,'Aceite Virgen Extra'!$A$6:$A$257,"&gt;="&amp;$A277,'Aceite Virgen Extra'!$B$6:$B$257,"&lt;="&amp;$B277)</f>
        <v>0.44</v>
      </c>
      <c r="PD277" s="4">
        <f>SUMIFS('Aceite Virgen Extra'!PD$6:PD$257,'Aceite Virgen Extra'!$A$6:$A$257,"&gt;="&amp;$A277,'Aceite Virgen Extra'!$B$6:$B$257,"&lt;="&amp;$B277)</f>
        <v>2.21</v>
      </c>
      <c r="PH277" s="4">
        <f>SUMIFS('Aceite Virgen Extra'!PH$6:PH$257,'Aceite Virgen Extra'!$A$6:$A$257,"&gt;="&amp;$A277,'Aceite Virgen Extra'!$B$6:$B$257,"&lt;="&amp;$B277)</f>
        <v>0.27</v>
      </c>
      <c r="PI277" s="4">
        <f>SUMIFS('Aceite Virgen Extra'!PI$6:PI$257,'Aceite Virgen Extra'!$A$6:$A$257,"&gt;="&amp;$A277,'Aceite Virgen Extra'!$B$6:$B$257,"&lt;="&amp;$B277)</f>
        <v>0</v>
      </c>
      <c r="PJ277" s="4">
        <f>SUMIFS('Aceite Virgen Extra'!PJ$6:PJ$257,'Aceite Virgen Extra'!$A$6:$A$257,"&gt;="&amp;$A277,'Aceite Virgen Extra'!$B$6:$B$257,"&lt;="&amp;$B277)</f>
        <v>0.32999999999999996</v>
      </c>
      <c r="PK277" s="4">
        <f>SUMIFS('Aceite Virgen Extra'!PK$6:PK$257,'Aceite Virgen Extra'!$A$6:$A$257,"&gt;="&amp;$A277,'Aceite Virgen Extra'!$B$6:$B$257,"&lt;="&amp;$B277)</f>
        <v>0.86</v>
      </c>
      <c r="PO277" s="4">
        <f>SUMIFS('Aceite Virgen Extra'!PO$6:PO$257,'Aceite Virgen Extra'!$A$6:$A$257,"&gt;="&amp;$A277,'Aceite Virgen Extra'!$B$6:$B$257,"&lt;="&amp;$B277)</f>
        <v>0.58000000000000007</v>
      </c>
      <c r="PP277" s="4">
        <f>SUMIFS('Aceite Virgen Extra'!PP$6:PP$257,'Aceite Virgen Extra'!$A$6:$A$257,"&gt;="&amp;$A277,'Aceite Virgen Extra'!$B$6:$B$257,"&lt;="&amp;$B277)</f>
        <v>0.33</v>
      </c>
      <c r="PQ277" s="4">
        <f>SUMIFS('Aceite Virgen Extra'!PQ$6:PQ$257,'Aceite Virgen Extra'!$A$6:$A$257,"&gt;="&amp;$A277,'Aceite Virgen Extra'!$B$6:$B$257,"&lt;="&amp;$B277)</f>
        <v>0.90000000000000013</v>
      </c>
      <c r="PR277" s="4">
        <f>SUMIFS('Aceite Virgen Extra'!PR$6:PR$257,'Aceite Virgen Extra'!$A$6:$A$257,"&gt;="&amp;$A277,'Aceite Virgen Extra'!$B$6:$B$257,"&lt;="&amp;$B277)</f>
        <v>0</v>
      </c>
      <c r="PV277" s="4">
        <f>SUMIFS('Aceite Virgen Extra'!PV$6:PV$257,'Aceite Virgen Extra'!$A$6:$A$257,"&gt;="&amp;$A277,'Aceite Virgen Extra'!$B$6:$B$257,"&lt;="&amp;$B277)</f>
        <v>1.22</v>
      </c>
      <c r="PW277" s="4">
        <f>SUMIFS('Aceite Virgen Extra'!PW$6:PW$257,'Aceite Virgen Extra'!$A$6:$A$257,"&gt;="&amp;$A277,'Aceite Virgen Extra'!$B$6:$B$257,"&lt;="&amp;$B277)</f>
        <v>1.85</v>
      </c>
      <c r="PX277" s="4">
        <f>SUMIFS('Aceite Virgen Extra'!PX$6:PX$257,'Aceite Virgen Extra'!$A$6:$A$257,"&gt;="&amp;$A277,'Aceite Virgen Extra'!$B$6:$B$257,"&lt;="&amp;$B277)</f>
        <v>1.23</v>
      </c>
      <c r="PY277" s="4">
        <f>SUMIFS('Aceite Virgen Extra'!PY$6:PY$257,'Aceite Virgen Extra'!$A$6:$A$257,"&gt;="&amp;$A277,'Aceite Virgen Extra'!$B$6:$B$257,"&lt;="&amp;$B277)</f>
        <v>0</v>
      </c>
      <c r="QC277" s="4">
        <f>SUMIFS('Aceite Virgen Extra'!QC$6:QC$257,'Aceite Virgen Extra'!$A$6:$A$257,"&gt;="&amp;$A277,'Aceite Virgen Extra'!$B$6:$B$257,"&lt;="&amp;$B277)</f>
        <v>0.75</v>
      </c>
      <c r="QD277" s="4">
        <f>SUMIFS('Aceite Virgen Extra'!QD$6:QD$257,'Aceite Virgen Extra'!$A$6:$A$257,"&gt;="&amp;$A277,'Aceite Virgen Extra'!$B$6:$B$257,"&lt;="&amp;$B277)</f>
        <v>1.01</v>
      </c>
      <c r="QE277" s="4">
        <f>SUMIFS('Aceite Virgen Extra'!QE$6:QE$257,'Aceite Virgen Extra'!$A$6:$A$257,"&gt;="&amp;$A277,'Aceite Virgen Extra'!$B$6:$B$257,"&lt;="&amp;$B277)</f>
        <v>0.51</v>
      </c>
      <c r="QF277" s="4">
        <f>SUMIFS('Aceite Virgen Extra'!QF$6:QF$257,'Aceite Virgen Extra'!$A$6:$A$257,"&gt;="&amp;$A277,'Aceite Virgen Extra'!$B$6:$B$257,"&lt;="&amp;$B277)</f>
        <v>1.9</v>
      </c>
      <c r="QJ277" s="4">
        <f>SUMIFS('Aceite Virgen Extra'!QJ$6:QJ$257,'Aceite Virgen Extra'!$A$6:$A$257,"&gt;="&amp;$A277,'Aceite Virgen Extra'!$B$6:$B$257,"&lt;="&amp;$B277)</f>
        <v>0.57000000000000006</v>
      </c>
      <c r="QK277" s="4">
        <f>SUMIFS('Aceite Virgen Extra'!QK$6:QK$257,'Aceite Virgen Extra'!$A$6:$A$257,"&gt;="&amp;$A277,'Aceite Virgen Extra'!$B$6:$B$257,"&lt;="&amp;$B277)</f>
        <v>0.88</v>
      </c>
      <c r="QL277" s="4">
        <f>SUMIFS('Aceite Virgen Extra'!QL$6:QL$257,'Aceite Virgen Extra'!$A$6:$A$257,"&gt;="&amp;$A277,'Aceite Virgen Extra'!$B$6:$B$257,"&lt;="&amp;$B277)</f>
        <v>0.38</v>
      </c>
      <c r="QM277" s="4">
        <f>SUMIFS('Aceite Virgen Extra'!QM$6:QM$257,'Aceite Virgen Extra'!$A$6:$A$257,"&gt;="&amp;$A277,'Aceite Virgen Extra'!$B$6:$B$257,"&lt;="&amp;$B277)</f>
        <v>0.59</v>
      </c>
      <c r="QQ277" s="4">
        <f>SUMIFS('Aceite Virgen Extra'!QQ$6:QQ$257,'Aceite Virgen Extra'!$A$6:$A$257,"&gt;="&amp;$A277,'Aceite Virgen Extra'!$B$6:$B$257,"&lt;="&amp;$B277)</f>
        <v>0.69</v>
      </c>
      <c r="QR277" s="4">
        <f>SUMIFS('Aceite Virgen Extra'!QR$6:QR$257,'Aceite Virgen Extra'!$A$6:$A$257,"&gt;="&amp;$A277,'Aceite Virgen Extra'!$B$6:$B$257,"&lt;="&amp;$B277)</f>
        <v>0.7</v>
      </c>
      <c r="QS277" s="4">
        <f>SUMIFS('Aceite Virgen Extra'!QS$6:QS$257,'Aceite Virgen Extra'!$A$6:$A$257,"&gt;="&amp;$A277,'Aceite Virgen Extra'!$B$6:$B$257,"&lt;="&amp;$B277)</f>
        <v>0.52</v>
      </c>
      <c r="QT277" s="4">
        <f>SUMIFS('Aceite Virgen Extra'!QT$6:QT$257,'Aceite Virgen Extra'!$A$6:$A$257,"&gt;="&amp;$A277,'Aceite Virgen Extra'!$B$6:$B$257,"&lt;="&amp;$B277)</f>
        <v>0.73</v>
      </c>
      <c r="QX277" s="4">
        <f>SUMIFS('Aceite Virgen Extra'!QX$6:QX$257,'Aceite Virgen Extra'!$A$6:$A$257,"&gt;="&amp;$A277,'Aceite Virgen Extra'!$B$6:$B$257,"&lt;="&amp;$B277)</f>
        <v>0.44000000000000006</v>
      </c>
      <c r="QY277" s="4">
        <f>SUMIFS('Aceite Virgen Extra'!QY$6:QY$257,'Aceite Virgen Extra'!$A$6:$A$257,"&gt;="&amp;$A277,'Aceite Virgen Extra'!$B$6:$B$257,"&lt;="&amp;$B277)</f>
        <v>0.43</v>
      </c>
      <c r="QZ277" s="4">
        <f>SUMIFS('Aceite Virgen Extra'!QZ$6:QZ$257,'Aceite Virgen Extra'!$A$6:$A$257,"&gt;="&amp;$A277,'Aceite Virgen Extra'!$B$6:$B$257,"&lt;="&amp;$B277)</f>
        <v>0.59</v>
      </c>
      <c r="RA277" s="4">
        <f>SUMIFS('Aceite Virgen Extra'!RA$6:RA$257,'Aceite Virgen Extra'!$A$6:$A$257,"&gt;="&amp;$A277,'Aceite Virgen Extra'!$B$6:$B$257,"&lt;="&amp;$B277)</f>
        <v>0</v>
      </c>
      <c r="RE277" s="4">
        <f>SUMIFS('Aceite Virgen Extra'!RE$6:RE$257,'Aceite Virgen Extra'!$A$6:$A$257,"&gt;="&amp;$A277,'Aceite Virgen Extra'!$B$6:$B$257,"&lt;="&amp;$B277)</f>
        <v>1.58</v>
      </c>
      <c r="RF277" s="4">
        <f>SUMIFS('Aceite Virgen Extra'!RF$6:RF$257,'Aceite Virgen Extra'!$A$6:$A$257,"&gt;="&amp;$A277,'Aceite Virgen Extra'!$B$6:$B$257,"&lt;="&amp;$B277)</f>
        <v>3.6099999999999994</v>
      </c>
      <c r="RG277" s="4">
        <f>SUMIFS('Aceite Virgen Extra'!RG$6:RG$257,'Aceite Virgen Extra'!$A$6:$A$257,"&gt;="&amp;$A277,'Aceite Virgen Extra'!$B$6:$B$257,"&lt;="&amp;$B277)</f>
        <v>0.33</v>
      </c>
      <c r="RH277" s="4">
        <f>SUMIFS('Aceite Virgen Extra'!RH$6:RH$257,'Aceite Virgen Extra'!$A$6:$A$257,"&gt;="&amp;$A277,'Aceite Virgen Extra'!$B$6:$B$257,"&lt;="&amp;$B277)</f>
        <v>2.88</v>
      </c>
      <c r="RL277" s="4">
        <f>SUMIFS('Aceite Virgen Extra'!RL$6:RL$257,'Aceite Virgen Extra'!$A$6:$A$257,"&gt;="&amp;$A277,'Aceite Virgen Extra'!$B$6:$B$257,"&lt;="&amp;$B277)</f>
        <v>1.1200000000000001</v>
      </c>
      <c r="RM277" s="4">
        <f>SUMIFS('Aceite Virgen Extra'!RM$6:RM$257,'Aceite Virgen Extra'!$A$6:$A$257,"&gt;="&amp;$A277,'Aceite Virgen Extra'!$B$6:$B$257,"&lt;="&amp;$B277)</f>
        <v>1.83</v>
      </c>
      <c r="RN277" s="4">
        <f>SUMIFS('Aceite Virgen Extra'!RN$6:RN$257,'Aceite Virgen Extra'!$A$6:$A$257,"&gt;="&amp;$A277,'Aceite Virgen Extra'!$B$6:$B$257,"&lt;="&amp;$B277)</f>
        <v>0.11</v>
      </c>
      <c r="RO277" s="4">
        <f>SUMIFS('Aceite Virgen Extra'!RO$6:RO$257,'Aceite Virgen Extra'!$A$6:$A$257,"&gt;="&amp;$A277,'Aceite Virgen Extra'!$B$6:$B$257,"&lt;="&amp;$B277)</f>
        <v>3.98</v>
      </c>
    </row>
    <row r="278" spans="1:483" x14ac:dyDescent="0.25">
      <c r="A278" s="9">
        <f>'TAM Aceite Virgen Extra'!B26</f>
        <v>7.6</v>
      </c>
      <c r="B278" s="9">
        <f>'TAM Aceite Virgen Extra'!C26</f>
        <v>7.8</v>
      </c>
      <c r="C278" s="9"/>
      <c r="D278" s="4">
        <f>SUMIFS('Aceite Virgen Extra'!D$6:D$257,'Aceite Virgen Extra'!$A$6:$A$257,"&gt;="&amp;$A278,'Aceite Virgen Extra'!$B$6:$B$257,"&lt;="&amp;$B278)</f>
        <v>0.2</v>
      </c>
      <c r="E278" s="4">
        <f>SUMIFS('Aceite Virgen Extra'!E$6:E$257,'Aceite Virgen Extra'!$A$6:$A$257,"&gt;="&amp;$A278,'Aceite Virgen Extra'!$B$6:$B$257,"&lt;="&amp;$B278)</f>
        <v>0.61</v>
      </c>
      <c r="F278" s="4">
        <f>SUMIFS('Aceite Virgen Extra'!F$6:F$257,'Aceite Virgen Extra'!$A$6:$A$257,"&gt;="&amp;$A278,'Aceite Virgen Extra'!$B$6:$B$257,"&lt;="&amp;$B278)</f>
        <v>0</v>
      </c>
      <c r="G278" s="4">
        <f>SUMIFS('Aceite Virgen Extra'!G$6:G$257,'Aceite Virgen Extra'!$A$6:$A$257,"&gt;="&amp;$A278,'Aceite Virgen Extra'!$B$6:$B$257,"&lt;="&amp;$B278)</f>
        <v>0.19</v>
      </c>
      <c r="H278" s="9"/>
      <c r="I278" s="9"/>
      <c r="J278" s="9"/>
      <c r="K278" s="4">
        <f>SUMIFS('Aceite Virgen Extra'!K$6:K$257,'Aceite Virgen Extra'!$A$6:$A$257,"&gt;="&amp;$A278,'Aceite Virgen Extra'!$B$6:$B$257,"&lt;="&amp;$B278)</f>
        <v>0.19</v>
      </c>
      <c r="L278" s="4">
        <f>SUMIFS('Aceite Virgen Extra'!L$6:L$257,'Aceite Virgen Extra'!$A$6:$A$257,"&gt;="&amp;$A278,'Aceite Virgen Extra'!$B$6:$B$257,"&lt;="&amp;$B278)</f>
        <v>0</v>
      </c>
      <c r="M278" s="4">
        <f>SUMIFS('Aceite Virgen Extra'!M$6:M$257,'Aceite Virgen Extra'!$A$6:$A$257,"&gt;="&amp;$A278,'Aceite Virgen Extra'!$B$6:$B$257,"&lt;="&amp;$B278)</f>
        <v>0.37</v>
      </c>
      <c r="N278" s="4">
        <f>SUMIFS('Aceite Virgen Extra'!N$6:N$257,'Aceite Virgen Extra'!$A$6:$A$257,"&gt;="&amp;$A278,'Aceite Virgen Extra'!$B$6:$B$257,"&lt;="&amp;$B278)</f>
        <v>0</v>
      </c>
      <c r="O278" s="9"/>
      <c r="P278" s="9"/>
      <c r="Q278" s="9"/>
      <c r="R278" s="4">
        <f>SUMIFS('Aceite Virgen Extra'!R$6:R$257,'Aceite Virgen Extra'!$A$6:$A$257,"&gt;="&amp;$A278,'Aceite Virgen Extra'!$B$6:$B$257,"&lt;="&amp;$B278)</f>
        <v>0.16</v>
      </c>
      <c r="S278" s="4">
        <f>SUMIFS('Aceite Virgen Extra'!S$6:S$257,'Aceite Virgen Extra'!$A$6:$A$257,"&gt;="&amp;$A278,'Aceite Virgen Extra'!$B$6:$B$257,"&lt;="&amp;$B278)</f>
        <v>0.49</v>
      </c>
      <c r="T278" s="4">
        <f>SUMIFS('Aceite Virgen Extra'!T$6:T$257,'Aceite Virgen Extra'!$A$6:$A$257,"&gt;="&amp;$A278,'Aceite Virgen Extra'!$B$6:$B$257,"&lt;="&amp;$B278)</f>
        <v>7.0000000000000007E-2</v>
      </c>
      <c r="U278" s="4">
        <f>SUMIFS('Aceite Virgen Extra'!U$6:U$257,'Aceite Virgen Extra'!$A$6:$A$257,"&gt;="&amp;$A278,'Aceite Virgen Extra'!$B$6:$B$257,"&lt;="&amp;$B278)</f>
        <v>0</v>
      </c>
      <c r="V278" s="9"/>
      <c r="W278" s="9"/>
      <c r="X278" s="9"/>
      <c r="Y278" s="4">
        <f>SUMIFS('Aceite Virgen Extra'!Y$6:Y$257,'Aceite Virgen Extra'!$A$6:$A$257,"&gt;="&amp;$A278,'Aceite Virgen Extra'!$B$6:$B$257,"&lt;="&amp;$B278)</f>
        <v>0.15</v>
      </c>
      <c r="Z278" s="4">
        <f>SUMIFS('Aceite Virgen Extra'!Z$6:Z$257,'Aceite Virgen Extra'!$A$6:$A$257,"&gt;="&amp;$A278,'Aceite Virgen Extra'!$B$6:$B$257,"&lt;="&amp;$B278)</f>
        <v>0.69</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0.44</v>
      </c>
      <c r="AG278" s="4">
        <f>SUMIFS('Aceite Virgen Extra'!AG$6:AG$257,'Aceite Virgen Extra'!$A$6:$A$257,"&gt;="&amp;$A278,'Aceite Virgen Extra'!$B$6:$B$257,"&lt;="&amp;$B278)</f>
        <v>0.26</v>
      </c>
      <c r="AH278" s="4">
        <f>SUMIFS('Aceite Virgen Extra'!AH$6:AH$257,'Aceite Virgen Extra'!$A$6:$A$257,"&gt;="&amp;$A278,'Aceite Virgen Extra'!$B$6:$B$257,"&lt;="&amp;$B278)</f>
        <v>0.33</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0.12</v>
      </c>
      <c r="AN278" s="4">
        <f>SUMIFS('Aceite Virgen Extra'!AN$6:AN$257,'Aceite Virgen Extra'!$A$6:$A$257,"&gt;="&amp;$A278,'Aceite Virgen Extra'!$B$6:$B$257,"&lt;="&amp;$B278)</f>
        <v>0.18</v>
      </c>
      <c r="AO278" s="4">
        <f>SUMIFS('Aceite Virgen Extra'!AO$6:AO$257,'Aceite Virgen Extra'!$A$6:$A$257,"&gt;="&amp;$A278,'Aceite Virgen Extra'!$B$6:$B$257,"&lt;="&amp;$B278)</f>
        <v>0.17</v>
      </c>
      <c r="AP278" s="4">
        <f>SUMIFS('Aceite Virgen Extra'!AP$6:AP$257,'Aceite Virgen Extra'!$A$6:$A$257,"&gt;="&amp;$A278,'Aceite Virgen Extra'!$B$6:$B$257,"&lt;="&amp;$B278)</f>
        <v>0</v>
      </c>
      <c r="AQ278" s="9"/>
      <c r="AR278" s="9"/>
      <c r="AT278" s="4">
        <f>SUMIFS('Aceite Virgen Extra'!AT$6:AT$257,'Aceite Virgen Extra'!$A$6:$A$257,"&gt;="&amp;$A278,'Aceite Virgen Extra'!$B$6:$B$257,"&lt;="&amp;$B278)</f>
        <v>0.22999999999999998</v>
      </c>
      <c r="AU278" s="4">
        <f>SUMIFS('Aceite Virgen Extra'!AU$6:AU$257,'Aceite Virgen Extra'!$A$6:$A$257,"&gt;="&amp;$A278,'Aceite Virgen Extra'!$B$6:$B$257,"&lt;="&amp;$B278)</f>
        <v>0.36</v>
      </c>
      <c r="AV278" s="4">
        <f>SUMIFS('Aceite Virgen Extra'!AV$6:AV$257,'Aceite Virgen Extra'!$A$6:$A$257,"&gt;="&amp;$A278,'Aceite Virgen Extra'!$B$6:$B$257,"&lt;="&amp;$B278)</f>
        <v>0.28999999999999998</v>
      </c>
      <c r="AW278" s="4">
        <f>SUMIFS('Aceite Virgen Extra'!AW$6:AW$257,'Aceite Virgen Extra'!$A$6:$A$257,"&gt;="&amp;$A278,'Aceite Virgen Extra'!$B$6:$B$257,"&lt;="&amp;$B278)</f>
        <v>0</v>
      </c>
      <c r="BA278" s="4">
        <f>SUMIFS('Aceite Virgen Extra'!BA$6:BA$257,'Aceite Virgen Extra'!$A$6:$A$257,"&gt;="&amp;A278,'Aceite Virgen Extra'!$B$6:$B$257,"&lt;="&amp;B278)</f>
        <v>0.08</v>
      </c>
      <c r="BB278" s="4">
        <f>SUMIFS('Aceite Virgen Extra'!BB$6:BB$257,'Aceite Virgen Extra'!$A$6:$A$257,"&gt;="&amp;$A278,'Aceite Virgen Extra'!$B$6:$B$257,"&lt;="&amp;$B278)</f>
        <v>0.28000000000000003</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0.03</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0.09</v>
      </c>
      <c r="BP278" s="4">
        <f>SUMIFS('Aceite Virgen Extra'!BP$6:BP$257,'Aceite Virgen Extra'!$A$6:$A$257,"&gt;="&amp;$A278,'Aceite Virgen Extra'!$B$6:$B$257,"&lt;="&amp;$B278)</f>
        <v>0</v>
      </c>
      <c r="BQ278" s="4">
        <f>SUMIFS('Aceite Virgen Extra'!BQ$6:BQ$257,'Aceite Virgen Extra'!$A$6:$A$257,"&gt;="&amp;$A278,'Aceite Virgen Extra'!$B$6:$B$257,"&lt;="&amp;$B278)</f>
        <v>0.19</v>
      </c>
      <c r="BR278" s="4">
        <f>SUMIFS('Aceite Virgen Extra'!BR$6:BR$257,'Aceite Virgen Extra'!$A$6:$A$257,"&gt;="&amp;$A278,'Aceite Virgen Extra'!$B$6:$B$257,"&lt;="&amp;$B278)</f>
        <v>0</v>
      </c>
      <c r="BV278" s="4">
        <f>SUMIFS('Aceite Virgen Extra'!BV$6:BV$257,'Aceite Virgen Extra'!$A$6:$A$257,"&gt;="&amp;$A278,'Aceite Virgen Extra'!$B$6:$B$257,"&lt;="&amp;$B278)</f>
        <v>0.56000000000000005</v>
      </c>
      <c r="BW278" s="4">
        <f>SUMIFS('Aceite Virgen Extra'!BW$6:BW$257,'Aceite Virgen Extra'!$A$6:$A$257,"&gt;="&amp;$A278,'Aceite Virgen Extra'!$B$6:$B$257,"&lt;="&amp;$B278)</f>
        <v>2.0299999999999998</v>
      </c>
      <c r="BX278" s="4">
        <f>SUMIFS('Aceite Virgen Extra'!BX$6:BX$257,'Aceite Virgen Extra'!$A$6:$A$257,"&gt;="&amp;$A278,'Aceite Virgen Extra'!$B$6:$B$257,"&lt;="&amp;$B278)</f>
        <v>0.16</v>
      </c>
      <c r="BY278" s="4">
        <f>SUMIFS('Aceite Virgen Extra'!BY$6:BY$257,'Aceite Virgen Extra'!$A$6:$A$257,"&gt;="&amp;$A278,'Aceite Virgen Extra'!$B$6:$B$257,"&lt;="&amp;$B278)</f>
        <v>0</v>
      </c>
      <c r="CC278" s="4">
        <f>SUMIFS('Aceite Virgen Extra'!CC$6:CC$257,'Aceite Virgen Extra'!$A$6:$A$257,"&gt;="&amp;$A278,'Aceite Virgen Extra'!$B$6:$B$257,"&lt;="&amp;$B278)</f>
        <v>0.33</v>
      </c>
      <c r="CD278" s="4">
        <f>SUMIFS('Aceite Virgen Extra'!CD$6:CD$257,'Aceite Virgen Extra'!$A$6:$A$257,"&gt;="&amp;$A278,'Aceite Virgen Extra'!$B$6:$B$257,"&lt;="&amp;$B278)</f>
        <v>0.28999999999999998</v>
      </c>
      <c r="CE278" s="4">
        <f>SUMIFS('Aceite Virgen Extra'!CE$6:CE$257,'Aceite Virgen Extra'!$A$6:$A$257,"&gt;="&amp;$A278,'Aceite Virgen Extra'!$B$6:$B$257,"&lt;="&amp;$B278)</f>
        <v>0.5</v>
      </c>
      <c r="CF278" s="4">
        <f>SUMIFS('Aceite Virgen Extra'!CF$6:CF$257,'Aceite Virgen Extra'!$A$6:$A$257,"&gt;="&amp;$A278,'Aceite Virgen Extra'!$B$6:$B$257,"&lt;="&amp;$B278)</f>
        <v>0</v>
      </c>
      <c r="CJ278" s="4">
        <f>SUMIFS('Aceite Virgen Extra'!CJ$6:CJ$257,'Aceite Virgen Extra'!$A$6:$A$257,"&gt;="&amp;$A278,'Aceite Virgen Extra'!$B$6:$B$257,"&lt;="&amp;$B278)</f>
        <v>0.28000000000000003</v>
      </c>
      <c r="CK278" s="4">
        <f>SUMIFS('Aceite Virgen Extra'!CK$6:CK$257,'Aceite Virgen Extra'!$A$6:$A$257,"&gt;="&amp;$A278,'Aceite Virgen Extra'!$B$6:$B$257,"&lt;="&amp;$B278)</f>
        <v>0.23</v>
      </c>
      <c r="CL278" s="4">
        <f>SUMIFS('Aceite Virgen Extra'!CL$6:CL$257,'Aceite Virgen Extra'!$A$6:$A$257,"&gt;="&amp;$A278,'Aceite Virgen Extra'!$B$6:$B$257,"&lt;="&amp;$B278)</f>
        <v>0.28999999999999998</v>
      </c>
      <c r="CM278" s="4">
        <f>SUMIFS('Aceite Virgen Extra'!CM$6:CM$257,'Aceite Virgen Extra'!$A$6:$A$257,"&gt;="&amp;$A278,'Aceite Virgen Extra'!$B$6:$B$257,"&lt;="&amp;$B278)</f>
        <v>0.46</v>
      </c>
      <c r="CQ278" s="4">
        <f>SUMIFS('Aceite Virgen Extra'!CQ$6:CQ$257,'Aceite Virgen Extra'!$A$6:$A$257,"&gt;="&amp;$A278,'Aceite Virgen Extra'!$B$6:$B$257,"&lt;="&amp;$B278)</f>
        <v>0.16999999999999998</v>
      </c>
      <c r="CR278" s="4">
        <f>SUMIFS('Aceite Virgen Extra'!CR$6:CR$257,'Aceite Virgen Extra'!$A$6:$A$257,"&gt;="&amp;$A278,'Aceite Virgen Extra'!$B$6:$B$257,"&lt;="&amp;$B278)</f>
        <v>0.62</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0.1</v>
      </c>
      <c r="CY278" s="4">
        <f>SUMIFS('Aceite Virgen Extra'!CY$6:CY$257,'Aceite Virgen Extra'!$A$6:$A$257,"&gt;="&amp;$A278,'Aceite Virgen Extra'!$B$6:$B$257,"&lt;="&amp;$B278)</f>
        <v>0.41</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0.08</v>
      </c>
      <c r="DM278" s="4">
        <f>SUMIFS('Aceite Virgen Extra'!DM$6:DM$257,'Aceite Virgen Extra'!$A$6:$A$257,"&gt;="&amp;$A278,'Aceite Virgen Extra'!$B$6:$B$257,"&lt;="&amp;$B278)</f>
        <v>0.28000000000000003</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0.15</v>
      </c>
      <c r="DT278" s="4">
        <f>SUMIFS('Aceite Virgen Extra'!DT$6:DT$257,'Aceite Virgen Extra'!$A$6:$A$257,"&gt;="&amp;$A278,'Aceite Virgen Extra'!$B$6:$B$257,"&lt;="&amp;$B278)</f>
        <v>0.53</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0.18</v>
      </c>
      <c r="EA278" s="4">
        <f>SUMIFS('Aceite Virgen Extra'!EA$6:EA$257,'Aceite Virgen Extra'!$A$6:$A$257,"&gt;="&amp;$A278,'Aceite Virgen Extra'!$B$6:$B$257,"&lt;="&amp;$B278)</f>
        <v>0</v>
      </c>
      <c r="EB278" s="4">
        <f>SUMIFS('Aceite Virgen Extra'!EB$6:EB$257,'Aceite Virgen Extra'!$A$6:$A$257,"&gt;="&amp;$A278,'Aceite Virgen Extra'!$B$6:$B$257,"&lt;="&amp;$B278)</f>
        <v>0.18</v>
      </c>
      <c r="EC278" s="4">
        <f>SUMIFS('Aceite Virgen Extra'!EC$6:EC$257,'Aceite Virgen Extra'!$A$6:$A$257,"&gt;="&amp;$A278,'Aceite Virgen Extra'!$B$6:$B$257,"&lt;="&amp;$B278)</f>
        <v>0</v>
      </c>
      <c r="EG278" s="4">
        <f>SUMIFS('Aceite Virgen Extra'!EG$6:EG$257,'Aceite Virgen Extra'!$A$6:$A$257,"&gt;="&amp;$A278,'Aceite Virgen Extra'!$B$6:$B$257,"&lt;="&amp;$B278)</f>
        <v>0.08</v>
      </c>
      <c r="EH278" s="4">
        <f>SUMIFS('Aceite Virgen Extra'!EH$6:EH$257,'Aceite Virgen Extra'!$A$6:$A$257,"&gt;="&amp;$A278,'Aceite Virgen Extra'!$B$6:$B$257,"&lt;="&amp;$B278)</f>
        <v>0.08</v>
      </c>
      <c r="EI278" s="4">
        <f>SUMIFS('Aceite Virgen Extra'!EI$6:EI$257,'Aceite Virgen Extra'!$A$6:$A$257,"&gt;="&amp;$A278,'Aceite Virgen Extra'!$B$6:$B$257,"&lt;="&amp;$B278)</f>
        <v>0</v>
      </c>
      <c r="EJ278" s="4">
        <f>SUMIFS('Aceite Virgen Extra'!EJ$6:EJ$257,'Aceite Virgen Extra'!$A$6:$A$257,"&gt;="&amp;$A278,'Aceite Virgen Extra'!$B$6:$B$257,"&lt;="&amp;$B278)</f>
        <v>0.38</v>
      </c>
      <c r="EN278" s="4">
        <f>SUMIFS('Aceite Virgen Extra'!EN$6:EN$257,'Aceite Virgen Extra'!$A$6:$A$257,"&gt;="&amp;$A278,'Aceite Virgen Extra'!$B$6:$B$257,"&lt;="&amp;$B278)</f>
        <v>0.11</v>
      </c>
      <c r="EO278" s="4">
        <f>SUMIFS('Aceite Virgen Extra'!EO$6:EO$257,'Aceite Virgen Extra'!$A$6:$A$257,"&gt;="&amp;$A278,'Aceite Virgen Extra'!$B$6:$B$257,"&lt;="&amp;$B278)</f>
        <v>0.37</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0.23</v>
      </c>
      <c r="FC278" s="4">
        <f>SUMIFS('Aceite Virgen Extra'!FC$6:FC$257,'Aceite Virgen Extra'!$A$6:$A$257,"&gt;="&amp;$A278,'Aceite Virgen Extra'!$B$6:$B$257,"&lt;="&amp;$B278)</f>
        <v>0.28000000000000003</v>
      </c>
      <c r="FD278" s="4">
        <f>SUMIFS('Aceite Virgen Extra'!FD$6:FD$257,'Aceite Virgen Extra'!$A$6:$A$257,"&gt;="&amp;$A278,'Aceite Virgen Extra'!$B$6:$B$257,"&lt;="&amp;$B278)</f>
        <v>0.31</v>
      </c>
      <c r="FE278" s="4">
        <f>SUMIFS('Aceite Virgen Extra'!FE$6:FE$257,'Aceite Virgen Extra'!$A$6:$A$257,"&gt;="&amp;$A278,'Aceite Virgen Extra'!$B$6:$B$257,"&lt;="&amp;$B278)</f>
        <v>0</v>
      </c>
      <c r="FI278" s="4">
        <f>SUMIFS('Aceite Virgen Extra'!FI$6:FI$257,'Aceite Virgen Extra'!$A$6:$A$257,"&gt;="&amp;$A278,'Aceite Virgen Extra'!$B$6:$B$257,"&lt;="&amp;$B278)</f>
        <v>0.09</v>
      </c>
      <c r="FJ278" s="4">
        <f>SUMIFS('Aceite Virgen Extra'!FJ$6:FJ$257,'Aceite Virgen Extra'!$A$6:$A$257,"&gt;="&amp;$A278,'Aceite Virgen Extra'!$B$6:$B$257,"&lt;="&amp;$B278)</f>
        <v>0.34</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0.18</v>
      </c>
      <c r="FX278" s="4">
        <f>SUMIFS('Aceite Virgen Extra'!FX$6:FX$257,'Aceite Virgen Extra'!$A$6:$A$257,"&gt;="&amp;$A278,'Aceite Virgen Extra'!$B$6:$B$257,"&lt;="&amp;$B278)</f>
        <v>0</v>
      </c>
      <c r="FY278" s="4">
        <f>SUMIFS('Aceite Virgen Extra'!FY$6:FY$257,'Aceite Virgen Extra'!$A$6:$A$257,"&gt;="&amp;$A278,'Aceite Virgen Extra'!$B$6:$B$257,"&lt;="&amp;$B278)</f>
        <v>0.3</v>
      </c>
      <c r="FZ278" s="4">
        <f>SUMIFS('Aceite Virgen Extra'!FZ$6:FZ$257,'Aceite Virgen Extra'!$A$6:$A$257,"&gt;="&amp;$A278,'Aceite Virgen Extra'!$B$6:$B$257,"&lt;="&amp;$B278)</f>
        <v>0</v>
      </c>
      <c r="GD278" s="4">
        <f>SUMIFS('Aceite Virgen Extra'!GD$6:GD$257,'Aceite Virgen Extra'!$A$6:$A$257,"&gt;="&amp;$A278,'Aceite Virgen Extra'!$B$6:$B$257,"&lt;="&amp;$B278)</f>
        <v>0.38</v>
      </c>
      <c r="GE278" s="4">
        <f>SUMIFS('Aceite Virgen Extra'!GE$6:GE$257,'Aceite Virgen Extra'!$A$6:$A$257,"&gt;="&amp;$A278,'Aceite Virgen Extra'!$B$6:$B$257,"&lt;="&amp;$B278)</f>
        <v>0.36</v>
      </c>
      <c r="GF278" s="4">
        <f>SUMIFS('Aceite Virgen Extra'!GF$6:GF$257,'Aceite Virgen Extra'!$A$6:$A$257,"&gt;="&amp;$A278,'Aceite Virgen Extra'!$B$6:$B$257,"&lt;="&amp;$B278)</f>
        <v>0.16</v>
      </c>
      <c r="GG278" s="4">
        <f>SUMIFS('Aceite Virgen Extra'!GG$6:GG$257,'Aceite Virgen Extra'!$A$6:$A$257,"&gt;="&amp;$A278,'Aceite Virgen Extra'!$B$6:$B$257,"&lt;="&amp;$B278)</f>
        <v>1.83</v>
      </c>
      <c r="GK278" s="4">
        <f>SUMIFS('Aceite Virgen Extra'!GK$6:GK$257,'Aceite Virgen Extra'!$A$6:$A$257,"&gt;="&amp;$A278,'Aceite Virgen Extra'!$B$6:$B$257,"&lt;="&amp;$B278)</f>
        <v>0.05</v>
      </c>
      <c r="GL278" s="4">
        <f>SUMIFS('Aceite Virgen Extra'!GL$6:GL$257,'Aceite Virgen Extra'!$A$6:$A$257,"&gt;="&amp;$A278,'Aceite Virgen Extra'!$B$6:$B$257,"&lt;="&amp;$B278)</f>
        <v>0</v>
      </c>
      <c r="GM278" s="4">
        <f>SUMIFS('Aceite Virgen Extra'!GM$6:GM$257,'Aceite Virgen Extra'!$A$6:$A$257,"&gt;="&amp;$A278,'Aceite Virgen Extra'!$B$6:$B$257,"&lt;="&amp;$B278)</f>
        <v>0.09</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0.08</v>
      </c>
      <c r="GZ278" s="4">
        <f>SUMIFS('Aceite Virgen Extra'!GZ$6:GZ$257,'Aceite Virgen Extra'!$A$6:$A$257,"&gt;="&amp;$A278,'Aceite Virgen Extra'!$B$6:$B$257,"&lt;="&amp;$B278)</f>
        <v>0</v>
      </c>
      <c r="HA278" s="4">
        <f>SUMIFS('Aceite Virgen Extra'!HA$6:HA$257,'Aceite Virgen Extra'!$A$6:$A$257,"&gt;="&amp;$A278,'Aceite Virgen Extra'!$B$6:$B$257,"&lt;="&amp;$B278)</f>
        <v>0.15</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0.74</v>
      </c>
      <c r="HM278" s="4">
        <f>SUMIFS('Aceite Virgen Extra'!HM$6:HM$257,'Aceite Virgen Extra'!$A$6:$A$257,"&gt;="&amp;$A278,'Aceite Virgen Extra'!$B$6:$B$257,"&lt;="&amp;$B278)</f>
        <v>0.31</v>
      </c>
      <c r="HN278" s="4">
        <f>SUMIFS('Aceite Virgen Extra'!HN$6:HN$257,'Aceite Virgen Extra'!$A$6:$A$257,"&gt;="&amp;$A278,'Aceite Virgen Extra'!$B$6:$B$257,"&lt;="&amp;$B278)</f>
        <v>0.13</v>
      </c>
      <c r="HO278" s="4">
        <f>SUMIFS('Aceite Virgen Extra'!HO$6:HO$257,'Aceite Virgen Extra'!$A$6:$A$257,"&gt;="&amp;$A278,'Aceite Virgen Extra'!$B$6:$B$257,"&lt;="&amp;$B278)</f>
        <v>0.52</v>
      </c>
      <c r="HP278" s="4">
        <f>SUMIFS('Aceite Virgen Extra'!HP$6:HP$257,'Aceite Virgen Extra'!$A$6:$A$257,"&gt;="&amp;$A278,'Aceite Virgen Extra'!$B$6:$B$257,"&lt;="&amp;$B278)</f>
        <v>0</v>
      </c>
      <c r="HT278" s="4">
        <f>SUMIFS('Aceite Virgen Extra'!HT$6:HT$257,'Aceite Virgen Extra'!$A$6:$A$257,"&gt;="&amp;$A278,'Aceite Virgen Extra'!$B$6:$B$257,"&lt;="&amp;$B278)</f>
        <v>0.03</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IA278" s="4">
        <f>SUMIFS('Aceite Virgen Extra'!IA$6:IA$257,'Aceite Virgen Extra'!$A$6:$A$257,"&gt;="&amp;$A278,'Aceite Virgen Extra'!$B$6:$B$257,"&lt;="&amp;$B278)</f>
        <v>0.12</v>
      </c>
      <c r="IB278" s="4">
        <f>SUMIFS('Aceite Virgen Extra'!IB$6:IB$257,'Aceite Virgen Extra'!$A$6:$A$257,"&gt;="&amp;$A278,'Aceite Virgen Extra'!$B$6:$B$257,"&lt;="&amp;$B278)</f>
        <v>0</v>
      </c>
      <c r="IC278" s="4">
        <f>SUMIFS('Aceite Virgen Extra'!IC$6:IC$257,'Aceite Virgen Extra'!$A$6:$A$257,"&gt;="&amp;$A278,'Aceite Virgen Extra'!$B$6:$B$257,"&lt;="&amp;$B278)</f>
        <v>0.15</v>
      </c>
      <c r="ID278" s="4">
        <f>SUMIFS('Aceite Virgen Extra'!ID$6:ID$257,'Aceite Virgen Extra'!$A$6:$A$257,"&gt;="&amp;$A278,'Aceite Virgen Extra'!$B$6:$B$257,"&lt;="&amp;$B278)</f>
        <v>0.41</v>
      </c>
      <c r="IH278" s="4">
        <f>SUMIFS('Aceite Virgen Extra'!IH$6:IH$257,'Aceite Virgen Extra'!$A$6:$A$257,"&gt;="&amp;$A278,'Aceite Virgen Extra'!$B$6:$B$257,"&lt;="&amp;$B278)</f>
        <v>0.2</v>
      </c>
      <c r="II278" s="4">
        <f>SUMIFS('Aceite Virgen Extra'!II$6:II$257,'Aceite Virgen Extra'!$A$6:$A$257,"&gt;="&amp;$A278,'Aceite Virgen Extra'!$B$6:$B$257,"&lt;="&amp;$B278)</f>
        <v>0.26</v>
      </c>
      <c r="IJ278" s="4">
        <f>SUMIFS('Aceite Virgen Extra'!IJ$6:IJ$257,'Aceite Virgen Extra'!$A$6:$A$257,"&gt;="&amp;$A278,'Aceite Virgen Extra'!$B$6:$B$257,"&lt;="&amp;$B278)</f>
        <v>7.0000000000000007E-2</v>
      </c>
      <c r="IK278" s="4">
        <f>SUMIFS('Aceite Virgen Extra'!IK$6:IK$257,'Aceite Virgen Extra'!$A$6:$A$257,"&gt;="&amp;$A278,'Aceite Virgen Extra'!$B$6:$B$257,"&lt;="&amp;$B278)</f>
        <v>0</v>
      </c>
      <c r="IO278" s="4">
        <f>SUMIFS('Aceite Virgen Extra'!IO$6:IO$257,'Aceite Virgen Extra'!$A$6:$A$257,"&gt;="&amp;$A278,'Aceite Virgen Extra'!$B$6:$B$257,"&lt;="&amp;$B278)</f>
        <v>0.24</v>
      </c>
      <c r="IP278" s="4">
        <f>SUMIFS('Aceite Virgen Extra'!IP$6:IP$257,'Aceite Virgen Extra'!$A$6:$A$257,"&gt;="&amp;$A278,'Aceite Virgen Extra'!$B$6:$B$257,"&lt;="&amp;$B278)</f>
        <v>0.48</v>
      </c>
      <c r="IQ278" s="4">
        <f>SUMIFS('Aceite Virgen Extra'!IQ$6:IQ$257,'Aceite Virgen Extra'!$A$6:$A$257,"&gt;="&amp;$A278,'Aceite Virgen Extra'!$B$6:$B$257,"&lt;="&amp;$B278)</f>
        <v>0.11</v>
      </c>
      <c r="IR278" s="4">
        <f>SUMIFS('Aceite Virgen Extra'!IR$6:IR$257,'Aceite Virgen Extra'!$A$6:$A$257,"&gt;="&amp;$A278,'Aceite Virgen Extra'!$B$6:$B$257,"&lt;="&amp;$B278)</f>
        <v>0.53</v>
      </c>
      <c r="IV278" s="4">
        <f>SUMIFS('Aceite Virgen Extra'!IV$6:IV$257,'Aceite Virgen Extra'!$A$6:$A$257,"&gt;="&amp;$A278,'Aceite Virgen Extra'!$B$6:$B$257,"&lt;="&amp;$B278)</f>
        <v>0.06</v>
      </c>
      <c r="IW278" s="4">
        <f>SUMIFS('Aceite Virgen Extra'!IW$6:IW$257,'Aceite Virgen Extra'!$A$6:$A$257,"&gt;="&amp;$A278,'Aceite Virgen Extra'!$B$6:$B$257,"&lt;="&amp;$B278)</f>
        <v>0.22</v>
      </c>
      <c r="IX278" s="4">
        <f>SUMIFS('Aceite Virgen Extra'!IX$6:IX$257,'Aceite Virgen Extra'!$A$6:$A$257,"&gt;="&amp;$A278,'Aceite Virgen Extra'!$B$6:$B$257,"&lt;="&amp;$B278)</f>
        <v>0</v>
      </c>
      <c r="IY278" s="4">
        <f>SUMIFS('Aceite Virgen Extra'!IY$6:IY$257,'Aceite Virgen Extra'!$A$6:$A$257,"&gt;="&amp;$A278,'Aceite Virgen Extra'!$B$6:$B$257,"&lt;="&amp;$B278)</f>
        <v>0</v>
      </c>
      <c r="JC278" s="4">
        <f>SUMIFS('Aceite Virgen Extra'!JC$6:JC$257,'Aceite Virgen Extra'!$A$6:$A$257,"&gt;="&amp;$A278,'Aceite Virgen Extra'!$B$6:$B$257,"&lt;="&amp;$B278)</f>
        <v>0.12000000000000001</v>
      </c>
      <c r="JD278" s="4">
        <f>SUMIFS('Aceite Virgen Extra'!JD$6:JD$257,'Aceite Virgen Extra'!$A$6:$A$257,"&gt;="&amp;$A278,'Aceite Virgen Extra'!$B$6:$B$257,"&lt;="&amp;$B278)</f>
        <v>0.48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0.44</v>
      </c>
      <c r="JK278" s="4">
        <f>SUMIFS('Aceite Virgen Extra'!JK$6:JK$257,'Aceite Virgen Extra'!$A$6:$A$257,"&gt;="&amp;$A278,'Aceite Virgen Extra'!$B$6:$B$257,"&lt;="&amp;$B278)</f>
        <v>0.16</v>
      </c>
      <c r="JL278" s="4">
        <f>SUMIFS('Aceite Virgen Extra'!JL$6:JL$257,'Aceite Virgen Extra'!$A$6:$A$257,"&gt;="&amp;$A278,'Aceite Virgen Extra'!$B$6:$B$257,"&lt;="&amp;$B278)</f>
        <v>0.74</v>
      </c>
      <c r="JM278" s="4">
        <f>SUMIFS('Aceite Virgen Extra'!JM$6:JM$257,'Aceite Virgen Extra'!$A$6:$A$257,"&gt;="&amp;$A278,'Aceite Virgen Extra'!$B$6:$B$257,"&lt;="&amp;$B278)</f>
        <v>0</v>
      </c>
      <c r="JQ278" s="4">
        <f>SUMIFS('Aceite Virgen Extra'!JQ$6:JQ$257,'Aceite Virgen Extra'!$A$6:$A$257,"&gt;="&amp;$A278,'Aceite Virgen Extra'!$B$6:$B$257,"&lt;="&amp;$B278)</f>
        <v>0.39</v>
      </c>
      <c r="JR278" s="4">
        <f>SUMIFS('Aceite Virgen Extra'!JR$6:JR$257,'Aceite Virgen Extra'!$A$6:$A$257,"&gt;="&amp;$A278,'Aceite Virgen Extra'!$B$6:$B$257,"&lt;="&amp;$B278)</f>
        <v>0.28000000000000003</v>
      </c>
      <c r="JS278" s="4">
        <f>SUMIFS('Aceite Virgen Extra'!JS$6:JS$257,'Aceite Virgen Extra'!$A$6:$A$257,"&gt;="&amp;$A278,'Aceite Virgen Extra'!$B$6:$B$257,"&lt;="&amp;$B278)</f>
        <v>0.62</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0.19999999999999998</v>
      </c>
      <c r="KF278" s="4">
        <f>SUMIFS('Aceite Virgen Extra'!KF$6:KF$257,'Aceite Virgen Extra'!$A$6:$A$257,"&gt;="&amp;$A278,'Aceite Virgen Extra'!$B$6:$B$257,"&lt;="&amp;$B278)</f>
        <v>0.38</v>
      </c>
      <c r="KG278" s="4">
        <f>SUMIFS('Aceite Virgen Extra'!KG$6:KG$257,'Aceite Virgen Extra'!$A$6:$A$257,"&gt;="&amp;$A278,'Aceite Virgen Extra'!$B$6:$B$257,"&lt;="&amp;$B278)</f>
        <v>0.18</v>
      </c>
      <c r="KH278" s="4">
        <f>SUMIFS('Aceite Virgen Extra'!KH$6:KH$257,'Aceite Virgen Extra'!$A$6:$A$257,"&gt;="&amp;$A278,'Aceite Virgen Extra'!$B$6:$B$257,"&lt;="&amp;$B278)</f>
        <v>0</v>
      </c>
      <c r="KL278" s="4">
        <f>SUMIFS('Aceite Virgen Extra'!KL$6:KL$257,'Aceite Virgen Extra'!$A$6:$A$257,"&gt;="&amp;$A278,'Aceite Virgen Extra'!$B$6:$B$257,"&lt;="&amp;$B278)</f>
        <v>0.25</v>
      </c>
      <c r="KM278" s="4">
        <f>SUMIFS('Aceite Virgen Extra'!KM$6:KM$257,'Aceite Virgen Extra'!$A$6:$A$257,"&gt;="&amp;$A278,'Aceite Virgen Extra'!$B$6:$B$257,"&lt;="&amp;$B278)</f>
        <v>0.11</v>
      </c>
      <c r="KN278" s="4">
        <f>SUMIFS('Aceite Virgen Extra'!KN$6:KN$257,'Aceite Virgen Extra'!$A$6:$A$257,"&gt;="&amp;$A278,'Aceite Virgen Extra'!$B$6:$B$257,"&lt;="&amp;$B278)</f>
        <v>0.41000000000000003</v>
      </c>
      <c r="KO278" s="4">
        <f>SUMIFS('Aceite Virgen Extra'!KO$6:KO$257,'Aceite Virgen Extra'!$A$6:$A$257,"&gt;="&amp;$A278,'Aceite Virgen Extra'!$B$6:$B$257,"&lt;="&amp;$B278)</f>
        <v>0.14000000000000001</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7.0000000000000007E-2</v>
      </c>
      <c r="LO278" s="4">
        <f>SUMIFS('Aceite Virgen Extra'!LO$6:LO$257,'Aceite Virgen Extra'!$A$6:$A$257,"&gt;="&amp;$A278,'Aceite Virgen Extra'!$B$6:$B$257,"&lt;="&amp;$B278)</f>
        <v>0</v>
      </c>
      <c r="LP278" s="4">
        <f>SUMIFS('Aceite Virgen Extra'!LP$6:LP$257,'Aceite Virgen Extra'!$A$6:$A$257,"&gt;="&amp;$A278,'Aceite Virgen Extra'!$B$6:$B$257,"&lt;="&amp;$B278)</f>
        <v>0.14000000000000001</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0.28000000000000003</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0.04</v>
      </c>
      <c r="MC278" s="4">
        <f>SUMIFS('Aceite Virgen Extra'!MC$6:MC$257,'Aceite Virgen Extra'!$A$6:$A$257,"&gt;="&amp;$A278,'Aceite Virgen Extra'!$B$6:$B$257,"&lt;="&amp;$B278)</f>
        <v>0</v>
      </c>
      <c r="MD278" s="4">
        <f>SUMIFS('Aceite Virgen Extra'!MD$6:MD$257,'Aceite Virgen Extra'!$A$6:$A$257,"&gt;="&amp;$A278,'Aceite Virgen Extra'!$B$6:$B$257,"&lt;="&amp;$B278)</f>
        <v>0.08</v>
      </c>
      <c r="ME278" s="4">
        <f>SUMIFS('Aceite Virgen Extra'!ME$6:ME$257,'Aceite Virgen Extra'!$A$6:$A$257,"&gt;="&amp;$A278,'Aceite Virgen Extra'!$B$6:$B$257,"&lt;="&amp;$B278)</f>
        <v>0</v>
      </c>
      <c r="MI278" s="4">
        <f>SUMIFS('Aceite Virgen Extra'!MI$6:MI$257,'Aceite Virgen Extra'!$A$6:$A$257,"&gt;="&amp;$A278,'Aceite Virgen Extra'!$B$6:$B$257,"&lt;="&amp;$B278)</f>
        <v>0.1</v>
      </c>
      <c r="MJ278" s="4">
        <f>SUMIFS('Aceite Virgen Extra'!MJ$6:MJ$257,'Aceite Virgen Extra'!$A$6:$A$257,"&gt;="&amp;$A278,'Aceite Virgen Extra'!$B$6:$B$257,"&lt;="&amp;$B278)</f>
        <v>0.16</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0.49</v>
      </c>
      <c r="MX278" s="4">
        <f>SUMIFS('Aceite Virgen Extra'!MX$6:MX$257,'Aceite Virgen Extra'!$A$6:$A$257,"&gt;="&amp;$A278,'Aceite Virgen Extra'!$B$6:$B$257,"&lt;="&amp;$B278)</f>
        <v>0</v>
      </c>
      <c r="MY278" s="4">
        <f>SUMIFS('Aceite Virgen Extra'!MY$6:MY$257,'Aceite Virgen Extra'!$A$6:$A$257,"&gt;="&amp;$A278,'Aceite Virgen Extra'!$B$6:$B$257,"&lt;="&amp;$B278)</f>
        <v>1</v>
      </c>
      <c r="MZ278" s="4">
        <f>SUMIFS('Aceite Virgen Extra'!MZ$6:MZ$257,'Aceite Virgen Extra'!$A$6:$A$257,"&gt;="&amp;$A278,'Aceite Virgen Extra'!$B$6:$B$257,"&lt;="&amp;$B278)</f>
        <v>0</v>
      </c>
      <c r="ND278" s="4">
        <f>SUMIFS('Aceite Virgen Extra'!ND$6:ND$257,'Aceite Virgen Extra'!$A$6:$A$257,"&gt;="&amp;$A278,'Aceite Virgen Extra'!$B$6:$B$257,"&lt;="&amp;$B278)</f>
        <v>0.16</v>
      </c>
      <c r="NE278" s="4">
        <f>SUMIFS('Aceite Virgen Extra'!NE$6:NE$257,'Aceite Virgen Extra'!$A$6:$A$257,"&gt;="&amp;$A278,'Aceite Virgen Extra'!$B$6:$B$257,"&lt;="&amp;$B278)</f>
        <v>0</v>
      </c>
      <c r="NF278" s="4">
        <f>SUMIFS('Aceite Virgen Extra'!NF$6:NF$257,'Aceite Virgen Extra'!$A$6:$A$257,"&gt;="&amp;$A278,'Aceite Virgen Extra'!$B$6:$B$257,"&lt;="&amp;$B278)</f>
        <v>0.31</v>
      </c>
      <c r="NG278" s="4">
        <f>SUMIFS('Aceite Virgen Extra'!NG$6:NG$257,'Aceite Virgen Extra'!$A$6:$A$257,"&gt;="&amp;$A278,'Aceite Virgen Extra'!$B$6:$B$257,"&lt;="&amp;$B278)</f>
        <v>0</v>
      </c>
      <c r="NK278" s="4">
        <f>SUMIFS('Aceite Virgen Extra'!NK$6:NK$257,'Aceite Virgen Extra'!$A$6:$A$257,"&gt;="&amp;$A278,'Aceite Virgen Extra'!$B$6:$B$257,"&lt;="&amp;$B278)</f>
        <v>0.21</v>
      </c>
      <c r="NL278" s="4">
        <f>SUMIFS('Aceite Virgen Extra'!NL$6:NL$257,'Aceite Virgen Extra'!$A$6:$A$257,"&gt;="&amp;$A278,'Aceite Virgen Extra'!$B$6:$B$257,"&lt;="&amp;$B278)</f>
        <v>0.8</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0.35</v>
      </c>
      <c r="NS278" s="4">
        <f>SUMIFS('Aceite Virgen Extra'!NS$6:NS$257,'Aceite Virgen Extra'!$A$6:$A$257,"&gt;="&amp;$A278,'Aceite Virgen Extra'!$B$6:$B$257,"&lt;="&amp;$B278)</f>
        <v>0</v>
      </c>
      <c r="NT278" s="4">
        <f>SUMIFS('Aceite Virgen Extra'!NT$6:NT$257,'Aceite Virgen Extra'!$A$6:$A$257,"&gt;="&amp;$A278,'Aceite Virgen Extra'!$B$6:$B$257,"&lt;="&amp;$B278)</f>
        <v>0.08</v>
      </c>
      <c r="NU278" s="4">
        <f>SUMIFS('Aceite Virgen Extra'!NU$6:NU$257,'Aceite Virgen Extra'!$A$6:$A$257,"&gt;="&amp;$A278,'Aceite Virgen Extra'!$B$6:$B$257,"&lt;="&amp;$B278)</f>
        <v>0</v>
      </c>
      <c r="NY278" s="4">
        <f>SUMIFS('Aceite Virgen Extra'!NY$6:NY$257,'Aceite Virgen Extra'!$A$6:$A$257,"&gt;="&amp;$A278,'Aceite Virgen Extra'!$B$6:$B$257,"&lt;="&amp;$B278)</f>
        <v>0.34</v>
      </c>
      <c r="NZ278" s="4">
        <f>SUMIFS('Aceite Virgen Extra'!NZ$6:NZ$257,'Aceite Virgen Extra'!$A$6:$A$257,"&gt;="&amp;$A278,'Aceite Virgen Extra'!$B$6:$B$257,"&lt;="&amp;$B278)</f>
        <v>0</v>
      </c>
      <c r="OA278" s="4">
        <f>SUMIFS('Aceite Virgen Extra'!OA$6:OA$257,'Aceite Virgen Extra'!$A$6:$A$257,"&gt;="&amp;$A278,'Aceite Virgen Extra'!$B$6:$B$257,"&lt;="&amp;$B278)</f>
        <v>0.65</v>
      </c>
      <c r="OB278" s="4">
        <f>SUMIFS('Aceite Virgen Extra'!OB$6:OB$257,'Aceite Virgen Extra'!$A$6:$A$257,"&gt;="&amp;$A278,'Aceite Virgen Extra'!$B$6:$B$257,"&lt;="&amp;$B278)</f>
        <v>0</v>
      </c>
      <c r="OF278" s="4">
        <f>SUMIFS('Aceite Virgen Extra'!OF$6:OF$257,'Aceite Virgen Extra'!$A$6:$A$257,"&gt;="&amp;$A278,'Aceite Virgen Extra'!$B$6:$B$257,"&lt;="&amp;$B278)</f>
        <v>0.09</v>
      </c>
      <c r="OG278" s="4">
        <f>SUMIFS('Aceite Virgen Extra'!OG$6:OG$257,'Aceite Virgen Extra'!$A$6:$A$257,"&gt;="&amp;$A278,'Aceite Virgen Extra'!$B$6:$B$257,"&lt;="&amp;$B278)</f>
        <v>0</v>
      </c>
      <c r="OH278" s="4">
        <f>SUMIFS('Aceite Virgen Extra'!OH$6:OH$257,'Aceite Virgen Extra'!$A$6:$A$257,"&gt;="&amp;$A278,'Aceite Virgen Extra'!$B$6:$B$257,"&lt;="&amp;$B278)</f>
        <v>0.17</v>
      </c>
      <c r="OI278" s="4">
        <f>SUMIFS('Aceite Virgen Extra'!OI$6:OI$257,'Aceite Virgen Extra'!$A$6:$A$257,"&gt;="&amp;$A278,'Aceite Virgen Extra'!$B$6:$B$257,"&lt;="&amp;$B278)</f>
        <v>0</v>
      </c>
      <c r="OM278" s="4">
        <f>SUMIFS('Aceite Virgen Extra'!OM$6:OM$257,'Aceite Virgen Extra'!$A$6:$A$257,"&gt;="&amp;$A278,'Aceite Virgen Extra'!$B$6:$B$257,"&lt;="&amp;$B278)</f>
        <v>0.05</v>
      </c>
      <c r="ON278" s="4">
        <f>SUMIFS('Aceite Virgen Extra'!ON$6:ON$257,'Aceite Virgen Extra'!$A$6:$A$257,"&gt;="&amp;$A278,'Aceite Virgen Extra'!$B$6:$B$257,"&lt;="&amp;$B278)</f>
        <v>0</v>
      </c>
      <c r="OO278" s="4">
        <f>SUMIFS('Aceite Virgen Extra'!OO$6:OO$257,'Aceite Virgen Extra'!$A$6:$A$257,"&gt;="&amp;$A278,'Aceite Virgen Extra'!$B$6:$B$257,"&lt;="&amp;$B278)</f>
        <v>0.09</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0.2</v>
      </c>
      <c r="PB278" s="4">
        <f>SUMIFS('Aceite Virgen Extra'!PB$6:PB$257,'Aceite Virgen Extra'!$A$6:$A$257,"&gt;="&amp;$A278,'Aceite Virgen Extra'!$B$6:$B$257,"&lt;="&amp;$B278)</f>
        <v>0.41</v>
      </c>
      <c r="PC278" s="4">
        <f>SUMIFS('Aceite Virgen Extra'!PC$6:PC$257,'Aceite Virgen Extra'!$A$6:$A$257,"&gt;="&amp;$A278,'Aceite Virgen Extra'!$B$6:$B$257,"&lt;="&amp;$B278)</f>
        <v>0</v>
      </c>
      <c r="PD278" s="4">
        <f>SUMIFS('Aceite Virgen Extra'!PD$6:PD$257,'Aceite Virgen Extra'!$A$6:$A$257,"&gt;="&amp;$A278,'Aceite Virgen Extra'!$B$6:$B$257,"&lt;="&amp;$B278)</f>
        <v>0</v>
      </c>
      <c r="PH278" s="4">
        <f>SUMIFS('Aceite Virgen Extra'!PH$6:PH$257,'Aceite Virgen Extra'!$A$6:$A$257,"&gt;="&amp;$A278,'Aceite Virgen Extra'!$B$6:$B$257,"&lt;="&amp;$B278)</f>
        <v>0.1</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0.93</v>
      </c>
      <c r="PO278" s="4">
        <f>SUMIFS('Aceite Virgen Extra'!PO$6:PO$257,'Aceite Virgen Extra'!$A$6:$A$257,"&gt;="&amp;$A278,'Aceite Virgen Extra'!$B$6:$B$257,"&lt;="&amp;$B278)</f>
        <v>0.24</v>
      </c>
      <c r="PP278" s="4">
        <f>SUMIFS('Aceite Virgen Extra'!PP$6:PP$257,'Aceite Virgen Extra'!$A$6:$A$257,"&gt;="&amp;$A278,'Aceite Virgen Extra'!$B$6:$B$257,"&lt;="&amp;$B278)</f>
        <v>0.31</v>
      </c>
      <c r="PQ278" s="4">
        <f>SUMIFS('Aceite Virgen Extra'!PQ$6:PQ$257,'Aceite Virgen Extra'!$A$6:$A$257,"&gt;="&amp;$A278,'Aceite Virgen Extra'!$B$6:$B$257,"&lt;="&amp;$B278)</f>
        <v>0.06</v>
      </c>
      <c r="PR278" s="4">
        <f>SUMIFS('Aceite Virgen Extra'!PR$6:PR$257,'Aceite Virgen Extra'!$A$6:$A$257,"&gt;="&amp;$A278,'Aceite Virgen Extra'!$B$6:$B$257,"&lt;="&amp;$B278)</f>
        <v>1.32</v>
      </c>
      <c r="PV278" s="4">
        <f>SUMIFS('Aceite Virgen Extra'!PV$6:PV$257,'Aceite Virgen Extra'!$A$6:$A$257,"&gt;="&amp;$A278,'Aceite Virgen Extra'!$B$6:$B$257,"&lt;="&amp;$B278)</f>
        <v>0.53</v>
      </c>
      <c r="PW278" s="4">
        <f>SUMIFS('Aceite Virgen Extra'!PW$6:PW$257,'Aceite Virgen Extra'!$A$6:$A$257,"&gt;="&amp;$A278,'Aceite Virgen Extra'!$B$6:$B$257,"&lt;="&amp;$B278)</f>
        <v>0.69</v>
      </c>
      <c r="PX278" s="4">
        <f>SUMIFS('Aceite Virgen Extra'!PX$6:PX$257,'Aceite Virgen Extra'!$A$6:$A$257,"&gt;="&amp;$A278,'Aceite Virgen Extra'!$B$6:$B$257,"&lt;="&amp;$B278)</f>
        <v>0.15</v>
      </c>
      <c r="PY278" s="4">
        <f>SUMIFS('Aceite Virgen Extra'!PY$6:PY$257,'Aceite Virgen Extra'!$A$6:$A$257,"&gt;="&amp;$A278,'Aceite Virgen Extra'!$B$6:$B$257,"&lt;="&amp;$B278)</f>
        <v>1.67</v>
      </c>
      <c r="QC278" s="4">
        <f>SUMIFS('Aceite Virgen Extra'!QC$6:QC$257,'Aceite Virgen Extra'!$A$6:$A$257,"&gt;="&amp;$A278,'Aceite Virgen Extra'!$B$6:$B$257,"&lt;="&amp;$B278)</f>
        <v>0.26</v>
      </c>
      <c r="QD278" s="4">
        <f>SUMIFS('Aceite Virgen Extra'!QD$6:QD$257,'Aceite Virgen Extra'!$A$6:$A$257,"&gt;="&amp;$A278,'Aceite Virgen Extra'!$B$6:$B$257,"&lt;="&amp;$B278)</f>
        <v>0</v>
      </c>
      <c r="QE278" s="4">
        <f>SUMIFS('Aceite Virgen Extra'!QE$6:QE$257,'Aceite Virgen Extra'!$A$6:$A$257,"&gt;="&amp;$A278,'Aceite Virgen Extra'!$B$6:$B$257,"&lt;="&amp;$B278)</f>
        <v>0.19</v>
      </c>
      <c r="QF278" s="4">
        <f>SUMIFS('Aceite Virgen Extra'!QF$6:QF$257,'Aceite Virgen Extra'!$A$6:$A$257,"&gt;="&amp;$A278,'Aceite Virgen Extra'!$B$6:$B$257,"&lt;="&amp;$B278)</f>
        <v>1.48</v>
      </c>
      <c r="QJ278" s="4">
        <f>SUMIFS('Aceite Virgen Extra'!QJ$6:QJ$257,'Aceite Virgen Extra'!$A$6:$A$257,"&gt;="&amp;$A278,'Aceite Virgen Extra'!$B$6:$B$257,"&lt;="&amp;$B278)</f>
        <v>0.09</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0.86</v>
      </c>
      <c r="QQ278" s="4">
        <f>SUMIFS('Aceite Virgen Extra'!QQ$6:QQ$257,'Aceite Virgen Extra'!$A$6:$A$257,"&gt;="&amp;$A278,'Aceite Virgen Extra'!$B$6:$B$257,"&lt;="&amp;$B278)</f>
        <v>1.25</v>
      </c>
      <c r="QR278" s="4">
        <f>SUMIFS('Aceite Virgen Extra'!QR$6:QR$257,'Aceite Virgen Extra'!$A$6:$A$257,"&gt;="&amp;$A278,'Aceite Virgen Extra'!$B$6:$B$257,"&lt;="&amp;$B278)</f>
        <v>4.13</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0.76</v>
      </c>
      <c r="QY278" s="4">
        <f>SUMIFS('Aceite Virgen Extra'!QY$6:QY$257,'Aceite Virgen Extra'!$A$6:$A$257,"&gt;="&amp;$A278,'Aceite Virgen Extra'!$B$6:$B$257,"&lt;="&amp;$B278)</f>
        <v>1.51</v>
      </c>
      <c r="QZ278" s="4">
        <f>SUMIFS('Aceite Virgen Extra'!QZ$6:QZ$257,'Aceite Virgen Extra'!$A$6:$A$257,"&gt;="&amp;$A278,'Aceite Virgen Extra'!$B$6:$B$257,"&lt;="&amp;$B278)</f>
        <v>0.38</v>
      </c>
      <c r="RA278" s="4">
        <f>SUMIFS('Aceite Virgen Extra'!RA$6:RA$257,'Aceite Virgen Extra'!$A$6:$A$257,"&gt;="&amp;$A278,'Aceite Virgen Extra'!$B$6:$B$257,"&lt;="&amp;$B278)</f>
        <v>1.1200000000000001</v>
      </c>
      <c r="RE278" s="4">
        <f>SUMIFS('Aceite Virgen Extra'!RE$6:RE$257,'Aceite Virgen Extra'!$A$6:$A$257,"&gt;="&amp;$A278,'Aceite Virgen Extra'!$B$6:$B$257,"&lt;="&amp;$B278)</f>
        <v>4.2</v>
      </c>
      <c r="RF278" s="4">
        <f>SUMIFS('Aceite Virgen Extra'!RF$6:RF$257,'Aceite Virgen Extra'!$A$6:$A$257,"&gt;="&amp;$A278,'Aceite Virgen Extra'!$B$6:$B$257,"&lt;="&amp;$B278)</f>
        <v>11.96</v>
      </c>
      <c r="RG278" s="4">
        <f>SUMIFS('Aceite Virgen Extra'!RG$6:RG$257,'Aceite Virgen Extra'!$A$6:$A$257,"&gt;="&amp;$A278,'Aceite Virgen Extra'!$B$6:$B$257,"&lt;="&amp;$B278)</f>
        <v>1.32</v>
      </c>
      <c r="RH278" s="4">
        <f>SUMIFS('Aceite Virgen Extra'!RH$6:RH$257,'Aceite Virgen Extra'!$A$6:$A$257,"&gt;="&amp;$A278,'Aceite Virgen Extra'!$B$6:$B$257,"&lt;="&amp;$B278)</f>
        <v>0</v>
      </c>
      <c r="RL278" s="4">
        <f>SUMIFS('Aceite Virgen Extra'!RL$6:RL$257,'Aceite Virgen Extra'!$A$6:$A$257,"&gt;="&amp;$A278,'Aceite Virgen Extra'!$B$6:$B$257,"&lt;="&amp;$B278)</f>
        <v>0.47000000000000003</v>
      </c>
      <c r="RM278" s="4">
        <f>SUMIFS('Aceite Virgen Extra'!RM$6:RM$257,'Aceite Virgen Extra'!$A$6:$A$257,"&gt;="&amp;$A278,'Aceite Virgen Extra'!$B$6:$B$257,"&lt;="&amp;$B278)</f>
        <v>1.02</v>
      </c>
      <c r="RN278" s="4">
        <f>SUMIFS('Aceite Virgen Extra'!RN$6:RN$257,'Aceite Virgen Extra'!$A$6:$A$257,"&gt;="&amp;$A278,'Aceite Virgen Extra'!$B$6:$B$257,"&lt;="&amp;$B278)</f>
        <v>0</v>
      </c>
      <c r="RO278" s="4">
        <f>SUMIFS('Aceite Virgen Extra'!RO$6:RO$257,'Aceite Virgen Extra'!$A$6:$A$257,"&gt;="&amp;$A278,'Aceite Virgen Extra'!$B$6:$B$257,"&lt;="&amp;$B278)</f>
        <v>2.2599999999999998</v>
      </c>
    </row>
    <row r="279" spans="1:483" x14ac:dyDescent="0.25">
      <c r="A279" s="9">
        <f>'TAM Aceite Virgen Extra'!B27</f>
        <v>7.8</v>
      </c>
      <c r="B279" s="9">
        <f>'TAM Aceite Virgen Extra'!C27</f>
        <v>8</v>
      </c>
      <c r="C279" s="9"/>
      <c r="D279" s="4">
        <f>SUMIFS('Aceite Virgen Extra'!D$6:D$257,'Aceite Virgen Extra'!$A$6:$A$257,"&gt;="&amp;$A279,'Aceite Virgen Extra'!$B$6:$B$257,"&lt;="&amp;$B279)</f>
        <v>1.32</v>
      </c>
      <c r="E279" s="4">
        <f>SUMIFS('Aceite Virgen Extra'!E$6:E$257,'Aceite Virgen Extra'!$A$6:$A$257,"&gt;="&amp;$A279,'Aceite Virgen Extra'!$B$6:$B$257,"&lt;="&amp;$B279)</f>
        <v>0.38</v>
      </c>
      <c r="F279" s="4">
        <f>SUMIFS('Aceite Virgen Extra'!F$6:F$257,'Aceite Virgen Extra'!$A$6:$A$257,"&gt;="&amp;$A279,'Aceite Virgen Extra'!$B$6:$B$257,"&lt;="&amp;$B279)</f>
        <v>1.1400000000000001</v>
      </c>
      <c r="G279" s="4">
        <f>SUMIFS('Aceite Virgen Extra'!G$6:G$257,'Aceite Virgen Extra'!$A$6:$A$257,"&gt;="&amp;$A279,'Aceite Virgen Extra'!$B$6:$B$257,"&lt;="&amp;$B279)</f>
        <v>3.08</v>
      </c>
      <c r="H279" s="9"/>
      <c r="I279" s="9"/>
      <c r="J279" s="9"/>
      <c r="K279" s="4">
        <f>SUMIFS('Aceite Virgen Extra'!K$6:K$257,'Aceite Virgen Extra'!$A$6:$A$257,"&gt;="&amp;$A279,'Aceite Virgen Extra'!$B$6:$B$257,"&lt;="&amp;$B279)</f>
        <v>0.32</v>
      </c>
      <c r="L279" s="4">
        <f>SUMIFS('Aceite Virgen Extra'!L$6:L$257,'Aceite Virgen Extra'!$A$6:$A$257,"&gt;="&amp;$A279,'Aceite Virgen Extra'!$B$6:$B$257,"&lt;="&amp;$B279)</f>
        <v>0.6</v>
      </c>
      <c r="M279" s="4">
        <f>SUMIFS('Aceite Virgen Extra'!M$6:M$257,'Aceite Virgen Extra'!$A$6:$A$257,"&gt;="&amp;$A279,'Aceite Virgen Extra'!$B$6:$B$257,"&lt;="&amp;$B279)</f>
        <v>0.1</v>
      </c>
      <c r="N279" s="4">
        <f>SUMIFS('Aceite Virgen Extra'!N$6:N$257,'Aceite Virgen Extra'!$A$6:$A$257,"&gt;="&amp;$A279,'Aceite Virgen Extra'!$B$6:$B$257,"&lt;="&amp;$B279)</f>
        <v>0.6</v>
      </c>
      <c r="O279" s="9"/>
      <c r="P279" s="9"/>
      <c r="Q279" s="9"/>
      <c r="R279" s="4">
        <f>SUMIFS('Aceite Virgen Extra'!R$6:R$257,'Aceite Virgen Extra'!$A$6:$A$257,"&gt;="&amp;$A279,'Aceite Virgen Extra'!$B$6:$B$257,"&lt;="&amp;$B279)</f>
        <v>1.31</v>
      </c>
      <c r="S279" s="4">
        <f>SUMIFS('Aceite Virgen Extra'!S$6:S$257,'Aceite Virgen Extra'!$A$6:$A$257,"&gt;="&amp;$A279,'Aceite Virgen Extra'!$B$6:$B$257,"&lt;="&amp;$B279)</f>
        <v>3.41</v>
      </c>
      <c r="T279" s="4">
        <f>SUMIFS('Aceite Virgen Extra'!T$6:T$257,'Aceite Virgen Extra'!$A$6:$A$257,"&gt;="&amp;$A279,'Aceite Virgen Extra'!$B$6:$B$257,"&lt;="&amp;$B279)</f>
        <v>0.94</v>
      </c>
      <c r="U279" s="4">
        <f>SUMIFS('Aceite Virgen Extra'!U$6:U$257,'Aceite Virgen Extra'!$A$6:$A$257,"&gt;="&amp;$A279,'Aceite Virgen Extra'!$B$6:$B$257,"&lt;="&amp;$B279)</f>
        <v>0</v>
      </c>
      <c r="V279" s="9"/>
      <c r="W279" s="9"/>
      <c r="X279" s="9"/>
      <c r="Y279" s="4">
        <f>SUMIFS('Aceite Virgen Extra'!Y$6:Y$257,'Aceite Virgen Extra'!$A$6:$A$257,"&gt;="&amp;$A279,'Aceite Virgen Extra'!$B$6:$B$257,"&lt;="&amp;$B279)</f>
        <v>0.54</v>
      </c>
      <c r="Z279" s="4">
        <f>SUMIFS('Aceite Virgen Extra'!Z$6:Z$257,'Aceite Virgen Extra'!$A$6:$A$257,"&gt;="&amp;$A279,'Aceite Virgen Extra'!$B$6:$B$257,"&lt;="&amp;$B279)</f>
        <v>0.57999999999999996</v>
      </c>
      <c r="AA279" s="4">
        <f>SUMIFS('Aceite Virgen Extra'!AA$6:AA$257,'Aceite Virgen Extra'!$A$6:$A$257,"&gt;="&amp;$A279,'Aceite Virgen Extra'!$B$6:$B$257,"&lt;="&amp;$B279)</f>
        <v>0.25</v>
      </c>
      <c r="AB279" s="4">
        <f>SUMIFS('Aceite Virgen Extra'!AB$6:AB$257,'Aceite Virgen Extra'!$A$6:$A$257,"&gt;="&amp;$A279,'Aceite Virgen Extra'!$B$6:$B$257,"&lt;="&amp;$B279)</f>
        <v>0.26</v>
      </c>
      <c r="AC279" s="9"/>
      <c r="AD279" s="9"/>
      <c r="AE279" s="9"/>
      <c r="AF279" s="4">
        <f>SUMIFS('Aceite Virgen Extra'!AF$6:AF$257,'Aceite Virgen Extra'!$A$6:$A$257,"&gt;="&amp;$A279,'Aceite Virgen Extra'!$B$6:$B$257,"&lt;="&amp;$B279)</f>
        <v>1.03</v>
      </c>
      <c r="AG279" s="4">
        <f>SUMIFS('Aceite Virgen Extra'!AG$6:AG$257,'Aceite Virgen Extra'!$A$6:$A$257,"&gt;="&amp;$A279,'Aceite Virgen Extra'!$B$6:$B$257,"&lt;="&amp;$B279)</f>
        <v>2.71</v>
      </c>
      <c r="AH279" s="4">
        <f>SUMIFS('Aceite Virgen Extra'!AH$6:AH$257,'Aceite Virgen Extra'!$A$6:$A$257,"&gt;="&amp;$A279,'Aceite Virgen Extra'!$B$6:$B$257,"&lt;="&amp;$B279)</f>
        <v>0.74</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0.68</v>
      </c>
      <c r="AN279" s="4">
        <f>SUMIFS('Aceite Virgen Extra'!AN$6:AN$257,'Aceite Virgen Extra'!$A$6:$A$257,"&gt;="&amp;$A279,'Aceite Virgen Extra'!$B$6:$B$257,"&lt;="&amp;$B279)</f>
        <v>1.7899999999999998</v>
      </c>
      <c r="AO279" s="4">
        <f>SUMIFS('Aceite Virgen Extra'!AO$6:AO$257,'Aceite Virgen Extra'!$A$6:$A$257,"&gt;="&amp;$A279,'Aceite Virgen Extra'!$B$6:$B$257,"&lt;="&amp;$B279)</f>
        <v>0.47</v>
      </c>
      <c r="AP279" s="4">
        <f>SUMIFS('Aceite Virgen Extra'!AP$6:AP$257,'Aceite Virgen Extra'!$A$6:$A$257,"&gt;="&amp;$A279,'Aceite Virgen Extra'!$B$6:$B$257,"&lt;="&amp;$B279)</f>
        <v>0</v>
      </c>
      <c r="AQ279" s="9"/>
      <c r="AR279" s="9"/>
      <c r="AT279" s="4">
        <f>SUMIFS('Aceite Virgen Extra'!AT$6:AT$257,'Aceite Virgen Extra'!$A$6:$A$257,"&gt;="&amp;$A279,'Aceite Virgen Extra'!$B$6:$B$257,"&lt;="&amp;$B279)</f>
        <v>1.35</v>
      </c>
      <c r="AU279" s="4">
        <f>SUMIFS('Aceite Virgen Extra'!AU$6:AU$257,'Aceite Virgen Extra'!$A$6:$A$257,"&gt;="&amp;$A279,'Aceite Virgen Extra'!$B$6:$B$257,"&lt;="&amp;$B279)</f>
        <v>2.75</v>
      </c>
      <c r="AV279" s="4">
        <f>SUMIFS('Aceite Virgen Extra'!AV$6:AV$257,'Aceite Virgen Extra'!$A$6:$A$257,"&gt;="&amp;$A279,'Aceite Virgen Extra'!$B$6:$B$257,"&lt;="&amp;$B279)</f>
        <v>1.27</v>
      </c>
      <c r="AW279" s="4">
        <f>SUMIFS('Aceite Virgen Extra'!AW$6:AW$257,'Aceite Virgen Extra'!$A$6:$A$257,"&gt;="&amp;$A279,'Aceite Virgen Extra'!$B$6:$B$257,"&lt;="&amp;$B279)</f>
        <v>0</v>
      </c>
      <c r="BA279" s="4">
        <f>SUMIFS('Aceite Virgen Extra'!BA$6:BA$257,'Aceite Virgen Extra'!$A$6:$A$257,"&gt;="&amp;A279,'Aceite Virgen Extra'!$B$6:$B$257,"&lt;="&amp;B279)</f>
        <v>0.5</v>
      </c>
      <c r="BB279" s="4">
        <f>SUMIFS('Aceite Virgen Extra'!BB$6:BB$257,'Aceite Virgen Extra'!$A$6:$A$257,"&gt;="&amp;$A279,'Aceite Virgen Extra'!$B$6:$B$257,"&lt;="&amp;$B279)</f>
        <v>0.14000000000000001</v>
      </c>
      <c r="BC279" s="4">
        <f>SUMIFS('Aceite Virgen Extra'!BC$6:BC$257,'Aceite Virgen Extra'!$A$6:$A$257,"&gt;="&amp;$A279,'Aceite Virgen Extra'!$B$6:$B$257,"&lt;="&amp;$B279)</f>
        <v>0.5</v>
      </c>
      <c r="BD279" s="4">
        <f>SUMIFS('Aceite Virgen Extra'!BD$6:BD$257,'Aceite Virgen Extra'!$A$6:$A$257,"&gt;="&amp;$A279,'Aceite Virgen Extra'!$B$6:$B$257,"&lt;="&amp;$B279)</f>
        <v>0.19</v>
      </c>
      <c r="BH279" s="4">
        <f>SUMIFS('Aceite Virgen Extra'!BH$6:BH$257,'Aceite Virgen Extra'!$A$6:$A$257,"&gt;="&amp;$A279,'Aceite Virgen Extra'!$B$6:$B$257,"&lt;="&amp;$B279)</f>
        <v>0.65</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3.68</v>
      </c>
      <c r="BO279" s="4">
        <f>SUMIFS('Aceite Virgen Extra'!BO$6:BO$257,'Aceite Virgen Extra'!$A$6:$A$257,"&gt;="&amp;$A279,'Aceite Virgen Extra'!$B$6:$B$257,"&lt;="&amp;$B279)</f>
        <v>1.6600000000000001</v>
      </c>
      <c r="BP279" s="4">
        <f>SUMIFS('Aceite Virgen Extra'!BP$6:BP$257,'Aceite Virgen Extra'!$A$6:$A$257,"&gt;="&amp;$A279,'Aceite Virgen Extra'!$B$6:$B$257,"&lt;="&amp;$B279)</f>
        <v>3.3</v>
      </c>
      <c r="BQ279" s="4">
        <f>SUMIFS('Aceite Virgen Extra'!BQ$6:BQ$257,'Aceite Virgen Extra'!$A$6:$A$257,"&gt;="&amp;$A279,'Aceite Virgen Extra'!$B$6:$B$257,"&lt;="&amp;$B279)</f>
        <v>0.08</v>
      </c>
      <c r="BR279" s="4">
        <f>SUMIFS('Aceite Virgen Extra'!BR$6:BR$257,'Aceite Virgen Extra'!$A$6:$A$257,"&gt;="&amp;$A279,'Aceite Virgen Extra'!$B$6:$B$257,"&lt;="&amp;$B279)</f>
        <v>3.9</v>
      </c>
      <c r="BV279" s="4">
        <f>SUMIFS('Aceite Virgen Extra'!BV$6:BV$257,'Aceite Virgen Extra'!$A$6:$A$257,"&gt;="&amp;$A279,'Aceite Virgen Extra'!$B$6:$B$257,"&lt;="&amp;$B279)</f>
        <v>0.8600000000000001</v>
      </c>
      <c r="BW279" s="4">
        <f>SUMIFS('Aceite Virgen Extra'!BW$6:BW$257,'Aceite Virgen Extra'!$A$6:$A$257,"&gt;="&amp;$A279,'Aceite Virgen Extra'!$B$6:$B$257,"&lt;="&amp;$B279)</f>
        <v>0</v>
      </c>
      <c r="BX279" s="4">
        <f>SUMIFS('Aceite Virgen Extra'!BX$6:BX$257,'Aceite Virgen Extra'!$A$6:$A$257,"&gt;="&amp;$A279,'Aceite Virgen Extra'!$B$6:$B$257,"&lt;="&amp;$B279)</f>
        <v>0.8</v>
      </c>
      <c r="BY279" s="4">
        <f>SUMIFS('Aceite Virgen Extra'!BY$6:BY$257,'Aceite Virgen Extra'!$A$6:$A$257,"&gt;="&amp;$A279,'Aceite Virgen Extra'!$B$6:$B$257,"&lt;="&amp;$B279)</f>
        <v>2.44</v>
      </c>
      <c r="CC279" s="4">
        <f>SUMIFS('Aceite Virgen Extra'!CC$6:CC$257,'Aceite Virgen Extra'!$A$6:$A$257,"&gt;="&amp;$A279,'Aceite Virgen Extra'!$B$6:$B$257,"&lt;="&amp;$B279)</f>
        <v>0.77</v>
      </c>
      <c r="CD279" s="4">
        <f>SUMIFS('Aceite Virgen Extra'!CD$6:CD$257,'Aceite Virgen Extra'!$A$6:$A$257,"&gt;="&amp;$A279,'Aceite Virgen Extra'!$B$6:$B$257,"&lt;="&amp;$B279)</f>
        <v>0.28999999999999998</v>
      </c>
      <c r="CE279" s="4">
        <f>SUMIFS('Aceite Virgen Extra'!CE$6:CE$257,'Aceite Virgen Extra'!$A$6:$A$257,"&gt;="&amp;$A279,'Aceite Virgen Extra'!$B$6:$B$257,"&lt;="&amp;$B279)</f>
        <v>1.18</v>
      </c>
      <c r="CF279" s="4">
        <f>SUMIFS('Aceite Virgen Extra'!CF$6:CF$257,'Aceite Virgen Extra'!$A$6:$A$257,"&gt;="&amp;$A279,'Aceite Virgen Extra'!$B$6:$B$257,"&lt;="&amp;$B279)</f>
        <v>0.19</v>
      </c>
      <c r="CJ279" s="4">
        <f>SUMIFS('Aceite Virgen Extra'!CJ$6:CJ$257,'Aceite Virgen Extra'!$A$6:$A$257,"&gt;="&amp;$A279,'Aceite Virgen Extra'!$B$6:$B$257,"&lt;="&amp;$B279)</f>
        <v>0.7</v>
      </c>
      <c r="CK279" s="4">
        <f>SUMIFS('Aceite Virgen Extra'!CK$6:CK$257,'Aceite Virgen Extra'!$A$6:$A$257,"&gt;="&amp;$A279,'Aceite Virgen Extra'!$B$6:$B$257,"&lt;="&amp;$B279)</f>
        <v>1.87</v>
      </c>
      <c r="CL279" s="4">
        <f>SUMIFS('Aceite Virgen Extra'!CL$6:CL$257,'Aceite Virgen Extra'!$A$6:$A$257,"&gt;="&amp;$A279,'Aceite Virgen Extra'!$B$6:$B$257,"&lt;="&amp;$B279)</f>
        <v>0.23</v>
      </c>
      <c r="CM279" s="4">
        <f>SUMIFS('Aceite Virgen Extra'!CM$6:CM$257,'Aceite Virgen Extra'!$A$6:$A$257,"&gt;="&amp;$A279,'Aceite Virgen Extra'!$B$6:$B$257,"&lt;="&amp;$B279)</f>
        <v>0.27</v>
      </c>
      <c r="CQ279" s="4">
        <f>SUMIFS('Aceite Virgen Extra'!CQ$6:CQ$257,'Aceite Virgen Extra'!$A$6:$A$257,"&gt;="&amp;$A279,'Aceite Virgen Extra'!$B$6:$B$257,"&lt;="&amp;$B279)</f>
        <v>0.31</v>
      </c>
      <c r="CR279" s="4">
        <f>SUMIFS('Aceite Virgen Extra'!CR$6:CR$257,'Aceite Virgen Extra'!$A$6:$A$257,"&gt;="&amp;$A279,'Aceite Virgen Extra'!$B$6:$B$257,"&lt;="&amp;$B279)</f>
        <v>1.1099999999999999</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0.53</v>
      </c>
      <c r="CY279" s="4">
        <f>SUMIFS('Aceite Virgen Extra'!CY$6:CY$257,'Aceite Virgen Extra'!$A$6:$A$257,"&gt;="&amp;$A279,'Aceite Virgen Extra'!$B$6:$B$257,"&lt;="&amp;$B279)</f>
        <v>1.0999999999999999</v>
      </c>
      <c r="CZ279" s="4">
        <f>SUMIFS('Aceite Virgen Extra'!CZ$6:CZ$257,'Aceite Virgen Extra'!$A$6:$A$257,"&gt;="&amp;$A279,'Aceite Virgen Extra'!$B$6:$B$257,"&lt;="&amp;$B279)</f>
        <v>7.0000000000000007E-2</v>
      </c>
      <c r="DA279" s="4">
        <f>SUMIFS('Aceite Virgen Extra'!DA$6:DA$257,'Aceite Virgen Extra'!$A$6:$A$257,"&gt;="&amp;$A279,'Aceite Virgen Extra'!$B$6:$B$257,"&lt;="&amp;$B279)</f>
        <v>1.48</v>
      </c>
      <c r="DE279" s="4">
        <f>SUMIFS('Aceite Virgen Extra'!DE$6:DE$257,'Aceite Virgen Extra'!$A$6:$A$257,"&gt;="&amp;$A279,'Aceite Virgen Extra'!$B$6:$B$257,"&lt;="&amp;$B279)</f>
        <v>0.43</v>
      </c>
      <c r="DF279" s="4">
        <f>SUMIFS('Aceite Virgen Extra'!DF$6:DF$257,'Aceite Virgen Extra'!$A$6:$A$257,"&gt;="&amp;$A279,'Aceite Virgen Extra'!$B$6:$B$257,"&lt;="&amp;$B279)</f>
        <v>1.29</v>
      </c>
      <c r="DG279" s="4">
        <f>SUMIFS('Aceite Virgen Extra'!DG$6:DG$257,'Aceite Virgen Extra'!$A$6:$A$257,"&gt;="&amp;$A279,'Aceite Virgen Extra'!$B$6:$B$257,"&lt;="&amp;$B279)</f>
        <v>0.13</v>
      </c>
      <c r="DH279" s="4">
        <f>SUMIFS('Aceite Virgen Extra'!DH$6:DH$257,'Aceite Virgen Extra'!$A$6:$A$257,"&gt;="&amp;$A279,'Aceite Virgen Extra'!$B$6:$B$257,"&lt;="&amp;$B279)</f>
        <v>0</v>
      </c>
      <c r="DL279" s="4">
        <f>SUMIFS('Aceite Virgen Extra'!DL$6:DL$257,'Aceite Virgen Extra'!$A$6:$A$257,"&gt;="&amp;$A279,'Aceite Virgen Extra'!$B$6:$B$257,"&lt;="&amp;$B279)</f>
        <v>0.34</v>
      </c>
      <c r="DM279" s="4">
        <f>SUMIFS('Aceite Virgen Extra'!DM$6:DM$257,'Aceite Virgen Extra'!$A$6:$A$257,"&gt;="&amp;$A279,'Aceite Virgen Extra'!$B$6:$B$257,"&lt;="&amp;$B279)</f>
        <v>1.1099999999999999</v>
      </c>
      <c r="DN279" s="4">
        <f>SUMIFS('Aceite Virgen Extra'!DN$6:DN$257,'Aceite Virgen Extra'!$A$6:$A$257,"&gt;="&amp;$A279,'Aceite Virgen Extra'!$B$6:$B$257,"&lt;="&amp;$B279)</f>
        <v>0.06</v>
      </c>
      <c r="DO279" s="4">
        <f>SUMIFS('Aceite Virgen Extra'!DO$6:DO$257,'Aceite Virgen Extra'!$A$6:$A$257,"&gt;="&amp;$A279,'Aceite Virgen Extra'!$B$6:$B$257,"&lt;="&amp;$B279)</f>
        <v>0</v>
      </c>
      <c r="DS279" s="4">
        <f>SUMIFS('Aceite Virgen Extra'!DS$6:DS$257,'Aceite Virgen Extra'!$A$6:$A$257,"&gt;="&amp;$A279,'Aceite Virgen Extra'!$B$6:$B$257,"&lt;="&amp;$B279)</f>
        <v>0.12</v>
      </c>
      <c r="DT279" s="4">
        <f>SUMIFS('Aceite Virgen Extra'!DT$6:DT$257,'Aceite Virgen Extra'!$A$6:$A$257,"&gt;="&amp;$A279,'Aceite Virgen Extra'!$B$6:$B$257,"&lt;="&amp;$B279)</f>
        <v>0</v>
      </c>
      <c r="DU279" s="4">
        <f>SUMIFS('Aceite Virgen Extra'!DU$6:DU$257,'Aceite Virgen Extra'!$A$6:$A$257,"&gt;="&amp;$A279,'Aceite Virgen Extra'!$B$6:$B$257,"&lt;="&amp;$B279)</f>
        <v>0.23</v>
      </c>
      <c r="DV279" s="4">
        <f>SUMIFS('Aceite Virgen Extra'!DV$6:DV$257,'Aceite Virgen Extra'!$A$6:$A$257,"&gt;="&amp;$A279,'Aceite Virgen Extra'!$B$6:$B$257,"&lt;="&amp;$B279)</f>
        <v>0</v>
      </c>
      <c r="DZ279" s="4">
        <f>SUMIFS('Aceite Virgen Extra'!DZ$6:DZ$257,'Aceite Virgen Extra'!$A$6:$A$257,"&gt;="&amp;$A279,'Aceite Virgen Extra'!$B$6:$B$257,"&lt;="&amp;$B279)</f>
        <v>0.35</v>
      </c>
      <c r="EA279" s="4">
        <f>SUMIFS('Aceite Virgen Extra'!EA$6:EA$257,'Aceite Virgen Extra'!$A$6:$A$257,"&gt;="&amp;$A279,'Aceite Virgen Extra'!$B$6:$B$257,"&lt;="&amp;$B279)</f>
        <v>0.15</v>
      </c>
      <c r="EB279" s="4">
        <f>SUMIFS('Aceite Virgen Extra'!EB$6:EB$257,'Aceite Virgen Extra'!$A$6:$A$257,"&gt;="&amp;$A279,'Aceite Virgen Extra'!$B$6:$B$257,"&lt;="&amp;$B279)</f>
        <v>0.64</v>
      </c>
      <c r="EC279" s="4">
        <f>SUMIFS('Aceite Virgen Extra'!EC$6:EC$257,'Aceite Virgen Extra'!$A$6:$A$257,"&gt;="&amp;$A279,'Aceite Virgen Extra'!$B$6:$B$257,"&lt;="&amp;$B279)</f>
        <v>0</v>
      </c>
      <c r="EG279" s="4">
        <f>SUMIFS('Aceite Virgen Extra'!EG$6:EG$257,'Aceite Virgen Extra'!$A$6:$A$257,"&gt;="&amp;$A279,'Aceite Virgen Extra'!$B$6:$B$257,"&lt;="&amp;$B279)</f>
        <v>0.09</v>
      </c>
      <c r="EH279" s="4">
        <f>SUMIFS('Aceite Virgen Extra'!EH$6:EH$257,'Aceite Virgen Extra'!$A$6:$A$257,"&gt;="&amp;$A279,'Aceite Virgen Extra'!$B$6:$B$257,"&lt;="&amp;$B279)</f>
        <v>0.11</v>
      </c>
      <c r="EI279" s="4">
        <f>SUMIFS('Aceite Virgen Extra'!EI$6:EI$257,'Aceite Virgen Extra'!$A$6:$A$257,"&gt;="&amp;$A279,'Aceite Virgen Extra'!$B$6:$B$257,"&lt;="&amp;$B279)</f>
        <v>0.1</v>
      </c>
      <c r="EJ279" s="4">
        <f>SUMIFS('Aceite Virgen Extra'!EJ$6:EJ$257,'Aceite Virgen Extra'!$A$6:$A$257,"&gt;="&amp;$A279,'Aceite Virgen Extra'!$B$6:$B$257,"&lt;="&amp;$B279)</f>
        <v>0</v>
      </c>
      <c r="EN279" s="4">
        <f>SUMIFS('Aceite Virgen Extra'!EN$6:EN$257,'Aceite Virgen Extra'!$A$6:$A$257,"&gt;="&amp;$A279,'Aceite Virgen Extra'!$B$6:$B$257,"&lt;="&amp;$B279)</f>
        <v>0.52</v>
      </c>
      <c r="EO279" s="4">
        <f>SUMIFS('Aceite Virgen Extra'!EO$6:EO$257,'Aceite Virgen Extra'!$A$6:$A$257,"&gt;="&amp;$A279,'Aceite Virgen Extra'!$B$6:$B$257,"&lt;="&amp;$B279)</f>
        <v>1.17</v>
      </c>
      <c r="EP279" s="4">
        <f>SUMIFS('Aceite Virgen Extra'!EP$6:EP$257,'Aceite Virgen Extra'!$A$6:$A$257,"&gt;="&amp;$A279,'Aceite Virgen Extra'!$B$6:$B$257,"&lt;="&amp;$B279)</f>
        <v>0.34</v>
      </c>
      <c r="EQ279" s="4">
        <f>SUMIFS('Aceite Virgen Extra'!EQ$6:EQ$257,'Aceite Virgen Extra'!$A$6:$A$257,"&gt;="&amp;$A279,'Aceite Virgen Extra'!$B$6:$B$257,"&lt;="&amp;$B279)</f>
        <v>0</v>
      </c>
      <c r="EU279" s="4">
        <f>SUMIFS('Aceite Virgen Extra'!EU$6:EU$257,'Aceite Virgen Extra'!$A$6:$A$257,"&gt;="&amp;$A279,'Aceite Virgen Extra'!$B$6:$B$257,"&lt;="&amp;$B279)</f>
        <v>0.47</v>
      </c>
      <c r="EV279" s="4">
        <f>SUMIFS('Aceite Virgen Extra'!EV$6:EV$257,'Aceite Virgen Extra'!$A$6:$A$257,"&gt;="&amp;$A279,'Aceite Virgen Extra'!$B$6:$B$257,"&lt;="&amp;$B279)</f>
        <v>0.94</v>
      </c>
      <c r="EW279" s="4">
        <f>SUMIFS('Aceite Virgen Extra'!EW$6:EW$257,'Aceite Virgen Extra'!$A$6:$A$257,"&gt;="&amp;$A279,'Aceite Virgen Extra'!$B$6:$B$257,"&lt;="&amp;$B279)</f>
        <v>0.41</v>
      </c>
      <c r="EX279" s="4">
        <f>SUMIFS('Aceite Virgen Extra'!EX$6:EX$257,'Aceite Virgen Extra'!$A$6:$A$257,"&gt;="&amp;$A279,'Aceite Virgen Extra'!$B$6:$B$257,"&lt;="&amp;$B279)</f>
        <v>0</v>
      </c>
      <c r="FB279" s="4">
        <f>SUMIFS('Aceite Virgen Extra'!FB$6:FB$257,'Aceite Virgen Extra'!$A$6:$A$257,"&gt;="&amp;$A279,'Aceite Virgen Extra'!$B$6:$B$257,"&lt;="&amp;$B279)</f>
        <v>0.49</v>
      </c>
      <c r="FC279" s="4">
        <f>SUMIFS('Aceite Virgen Extra'!FC$6:FC$257,'Aceite Virgen Extra'!$A$6:$A$257,"&gt;="&amp;$A279,'Aceite Virgen Extra'!$B$6:$B$257,"&lt;="&amp;$B279)</f>
        <v>0.32</v>
      </c>
      <c r="FD279" s="4">
        <f>SUMIFS('Aceite Virgen Extra'!FD$6:FD$257,'Aceite Virgen Extra'!$A$6:$A$257,"&gt;="&amp;$A279,'Aceite Virgen Extra'!$B$6:$B$257,"&lt;="&amp;$B279)</f>
        <v>0.7</v>
      </c>
      <c r="FE279" s="4">
        <f>SUMIFS('Aceite Virgen Extra'!FE$6:FE$257,'Aceite Virgen Extra'!$A$6:$A$257,"&gt;="&amp;$A279,'Aceite Virgen Extra'!$B$6:$B$257,"&lt;="&amp;$B279)</f>
        <v>0</v>
      </c>
      <c r="FI279" s="4">
        <f>SUMIFS('Aceite Virgen Extra'!FI$6:FI$257,'Aceite Virgen Extra'!$A$6:$A$257,"&gt;="&amp;$A279,'Aceite Virgen Extra'!$B$6:$B$257,"&lt;="&amp;$B279)</f>
        <v>0.52999999999999992</v>
      </c>
      <c r="FJ279" s="4">
        <f>SUMIFS('Aceite Virgen Extra'!FJ$6:FJ$257,'Aceite Virgen Extra'!$A$6:$A$257,"&gt;="&amp;$A279,'Aceite Virgen Extra'!$B$6:$B$257,"&lt;="&amp;$B279)</f>
        <v>1.5899999999999999</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0.58000000000000007</v>
      </c>
      <c r="FQ279" s="4">
        <f>SUMIFS('Aceite Virgen Extra'!FQ$6:FQ$257,'Aceite Virgen Extra'!$A$6:$A$257,"&gt;="&amp;$A279,'Aceite Virgen Extra'!$B$6:$B$257,"&lt;="&amp;$B279)</f>
        <v>1.04</v>
      </c>
      <c r="FR279" s="4">
        <f>SUMIFS('Aceite Virgen Extra'!FR$6:FR$257,'Aceite Virgen Extra'!$A$6:$A$257,"&gt;="&amp;$A279,'Aceite Virgen Extra'!$B$6:$B$257,"&lt;="&amp;$B279)</f>
        <v>0.59</v>
      </c>
      <c r="FS279" s="4">
        <f>SUMIFS('Aceite Virgen Extra'!FS$6:FS$257,'Aceite Virgen Extra'!$A$6:$A$257,"&gt;="&amp;$A279,'Aceite Virgen Extra'!$B$6:$B$257,"&lt;="&amp;$B279)</f>
        <v>0</v>
      </c>
      <c r="FW279" s="4">
        <f>SUMIFS('Aceite Virgen Extra'!FW$6:FW$257,'Aceite Virgen Extra'!$A$6:$A$257,"&gt;="&amp;$A279,'Aceite Virgen Extra'!$B$6:$B$257,"&lt;="&amp;$B279)</f>
        <v>1.3599999999999999</v>
      </c>
      <c r="FX279" s="4">
        <f>SUMIFS('Aceite Virgen Extra'!FX$6:FX$257,'Aceite Virgen Extra'!$A$6:$A$257,"&gt;="&amp;$A279,'Aceite Virgen Extra'!$B$6:$B$257,"&lt;="&amp;$B279)</f>
        <v>1.2</v>
      </c>
      <c r="FY279" s="4">
        <f>SUMIFS('Aceite Virgen Extra'!FY$6:FY$257,'Aceite Virgen Extra'!$A$6:$A$257,"&gt;="&amp;$A279,'Aceite Virgen Extra'!$B$6:$B$257,"&lt;="&amp;$B279)</f>
        <v>1.58</v>
      </c>
      <c r="FZ279" s="4">
        <f>SUMIFS('Aceite Virgen Extra'!FZ$6:FZ$257,'Aceite Virgen Extra'!$A$6:$A$257,"&gt;="&amp;$A279,'Aceite Virgen Extra'!$B$6:$B$257,"&lt;="&amp;$B279)</f>
        <v>1.48</v>
      </c>
      <c r="GD279" s="4">
        <f>SUMIFS('Aceite Virgen Extra'!GD$6:GD$257,'Aceite Virgen Extra'!$A$6:$A$257,"&gt;="&amp;$A279,'Aceite Virgen Extra'!$B$6:$B$257,"&lt;="&amp;$B279)</f>
        <v>0.63</v>
      </c>
      <c r="GE279" s="4">
        <f>SUMIFS('Aceite Virgen Extra'!GE$6:GE$257,'Aceite Virgen Extra'!$A$6:$A$257,"&gt;="&amp;$A279,'Aceite Virgen Extra'!$B$6:$B$257,"&lt;="&amp;$B279)</f>
        <v>0.64</v>
      </c>
      <c r="GF279" s="4">
        <f>SUMIFS('Aceite Virgen Extra'!GF$6:GF$257,'Aceite Virgen Extra'!$A$6:$A$257,"&gt;="&amp;$A279,'Aceite Virgen Extra'!$B$6:$B$257,"&lt;="&amp;$B279)</f>
        <v>0.61</v>
      </c>
      <c r="GG279" s="4">
        <f>SUMIFS('Aceite Virgen Extra'!GG$6:GG$257,'Aceite Virgen Extra'!$A$6:$A$257,"&gt;="&amp;$A279,'Aceite Virgen Extra'!$B$6:$B$257,"&lt;="&amp;$B279)</f>
        <v>0</v>
      </c>
      <c r="GK279" s="4">
        <f>SUMIFS('Aceite Virgen Extra'!GK$6:GK$257,'Aceite Virgen Extra'!$A$6:$A$257,"&gt;="&amp;$A279,'Aceite Virgen Extra'!$B$6:$B$257,"&lt;="&amp;$B279)</f>
        <v>1.1200000000000001</v>
      </c>
      <c r="GL279" s="4">
        <f>SUMIFS('Aceite Virgen Extra'!GL$6:GL$257,'Aceite Virgen Extra'!$A$6:$A$257,"&gt;="&amp;$A279,'Aceite Virgen Extra'!$B$6:$B$257,"&lt;="&amp;$B279)</f>
        <v>1.1100000000000001</v>
      </c>
      <c r="GM279" s="4">
        <f>SUMIFS('Aceite Virgen Extra'!GM$6:GM$257,'Aceite Virgen Extra'!$A$6:$A$257,"&gt;="&amp;$A279,'Aceite Virgen Extra'!$B$6:$B$257,"&lt;="&amp;$B279)</f>
        <v>1.4300000000000002</v>
      </c>
      <c r="GN279" s="4">
        <f>SUMIFS('Aceite Virgen Extra'!GN$6:GN$257,'Aceite Virgen Extra'!$A$6:$A$257,"&gt;="&amp;$A279,'Aceite Virgen Extra'!$B$6:$B$257,"&lt;="&amp;$B279)</f>
        <v>0</v>
      </c>
      <c r="GR279" s="4">
        <f>SUMIFS('Aceite Virgen Extra'!GR$6:GR$257,'Aceite Virgen Extra'!$A$6:$A$257,"&gt;="&amp;$A279,'Aceite Virgen Extra'!$B$6:$B$257,"&lt;="&amp;$B279)</f>
        <v>0.97</v>
      </c>
      <c r="GS279" s="4">
        <f>SUMIFS('Aceite Virgen Extra'!GS$6:GS$257,'Aceite Virgen Extra'!$A$6:$A$257,"&gt;="&amp;$A279,'Aceite Virgen Extra'!$B$6:$B$257,"&lt;="&amp;$B279)</f>
        <v>0</v>
      </c>
      <c r="GT279" s="4">
        <f>SUMIFS('Aceite Virgen Extra'!GT$6:GT$257,'Aceite Virgen Extra'!$A$6:$A$257,"&gt;="&amp;$A279,'Aceite Virgen Extra'!$B$6:$B$257,"&lt;="&amp;$B279)</f>
        <v>1.77</v>
      </c>
      <c r="GU279" s="4">
        <f>SUMIFS('Aceite Virgen Extra'!GU$6:GU$257,'Aceite Virgen Extra'!$A$6:$A$257,"&gt;="&amp;$A279,'Aceite Virgen Extra'!$B$6:$B$257,"&lt;="&amp;$B279)</f>
        <v>0</v>
      </c>
      <c r="GY279" s="4">
        <f>SUMIFS('Aceite Virgen Extra'!GY$6:GY$257,'Aceite Virgen Extra'!$A$6:$A$257,"&gt;="&amp;$A279,'Aceite Virgen Extra'!$B$6:$B$257,"&lt;="&amp;$B279)</f>
        <v>0.77</v>
      </c>
      <c r="GZ279" s="4">
        <f>SUMIFS('Aceite Virgen Extra'!GZ$6:GZ$257,'Aceite Virgen Extra'!$A$6:$A$257,"&gt;="&amp;$A279,'Aceite Virgen Extra'!$B$6:$B$257,"&lt;="&amp;$B279)</f>
        <v>0.76</v>
      </c>
      <c r="HA279" s="4">
        <f>SUMIFS('Aceite Virgen Extra'!HA$6:HA$257,'Aceite Virgen Extra'!$A$6:$A$257,"&gt;="&amp;$A279,'Aceite Virgen Extra'!$B$6:$B$257,"&lt;="&amp;$B279)</f>
        <v>1.03</v>
      </c>
      <c r="HB279" s="4">
        <f>SUMIFS('Aceite Virgen Extra'!HB$6:HB$257,'Aceite Virgen Extra'!$A$6:$A$257,"&gt;="&amp;$A279,'Aceite Virgen Extra'!$B$6:$B$257,"&lt;="&amp;$B279)</f>
        <v>0</v>
      </c>
      <c r="HF279" s="4">
        <f>SUMIFS('Aceite Virgen Extra'!HF$6:HF$257,'Aceite Virgen Extra'!$A$6:$A$257,"&gt;="&amp;$A279,'Aceite Virgen Extra'!$B$6:$B$257,"&lt;="&amp;$B279)</f>
        <v>1.6599999999999997</v>
      </c>
      <c r="HG279" s="4">
        <f>SUMIFS('Aceite Virgen Extra'!HG$6:HG$257,'Aceite Virgen Extra'!$A$6:$A$257,"&gt;="&amp;$A279,'Aceite Virgen Extra'!$B$6:$B$257,"&lt;="&amp;$B279)</f>
        <v>1.58</v>
      </c>
      <c r="HH279" s="4">
        <f>SUMIFS('Aceite Virgen Extra'!HH$6:HH$257,'Aceite Virgen Extra'!$A$6:$A$257,"&gt;="&amp;$A279,'Aceite Virgen Extra'!$B$6:$B$257,"&lt;="&amp;$B279)</f>
        <v>1.63</v>
      </c>
      <c r="HI279" s="4">
        <f>SUMIFS('Aceite Virgen Extra'!HI$6:HI$257,'Aceite Virgen Extra'!$A$6:$A$257,"&gt;="&amp;$A279,'Aceite Virgen Extra'!$B$6:$B$257,"&lt;="&amp;$B279)</f>
        <v>0</v>
      </c>
      <c r="HM279" s="4">
        <f>SUMIFS('Aceite Virgen Extra'!HM$6:HM$257,'Aceite Virgen Extra'!$A$6:$A$257,"&gt;="&amp;$A279,'Aceite Virgen Extra'!$B$6:$B$257,"&lt;="&amp;$B279)</f>
        <v>1.04</v>
      </c>
      <c r="HN279" s="4">
        <f>SUMIFS('Aceite Virgen Extra'!HN$6:HN$257,'Aceite Virgen Extra'!$A$6:$A$257,"&gt;="&amp;$A279,'Aceite Virgen Extra'!$B$6:$B$257,"&lt;="&amp;$B279)</f>
        <v>1.75</v>
      </c>
      <c r="HO279" s="4">
        <f>SUMIFS('Aceite Virgen Extra'!HO$6:HO$257,'Aceite Virgen Extra'!$A$6:$A$257,"&gt;="&amp;$A279,'Aceite Virgen Extra'!$B$6:$B$257,"&lt;="&amp;$B279)</f>
        <v>0.87</v>
      </c>
      <c r="HP279" s="4">
        <f>SUMIFS('Aceite Virgen Extra'!HP$6:HP$257,'Aceite Virgen Extra'!$A$6:$A$257,"&gt;="&amp;$A279,'Aceite Virgen Extra'!$B$6:$B$257,"&lt;="&amp;$B279)</f>
        <v>0</v>
      </c>
      <c r="HT279" s="4">
        <f>SUMIFS('Aceite Virgen Extra'!HT$6:HT$257,'Aceite Virgen Extra'!$A$6:$A$257,"&gt;="&amp;$A279,'Aceite Virgen Extra'!$B$6:$B$257,"&lt;="&amp;$B279)</f>
        <v>0.54</v>
      </c>
      <c r="HU279" s="4">
        <f>SUMIFS('Aceite Virgen Extra'!HU$6:HU$257,'Aceite Virgen Extra'!$A$6:$A$257,"&gt;="&amp;$A279,'Aceite Virgen Extra'!$B$6:$B$257,"&lt;="&amp;$B279)</f>
        <v>0</v>
      </c>
      <c r="HV279" s="4">
        <f>SUMIFS('Aceite Virgen Extra'!HV$6:HV$257,'Aceite Virgen Extra'!$A$6:$A$257,"&gt;="&amp;$A279,'Aceite Virgen Extra'!$B$6:$B$257,"&lt;="&amp;$B279)</f>
        <v>0.99</v>
      </c>
      <c r="HW279" s="4">
        <f>SUMIFS('Aceite Virgen Extra'!HW$6:HW$257,'Aceite Virgen Extra'!$A$6:$A$257,"&gt;="&amp;$A279,'Aceite Virgen Extra'!$B$6:$B$257,"&lt;="&amp;$B279)</f>
        <v>0</v>
      </c>
      <c r="IA279" s="4">
        <f>SUMIFS('Aceite Virgen Extra'!IA$6:IA$257,'Aceite Virgen Extra'!$A$6:$A$257,"&gt;="&amp;$A279,'Aceite Virgen Extra'!$B$6:$B$257,"&lt;="&amp;$B279)</f>
        <v>0.71</v>
      </c>
      <c r="IB279" s="4">
        <f>SUMIFS('Aceite Virgen Extra'!IB$6:IB$257,'Aceite Virgen Extra'!$A$6:$A$257,"&gt;="&amp;$A279,'Aceite Virgen Extra'!$B$6:$B$257,"&lt;="&amp;$B279)</f>
        <v>0.41</v>
      </c>
      <c r="IC279" s="4">
        <f>SUMIFS('Aceite Virgen Extra'!IC$6:IC$257,'Aceite Virgen Extra'!$A$6:$A$257,"&gt;="&amp;$A279,'Aceite Virgen Extra'!$B$6:$B$257,"&lt;="&amp;$B279)</f>
        <v>0.98</v>
      </c>
      <c r="ID279" s="4">
        <f>SUMIFS('Aceite Virgen Extra'!ID$6:ID$257,'Aceite Virgen Extra'!$A$6:$A$257,"&gt;="&amp;$A279,'Aceite Virgen Extra'!$B$6:$B$257,"&lt;="&amp;$B279)</f>
        <v>0</v>
      </c>
      <c r="IH279" s="4">
        <f>SUMIFS('Aceite Virgen Extra'!IH$6:IH$257,'Aceite Virgen Extra'!$A$6:$A$257,"&gt;="&amp;$A279,'Aceite Virgen Extra'!$B$6:$B$257,"&lt;="&amp;$B279)</f>
        <v>0.93</v>
      </c>
      <c r="II279" s="4">
        <f>SUMIFS('Aceite Virgen Extra'!II$6:II$257,'Aceite Virgen Extra'!$A$6:$A$257,"&gt;="&amp;$A279,'Aceite Virgen Extra'!$B$6:$B$257,"&lt;="&amp;$B279)</f>
        <v>0</v>
      </c>
      <c r="IJ279" s="4">
        <f>SUMIFS('Aceite Virgen Extra'!IJ$6:IJ$257,'Aceite Virgen Extra'!$A$6:$A$257,"&gt;="&amp;$A279,'Aceite Virgen Extra'!$B$6:$B$257,"&lt;="&amp;$B279)</f>
        <v>1.5200000000000002</v>
      </c>
      <c r="IK279" s="4">
        <f>SUMIFS('Aceite Virgen Extra'!IK$6:IK$257,'Aceite Virgen Extra'!$A$6:$A$257,"&gt;="&amp;$A279,'Aceite Virgen Extra'!$B$6:$B$257,"&lt;="&amp;$B279)</f>
        <v>0.54</v>
      </c>
      <c r="IO279" s="4">
        <f>SUMIFS('Aceite Virgen Extra'!IO$6:IO$257,'Aceite Virgen Extra'!$A$6:$A$257,"&gt;="&amp;$A279,'Aceite Virgen Extra'!$B$6:$B$257,"&lt;="&amp;$B279)</f>
        <v>1.4100000000000001</v>
      </c>
      <c r="IP279" s="4">
        <f>SUMIFS('Aceite Virgen Extra'!IP$6:IP$257,'Aceite Virgen Extra'!$A$6:$A$257,"&gt;="&amp;$A279,'Aceite Virgen Extra'!$B$6:$B$257,"&lt;="&amp;$B279)</f>
        <v>1.05</v>
      </c>
      <c r="IQ279" s="4">
        <f>SUMIFS('Aceite Virgen Extra'!IQ$6:IQ$257,'Aceite Virgen Extra'!$A$6:$A$257,"&gt;="&amp;$A279,'Aceite Virgen Extra'!$B$6:$B$257,"&lt;="&amp;$B279)</f>
        <v>1.4700000000000002</v>
      </c>
      <c r="IR279" s="4">
        <f>SUMIFS('Aceite Virgen Extra'!IR$6:IR$257,'Aceite Virgen Extra'!$A$6:$A$257,"&gt;="&amp;$A279,'Aceite Virgen Extra'!$B$6:$B$257,"&lt;="&amp;$B279)</f>
        <v>2.85</v>
      </c>
      <c r="IV279" s="4">
        <f>SUMIFS('Aceite Virgen Extra'!IV$6:IV$257,'Aceite Virgen Extra'!$A$6:$A$257,"&gt;="&amp;$A279,'Aceite Virgen Extra'!$B$6:$B$257,"&lt;="&amp;$B279)</f>
        <v>0.90000000000000013</v>
      </c>
      <c r="IW279" s="4">
        <f>SUMIFS('Aceite Virgen Extra'!IW$6:IW$257,'Aceite Virgen Extra'!$A$6:$A$257,"&gt;="&amp;$A279,'Aceite Virgen Extra'!$B$6:$B$257,"&lt;="&amp;$B279)</f>
        <v>0.53</v>
      </c>
      <c r="IX279" s="4">
        <f>SUMIFS('Aceite Virgen Extra'!IX$6:IX$257,'Aceite Virgen Extra'!$A$6:$A$257,"&gt;="&amp;$A279,'Aceite Virgen Extra'!$B$6:$B$257,"&lt;="&amp;$B279)</f>
        <v>0.59</v>
      </c>
      <c r="IY279" s="4">
        <f>SUMIFS('Aceite Virgen Extra'!IY$6:IY$257,'Aceite Virgen Extra'!$A$6:$A$257,"&gt;="&amp;$A279,'Aceite Virgen Extra'!$B$6:$B$257,"&lt;="&amp;$B279)</f>
        <v>4.92</v>
      </c>
      <c r="JC279" s="4">
        <f>SUMIFS('Aceite Virgen Extra'!JC$6:JC$257,'Aceite Virgen Extra'!$A$6:$A$257,"&gt;="&amp;$A279,'Aceite Virgen Extra'!$B$6:$B$257,"&lt;="&amp;$B279)</f>
        <v>1.1200000000000001</v>
      </c>
      <c r="JD279" s="4">
        <f>SUMIFS('Aceite Virgen Extra'!JD$6:JD$257,'Aceite Virgen Extra'!$A$6:$A$257,"&gt;="&amp;$A279,'Aceite Virgen Extra'!$B$6:$B$257,"&lt;="&amp;$B279)</f>
        <v>0.39</v>
      </c>
      <c r="JE279" s="4">
        <f>SUMIFS('Aceite Virgen Extra'!JE$6:JE$257,'Aceite Virgen Extra'!$A$6:$A$257,"&gt;="&amp;$A279,'Aceite Virgen Extra'!$B$6:$B$257,"&lt;="&amp;$B279)</f>
        <v>1.78</v>
      </c>
      <c r="JF279" s="4">
        <f>SUMIFS('Aceite Virgen Extra'!JF$6:JF$257,'Aceite Virgen Extra'!$A$6:$A$257,"&gt;="&amp;$A279,'Aceite Virgen Extra'!$B$6:$B$257,"&lt;="&amp;$B279)</f>
        <v>0.75</v>
      </c>
      <c r="JJ279" s="4">
        <f>SUMIFS('Aceite Virgen Extra'!JJ$6:JJ$257,'Aceite Virgen Extra'!$A$6:$A$257,"&gt;="&amp;$A279,'Aceite Virgen Extra'!$B$6:$B$257,"&lt;="&amp;$B279)</f>
        <v>2.21</v>
      </c>
      <c r="JK279" s="4">
        <f>SUMIFS('Aceite Virgen Extra'!JK$6:JK$257,'Aceite Virgen Extra'!$A$6:$A$257,"&gt;="&amp;$A279,'Aceite Virgen Extra'!$B$6:$B$257,"&lt;="&amp;$B279)</f>
        <v>0.17</v>
      </c>
      <c r="JL279" s="4">
        <f>SUMIFS('Aceite Virgen Extra'!JL$6:JL$257,'Aceite Virgen Extra'!$A$6:$A$257,"&gt;="&amp;$A279,'Aceite Virgen Extra'!$B$6:$B$257,"&lt;="&amp;$B279)</f>
        <v>2.17</v>
      </c>
      <c r="JM279" s="4">
        <f>SUMIFS('Aceite Virgen Extra'!JM$6:JM$257,'Aceite Virgen Extra'!$A$6:$A$257,"&gt;="&amp;$A279,'Aceite Virgen Extra'!$B$6:$B$257,"&lt;="&amp;$B279)</f>
        <v>9.25</v>
      </c>
      <c r="JQ279" s="4">
        <f>SUMIFS('Aceite Virgen Extra'!JQ$6:JQ$257,'Aceite Virgen Extra'!$A$6:$A$257,"&gt;="&amp;$A279,'Aceite Virgen Extra'!$B$6:$B$257,"&lt;="&amp;$B279)</f>
        <v>1.04</v>
      </c>
      <c r="JR279" s="4">
        <f>SUMIFS('Aceite Virgen Extra'!JR$6:JR$257,'Aceite Virgen Extra'!$A$6:$A$257,"&gt;="&amp;$A279,'Aceite Virgen Extra'!$B$6:$B$257,"&lt;="&amp;$B279)</f>
        <v>0.28999999999999998</v>
      </c>
      <c r="JS279" s="4">
        <f>SUMIFS('Aceite Virgen Extra'!JS$6:JS$257,'Aceite Virgen Extra'!$A$6:$A$257,"&gt;="&amp;$A279,'Aceite Virgen Extra'!$B$6:$B$257,"&lt;="&amp;$B279)</f>
        <v>0.93</v>
      </c>
      <c r="JT279" s="4">
        <f>SUMIFS('Aceite Virgen Extra'!JT$6:JT$257,'Aceite Virgen Extra'!$A$6:$A$257,"&gt;="&amp;$A279,'Aceite Virgen Extra'!$B$6:$B$257,"&lt;="&amp;$B279)</f>
        <v>3.85</v>
      </c>
      <c r="JX279" s="4">
        <f>SUMIFS('Aceite Virgen Extra'!JX$6:JX$257,'Aceite Virgen Extra'!$A$6:$A$257,"&gt;="&amp;$A279,'Aceite Virgen Extra'!$B$6:$B$257,"&lt;="&amp;$B279)</f>
        <v>0.86</v>
      </c>
      <c r="JY279" s="4">
        <f>SUMIFS('Aceite Virgen Extra'!JY$6:JY$257,'Aceite Virgen Extra'!$A$6:$A$257,"&gt;="&amp;$A279,'Aceite Virgen Extra'!$B$6:$B$257,"&lt;="&amp;$B279)</f>
        <v>0.4</v>
      </c>
      <c r="JZ279" s="4">
        <f>SUMIFS('Aceite Virgen Extra'!JZ$6:JZ$257,'Aceite Virgen Extra'!$A$6:$A$257,"&gt;="&amp;$A279,'Aceite Virgen Extra'!$B$6:$B$257,"&lt;="&amp;$B279)</f>
        <v>1.1199999999999999</v>
      </c>
      <c r="KA279" s="4">
        <f>SUMIFS('Aceite Virgen Extra'!KA$6:KA$257,'Aceite Virgen Extra'!$A$6:$A$257,"&gt;="&amp;$A279,'Aceite Virgen Extra'!$B$6:$B$257,"&lt;="&amp;$B279)</f>
        <v>1.1299999999999999</v>
      </c>
      <c r="KE279" s="4">
        <f>SUMIFS('Aceite Virgen Extra'!KE$6:KE$257,'Aceite Virgen Extra'!$A$6:$A$257,"&gt;="&amp;$A279,'Aceite Virgen Extra'!$B$6:$B$257,"&lt;="&amp;$B279)</f>
        <v>1</v>
      </c>
      <c r="KF279" s="4">
        <f>SUMIFS('Aceite Virgen Extra'!KF$6:KF$257,'Aceite Virgen Extra'!$A$6:$A$257,"&gt;="&amp;$A279,'Aceite Virgen Extra'!$B$6:$B$257,"&lt;="&amp;$B279)</f>
        <v>0.27</v>
      </c>
      <c r="KG279" s="4">
        <f>SUMIFS('Aceite Virgen Extra'!KG$6:KG$257,'Aceite Virgen Extra'!$A$6:$A$257,"&gt;="&amp;$A279,'Aceite Virgen Extra'!$B$6:$B$257,"&lt;="&amp;$B279)</f>
        <v>0.92</v>
      </c>
      <c r="KH279" s="4">
        <f>SUMIFS('Aceite Virgen Extra'!KH$6:KH$257,'Aceite Virgen Extra'!$A$6:$A$257,"&gt;="&amp;$A279,'Aceite Virgen Extra'!$B$6:$B$257,"&lt;="&amp;$B279)</f>
        <v>3.85</v>
      </c>
      <c r="KL279" s="4">
        <f>SUMIFS('Aceite Virgen Extra'!KL$6:KL$257,'Aceite Virgen Extra'!$A$6:$A$257,"&gt;="&amp;$A279,'Aceite Virgen Extra'!$B$6:$B$257,"&lt;="&amp;$B279)</f>
        <v>1.07</v>
      </c>
      <c r="KM279" s="4">
        <f>SUMIFS('Aceite Virgen Extra'!KM$6:KM$257,'Aceite Virgen Extra'!$A$6:$A$257,"&gt;="&amp;$A279,'Aceite Virgen Extra'!$B$6:$B$257,"&lt;="&amp;$B279)</f>
        <v>1.39</v>
      </c>
      <c r="KN279" s="4">
        <f>SUMIFS('Aceite Virgen Extra'!KN$6:KN$257,'Aceite Virgen Extra'!$A$6:$A$257,"&gt;="&amp;$A279,'Aceite Virgen Extra'!$B$6:$B$257,"&lt;="&amp;$B279)</f>
        <v>1.31</v>
      </c>
      <c r="KO279" s="4">
        <f>SUMIFS('Aceite Virgen Extra'!KO$6:KO$257,'Aceite Virgen Extra'!$A$6:$A$257,"&gt;="&amp;$A279,'Aceite Virgen Extra'!$B$6:$B$257,"&lt;="&amp;$B279)</f>
        <v>0.45</v>
      </c>
      <c r="KS279" s="4">
        <f>SUMIFS('Aceite Virgen Extra'!KS$6:KS$257,'Aceite Virgen Extra'!$A$6:$A$257,"&gt;="&amp;$A279,'Aceite Virgen Extra'!$B$6:$B$257,"&lt;="&amp;$B279)</f>
        <v>1.69</v>
      </c>
      <c r="KT279" s="4">
        <f>SUMIFS('Aceite Virgen Extra'!KT$6:KT$257,'Aceite Virgen Extra'!$A$6:$A$257,"&gt;="&amp;$A279,'Aceite Virgen Extra'!$B$6:$B$257,"&lt;="&amp;$B279)</f>
        <v>0.53</v>
      </c>
      <c r="KU279" s="4">
        <f>SUMIFS('Aceite Virgen Extra'!KU$6:KU$257,'Aceite Virgen Extra'!$A$6:$A$257,"&gt;="&amp;$A279,'Aceite Virgen Extra'!$B$6:$B$257,"&lt;="&amp;$B279)</f>
        <v>2.12</v>
      </c>
      <c r="KV279" s="4">
        <f>SUMIFS('Aceite Virgen Extra'!KV$6:KV$257,'Aceite Virgen Extra'!$A$6:$A$257,"&gt;="&amp;$A279,'Aceite Virgen Extra'!$B$6:$B$257,"&lt;="&amp;$B279)</f>
        <v>2.67</v>
      </c>
      <c r="KZ279" s="4">
        <f>SUMIFS('Aceite Virgen Extra'!KZ$6:KZ$257,'Aceite Virgen Extra'!$A$6:$A$257,"&gt;="&amp;$A279,'Aceite Virgen Extra'!$B$6:$B$257,"&lt;="&amp;$B279)</f>
        <v>1.8900000000000001</v>
      </c>
      <c r="LA279" s="4">
        <f>SUMIFS('Aceite Virgen Extra'!LA$6:LA$257,'Aceite Virgen Extra'!$A$6:$A$257,"&gt;="&amp;$A279,'Aceite Virgen Extra'!$B$6:$B$257,"&lt;="&amp;$B279)</f>
        <v>1.7199999999999998</v>
      </c>
      <c r="LB279" s="4">
        <f>SUMIFS('Aceite Virgen Extra'!LB$6:LB$257,'Aceite Virgen Extra'!$A$6:$A$257,"&gt;="&amp;$A279,'Aceite Virgen Extra'!$B$6:$B$257,"&lt;="&amp;$B279)</f>
        <v>2.78</v>
      </c>
      <c r="LC279" s="4">
        <f>SUMIFS('Aceite Virgen Extra'!LC$6:LC$257,'Aceite Virgen Extra'!$A$6:$A$257,"&gt;="&amp;$A279,'Aceite Virgen Extra'!$B$6:$B$257,"&lt;="&amp;$B279)</f>
        <v>0</v>
      </c>
      <c r="LG279" s="4">
        <f>SUMIFS('Aceite Virgen Extra'!LG$6:LG$257,'Aceite Virgen Extra'!$A$6:$A$257,"&gt;="&amp;$A279,'Aceite Virgen Extra'!$B$6:$B$257,"&lt;="&amp;$B279)</f>
        <v>2.0500000000000003</v>
      </c>
      <c r="LH279" s="4">
        <f>SUMIFS('Aceite Virgen Extra'!LH$6:LH$257,'Aceite Virgen Extra'!$A$6:$A$257,"&gt;="&amp;$A279,'Aceite Virgen Extra'!$B$6:$B$257,"&lt;="&amp;$B279)</f>
        <v>1.75</v>
      </c>
      <c r="LI279" s="4">
        <f>SUMIFS('Aceite Virgen Extra'!LI$6:LI$257,'Aceite Virgen Extra'!$A$6:$A$257,"&gt;="&amp;$A279,'Aceite Virgen Extra'!$B$6:$B$257,"&lt;="&amp;$B279)</f>
        <v>3.04</v>
      </c>
      <c r="LJ279" s="4">
        <f>SUMIFS('Aceite Virgen Extra'!LJ$6:LJ$257,'Aceite Virgen Extra'!$A$6:$A$257,"&gt;="&amp;$A279,'Aceite Virgen Extra'!$B$6:$B$257,"&lt;="&amp;$B279)</f>
        <v>0.28000000000000003</v>
      </c>
      <c r="LN279" s="4">
        <f>SUMIFS('Aceite Virgen Extra'!LN$6:LN$257,'Aceite Virgen Extra'!$A$6:$A$257,"&gt;="&amp;$A279,'Aceite Virgen Extra'!$B$6:$B$257,"&lt;="&amp;$B279)</f>
        <v>2.1800000000000002</v>
      </c>
      <c r="LO279" s="4">
        <f>SUMIFS('Aceite Virgen Extra'!LO$6:LO$257,'Aceite Virgen Extra'!$A$6:$A$257,"&gt;="&amp;$A279,'Aceite Virgen Extra'!$B$6:$B$257,"&lt;="&amp;$B279)</f>
        <v>1.8400000000000003</v>
      </c>
      <c r="LP279" s="4">
        <f>SUMIFS('Aceite Virgen Extra'!LP$6:LP$257,'Aceite Virgen Extra'!$A$6:$A$257,"&gt;="&amp;$A279,'Aceite Virgen Extra'!$B$6:$B$257,"&lt;="&amp;$B279)</f>
        <v>2.7199999999999998</v>
      </c>
      <c r="LQ279" s="4">
        <f>SUMIFS('Aceite Virgen Extra'!LQ$6:LQ$257,'Aceite Virgen Extra'!$A$6:$A$257,"&gt;="&amp;$A279,'Aceite Virgen Extra'!$B$6:$B$257,"&lt;="&amp;$B279)</f>
        <v>1.06</v>
      </c>
      <c r="LU279" s="4">
        <f>SUMIFS('Aceite Virgen Extra'!LU$6:LU$257,'Aceite Virgen Extra'!$A$6:$A$257,"&gt;="&amp;$A279,'Aceite Virgen Extra'!$B$6:$B$257,"&lt;="&amp;$B279)</f>
        <v>4.38</v>
      </c>
      <c r="LV279" s="4">
        <f>SUMIFS('Aceite Virgen Extra'!LV$6:LV$257,'Aceite Virgen Extra'!$A$6:$A$257,"&gt;="&amp;$A279,'Aceite Virgen Extra'!$B$6:$B$257,"&lt;="&amp;$B279)</f>
        <v>7.81</v>
      </c>
      <c r="LW279" s="4">
        <f>SUMIFS('Aceite Virgen Extra'!LW$6:LW$257,'Aceite Virgen Extra'!$A$6:$A$257,"&gt;="&amp;$A279,'Aceite Virgen Extra'!$B$6:$B$257,"&lt;="&amp;$B279)</f>
        <v>4.5600000000000005</v>
      </c>
      <c r="LX279" s="4">
        <f>SUMIFS('Aceite Virgen Extra'!LX$6:LX$257,'Aceite Virgen Extra'!$A$6:$A$257,"&gt;="&amp;$A279,'Aceite Virgen Extra'!$B$6:$B$257,"&lt;="&amp;$B279)</f>
        <v>0.24</v>
      </c>
      <c r="MB279" s="4">
        <f>SUMIFS('Aceite Virgen Extra'!MB$6:MB$257,'Aceite Virgen Extra'!$A$6:$A$257,"&gt;="&amp;$A279,'Aceite Virgen Extra'!$B$6:$B$257,"&lt;="&amp;$B279)</f>
        <v>2.31</v>
      </c>
      <c r="MC279" s="4">
        <f>SUMIFS('Aceite Virgen Extra'!MC$6:MC$257,'Aceite Virgen Extra'!$A$6:$A$257,"&gt;="&amp;$A279,'Aceite Virgen Extra'!$B$6:$B$257,"&lt;="&amp;$B279)</f>
        <v>3.0300000000000002</v>
      </c>
      <c r="MD279" s="4">
        <f>SUMIFS('Aceite Virgen Extra'!MD$6:MD$257,'Aceite Virgen Extra'!$A$6:$A$257,"&gt;="&amp;$A279,'Aceite Virgen Extra'!$B$6:$B$257,"&lt;="&amp;$B279)</f>
        <v>2.7899999999999996</v>
      </c>
      <c r="ME279" s="4">
        <f>SUMIFS('Aceite Virgen Extra'!ME$6:ME$257,'Aceite Virgen Extra'!$A$6:$A$257,"&gt;="&amp;$A279,'Aceite Virgen Extra'!$B$6:$B$257,"&lt;="&amp;$B279)</f>
        <v>0.81</v>
      </c>
      <c r="MI279" s="4">
        <f>SUMIFS('Aceite Virgen Extra'!MI$6:MI$257,'Aceite Virgen Extra'!$A$6:$A$257,"&gt;="&amp;$A279,'Aceite Virgen Extra'!$B$6:$B$257,"&lt;="&amp;$B279)</f>
        <v>2.65</v>
      </c>
      <c r="MJ279" s="4">
        <f>SUMIFS('Aceite Virgen Extra'!MJ$6:MJ$257,'Aceite Virgen Extra'!$A$6:$A$257,"&gt;="&amp;$A279,'Aceite Virgen Extra'!$B$6:$B$257,"&lt;="&amp;$B279)</f>
        <v>1.18</v>
      </c>
      <c r="MK279" s="4">
        <f>SUMIFS('Aceite Virgen Extra'!MK$6:MK$257,'Aceite Virgen Extra'!$A$6:$A$257,"&gt;="&amp;$A279,'Aceite Virgen Extra'!$B$6:$B$257,"&lt;="&amp;$B279)</f>
        <v>4.12</v>
      </c>
      <c r="ML279" s="4">
        <f>SUMIFS('Aceite Virgen Extra'!ML$6:ML$257,'Aceite Virgen Extra'!$A$6:$A$257,"&gt;="&amp;$A279,'Aceite Virgen Extra'!$B$6:$B$257,"&lt;="&amp;$B279)</f>
        <v>1.1100000000000001</v>
      </c>
      <c r="MP279" s="4">
        <f>SUMIFS('Aceite Virgen Extra'!MP$6:MP$257,'Aceite Virgen Extra'!$A$6:$A$257,"&gt;="&amp;$A279,'Aceite Virgen Extra'!$B$6:$B$257,"&lt;="&amp;$B279)</f>
        <v>2.6</v>
      </c>
      <c r="MQ279" s="4">
        <f>SUMIFS('Aceite Virgen Extra'!MQ$6:MQ$257,'Aceite Virgen Extra'!$A$6:$A$257,"&gt;="&amp;$A279,'Aceite Virgen Extra'!$B$6:$B$257,"&lt;="&amp;$B279)</f>
        <v>0.33</v>
      </c>
      <c r="MR279" s="4">
        <f>SUMIFS('Aceite Virgen Extra'!MR$6:MR$257,'Aceite Virgen Extra'!$A$6:$A$257,"&gt;="&amp;$A279,'Aceite Virgen Extra'!$B$6:$B$257,"&lt;="&amp;$B279)</f>
        <v>4.54</v>
      </c>
      <c r="MS279" s="4">
        <f>SUMIFS('Aceite Virgen Extra'!MS$6:MS$257,'Aceite Virgen Extra'!$A$6:$A$257,"&gt;="&amp;$A279,'Aceite Virgen Extra'!$B$6:$B$257,"&lt;="&amp;$B279)</f>
        <v>0</v>
      </c>
      <c r="MW279" s="4">
        <f>SUMIFS('Aceite Virgen Extra'!MW$6:MW$257,'Aceite Virgen Extra'!$A$6:$A$257,"&gt;="&amp;$A279,'Aceite Virgen Extra'!$B$6:$B$257,"&lt;="&amp;$B279)</f>
        <v>2.5099999999999998</v>
      </c>
      <c r="MX279" s="4">
        <f>SUMIFS('Aceite Virgen Extra'!MX$6:MX$257,'Aceite Virgen Extra'!$A$6:$A$257,"&gt;="&amp;$A279,'Aceite Virgen Extra'!$B$6:$B$257,"&lt;="&amp;$B279)</f>
        <v>1.3599999999999999</v>
      </c>
      <c r="MY279" s="4">
        <f>SUMIFS('Aceite Virgen Extra'!MY$6:MY$257,'Aceite Virgen Extra'!$A$6:$A$257,"&gt;="&amp;$A279,'Aceite Virgen Extra'!$B$6:$B$257,"&lt;="&amp;$B279)</f>
        <v>4</v>
      </c>
      <c r="MZ279" s="4">
        <f>SUMIFS('Aceite Virgen Extra'!MZ$6:MZ$257,'Aceite Virgen Extra'!$A$6:$A$257,"&gt;="&amp;$A279,'Aceite Virgen Extra'!$B$6:$B$257,"&lt;="&amp;$B279)</f>
        <v>0</v>
      </c>
      <c r="ND279" s="4">
        <f>SUMIFS('Aceite Virgen Extra'!ND$6:ND$257,'Aceite Virgen Extra'!$A$6:$A$257,"&gt;="&amp;$A279,'Aceite Virgen Extra'!$B$6:$B$257,"&lt;="&amp;$B279)</f>
        <v>2.3899999999999997</v>
      </c>
      <c r="NE279" s="4">
        <f>SUMIFS('Aceite Virgen Extra'!NE$6:NE$257,'Aceite Virgen Extra'!$A$6:$A$257,"&gt;="&amp;$A279,'Aceite Virgen Extra'!$B$6:$B$257,"&lt;="&amp;$B279)</f>
        <v>0.52</v>
      </c>
      <c r="NF279" s="4">
        <f>SUMIFS('Aceite Virgen Extra'!NF$6:NF$257,'Aceite Virgen Extra'!$A$6:$A$257,"&gt;="&amp;$A279,'Aceite Virgen Extra'!$B$6:$B$257,"&lt;="&amp;$B279)</f>
        <v>3.67</v>
      </c>
      <c r="NG279" s="4">
        <f>SUMIFS('Aceite Virgen Extra'!NG$6:NG$257,'Aceite Virgen Extra'!$A$6:$A$257,"&gt;="&amp;$A279,'Aceite Virgen Extra'!$B$6:$B$257,"&lt;="&amp;$B279)</f>
        <v>0.97</v>
      </c>
      <c r="NK279" s="4">
        <f>SUMIFS('Aceite Virgen Extra'!NK$6:NK$257,'Aceite Virgen Extra'!$A$6:$A$257,"&gt;="&amp;$A279,'Aceite Virgen Extra'!$B$6:$B$257,"&lt;="&amp;$B279)</f>
        <v>2.19</v>
      </c>
      <c r="NL279" s="4">
        <f>SUMIFS('Aceite Virgen Extra'!NL$6:NL$257,'Aceite Virgen Extra'!$A$6:$A$257,"&gt;="&amp;$A279,'Aceite Virgen Extra'!$B$6:$B$257,"&lt;="&amp;$B279)</f>
        <v>1.59</v>
      </c>
      <c r="NM279" s="4">
        <f>SUMIFS('Aceite Virgen Extra'!NM$6:NM$257,'Aceite Virgen Extra'!$A$6:$A$257,"&gt;="&amp;$A279,'Aceite Virgen Extra'!$B$6:$B$257,"&lt;="&amp;$B279)</f>
        <v>2.8</v>
      </c>
      <c r="NN279" s="4">
        <f>SUMIFS('Aceite Virgen Extra'!NN$6:NN$257,'Aceite Virgen Extra'!$A$6:$A$257,"&gt;="&amp;$A279,'Aceite Virgen Extra'!$B$6:$B$257,"&lt;="&amp;$B279)</f>
        <v>0.89</v>
      </c>
      <c r="NR279" s="4">
        <f>SUMIFS('Aceite Virgen Extra'!NR$6:NR$257,'Aceite Virgen Extra'!$A$6:$A$257,"&gt;="&amp;$A279,'Aceite Virgen Extra'!$B$6:$B$257,"&lt;="&amp;$B279)</f>
        <v>2.39</v>
      </c>
      <c r="NS279" s="4">
        <f>SUMIFS('Aceite Virgen Extra'!NS$6:NS$257,'Aceite Virgen Extra'!$A$6:$A$257,"&gt;="&amp;$A279,'Aceite Virgen Extra'!$B$6:$B$257,"&lt;="&amp;$B279)</f>
        <v>0</v>
      </c>
      <c r="NT279" s="4">
        <f>SUMIFS('Aceite Virgen Extra'!NT$6:NT$257,'Aceite Virgen Extra'!$A$6:$A$257,"&gt;="&amp;$A279,'Aceite Virgen Extra'!$B$6:$B$257,"&lt;="&amp;$B279)</f>
        <v>4.4399999999999995</v>
      </c>
      <c r="NU279" s="4">
        <f>SUMIFS('Aceite Virgen Extra'!NU$6:NU$257,'Aceite Virgen Extra'!$A$6:$A$257,"&gt;="&amp;$A279,'Aceite Virgen Extra'!$B$6:$B$257,"&lt;="&amp;$B279)</f>
        <v>0</v>
      </c>
      <c r="NY279" s="4">
        <f>SUMIFS('Aceite Virgen Extra'!NY$6:NY$257,'Aceite Virgen Extra'!$A$6:$A$257,"&gt;="&amp;$A279,'Aceite Virgen Extra'!$B$6:$B$257,"&lt;="&amp;$B279)</f>
        <v>1.84</v>
      </c>
      <c r="NZ279" s="4">
        <f>SUMIFS('Aceite Virgen Extra'!NZ$6:NZ$257,'Aceite Virgen Extra'!$A$6:$A$257,"&gt;="&amp;$A279,'Aceite Virgen Extra'!$B$6:$B$257,"&lt;="&amp;$B279)</f>
        <v>0.23</v>
      </c>
      <c r="OA279" s="4">
        <f>SUMIFS('Aceite Virgen Extra'!OA$6:OA$257,'Aceite Virgen Extra'!$A$6:$A$257,"&gt;="&amp;$A279,'Aceite Virgen Extra'!$B$6:$B$257,"&lt;="&amp;$B279)</f>
        <v>3.38</v>
      </c>
      <c r="OB279" s="4">
        <f>SUMIFS('Aceite Virgen Extra'!OB$6:OB$257,'Aceite Virgen Extra'!$A$6:$A$257,"&gt;="&amp;$A279,'Aceite Virgen Extra'!$B$6:$B$257,"&lt;="&amp;$B279)</f>
        <v>0</v>
      </c>
      <c r="OF279" s="4">
        <f>SUMIFS('Aceite Virgen Extra'!OF$6:OF$257,'Aceite Virgen Extra'!$A$6:$A$257,"&gt;="&amp;$A279,'Aceite Virgen Extra'!$B$6:$B$257,"&lt;="&amp;$B279)</f>
        <v>1.4999999999999998</v>
      </c>
      <c r="OG279" s="4">
        <f>SUMIFS('Aceite Virgen Extra'!OG$6:OG$257,'Aceite Virgen Extra'!$A$6:$A$257,"&gt;="&amp;$A279,'Aceite Virgen Extra'!$B$6:$B$257,"&lt;="&amp;$B279)</f>
        <v>1</v>
      </c>
      <c r="OH279" s="4">
        <f>SUMIFS('Aceite Virgen Extra'!OH$6:OH$257,'Aceite Virgen Extra'!$A$6:$A$257,"&gt;="&amp;$A279,'Aceite Virgen Extra'!$B$6:$B$257,"&lt;="&amp;$B279)</f>
        <v>2.2200000000000002</v>
      </c>
      <c r="OI279" s="4">
        <f>SUMIFS('Aceite Virgen Extra'!OI$6:OI$257,'Aceite Virgen Extra'!$A$6:$A$257,"&gt;="&amp;$A279,'Aceite Virgen Extra'!$B$6:$B$257,"&lt;="&amp;$B279)</f>
        <v>0</v>
      </c>
      <c r="OM279" s="4">
        <f>SUMIFS('Aceite Virgen Extra'!OM$6:OM$257,'Aceite Virgen Extra'!$A$6:$A$257,"&gt;="&amp;$A279,'Aceite Virgen Extra'!$B$6:$B$257,"&lt;="&amp;$B279)</f>
        <v>1.3800000000000001</v>
      </c>
      <c r="ON279" s="4">
        <f>SUMIFS('Aceite Virgen Extra'!ON$6:ON$257,'Aceite Virgen Extra'!$A$6:$A$257,"&gt;="&amp;$A279,'Aceite Virgen Extra'!$B$6:$B$257,"&lt;="&amp;$B279)</f>
        <v>1.1099999999999999</v>
      </c>
      <c r="OO279" s="4">
        <f>SUMIFS('Aceite Virgen Extra'!OO$6:OO$257,'Aceite Virgen Extra'!$A$6:$A$257,"&gt;="&amp;$A279,'Aceite Virgen Extra'!$B$6:$B$257,"&lt;="&amp;$B279)</f>
        <v>1.94</v>
      </c>
      <c r="OP279" s="4">
        <f>SUMIFS('Aceite Virgen Extra'!OP$6:OP$257,'Aceite Virgen Extra'!$A$6:$A$257,"&gt;="&amp;$A279,'Aceite Virgen Extra'!$B$6:$B$257,"&lt;="&amp;$B279)</f>
        <v>0</v>
      </c>
      <c r="OT279" s="4">
        <f>SUMIFS('Aceite Virgen Extra'!OT$6:OT$257,'Aceite Virgen Extra'!$A$6:$A$257,"&gt;="&amp;$A279,'Aceite Virgen Extra'!$B$6:$B$257,"&lt;="&amp;$B279)</f>
        <v>0.42</v>
      </c>
      <c r="OU279" s="4">
        <f>SUMIFS('Aceite Virgen Extra'!OU$6:OU$257,'Aceite Virgen Extra'!$A$6:$A$257,"&gt;="&amp;$A279,'Aceite Virgen Extra'!$B$6:$B$257,"&lt;="&amp;$B279)</f>
        <v>0.82</v>
      </c>
      <c r="OV279" s="4">
        <f>SUMIFS('Aceite Virgen Extra'!OV$6:OV$257,'Aceite Virgen Extra'!$A$6:$A$257,"&gt;="&amp;$A279,'Aceite Virgen Extra'!$B$6:$B$257,"&lt;="&amp;$B279)</f>
        <v>0.39</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0.4</v>
      </c>
      <c r="PI279" s="4">
        <f>SUMIFS('Aceite Virgen Extra'!PI$6:PI$257,'Aceite Virgen Extra'!$A$6:$A$257,"&gt;="&amp;$A279,'Aceite Virgen Extra'!$B$6:$B$257,"&lt;="&amp;$B279)</f>
        <v>0.87000000000000011</v>
      </c>
      <c r="PJ279" s="4">
        <f>SUMIFS('Aceite Virgen Extra'!PJ$6:PJ$257,'Aceite Virgen Extra'!$A$6:$A$257,"&gt;="&amp;$A279,'Aceite Virgen Extra'!$B$6:$B$257,"&lt;="&amp;$B279)</f>
        <v>0.28999999999999998</v>
      </c>
      <c r="PK279" s="4">
        <f>SUMIFS('Aceite Virgen Extra'!PK$6:PK$257,'Aceite Virgen Extra'!$A$6:$A$257,"&gt;="&amp;$A279,'Aceite Virgen Extra'!$B$6:$B$257,"&lt;="&amp;$B279)</f>
        <v>0</v>
      </c>
      <c r="PO279" s="4">
        <f>SUMIFS('Aceite Virgen Extra'!PO$6:PO$257,'Aceite Virgen Extra'!$A$6:$A$257,"&gt;="&amp;$A279,'Aceite Virgen Extra'!$B$6:$B$257,"&lt;="&amp;$B279)</f>
        <v>1.18</v>
      </c>
      <c r="PP279" s="4">
        <f>SUMIFS('Aceite Virgen Extra'!PP$6:PP$257,'Aceite Virgen Extra'!$A$6:$A$257,"&gt;="&amp;$A279,'Aceite Virgen Extra'!$B$6:$B$257,"&lt;="&amp;$B279)</f>
        <v>1.8900000000000001</v>
      </c>
      <c r="PQ279" s="4">
        <f>SUMIFS('Aceite Virgen Extra'!PQ$6:PQ$257,'Aceite Virgen Extra'!$A$6:$A$257,"&gt;="&amp;$A279,'Aceite Virgen Extra'!$B$6:$B$257,"&lt;="&amp;$B279)</f>
        <v>0.90999999999999992</v>
      </c>
      <c r="PR279" s="4">
        <f>SUMIFS('Aceite Virgen Extra'!PR$6:PR$257,'Aceite Virgen Extra'!$A$6:$A$257,"&gt;="&amp;$A279,'Aceite Virgen Extra'!$B$6:$B$257,"&lt;="&amp;$B279)</f>
        <v>2.09</v>
      </c>
      <c r="PV279" s="4">
        <f>SUMIFS('Aceite Virgen Extra'!PV$6:PV$257,'Aceite Virgen Extra'!$A$6:$A$257,"&gt;="&amp;$A279,'Aceite Virgen Extra'!$B$6:$B$257,"&lt;="&amp;$B279)</f>
        <v>0.79</v>
      </c>
      <c r="PW279" s="4">
        <f>SUMIFS('Aceite Virgen Extra'!PW$6:PW$257,'Aceite Virgen Extra'!$A$6:$A$257,"&gt;="&amp;$A279,'Aceite Virgen Extra'!$B$6:$B$257,"&lt;="&amp;$B279)</f>
        <v>0.48</v>
      </c>
      <c r="PX279" s="4">
        <f>SUMIFS('Aceite Virgen Extra'!PX$6:PX$257,'Aceite Virgen Extra'!$A$6:$A$257,"&gt;="&amp;$A279,'Aceite Virgen Extra'!$B$6:$B$257,"&lt;="&amp;$B279)</f>
        <v>0.80999999999999994</v>
      </c>
      <c r="PY279" s="4">
        <f>SUMIFS('Aceite Virgen Extra'!PY$6:PY$257,'Aceite Virgen Extra'!$A$6:$A$257,"&gt;="&amp;$A279,'Aceite Virgen Extra'!$B$6:$B$257,"&lt;="&amp;$B279)</f>
        <v>1.67</v>
      </c>
      <c r="QC279" s="4">
        <f>SUMIFS('Aceite Virgen Extra'!QC$6:QC$257,'Aceite Virgen Extra'!$A$6:$A$257,"&gt;="&amp;$A279,'Aceite Virgen Extra'!$B$6:$B$257,"&lt;="&amp;$B279)</f>
        <v>0.9</v>
      </c>
      <c r="QD279" s="4">
        <f>SUMIFS('Aceite Virgen Extra'!QD$6:QD$257,'Aceite Virgen Extra'!$A$6:$A$257,"&gt;="&amp;$A279,'Aceite Virgen Extra'!$B$6:$B$257,"&lt;="&amp;$B279)</f>
        <v>1.49</v>
      </c>
      <c r="QE279" s="4">
        <f>SUMIFS('Aceite Virgen Extra'!QE$6:QE$257,'Aceite Virgen Extra'!$A$6:$A$257,"&gt;="&amp;$A279,'Aceite Virgen Extra'!$B$6:$B$257,"&lt;="&amp;$B279)</f>
        <v>0.87</v>
      </c>
      <c r="QF279" s="4">
        <f>SUMIFS('Aceite Virgen Extra'!QF$6:QF$257,'Aceite Virgen Extra'!$A$6:$A$257,"&gt;="&amp;$A279,'Aceite Virgen Extra'!$B$6:$B$257,"&lt;="&amp;$B279)</f>
        <v>0.39</v>
      </c>
      <c r="QJ279" s="4">
        <f>SUMIFS('Aceite Virgen Extra'!QJ$6:QJ$257,'Aceite Virgen Extra'!$A$6:$A$257,"&gt;="&amp;$A279,'Aceite Virgen Extra'!$B$6:$B$257,"&lt;="&amp;$B279)</f>
        <v>0.73</v>
      </c>
      <c r="QK279" s="4">
        <f>SUMIFS('Aceite Virgen Extra'!QK$6:QK$257,'Aceite Virgen Extra'!$A$6:$A$257,"&gt;="&amp;$A279,'Aceite Virgen Extra'!$B$6:$B$257,"&lt;="&amp;$B279)</f>
        <v>1.3599999999999999</v>
      </c>
      <c r="QL279" s="4">
        <f>SUMIFS('Aceite Virgen Extra'!QL$6:QL$257,'Aceite Virgen Extra'!$A$6:$A$257,"&gt;="&amp;$A279,'Aceite Virgen Extra'!$B$6:$B$257,"&lt;="&amp;$B279)</f>
        <v>0.63</v>
      </c>
      <c r="QM279" s="4">
        <f>SUMIFS('Aceite Virgen Extra'!QM$6:QM$257,'Aceite Virgen Extra'!$A$6:$A$257,"&gt;="&amp;$A279,'Aceite Virgen Extra'!$B$6:$B$257,"&lt;="&amp;$B279)</f>
        <v>0</v>
      </c>
      <c r="QQ279" s="4">
        <f>SUMIFS('Aceite Virgen Extra'!QQ$6:QQ$257,'Aceite Virgen Extra'!$A$6:$A$257,"&gt;="&amp;$A279,'Aceite Virgen Extra'!$B$6:$B$257,"&lt;="&amp;$B279)</f>
        <v>1.3</v>
      </c>
      <c r="QR279" s="4">
        <f>SUMIFS('Aceite Virgen Extra'!QR$6:QR$257,'Aceite Virgen Extra'!$A$6:$A$257,"&gt;="&amp;$A279,'Aceite Virgen Extra'!$B$6:$B$257,"&lt;="&amp;$B279)</f>
        <v>1.19</v>
      </c>
      <c r="QS279" s="4">
        <f>SUMIFS('Aceite Virgen Extra'!QS$6:QS$257,'Aceite Virgen Extra'!$A$6:$A$257,"&gt;="&amp;$A279,'Aceite Virgen Extra'!$B$6:$B$257,"&lt;="&amp;$B279)</f>
        <v>1.06</v>
      </c>
      <c r="QT279" s="4">
        <f>SUMIFS('Aceite Virgen Extra'!QT$6:QT$257,'Aceite Virgen Extra'!$A$6:$A$257,"&gt;="&amp;$A279,'Aceite Virgen Extra'!$B$6:$B$257,"&lt;="&amp;$B279)</f>
        <v>4.41</v>
      </c>
      <c r="QX279" s="4">
        <f>SUMIFS('Aceite Virgen Extra'!QX$6:QX$257,'Aceite Virgen Extra'!$A$6:$A$257,"&gt;="&amp;$A279,'Aceite Virgen Extra'!$B$6:$B$257,"&lt;="&amp;$B279)</f>
        <v>4.34</v>
      </c>
      <c r="QY279" s="4">
        <f>SUMIFS('Aceite Virgen Extra'!QY$6:QY$257,'Aceite Virgen Extra'!$A$6:$A$257,"&gt;="&amp;$A279,'Aceite Virgen Extra'!$B$6:$B$257,"&lt;="&amp;$B279)</f>
        <v>12.23</v>
      </c>
      <c r="QZ279" s="4">
        <f>SUMIFS('Aceite Virgen Extra'!QZ$6:QZ$257,'Aceite Virgen Extra'!$A$6:$A$257,"&gt;="&amp;$A279,'Aceite Virgen Extra'!$B$6:$B$257,"&lt;="&amp;$B279)</f>
        <v>1.6099999999999999</v>
      </c>
      <c r="RA279" s="4">
        <f>SUMIFS('Aceite Virgen Extra'!RA$6:RA$257,'Aceite Virgen Extra'!$A$6:$A$257,"&gt;="&amp;$A279,'Aceite Virgen Extra'!$B$6:$B$257,"&lt;="&amp;$B279)</f>
        <v>3.18</v>
      </c>
      <c r="RE279" s="4">
        <f>SUMIFS('Aceite Virgen Extra'!RE$6:RE$257,'Aceite Virgen Extra'!$A$6:$A$257,"&gt;="&amp;$A279,'Aceite Virgen Extra'!$B$6:$B$257,"&lt;="&amp;$B279)</f>
        <v>1.4900000000000002</v>
      </c>
      <c r="RF279" s="4">
        <f>SUMIFS('Aceite Virgen Extra'!RF$6:RF$257,'Aceite Virgen Extra'!$A$6:$A$257,"&gt;="&amp;$A279,'Aceite Virgen Extra'!$B$6:$B$257,"&lt;="&amp;$B279)</f>
        <v>3.18</v>
      </c>
      <c r="RG279" s="4">
        <f>SUMIFS('Aceite Virgen Extra'!RG$6:RG$257,'Aceite Virgen Extra'!$A$6:$A$257,"&gt;="&amp;$A279,'Aceite Virgen Extra'!$B$6:$B$257,"&lt;="&amp;$B279)</f>
        <v>0.97</v>
      </c>
      <c r="RH279" s="4">
        <f>SUMIFS('Aceite Virgen Extra'!RH$6:RH$257,'Aceite Virgen Extra'!$A$6:$A$257,"&gt;="&amp;$A279,'Aceite Virgen Extra'!$B$6:$B$257,"&lt;="&amp;$B279)</f>
        <v>0.37</v>
      </c>
      <c r="RL279" s="4">
        <f>SUMIFS('Aceite Virgen Extra'!RL$6:RL$257,'Aceite Virgen Extra'!$A$6:$A$257,"&gt;="&amp;$A279,'Aceite Virgen Extra'!$B$6:$B$257,"&lt;="&amp;$B279)</f>
        <v>1.1099999999999999</v>
      </c>
      <c r="RM279" s="4">
        <f>SUMIFS('Aceite Virgen Extra'!RM$6:RM$257,'Aceite Virgen Extra'!$A$6:$A$257,"&gt;="&amp;$A279,'Aceite Virgen Extra'!$B$6:$B$257,"&lt;="&amp;$B279)</f>
        <v>2.08</v>
      </c>
      <c r="RN279" s="4">
        <f>SUMIFS('Aceite Virgen Extra'!RN$6:RN$257,'Aceite Virgen Extra'!$A$6:$A$257,"&gt;="&amp;$A279,'Aceite Virgen Extra'!$B$6:$B$257,"&lt;="&amp;$B279)</f>
        <v>0.39</v>
      </c>
      <c r="RO279" s="4">
        <f>SUMIFS('Aceite Virgen Extra'!RO$6:RO$257,'Aceite Virgen Extra'!$A$6:$A$257,"&gt;="&amp;$A279,'Aceite Virgen Extra'!$B$6:$B$257,"&lt;="&amp;$B279)</f>
        <v>3.95</v>
      </c>
    </row>
    <row r="280" spans="1:483" x14ac:dyDescent="0.25">
      <c r="A280" s="9">
        <f>'TAM Aceite Virgen Extra'!B28</f>
        <v>8</v>
      </c>
      <c r="B280" s="9">
        <f>'TAM Aceite Virgen Extra'!C28</f>
        <v>8.1999999999999993</v>
      </c>
      <c r="C280" s="9"/>
      <c r="D280" s="4">
        <f>SUMIFS('Aceite Virgen Extra'!D$6:D$257,'Aceite Virgen Extra'!$A$6:$A$257,"&gt;="&amp;$A280,'Aceite Virgen Extra'!$B$6:$B$257,"&lt;="&amp;$B280)</f>
        <v>0</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0.36</v>
      </c>
      <c r="L280" s="4">
        <f>SUMIFS('Aceite Virgen Extra'!L$6:L$257,'Aceite Virgen Extra'!$A$6:$A$257,"&gt;="&amp;$A280,'Aceite Virgen Extra'!$B$6:$B$257,"&lt;="&amp;$B280)</f>
        <v>0.72</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0.04</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0</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0.06</v>
      </c>
      <c r="AG280" s="4">
        <f>SUMIFS('Aceite Virgen Extra'!AG$6:AG$257,'Aceite Virgen Extra'!$A$6:$A$257,"&gt;="&amp;$A280,'Aceite Virgen Extra'!$B$6:$B$257,"&lt;="&amp;$B280)</f>
        <v>0</v>
      </c>
      <c r="AH280" s="4">
        <f>SUMIFS('Aceite Virgen Extra'!AH$6:AH$257,'Aceite Virgen Extra'!$A$6:$A$257,"&gt;="&amp;$A280,'Aceite Virgen Extra'!$B$6:$B$257,"&lt;="&amp;$B280)</f>
        <v>0.11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0.12000000000000001</v>
      </c>
      <c r="AU280" s="4">
        <f>SUMIFS('Aceite Virgen Extra'!AU$6:AU$257,'Aceite Virgen Extra'!$A$6:$A$257,"&gt;="&amp;$A280,'Aceite Virgen Extra'!$B$6:$B$257,"&lt;="&amp;$B280)</f>
        <v>0.18</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7.0000000000000007E-2</v>
      </c>
      <c r="BB280" s="4">
        <f>SUMIFS('Aceite Virgen Extra'!BB$6:BB$257,'Aceite Virgen Extra'!$A$6:$A$257,"&gt;="&amp;$A280,'Aceite Virgen Extra'!$B$6:$B$257,"&lt;="&amp;$B280)</f>
        <v>0.23</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0.05</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0.18</v>
      </c>
      <c r="CD280" s="4">
        <f>SUMIFS('Aceite Virgen Extra'!CD$6:CD$257,'Aceite Virgen Extra'!$A$6:$A$257,"&gt;="&amp;$A280,'Aceite Virgen Extra'!$B$6:$B$257,"&lt;="&amp;$B280)</f>
        <v>0.39</v>
      </c>
      <c r="CE280" s="4">
        <f>SUMIFS('Aceite Virgen Extra'!CE$6:CE$257,'Aceite Virgen Extra'!$A$6:$A$257,"&gt;="&amp;$A280,'Aceite Virgen Extra'!$B$6:$B$257,"&lt;="&amp;$B280)</f>
        <v>0.16</v>
      </c>
      <c r="CF280" s="4">
        <f>SUMIFS('Aceite Virgen Extra'!CF$6:CF$257,'Aceite Virgen Extra'!$A$6:$A$257,"&gt;="&amp;$A280,'Aceite Virgen Extra'!$B$6:$B$257,"&lt;="&amp;$B280)</f>
        <v>0</v>
      </c>
      <c r="CJ280" s="4">
        <f>SUMIFS('Aceite Virgen Extra'!CJ$6:CJ$257,'Aceite Virgen Extra'!$A$6:$A$257,"&gt;="&amp;$A280,'Aceite Virgen Extra'!$B$6:$B$257,"&lt;="&amp;$B280)</f>
        <v>0.25</v>
      </c>
      <c r="CK280" s="4">
        <f>SUMIFS('Aceite Virgen Extra'!CK$6:CK$257,'Aceite Virgen Extra'!$A$6:$A$257,"&gt;="&amp;$A280,'Aceite Virgen Extra'!$B$6:$B$257,"&lt;="&amp;$B280)</f>
        <v>0</v>
      </c>
      <c r="CL280" s="4">
        <f>SUMIFS('Aceite Virgen Extra'!CL$6:CL$257,'Aceite Virgen Extra'!$A$6:$A$257,"&gt;="&amp;$A280,'Aceite Virgen Extra'!$B$6:$B$257,"&lt;="&amp;$B280)</f>
        <v>0.33</v>
      </c>
      <c r="CM280" s="4">
        <f>SUMIFS('Aceite Virgen Extra'!CM$6:CM$257,'Aceite Virgen Extra'!$A$6:$A$257,"&gt;="&amp;$A280,'Aceite Virgen Extra'!$B$6:$B$257,"&lt;="&amp;$B280)</f>
        <v>0</v>
      </c>
      <c r="CQ280" s="4">
        <f>SUMIFS('Aceite Virgen Extra'!CQ$6:CQ$257,'Aceite Virgen Extra'!$A$6:$A$257,"&gt;="&amp;$A280,'Aceite Virgen Extra'!$B$6:$B$257,"&lt;="&amp;$B280)</f>
        <v>0.16</v>
      </c>
      <c r="CR280" s="4">
        <f>SUMIFS('Aceite Virgen Extra'!CR$6:CR$257,'Aceite Virgen Extra'!$A$6:$A$257,"&gt;="&amp;$A280,'Aceite Virgen Extra'!$B$6:$B$257,"&lt;="&amp;$B280)</f>
        <v>0</v>
      </c>
      <c r="CS280" s="4">
        <f>SUMIFS('Aceite Virgen Extra'!CS$6:CS$257,'Aceite Virgen Extra'!$A$6:$A$257,"&gt;="&amp;$A280,'Aceite Virgen Extra'!$B$6:$B$257,"&lt;="&amp;$B280)</f>
        <v>0.30000000000000004</v>
      </c>
      <c r="CT280" s="4">
        <f>SUMIFS('Aceite Virgen Extra'!CT$6:CT$257,'Aceite Virgen Extra'!$A$6:$A$257,"&gt;="&amp;$A280,'Aceite Virgen Extra'!$B$6:$B$257,"&lt;="&amp;$B280)</f>
        <v>0</v>
      </c>
      <c r="CX280" s="4">
        <f>SUMIFS('Aceite Virgen Extra'!CX$6:CX$257,'Aceite Virgen Extra'!$A$6:$A$257,"&gt;="&amp;$A280,'Aceite Virgen Extra'!$B$6:$B$257,"&lt;="&amp;$B280)</f>
        <v>0.41</v>
      </c>
      <c r="CY280" s="4">
        <f>SUMIFS('Aceite Virgen Extra'!CY$6:CY$257,'Aceite Virgen Extra'!$A$6:$A$257,"&gt;="&amp;$A280,'Aceite Virgen Extra'!$B$6:$B$257,"&lt;="&amp;$B280)</f>
        <v>0</v>
      </c>
      <c r="CZ280" s="4">
        <f>SUMIFS('Aceite Virgen Extra'!CZ$6:CZ$257,'Aceite Virgen Extra'!$A$6:$A$257,"&gt;="&amp;$A280,'Aceite Virgen Extra'!$B$6:$B$257,"&lt;="&amp;$B280)</f>
        <v>0.66</v>
      </c>
      <c r="DA280" s="4">
        <f>SUMIFS('Aceite Virgen Extra'!DA$6:DA$257,'Aceite Virgen Extra'!$A$6:$A$257,"&gt;="&amp;$A280,'Aceite Virgen Extra'!$B$6:$B$257,"&lt;="&amp;$B280)</f>
        <v>0.34</v>
      </c>
      <c r="DE280" s="4">
        <f>SUMIFS('Aceite Virgen Extra'!DE$6:DE$257,'Aceite Virgen Extra'!$A$6:$A$257,"&gt;="&amp;$A280,'Aceite Virgen Extra'!$B$6:$B$257,"&lt;="&amp;$B280)</f>
        <v>0.1</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0.8</v>
      </c>
      <c r="EA280" s="4">
        <f>SUMIFS('Aceite Virgen Extra'!EA$6:EA$257,'Aceite Virgen Extra'!$A$6:$A$257,"&gt;="&amp;$A280,'Aceite Virgen Extra'!$B$6:$B$257,"&lt;="&amp;$B280)</f>
        <v>1.3</v>
      </c>
      <c r="EB280" s="4">
        <f>SUMIFS('Aceite Virgen Extra'!EB$6:EB$257,'Aceite Virgen Extra'!$A$6:$A$257,"&gt;="&amp;$A280,'Aceite Virgen Extra'!$B$6:$B$257,"&lt;="&amp;$B280)</f>
        <v>0.19</v>
      </c>
      <c r="EC280" s="4">
        <f>SUMIFS('Aceite Virgen Extra'!EC$6:EC$257,'Aceite Virgen Extra'!$A$6:$A$257,"&gt;="&amp;$A280,'Aceite Virgen Extra'!$B$6:$B$257,"&lt;="&amp;$B280)</f>
        <v>0</v>
      </c>
      <c r="EG280" s="4">
        <f>SUMIFS('Aceite Virgen Extra'!EG$6:EG$257,'Aceite Virgen Extra'!$A$6:$A$257,"&gt;="&amp;$A280,'Aceite Virgen Extra'!$B$6:$B$257,"&lt;="&amp;$B280)</f>
        <v>0.18</v>
      </c>
      <c r="EH280" s="4">
        <f>SUMIFS('Aceite Virgen Extra'!EH$6:EH$257,'Aceite Virgen Extra'!$A$6:$A$257,"&gt;="&amp;$A280,'Aceite Virgen Extra'!$B$6:$B$257,"&lt;="&amp;$B280)</f>
        <v>0.19</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0.15</v>
      </c>
      <c r="EO280" s="4">
        <f>SUMIFS('Aceite Virgen Extra'!EO$6:EO$257,'Aceite Virgen Extra'!$A$6:$A$257,"&gt;="&amp;$A280,'Aceite Virgen Extra'!$B$6:$B$257,"&lt;="&amp;$B280)</f>
        <v>0.25</v>
      </c>
      <c r="EP280" s="4">
        <f>SUMIFS('Aceite Virgen Extra'!EP$6:EP$257,'Aceite Virgen Extra'!$A$6:$A$257,"&gt;="&amp;$A280,'Aceite Virgen Extra'!$B$6:$B$257,"&lt;="&amp;$B280)</f>
        <v>0.15</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7.0000000000000007E-2</v>
      </c>
      <c r="EX280" s="4">
        <f>SUMIFS('Aceite Virgen Extra'!EX$6:EX$257,'Aceite Virgen Extra'!$A$6:$A$257,"&gt;="&amp;$A280,'Aceite Virgen Extra'!$B$6:$B$257,"&lt;="&amp;$B280)</f>
        <v>0</v>
      </c>
      <c r="FB280" s="4">
        <f>SUMIFS('Aceite Virgen Extra'!FB$6:FB$257,'Aceite Virgen Extra'!$A$6:$A$257,"&gt;="&amp;$A280,'Aceite Virgen Extra'!$B$6:$B$257,"&lt;="&amp;$B280)</f>
        <v>0.19</v>
      </c>
      <c r="FC280" s="4">
        <f>SUMIFS('Aceite Virgen Extra'!FC$6:FC$257,'Aceite Virgen Extra'!$A$6:$A$257,"&gt;="&amp;$A280,'Aceite Virgen Extra'!$B$6:$B$257,"&lt;="&amp;$B280)</f>
        <v>0.61</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0.08</v>
      </c>
      <c r="FX280" s="4">
        <f>SUMIFS('Aceite Virgen Extra'!FX$6:FX$257,'Aceite Virgen Extra'!$A$6:$A$257,"&gt;="&amp;$A280,'Aceite Virgen Extra'!$B$6:$B$257,"&lt;="&amp;$B280)</f>
        <v>0</v>
      </c>
      <c r="FY280" s="4">
        <f>SUMIFS('Aceite Virgen Extra'!FY$6:FY$257,'Aceite Virgen Extra'!$A$6:$A$257,"&gt;="&amp;$A280,'Aceite Virgen Extra'!$B$6:$B$257,"&lt;="&amp;$B280)</f>
        <v>0.13</v>
      </c>
      <c r="FZ280" s="4">
        <f>SUMIFS('Aceite Virgen Extra'!FZ$6:FZ$257,'Aceite Virgen Extra'!$A$6:$A$257,"&gt;="&amp;$A280,'Aceite Virgen Extra'!$B$6:$B$257,"&lt;="&amp;$B280)</f>
        <v>0</v>
      </c>
      <c r="GD280" s="4">
        <f>SUMIFS('Aceite Virgen Extra'!GD$6:GD$257,'Aceite Virgen Extra'!$A$6:$A$257,"&gt;="&amp;$A280,'Aceite Virgen Extra'!$B$6:$B$257,"&lt;="&amp;$B280)</f>
        <v>7.0000000000000007E-2</v>
      </c>
      <c r="GE280" s="4">
        <f>SUMIFS('Aceite Virgen Extra'!GE$6:GE$257,'Aceite Virgen Extra'!$A$6:$A$257,"&gt;="&amp;$A280,'Aceite Virgen Extra'!$B$6:$B$257,"&lt;="&amp;$B280)</f>
        <v>0</v>
      </c>
      <c r="GF280" s="4">
        <f>SUMIFS('Aceite Virgen Extra'!GF$6:GF$257,'Aceite Virgen Extra'!$A$6:$A$257,"&gt;="&amp;$A280,'Aceite Virgen Extra'!$B$6:$B$257,"&lt;="&amp;$B280)</f>
        <v>0.04</v>
      </c>
      <c r="GG280" s="4">
        <f>SUMIFS('Aceite Virgen Extra'!GG$6:GG$257,'Aceite Virgen Extra'!$A$6:$A$257,"&gt;="&amp;$A280,'Aceite Virgen Extra'!$B$6:$B$257,"&lt;="&amp;$B280)</f>
        <v>0</v>
      </c>
      <c r="GK280" s="4">
        <f>SUMIFS('Aceite Virgen Extra'!GK$6:GK$257,'Aceite Virgen Extra'!$A$6:$A$257,"&gt;="&amp;$A280,'Aceite Virgen Extra'!$B$6:$B$257,"&lt;="&amp;$B280)</f>
        <v>0.08</v>
      </c>
      <c r="GL280" s="4">
        <f>SUMIFS('Aceite Virgen Extra'!GL$6:GL$257,'Aceite Virgen Extra'!$A$6:$A$257,"&gt;="&amp;$A280,'Aceite Virgen Extra'!$B$6:$B$257,"&lt;="&amp;$B280)</f>
        <v>0.29000000000000004</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0.06</v>
      </c>
      <c r="GZ280" s="4">
        <f>SUMIFS('Aceite Virgen Extra'!GZ$6:GZ$257,'Aceite Virgen Extra'!$A$6:$A$257,"&gt;="&amp;$A280,'Aceite Virgen Extra'!$B$6:$B$257,"&lt;="&amp;$B280)</f>
        <v>0.19</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0.47</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0.1</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IA280" s="4">
        <f>SUMIFS('Aceite Virgen Extra'!IA$6:IA$257,'Aceite Virgen Extra'!$A$6:$A$257,"&gt;="&amp;$A280,'Aceite Virgen Extra'!$B$6:$B$257,"&lt;="&amp;$B280)</f>
        <v>0.08</v>
      </c>
      <c r="IB280" s="4">
        <f>SUMIFS('Aceite Virgen Extra'!IB$6:IB$257,'Aceite Virgen Extra'!$A$6:$A$257,"&gt;="&amp;$A280,'Aceite Virgen Extra'!$B$6:$B$257,"&lt;="&amp;$B280)</f>
        <v>0</v>
      </c>
      <c r="IC280" s="4">
        <f>SUMIFS('Aceite Virgen Extra'!IC$6:IC$257,'Aceite Virgen Extra'!$A$6:$A$257,"&gt;="&amp;$A280,'Aceite Virgen Extra'!$B$6:$B$257,"&lt;="&amp;$B280)</f>
        <v>0.14000000000000001</v>
      </c>
      <c r="ID280" s="4">
        <f>SUMIFS('Aceite Virgen Extra'!ID$6:ID$257,'Aceite Virgen Extra'!$A$6:$A$257,"&gt;="&amp;$A280,'Aceite Virgen Extra'!$B$6:$B$257,"&lt;="&amp;$B280)</f>
        <v>0</v>
      </c>
      <c r="IH280" s="4">
        <f>SUMIFS('Aceite Virgen Extra'!IH$6:IH$257,'Aceite Virgen Extra'!$A$6:$A$257,"&gt;="&amp;$A280,'Aceite Virgen Extra'!$B$6:$B$257,"&lt;="&amp;$B280)</f>
        <v>0.04</v>
      </c>
      <c r="II280" s="4">
        <f>SUMIFS('Aceite Virgen Extra'!II$6:II$257,'Aceite Virgen Extra'!$A$6:$A$257,"&gt;="&amp;$A280,'Aceite Virgen Extra'!$B$6:$B$257,"&lt;="&amp;$B280)</f>
        <v>0.15</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0.16</v>
      </c>
      <c r="IP280" s="4">
        <f>SUMIFS('Aceite Virgen Extra'!IP$6:IP$257,'Aceite Virgen Extra'!$A$6:$A$257,"&gt;="&amp;$A280,'Aceite Virgen Extra'!$B$6:$B$257,"&lt;="&amp;$B280)</f>
        <v>0.15</v>
      </c>
      <c r="IQ280" s="4">
        <f>SUMIFS('Aceite Virgen Extra'!IQ$6:IQ$257,'Aceite Virgen Extra'!$A$6:$A$257,"&gt;="&amp;$A280,'Aceite Virgen Extra'!$B$6:$B$257,"&lt;="&amp;$B280)</f>
        <v>7.0000000000000007E-2</v>
      </c>
      <c r="IR280" s="4">
        <f>SUMIFS('Aceite Virgen Extra'!IR$6:IR$257,'Aceite Virgen Extra'!$A$6:$A$257,"&gt;="&amp;$A280,'Aceite Virgen Extra'!$B$6:$B$257,"&lt;="&amp;$B280)</f>
        <v>0.67</v>
      </c>
      <c r="IV280" s="4">
        <f>SUMIFS('Aceite Virgen Extra'!IV$6:IV$257,'Aceite Virgen Extra'!$A$6:$A$257,"&gt;="&amp;$A280,'Aceite Virgen Extra'!$B$6:$B$257,"&lt;="&amp;$B280)</f>
        <v>0.32</v>
      </c>
      <c r="IW280" s="4">
        <f>SUMIFS('Aceite Virgen Extra'!IW$6:IW$257,'Aceite Virgen Extra'!$A$6:$A$257,"&gt;="&amp;$A280,'Aceite Virgen Extra'!$B$6:$B$257,"&lt;="&amp;$B280)</f>
        <v>0</v>
      </c>
      <c r="IX280" s="4">
        <f>SUMIFS('Aceite Virgen Extra'!IX$6:IX$257,'Aceite Virgen Extra'!$A$6:$A$257,"&gt;="&amp;$A280,'Aceite Virgen Extra'!$B$6:$B$257,"&lt;="&amp;$B280)</f>
        <v>7.0000000000000007E-2</v>
      </c>
      <c r="IY280" s="4">
        <f>SUMIFS('Aceite Virgen Extra'!IY$6:IY$257,'Aceite Virgen Extra'!$A$6:$A$257,"&gt;="&amp;$A280,'Aceite Virgen Extra'!$B$6:$B$257,"&lt;="&amp;$B280)</f>
        <v>3.22</v>
      </c>
      <c r="JC280" s="4">
        <f>SUMIFS('Aceite Virgen Extra'!JC$6:JC$257,'Aceite Virgen Extra'!$A$6:$A$257,"&gt;="&amp;$A280,'Aceite Virgen Extra'!$B$6:$B$257,"&lt;="&amp;$B280)</f>
        <v>0.04</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0.06</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v>
      </c>
      <c r="JR280" s="4">
        <f>SUMIFS('Aceite Virgen Extra'!JR$6:JR$257,'Aceite Virgen Extra'!$A$6:$A$257,"&gt;="&amp;$A280,'Aceite Virgen Extra'!$B$6:$B$257,"&lt;="&amp;$B280)</f>
        <v>0</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0.24</v>
      </c>
      <c r="JY280" s="4">
        <f>SUMIFS('Aceite Virgen Extra'!JY$6:JY$257,'Aceite Virgen Extra'!$A$6:$A$257,"&gt;="&amp;$A280,'Aceite Virgen Extra'!$B$6:$B$257,"&lt;="&amp;$B280)</f>
        <v>0.66</v>
      </c>
      <c r="JZ280" s="4">
        <f>SUMIFS('Aceite Virgen Extra'!JZ$6:JZ$257,'Aceite Virgen Extra'!$A$6:$A$257,"&gt;="&amp;$A280,'Aceite Virgen Extra'!$B$6:$B$257,"&lt;="&amp;$B280)</f>
        <v>0.12</v>
      </c>
      <c r="KA280" s="4">
        <f>SUMIFS('Aceite Virgen Extra'!KA$6:KA$257,'Aceite Virgen Extra'!$A$6:$A$257,"&gt;="&amp;$A280,'Aceite Virgen Extra'!$B$6:$B$257,"&lt;="&amp;$B280)</f>
        <v>0</v>
      </c>
      <c r="KE280" s="4">
        <f>SUMIFS('Aceite Virgen Extra'!KE$6:KE$257,'Aceite Virgen Extra'!$A$6:$A$257,"&gt;="&amp;$A280,'Aceite Virgen Extra'!$B$6:$B$257,"&lt;="&amp;$B280)</f>
        <v>0.06</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0.5</v>
      </c>
      <c r="KM280" s="4">
        <f>SUMIFS('Aceite Virgen Extra'!KM$6:KM$257,'Aceite Virgen Extra'!$A$6:$A$257,"&gt;="&amp;$A280,'Aceite Virgen Extra'!$B$6:$B$257,"&lt;="&amp;$B280)</f>
        <v>0</v>
      </c>
      <c r="KN280" s="4">
        <f>SUMIFS('Aceite Virgen Extra'!KN$6:KN$257,'Aceite Virgen Extra'!$A$6:$A$257,"&gt;="&amp;$A280,'Aceite Virgen Extra'!$B$6:$B$257,"&lt;="&amp;$B280)</f>
        <v>0.34</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7.0000000000000007E-2</v>
      </c>
      <c r="LA280" s="4">
        <f>SUMIFS('Aceite Virgen Extra'!LA$6:LA$257,'Aceite Virgen Extra'!$A$6:$A$257,"&gt;="&amp;$A280,'Aceite Virgen Extra'!$B$6:$B$257,"&lt;="&amp;$B280)</f>
        <v>0</v>
      </c>
      <c r="LB280" s="4">
        <f>SUMIFS('Aceite Virgen Extra'!LB$6:LB$257,'Aceite Virgen Extra'!$A$6:$A$257,"&gt;="&amp;$A280,'Aceite Virgen Extra'!$B$6:$B$257,"&lt;="&amp;$B280)</f>
        <v>0.14000000000000001</v>
      </c>
      <c r="LC280" s="4">
        <f>SUMIFS('Aceite Virgen Extra'!LC$6:LC$257,'Aceite Virgen Extra'!$A$6:$A$257,"&gt;="&amp;$A280,'Aceite Virgen Extra'!$B$6:$B$257,"&lt;="&amp;$B280)</f>
        <v>0</v>
      </c>
      <c r="LG280" s="4">
        <f>SUMIFS('Aceite Virgen Extra'!LG$6:LG$257,'Aceite Virgen Extra'!$A$6:$A$257,"&gt;="&amp;$A280,'Aceite Virgen Extra'!$B$6:$B$257,"&lt;="&amp;$B280)</f>
        <v>0.1</v>
      </c>
      <c r="LH280" s="4">
        <f>SUMIFS('Aceite Virgen Extra'!LH$6:LH$257,'Aceite Virgen Extra'!$A$6:$A$257,"&gt;="&amp;$A280,'Aceite Virgen Extra'!$B$6:$B$257,"&lt;="&amp;$B280)</f>
        <v>0.19</v>
      </c>
      <c r="LI280" s="4">
        <f>SUMIFS('Aceite Virgen Extra'!LI$6:LI$257,'Aceite Virgen Extra'!$A$6:$A$257,"&gt;="&amp;$A280,'Aceite Virgen Extra'!$B$6:$B$257,"&lt;="&amp;$B280)</f>
        <v>0.09</v>
      </c>
      <c r="LJ280" s="4">
        <f>SUMIFS('Aceite Virgen Extra'!LJ$6:LJ$257,'Aceite Virgen Extra'!$A$6:$A$257,"&gt;="&amp;$A280,'Aceite Virgen Extra'!$B$6:$B$257,"&lt;="&amp;$B280)</f>
        <v>0</v>
      </c>
      <c r="LN280" s="4">
        <f>SUMIFS('Aceite Virgen Extra'!LN$6:LN$257,'Aceite Virgen Extra'!$A$6:$A$257,"&gt;="&amp;$A280,'Aceite Virgen Extra'!$B$6:$B$257,"&lt;="&amp;$B280)</f>
        <v>0.06</v>
      </c>
      <c r="LO280" s="4">
        <f>SUMIFS('Aceite Virgen Extra'!LO$6:LO$257,'Aceite Virgen Extra'!$A$6:$A$257,"&gt;="&amp;$A280,'Aceite Virgen Extra'!$B$6:$B$257,"&lt;="&amp;$B280)</f>
        <v>0</v>
      </c>
      <c r="LP280" s="4">
        <f>SUMIFS('Aceite Virgen Extra'!LP$6:LP$257,'Aceite Virgen Extra'!$A$6:$A$257,"&gt;="&amp;$A280,'Aceite Virgen Extra'!$B$6:$B$257,"&lt;="&amp;$B280)</f>
        <v>0.11</v>
      </c>
      <c r="LQ280" s="4">
        <f>SUMIFS('Aceite Virgen Extra'!LQ$6:LQ$257,'Aceite Virgen Extra'!$A$6:$A$257,"&gt;="&amp;$A280,'Aceite Virgen Extra'!$B$6:$B$257,"&lt;="&amp;$B280)</f>
        <v>0</v>
      </c>
      <c r="LU280" s="4">
        <f>SUMIFS('Aceite Virgen Extra'!LU$6:LU$257,'Aceite Virgen Extra'!$A$6:$A$257,"&gt;="&amp;$A280,'Aceite Virgen Extra'!$B$6:$B$257,"&lt;="&amp;$B280)</f>
        <v>0.1</v>
      </c>
      <c r="LV280" s="4">
        <f>SUMIFS('Aceite Virgen Extra'!LV$6:LV$257,'Aceite Virgen Extra'!$A$6:$A$257,"&gt;="&amp;$A280,'Aceite Virgen Extra'!$B$6:$B$257,"&lt;="&amp;$B280)</f>
        <v>0.38</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0.25</v>
      </c>
      <c r="MC280" s="4">
        <f>SUMIFS('Aceite Virgen Extra'!MC$6:MC$257,'Aceite Virgen Extra'!$A$6:$A$257,"&gt;="&amp;$A280,'Aceite Virgen Extra'!$B$6:$B$257,"&lt;="&amp;$B280)</f>
        <v>0</v>
      </c>
      <c r="MD280" s="4">
        <f>SUMIFS('Aceite Virgen Extra'!MD$6:MD$257,'Aceite Virgen Extra'!$A$6:$A$257,"&gt;="&amp;$A280,'Aceite Virgen Extra'!$B$6:$B$257,"&lt;="&amp;$B280)</f>
        <v>0.25</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0.11</v>
      </c>
      <c r="NE280" s="4">
        <f>SUMIFS('Aceite Virgen Extra'!NE$6:NE$257,'Aceite Virgen Extra'!$A$6:$A$257,"&gt;="&amp;$A280,'Aceite Virgen Extra'!$B$6:$B$257,"&lt;="&amp;$B280)</f>
        <v>0.21</v>
      </c>
      <c r="NF280" s="4">
        <f>SUMIFS('Aceite Virgen Extra'!NF$6:NF$257,'Aceite Virgen Extra'!$A$6:$A$257,"&gt;="&amp;$A280,'Aceite Virgen Extra'!$B$6:$B$257,"&lt;="&amp;$B280)</f>
        <v>0.1</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0.65</v>
      </c>
      <c r="NS280" s="4">
        <f>SUMIFS('Aceite Virgen Extra'!NS$6:NS$257,'Aceite Virgen Extra'!$A$6:$A$257,"&gt;="&amp;$A280,'Aceite Virgen Extra'!$B$6:$B$257,"&lt;="&amp;$B280)</f>
        <v>0.45</v>
      </c>
      <c r="NT280" s="4">
        <f>SUMIFS('Aceite Virgen Extra'!NT$6:NT$257,'Aceite Virgen Extra'!$A$6:$A$257,"&gt;="&amp;$A280,'Aceite Virgen Extra'!$B$6:$B$257,"&lt;="&amp;$B280)</f>
        <v>0.13</v>
      </c>
      <c r="NU280" s="4">
        <f>SUMIFS('Aceite Virgen Extra'!NU$6:NU$257,'Aceite Virgen Extra'!$A$6:$A$257,"&gt;="&amp;$A280,'Aceite Virgen Extra'!$B$6:$B$257,"&lt;="&amp;$B280)</f>
        <v>0</v>
      </c>
      <c r="NY280" s="4">
        <f>SUMIFS('Aceite Virgen Extra'!NY$6:NY$257,'Aceite Virgen Extra'!$A$6:$A$257,"&gt;="&amp;$A280,'Aceite Virgen Extra'!$B$6:$B$257,"&lt;="&amp;$B280)</f>
        <v>0.26</v>
      </c>
      <c r="NZ280" s="4">
        <f>SUMIFS('Aceite Virgen Extra'!NZ$6:NZ$257,'Aceite Virgen Extra'!$A$6:$A$257,"&gt;="&amp;$A280,'Aceite Virgen Extra'!$B$6:$B$257,"&lt;="&amp;$B280)</f>
        <v>0.37</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0.11</v>
      </c>
      <c r="OG280" s="4">
        <f>SUMIFS('Aceite Virgen Extra'!OG$6:OG$257,'Aceite Virgen Extra'!$A$6:$A$257,"&gt;="&amp;$A280,'Aceite Virgen Extra'!$B$6:$B$257,"&lt;="&amp;$B280)</f>
        <v>0.36</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0.04</v>
      </c>
      <c r="ON280" s="4">
        <f>SUMIFS('Aceite Virgen Extra'!ON$6:ON$257,'Aceite Virgen Extra'!$A$6:$A$257,"&gt;="&amp;$A280,'Aceite Virgen Extra'!$B$6:$B$257,"&lt;="&amp;$B280)</f>
        <v>0.16</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7.0000000000000007E-2</v>
      </c>
      <c r="OU280" s="4">
        <f>SUMIFS('Aceite Virgen Extra'!OU$6:OU$257,'Aceite Virgen Extra'!$A$6:$A$257,"&gt;="&amp;$A280,'Aceite Virgen Extra'!$B$6:$B$257,"&lt;="&amp;$B280)</f>
        <v>0</v>
      </c>
      <c r="OV280" s="4">
        <f>SUMIFS('Aceite Virgen Extra'!OV$6:OV$257,'Aceite Virgen Extra'!$A$6:$A$257,"&gt;="&amp;$A280,'Aceite Virgen Extra'!$B$6:$B$257,"&lt;="&amp;$B280)</f>
        <v>0.14000000000000001</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0.16999999999999998</v>
      </c>
      <c r="PI280" s="4">
        <f>SUMIFS('Aceite Virgen Extra'!PI$6:PI$257,'Aceite Virgen Extra'!$A$6:$A$257,"&gt;="&amp;$A280,'Aceite Virgen Extra'!$B$6:$B$257,"&lt;="&amp;$B280)</f>
        <v>0.22</v>
      </c>
      <c r="PJ280" s="4">
        <f>SUMIFS('Aceite Virgen Extra'!PJ$6:PJ$257,'Aceite Virgen Extra'!$A$6:$A$257,"&gt;="&amp;$A280,'Aceite Virgen Extra'!$B$6:$B$257,"&lt;="&amp;$B280)</f>
        <v>0.11</v>
      </c>
      <c r="PK280" s="4">
        <f>SUMIFS('Aceite Virgen Extra'!PK$6:PK$257,'Aceite Virgen Extra'!$A$6:$A$257,"&gt;="&amp;$A280,'Aceite Virgen Extra'!$B$6:$B$257,"&lt;="&amp;$B280)</f>
        <v>0.48</v>
      </c>
      <c r="PO280" s="4">
        <f>SUMIFS('Aceite Virgen Extra'!PO$6:PO$257,'Aceite Virgen Extra'!$A$6:$A$257,"&gt;="&amp;$A280,'Aceite Virgen Extra'!$B$6:$B$257,"&lt;="&amp;$B280)</f>
        <v>0.12</v>
      </c>
      <c r="PP280" s="4">
        <f>SUMIFS('Aceite Virgen Extra'!PP$6:PP$257,'Aceite Virgen Extra'!$A$6:$A$257,"&gt;="&amp;$A280,'Aceite Virgen Extra'!$B$6:$B$257,"&lt;="&amp;$B280)</f>
        <v>0</v>
      </c>
      <c r="PQ280" s="4">
        <f>SUMIFS('Aceite Virgen Extra'!PQ$6:PQ$257,'Aceite Virgen Extra'!$A$6:$A$257,"&gt;="&amp;$A280,'Aceite Virgen Extra'!$B$6:$B$257,"&lt;="&amp;$B280)</f>
        <v>0.13</v>
      </c>
      <c r="PR280" s="4">
        <f>SUMIFS('Aceite Virgen Extra'!PR$6:PR$257,'Aceite Virgen Extra'!$A$6:$A$257,"&gt;="&amp;$A280,'Aceite Virgen Extra'!$B$6:$B$257,"&lt;="&amp;$B280)</f>
        <v>0</v>
      </c>
      <c r="PV280" s="4">
        <f>SUMIFS('Aceite Virgen Extra'!PV$6:PV$257,'Aceite Virgen Extra'!$A$6:$A$257,"&gt;="&amp;$A280,'Aceite Virgen Extra'!$B$6:$B$257,"&lt;="&amp;$B280)</f>
        <v>0</v>
      </c>
      <c r="PW280" s="4">
        <f>SUMIFS('Aceite Virgen Extra'!PW$6:PW$257,'Aceite Virgen Extra'!$A$6:$A$257,"&gt;="&amp;$A280,'Aceite Virgen Extra'!$B$6:$B$257,"&lt;="&amp;$B280)</f>
        <v>0</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0.23</v>
      </c>
      <c r="QD280" s="4">
        <f>SUMIFS('Aceite Virgen Extra'!QD$6:QD$257,'Aceite Virgen Extra'!$A$6:$A$257,"&gt;="&amp;$A280,'Aceite Virgen Extra'!$B$6:$B$257,"&lt;="&amp;$B280)</f>
        <v>0.15</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0.26</v>
      </c>
      <c r="QK280" s="4">
        <f>SUMIFS('Aceite Virgen Extra'!QK$6:QK$257,'Aceite Virgen Extra'!$A$6:$A$257,"&gt;="&amp;$A280,'Aceite Virgen Extra'!$B$6:$B$257,"&lt;="&amp;$B280)</f>
        <v>0</v>
      </c>
      <c r="QL280" s="4">
        <f>SUMIFS('Aceite Virgen Extra'!QL$6:QL$257,'Aceite Virgen Extra'!$A$6:$A$257,"&gt;="&amp;$A280,'Aceite Virgen Extra'!$B$6:$B$257,"&lt;="&amp;$B280)</f>
        <v>0.37</v>
      </c>
      <c r="QM280" s="4">
        <f>SUMIFS('Aceite Virgen Extra'!QM$6:QM$257,'Aceite Virgen Extra'!$A$6:$A$257,"&gt;="&amp;$A280,'Aceite Virgen Extra'!$B$6:$B$257,"&lt;="&amp;$B280)</f>
        <v>0</v>
      </c>
      <c r="QQ280" s="4">
        <f>SUMIFS('Aceite Virgen Extra'!QQ$6:QQ$257,'Aceite Virgen Extra'!$A$6:$A$257,"&gt;="&amp;$A280,'Aceite Virgen Extra'!$B$6:$B$257,"&lt;="&amp;$B280)</f>
        <v>0.15</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0.8</v>
      </c>
      <c r="QY280" s="4">
        <f>SUMIFS('Aceite Virgen Extra'!QY$6:QY$257,'Aceite Virgen Extra'!$A$6:$A$257,"&gt;="&amp;$A280,'Aceite Virgen Extra'!$B$6:$B$257,"&lt;="&amp;$B280)</f>
        <v>1.43</v>
      </c>
      <c r="QZ280" s="4">
        <f>SUMIFS('Aceite Virgen Extra'!QZ$6:QZ$257,'Aceite Virgen Extra'!$A$6:$A$257,"&gt;="&amp;$A280,'Aceite Virgen Extra'!$B$6:$B$257,"&lt;="&amp;$B280)</f>
        <v>0.19</v>
      </c>
      <c r="RA280" s="4">
        <f>SUMIFS('Aceite Virgen Extra'!RA$6:RA$257,'Aceite Virgen Extra'!$A$6:$A$257,"&gt;="&amp;$A280,'Aceite Virgen Extra'!$B$6:$B$257,"&lt;="&amp;$B280)</f>
        <v>0</v>
      </c>
      <c r="RE280" s="4">
        <f>SUMIFS('Aceite Virgen Extra'!RE$6:RE$257,'Aceite Virgen Extra'!$A$6:$A$257,"&gt;="&amp;$A280,'Aceite Virgen Extra'!$B$6:$B$257,"&lt;="&amp;$B280)</f>
        <v>1.1099999999999999</v>
      </c>
      <c r="RF280" s="4">
        <f>SUMIFS('Aceite Virgen Extra'!RF$6:RF$257,'Aceite Virgen Extra'!$A$6:$A$257,"&gt;="&amp;$A280,'Aceite Virgen Extra'!$B$6:$B$257,"&lt;="&amp;$B280)</f>
        <v>2.62</v>
      </c>
      <c r="RG280" s="4">
        <f>SUMIFS('Aceite Virgen Extra'!RG$6:RG$257,'Aceite Virgen Extra'!$A$6:$A$257,"&gt;="&amp;$A280,'Aceite Virgen Extra'!$B$6:$B$257,"&lt;="&amp;$B280)</f>
        <v>0.26</v>
      </c>
      <c r="RH280" s="4">
        <f>SUMIFS('Aceite Virgen Extra'!RH$6:RH$257,'Aceite Virgen Extra'!$A$6:$A$257,"&gt;="&amp;$A280,'Aceite Virgen Extra'!$B$6:$B$257,"&lt;="&amp;$B280)</f>
        <v>0.65</v>
      </c>
      <c r="RL280" s="4">
        <f>SUMIFS('Aceite Virgen Extra'!RL$6:RL$257,'Aceite Virgen Extra'!$A$6:$A$257,"&gt;="&amp;$A280,'Aceite Virgen Extra'!$B$6:$B$257,"&lt;="&amp;$B280)</f>
        <v>0.84</v>
      </c>
      <c r="RM280" s="4">
        <f>SUMIFS('Aceite Virgen Extra'!RM$6:RM$257,'Aceite Virgen Extra'!$A$6:$A$257,"&gt;="&amp;$A280,'Aceite Virgen Extra'!$B$6:$B$257,"&lt;="&amp;$B280)</f>
        <v>0.95</v>
      </c>
      <c r="RN280" s="4">
        <f>SUMIFS('Aceite Virgen Extra'!RN$6:RN$257,'Aceite Virgen Extra'!$A$6:$A$257,"&gt;="&amp;$A280,'Aceite Virgen Extra'!$B$6:$B$257,"&lt;="&amp;$B280)</f>
        <v>0.61</v>
      </c>
      <c r="RO280" s="4">
        <f>SUMIFS('Aceite Virgen Extra'!RO$6:RO$257,'Aceite Virgen Extra'!$A$6:$A$257,"&gt;="&amp;$A280,'Aceite Virgen Extra'!$B$6:$B$257,"&lt;="&amp;$B280)</f>
        <v>0</v>
      </c>
    </row>
    <row r="281" spans="1:483" x14ac:dyDescent="0.25">
      <c r="A281" s="9">
        <f>'TAM Aceite Virgen Extra'!B29</f>
        <v>8.1999999999999993</v>
      </c>
      <c r="B281" s="9">
        <f>'TAM Aceite Virgen Extra'!C29</f>
        <v>8.4</v>
      </c>
      <c r="C281" s="9"/>
      <c r="D281" s="4">
        <f>SUMIFS('Aceite Virgen Extra'!D$6:D$257,'Aceite Virgen Extra'!$A$6:$A$257,"&gt;="&amp;$A281,'Aceite Virgen Extra'!$B$6:$B$257,"&lt;="&amp;$B281)</f>
        <v>0.03</v>
      </c>
      <c r="E281" s="4">
        <f>SUMIFS('Aceite Virgen Extra'!E$6:E$257,'Aceite Virgen Extra'!$A$6:$A$257,"&gt;="&amp;$A281,'Aceite Virgen Extra'!$B$6:$B$257,"&lt;="&amp;$B281)</f>
        <v>0.13</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0.15</v>
      </c>
      <c r="L281" s="4">
        <f>SUMIFS('Aceite Virgen Extra'!L$6:L$257,'Aceite Virgen Extra'!$A$6:$A$257,"&gt;="&amp;$A281,'Aceite Virgen Extra'!$B$6:$B$257,"&lt;="&amp;$B281)</f>
        <v>0.43</v>
      </c>
      <c r="M281" s="4">
        <f>SUMIFS('Aceite Virgen Extra'!M$6:M$257,'Aceite Virgen Extra'!$A$6:$A$257,"&gt;="&amp;$A281,'Aceite Virgen Extra'!$B$6:$B$257,"&lt;="&amp;$B281)</f>
        <v>0.1</v>
      </c>
      <c r="N281" s="4">
        <f>SUMIFS('Aceite Virgen Extra'!N$6:N$257,'Aceite Virgen Extra'!$A$6:$A$257,"&gt;="&amp;$A281,'Aceite Virgen Extra'!$B$6:$B$257,"&lt;="&amp;$B281)</f>
        <v>0</v>
      </c>
      <c r="O281" s="9"/>
      <c r="P281" s="9"/>
      <c r="Q281" s="9"/>
      <c r="R281" s="4">
        <f>SUMIFS('Aceite Virgen Extra'!R$6:R$257,'Aceite Virgen Extra'!$A$6:$A$257,"&gt;="&amp;$A281,'Aceite Virgen Extra'!$B$6:$B$257,"&lt;="&amp;$B281)</f>
        <v>0.18</v>
      </c>
      <c r="S281" s="4">
        <f>SUMIFS('Aceite Virgen Extra'!S$6:S$257,'Aceite Virgen Extra'!$A$6:$A$257,"&gt;="&amp;$A281,'Aceite Virgen Extra'!$B$6:$B$257,"&lt;="&amp;$B281)</f>
        <v>0.79</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7.0000000000000007E-2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0.05</v>
      </c>
      <c r="AG281" s="4">
        <f>SUMIFS('Aceite Virgen Extra'!AG$6:AG$257,'Aceite Virgen Extra'!$A$6:$A$257,"&gt;="&amp;$A281,'Aceite Virgen Extra'!$B$6:$B$257,"&lt;="&amp;$B281)</f>
        <v>0.22</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0.46</v>
      </c>
      <c r="AN281" s="4">
        <f>SUMIFS('Aceite Virgen Extra'!AN$6:AN$257,'Aceite Virgen Extra'!$A$6:$A$257,"&gt;="&amp;$A281,'Aceite Virgen Extra'!$B$6:$B$257,"&lt;="&amp;$B281)</f>
        <v>0</v>
      </c>
      <c r="AO281" s="4">
        <f>SUMIFS('Aceite Virgen Extra'!AO$6:AO$257,'Aceite Virgen Extra'!$A$6:$A$257,"&gt;="&amp;$A281,'Aceite Virgen Extra'!$B$6:$B$257,"&lt;="&amp;$B281)</f>
        <v>0.38</v>
      </c>
      <c r="AP281" s="4">
        <f>SUMIFS('Aceite Virgen Extra'!AP$6:AP$257,'Aceite Virgen Extra'!$A$6:$A$257,"&gt;="&amp;$A281,'Aceite Virgen Extra'!$B$6:$B$257,"&lt;="&amp;$B281)</f>
        <v>1.41</v>
      </c>
      <c r="AQ281" s="9"/>
      <c r="AR281" s="9"/>
      <c r="AT281" s="4">
        <f>SUMIFS('Aceite Virgen Extra'!AT$6:AT$257,'Aceite Virgen Extra'!$A$6:$A$257,"&gt;="&amp;$A281,'Aceite Virgen Extra'!$B$6:$B$257,"&lt;="&amp;$B281)</f>
        <v>0.23</v>
      </c>
      <c r="AU281" s="4">
        <f>SUMIFS('Aceite Virgen Extra'!AU$6:AU$257,'Aceite Virgen Extra'!$A$6:$A$257,"&gt;="&amp;$A281,'Aceite Virgen Extra'!$B$6:$B$257,"&lt;="&amp;$B281)</f>
        <v>0.51</v>
      </c>
      <c r="AV281" s="4">
        <f>SUMIFS('Aceite Virgen Extra'!AV$6:AV$257,'Aceite Virgen Extra'!$A$6:$A$257,"&gt;="&amp;$A281,'Aceite Virgen Extra'!$B$6:$B$257,"&lt;="&amp;$B281)</f>
        <v>0.18</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0.06</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0.03</v>
      </c>
      <c r="CD281" s="4">
        <f>SUMIFS('Aceite Virgen Extra'!CD$6:CD$257,'Aceite Virgen Extra'!$A$6:$A$257,"&gt;="&amp;$A281,'Aceite Virgen Extra'!$B$6:$B$257,"&lt;="&amp;$B281)</f>
        <v>0</v>
      </c>
      <c r="CE281" s="4">
        <f>SUMIFS('Aceite Virgen Extra'!CE$6:CE$257,'Aceite Virgen Extra'!$A$6:$A$257,"&gt;="&amp;$A281,'Aceite Virgen Extra'!$B$6:$B$257,"&lt;="&amp;$B281)</f>
        <v>7.0000000000000007E-2</v>
      </c>
      <c r="CF281" s="4">
        <f>SUMIFS('Aceite Virgen Extra'!CF$6:CF$257,'Aceite Virgen Extra'!$A$6:$A$257,"&gt;="&amp;$A281,'Aceite Virgen Extra'!$B$6:$B$257,"&lt;="&amp;$B281)</f>
        <v>0</v>
      </c>
      <c r="CJ281" s="4">
        <f>SUMIFS('Aceite Virgen Extra'!CJ$6:CJ$257,'Aceite Virgen Extra'!$A$6:$A$257,"&gt;="&amp;$A281,'Aceite Virgen Extra'!$B$6:$B$257,"&lt;="&amp;$B281)</f>
        <v>0.03</v>
      </c>
      <c r="CK281" s="4">
        <f>SUMIFS('Aceite Virgen Extra'!CK$6:CK$257,'Aceite Virgen Extra'!$A$6:$A$257,"&gt;="&amp;$A281,'Aceite Virgen Extra'!$B$6:$B$257,"&lt;="&amp;$B281)</f>
        <v>0</v>
      </c>
      <c r="CL281" s="4">
        <f>SUMIFS('Aceite Virgen Extra'!CL$6:CL$257,'Aceite Virgen Extra'!$A$6:$A$257,"&gt;="&amp;$A281,'Aceite Virgen Extra'!$B$6:$B$257,"&lt;="&amp;$B281)</f>
        <v>0.06</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0.08</v>
      </c>
      <c r="DF281" s="4">
        <f>SUMIFS('Aceite Virgen Extra'!DF$6:DF$257,'Aceite Virgen Extra'!$A$6:$A$257,"&gt;="&amp;$A281,'Aceite Virgen Extra'!$B$6:$B$257,"&lt;="&amp;$B281)</f>
        <v>0.16</v>
      </c>
      <c r="DG281" s="4">
        <f>SUMIFS('Aceite Virgen Extra'!DG$6:DG$257,'Aceite Virgen Extra'!$A$6:$A$257,"&gt;="&amp;$A281,'Aceite Virgen Extra'!$B$6:$B$257,"&lt;="&amp;$B281)</f>
        <v>7.0000000000000007E-2</v>
      </c>
      <c r="DH281" s="4">
        <f>SUMIFS('Aceite Virgen Extra'!DH$6:DH$257,'Aceite Virgen Extra'!$A$6:$A$257,"&gt;="&amp;$A281,'Aceite Virgen Extra'!$B$6:$B$257,"&lt;="&amp;$B281)</f>
        <v>0</v>
      </c>
      <c r="DL281" s="4">
        <f>SUMIFS('Aceite Virgen Extra'!DL$6:DL$257,'Aceite Virgen Extra'!$A$6:$A$257,"&gt;="&amp;$A281,'Aceite Virgen Extra'!$B$6:$B$257,"&lt;="&amp;$B281)</f>
        <v>0.26</v>
      </c>
      <c r="DM281" s="4">
        <f>SUMIFS('Aceite Virgen Extra'!DM$6:DM$257,'Aceite Virgen Extra'!$A$6:$A$257,"&gt;="&amp;$A281,'Aceite Virgen Extra'!$B$6:$B$257,"&lt;="&amp;$B281)</f>
        <v>0.26</v>
      </c>
      <c r="DN281" s="4">
        <f>SUMIFS('Aceite Virgen Extra'!DN$6:DN$257,'Aceite Virgen Extra'!$A$6:$A$257,"&gt;="&amp;$A281,'Aceite Virgen Extra'!$B$6:$B$257,"&lt;="&amp;$B281)</f>
        <v>0.28000000000000003</v>
      </c>
      <c r="DO281" s="4">
        <f>SUMIFS('Aceite Virgen Extra'!DO$6:DO$257,'Aceite Virgen Extra'!$A$6:$A$257,"&gt;="&amp;$A281,'Aceite Virgen Extra'!$B$6:$B$257,"&lt;="&amp;$B281)</f>
        <v>0</v>
      </c>
      <c r="DS281" s="4">
        <f>SUMIFS('Aceite Virgen Extra'!DS$6:DS$257,'Aceite Virgen Extra'!$A$6:$A$257,"&gt;="&amp;$A281,'Aceite Virgen Extra'!$B$6:$B$257,"&lt;="&amp;$B281)</f>
        <v>0.06</v>
      </c>
      <c r="DT281" s="4">
        <f>SUMIFS('Aceite Virgen Extra'!DT$6:DT$257,'Aceite Virgen Extra'!$A$6:$A$257,"&gt;="&amp;$A281,'Aceite Virgen Extra'!$B$6:$B$257,"&lt;="&amp;$B281)</f>
        <v>0.21</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0.1</v>
      </c>
      <c r="EA281" s="4">
        <f>SUMIFS('Aceite Virgen Extra'!EA$6:EA$257,'Aceite Virgen Extra'!$A$6:$A$257,"&gt;="&amp;$A281,'Aceite Virgen Extra'!$B$6:$B$257,"&lt;="&amp;$B281)</f>
        <v>0.13</v>
      </c>
      <c r="EB281" s="4">
        <f>SUMIFS('Aceite Virgen Extra'!EB$6:EB$257,'Aceite Virgen Extra'!$A$6:$A$257,"&gt;="&amp;$A281,'Aceite Virgen Extra'!$B$6:$B$257,"&lt;="&amp;$B281)</f>
        <v>0.13</v>
      </c>
      <c r="EC281" s="4">
        <f>SUMIFS('Aceite Virgen Extra'!EC$6:EC$257,'Aceite Virgen Extra'!$A$6:$A$257,"&gt;="&amp;$A281,'Aceite Virgen Extra'!$B$6:$B$257,"&lt;="&amp;$B281)</f>
        <v>0</v>
      </c>
      <c r="EG281" s="4">
        <f>SUMIFS('Aceite Virgen Extra'!EG$6:EG$257,'Aceite Virgen Extra'!$A$6:$A$257,"&gt;="&amp;$A281,'Aceite Virgen Extra'!$B$6:$B$257,"&lt;="&amp;$B281)</f>
        <v>0.28000000000000003</v>
      </c>
      <c r="EH281" s="4">
        <f>SUMIFS('Aceite Virgen Extra'!EH$6:EH$257,'Aceite Virgen Extra'!$A$6:$A$257,"&gt;="&amp;$A281,'Aceite Virgen Extra'!$B$6:$B$257,"&lt;="&amp;$B281)</f>
        <v>0</v>
      </c>
      <c r="EI281" s="4">
        <f>SUMIFS('Aceite Virgen Extra'!EI$6:EI$257,'Aceite Virgen Extra'!$A$6:$A$257,"&gt;="&amp;$A281,'Aceite Virgen Extra'!$B$6:$B$257,"&lt;="&amp;$B281)</f>
        <v>0.47</v>
      </c>
      <c r="EJ281" s="4">
        <f>SUMIFS('Aceite Virgen Extra'!EJ$6:EJ$257,'Aceite Virgen Extra'!$A$6:$A$257,"&gt;="&amp;$A281,'Aceite Virgen Extra'!$B$6:$B$257,"&lt;="&amp;$B281)</f>
        <v>0</v>
      </c>
      <c r="EN281" s="4">
        <f>SUMIFS('Aceite Virgen Extra'!EN$6:EN$257,'Aceite Virgen Extra'!$A$6:$A$257,"&gt;="&amp;$A281,'Aceite Virgen Extra'!$B$6:$B$257,"&lt;="&amp;$B281)</f>
        <v>0.24</v>
      </c>
      <c r="EO281" s="4">
        <f>SUMIFS('Aceite Virgen Extra'!EO$6:EO$257,'Aceite Virgen Extra'!$A$6:$A$257,"&gt;="&amp;$A281,'Aceite Virgen Extra'!$B$6:$B$257,"&lt;="&amp;$B281)</f>
        <v>0</v>
      </c>
      <c r="EP281" s="4">
        <f>SUMIFS('Aceite Virgen Extra'!EP$6:EP$257,'Aceite Virgen Extra'!$A$6:$A$257,"&gt;="&amp;$A281,'Aceite Virgen Extra'!$B$6:$B$257,"&lt;="&amp;$B281)</f>
        <v>0.44999999999999996</v>
      </c>
      <c r="EQ281" s="4">
        <f>SUMIFS('Aceite Virgen Extra'!EQ$6:EQ$257,'Aceite Virgen Extra'!$A$6:$A$257,"&gt;="&amp;$A281,'Aceite Virgen Extra'!$B$6:$B$257,"&lt;="&amp;$B281)</f>
        <v>0</v>
      </c>
      <c r="EU281" s="4">
        <f>SUMIFS('Aceite Virgen Extra'!EU$6:EU$257,'Aceite Virgen Extra'!$A$6:$A$257,"&gt;="&amp;$A281,'Aceite Virgen Extra'!$B$6:$B$257,"&lt;="&amp;$B281)</f>
        <v>0.08</v>
      </c>
      <c r="EV281" s="4">
        <f>SUMIFS('Aceite Virgen Extra'!EV$6:EV$257,'Aceite Virgen Extra'!$A$6:$A$257,"&gt;="&amp;$A281,'Aceite Virgen Extra'!$B$6:$B$257,"&lt;="&amp;$B281)</f>
        <v>0</v>
      </c>
      <c r="EW281" s="4">
        <f>SUMIFS('Aceite Virgen Extra'!EW$6:EW$257,'Aceite Virgen Extra'!$A$6:$A$257,"&gt;="&amp;$A281,'Aceite Virgen Extra'!$B$6:$B$257,"&lt;="&amp;$B281)</f>
        <v>0.15</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0.03</v>
      </c>
      <c r="FJ281" s="4">
        <f>SUMIFS('Aceite Virgen Extra'!FJ$6:FJ$257,'Aceite Virgen Extra'!$A$6:$A$257,"&gt;="&amp;$A281,'Aceite Virgen Extra'!$B$6:$B$257,"&lt;="&amp;$B281)</f>
        <v>0.1</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0.04</v>
      </c>
      <c r="FQ281" s="4">
        <f>SUMIFS('Aceite Virgen Extra'!FQ$6:FQ$257,'Aceite Virgen Extra'!$A$6:$A$257,"&gt;="&amp;$A281,'Aceite Virgen Extra'!$B$6:$B$257,"&lt;="&amp;$B281)</f>
        <v>0.16</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0.35000000000000003</v>
      </c>
      <c r="GS281" s="4">
        <f>SUMIFS('Aceite Virgen Extra'!GS$6:GS$257,'Aceite Virgen Extra'!$A$6:$A$257,"&gt;="&amp;$A281,'Aceite Virgen Extra'!$B$6:$B$257,"&lt;="&amp;$B281)</f>
        <v>1.19</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0.03</v>
      </c>
      <c r="GZ281" s="4">
        <f>SUMIFS('Aceite Virgen Extra'!GZ$6:GZ$257,'Aceite Virgen Extra'!$A$6:$A$257,"&gt;="&amp;$A281,'Aceite Virgen Extra'!$B$6:$B$257,"&lt;="&amp;$B281)</f>
        <v>0</v>
      </c>
      <c r="HA281" s="4">
        <f>SUMIFS('Aceite Virgen Extra'!HA$6:HA$257,'Aceite Virgen Extra'!$A$6:$A$257,"&gt;="&amp;$A281,'Aceite Virgen Extra'!$B$6:$B$257,"&lt;="&amp;$B281)</f>
        <v>0.05</v>
      </c>
      <c r="HB281" s="4">
        <f>SUMIFS('Aceite Virgen Extra'!HB$6:HB$257,'Aceite Virgen Extra'!$A$6:$A$257,"&gt;="&amp;$A281,'Aceite Virgen Extra'!$B$6:$B$257,"&lt;="&amp;$B281)</f>
        <v>0</v>
      </c>
      <c r="HF281" s="4">
        <f>SUMIFS('Aceite Virgen Extra'!HF$6:HF$257,'Aceite Virgen Extra'!$A$6:$A$257,"&gt;="&amp;$A281,'Aceite Virgen Extra'!$B$6:$B$257,"&lt;="&amp;$B281)</f>
        <v>0</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0.05</v>
      </c>
      <c r="HN281" s="4">
        <f>SUMIFS('Aceite Virgen Extra'!HN$6:HN$257,'Aceite Virgen Extra'!$A$6:$A$257,"&gt;="&amp;$A281,'Aceite Virgen Extra'!$B$6:$B$257,"&lt;="&amp;$B281)</f>
        <v>0</v>
      </c>
      <c r="HO281" s="4">
        <f>SUMIFS('Aceite Virgen Extra'!HO$6:HO$257,'Aceite Virgen Extra'!$A$6:$A$257,"&gt;="&amp;$A281,'Aceite Virgen Extra'!$B$6:$B$257,"&lt;="&amp;$B281)</f>
        <v>0.09</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IA281" s="4">
        <f>SUMIFS('Aceite Virgen Extra'!IA$6:IA$257,'Aceite Virgen Extra'!$A$6:$A$257,"&gt;="&amp;$A281,'Aceite Virgen Extra'!$B$6:$B$257,"&lt;="&amp;$B281)</f>
        <v>0.35</v>
      </c>
      <c r="IB281" s="4">
        <f>SUMIFS('Aceite Virgen Extra'!IB$6:IB$257,'Aceite Virgen Extra'!$A$6:$A$257,"&gt;="&amp;$A281,'Aceite Virgen Extra'!$B$6:$B$257,"&lt;="&amp;$B281)</f>
        <v>0.7</v>
      </c>
      <c r="IC281" s="4">
        <f>SUMIFS('Aceite Virgen Extra'!IC$6:IC$257,'Aceite Virgen Extra'!$A$6:$A$257,"&gt;="&amp;$A281,'Aceite Virgen Extra'!$B$6:$B$257,"&lt;="&amp;$B281)</f>
        <v>0.31</v>
      </c>
      <c r="ID281" s="4">
        <f>SUMIFS('Aceite Virgen Extra'!ID$6:ID$257,'Aceite Virgen Extra'!$A$6:$A$257,"&gt;="&amp;$A281,'Aceite Virgen Extra'!$B$6:$B$257,"&lt;="&amp;$B281)</f>
        <v>0</v>
      </c>
      <c r="IH281" s="4">
        <f>SUMIFS('Aceite Virgen Extra'!IH$6:IH$257,'Aceite Virgen Extra'!$A$6:$A$257,"&gt;="&amp;$A281,'Aceite Virgen Extra'!$B$6:$B$257,"&lt;="&amp;$B281)</f>
        <v>0.04</v>
      </c>
      <c r="II281" s="4">
        <f>SUMIFS('Aceite Virgen Extra'!II$6:II$257,'Aceite Virgen Extra'!$A$6:$A$257,"&gt;="&amp;$A281,'Aceite Virgen Extra'!$B$6:$B$257,"&lt;="&amp;$B281)</f>
        <v>0</v>
      </c>
      <c r="IJ281" s="4">
        <f>SUMIFS('Aceite Virgen Extra'!IJ$6:IJ$257,'Aceite Virgen Extra'!$A$6:$A$257,"&gt;="&amp;$A281,'Aceite Virgen Extra'!$B$6:$B$257,"&lt;="&amp;$B281)</f>
        <v>7.0000000000000007E-2</v>
      </c>
      <c r="IK281" s="4">
        <f>SUMIFS('Aceite Virgen Extra'!IK$6:IK$257,'Aceite Virgen Extra'!$A$6:$A$257,"&gt;="&amp;$A281,'Aceite Virgen Extra'!$B$6:$B$257,"&lt;="&amp;$B281)</f>
        <v>0</v>
      </c>
      <c r="IO281" s="4">
        <f>SUMIFS('Aceite Virgen Extra'!IO$6:IO$257,'Aceite Virgen Extra'!$A$6:$A$257,"&gt;="&amp;$A281,'Aceite Virgen Extra'!$B$6:$B$257,"&lt;="&amp;$B281)</f>
        <v>0.4</v>
      </c>
      <c r="IP281" s="4">
        <f>SUMIFS('Aceite Virgen Extra'!IP$6:IP$257,'Aceite Virgen Extra'!$A$6:$A$257,"&gt;="&amp;$A281,'Aceite Virgen Extra'!$B$6:$B$257,"&lt;="&amp;$B281)</f>
        <v>1.5</v>
      </c>
      <c r="IQ281" s="4">
        <f>SUMIFS('Aceite Virgen Extra'!IQ$6:IQ$257,'Aceite Virgen Extra'!$A$6:$A$257,"&gt;="&amp;$A281,'Aceite Virgen Extra'!$B$6:$B$257,"&lt;="&amp;$B281)</f>
        <v>0.05</v>
      </c>
      <c r="IR281" s="4">
        <f>SUMIFS('Aceite Virgen Extra'!IR$6:IR$257,'Aceite Virgen Extra'!$A$6:$A$257,"&gt;="&amp;$A281,'Aceite Virgen Extra'!$B$6:$B$257,"&lt;="&amp;$B281)</f>
        <v>0</v>
      </c>
      <c r="IV281" s="4">
        <f>SUMIFS('Aceite Virgen Extra'!IV$6:IV$257,'Aceite Virgen Extra'!$A$6:$A$257,"&gt;="&amp;$A281,'Aceite Virgen Extra'!$B$6:$B$257,"&lt;="&amp;$B281)</f>
        <v>0.1</v>
      </c>
      <c r="IW281" s="4">
        <f>SUMIFS('Aceite Virgen Extra'!IW$6:IW$257,'Aceite Virgen Extra'!$A$6:$A$257,"&gt;="&amp;$A281,'Aceite Virgen Extra'!$B$6:$B$257,"&lt;="&amp;$B281)</f>
        <v>0</v>
      </c>
      <c r="IX281" s="4">
        <f>SUMIFS('Aceite Virgen Extra'!IX$6:IX$257,'Aceite Virgen Extra'!$A$6:$A$257,"&gt;="&amp;$A281,'Aceite Virgen Extra'!$B$6:$B$257,"&lt;="&amp;$B281)</f>
        <v>0.18</v>
      </c>
      <c r="IY281" s="4">
        <f>SUMIFS('Aceite Virgen Extra'!IY$6:IY$257,'Aceite Virgen Extra'!$A$6:$A$257,"&gt;="&amp;$A281,'Aceite Virgen Extra'!$B$6:$B$257,"&lt;="&amp;$B281)</f>
        <v>0</v>
      </c>
      <c r="JC281" s="4">
        <f>SUMIFS('Aceite Virgen Extra'!JC$6:JC$257,'Aceite Virgen Extra'!$A$6:$A$257,"&gt;="&amp;$A281,'Aceite Virgen Extra'!$B$6:$B$257,"&lt;="&amp;$B281)</f>
        <v>0.05</v>
      </c>
      <c r="JD281" s="4">
        <f>SUMIFS('Aceite Virgen Extra'!JD$6:JD$257,'Aceite Virgen Extra'!$A$6:$A$257,"&gt;="&amp;$A281,'Aceite Virgen Extra'!$B$6:$B$257,"&lt;="&amp;$B281)</f>
        <v>0.18</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0.12</v>
      </c>
      <c r="JK281" s="4">
        <f>SUMIFS('Aceite Virgen Extra'!JK$6:JK$257,'Aceite Virgen Extra'!$A$6:$A$257,"&gt;="&amp;$A281,'Aceite Virgen Extra'!$B$6:$B$257,"&lt;="&amp;$B281)</f>
        <v>0.14000000000000001</v>
      </c>
      <c r="JL281" s="4">
        <f>SUMIFS('Aceite Virgen Extra'!JL$6:JL$257,'Aceite Virgen Extra'!$A$6:$A$257,"&gt;="&amp;$A281,'Aceite Virgen Extra'!$B$6:$B$257,"&lt;="&amp;$B281)</f>
        <v>0.15</v>
      </c>
      <c r="JM281" s="4">
        <f>SUMIFS('Aceite Virgen Extra'!JM$6:JM$257,'Aceite Virgen Extra'!$A$6:$A$257,"&gt;="&amp;$A281,'Aceite Virgen Extra'!$B$6:$B$257,"&lt;="&amp;$B281)</f>
        <v>0</v>
      </c>
      <c r="JQ281" s="4">
        <f>SUMIFS('Aceite Virgen Extra'!JQ$6:JQ$257,'Aceite Virgen Extra'!$A$6:$A$257,"&gt;="&amp;$A281,'Aceite Virgen Extra'!$B$6:$B$257,"&lt;="&amp;$B281)</f>
        <v>0.09</v>
      </c>
      <c r="JR281" s="4">
        <f>SUMIFS('Aceite Virgen Extra'!JR$6:JR$257,'Aceite Virgen Extra'!$A$6:$A$257,"&gt;="&amp;$A281,'Aceite Virgen Extra'!$B$6:$B$257,"&lt;="&amp;$B281)</f>
        <v>0.32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0.12</v>
      </c>
      <c r="JY281" s="4">
        <f>SUMIFS('Aceite Virgen Extra'!JY$6:JY$257,'Aceite Virgen Extra'!$A$6:$A$257,"&gt;="&amp;$A281,'Aceite Virgen Extra'!$B$6:$B$257,"&lt;="&amp;$B281)</f>
        <v>0.27</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0.12</v>
      </c>
      <c r="KF281" s="4">
        <f>SUMIFS('Aceite Virgen Extra'!KF$6:KF$257,'Aceite Virgen Extra'!$A$6:$A$257,"&gt;="&amp;$A281,'Aceite Virgen Extra'!$B$6:$B$257,"&lt;="&amp;$B281)</f>
        <v>0.35</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0.53</v>
      </c>
      <c r="KM281" s="4">
        <f>SUMIFS('Aceite Virgen Extra'!KM$6:KM$257,'Aceite Virgen Extra'!$A$6:$A$257,"&gt;="&amp;$A281,'Aceite Virgen Extra'!$B$6:$B$257,"&lt;="&amp;$B281)</f>
        <v>1.19</v>
      </c>
      <c r="KN281" s="4">
        <f>SUMIFS('Aceite Virgen Extra'!KN$6:KN$257,'Aceite Virgen Extra'!$A$6:$A$257,"&gt;="&amp;$A281,'Aceite Virgen Extra'!$B$6:$B$257,"&lt;="&amp;$B281)</f>
        <v>0.44</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7.0000000000000007E-2</v>
      </c>
      <c r="LA281" s="4">
        <f>SUMIFS('Aceite Virgen Extra'!LA$6:LA$257,'Aceite Virgen Extra'!$A$6:$A$257,"&gt;="&amp;$A281,'Aceite Virgen Extra'!$B$6:$B$257,"&lt;="&amp;$B281)</f>
        <v>0.23</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0.27</v>
      </c>
      <c r="LH281" s="4">
        <f>SUMIFS('Aceite Virgen Extra'!LH$6:LH$257,'Aceite Virgen Extra'!$A$6:$A$257,"&gt;="&amp;$A281,'Aceite Virgen Extra'!$B$6:$B$257,"&lt;="&amp;$B281)</f>
        <v>0</v>
      </c>
      <c r="LI281" s="4">
        <f>SUMIFS('Aceite Virgen Extra'!LI$6:LI$257,'Aceite Virgen Extra'!$A$6:$A$257,"&gt;="&amp;$A281,'Aceite Virgen Extra'!$B$6:$B$257,"&lt;="&amp;$B281)</f>
        <v>0.14000000000000001</v>
      </c>
      <c r="LJ281" s="4">
        <f>SUMIFS('Aceite Virgen Extra'!LJ$6:LJ$257,'Aceite Virgen Extra'!$A$6:$A$257,"&gt;="&amp;$A281,'Aceite Virgen Extra'!$B$6:$B$257,"&lt;="&amp;$B281)</f>
        <v>0</v>
      </c>
      <c r="LN281" s="4">
        <f>SUMIFS('Aceite Virgen Extra'!LN$6:LN$257,'Aceite Virgen Extra'!$A$6:$A$257,"&gt;="&amp;$A281,'Aceite Virgen Extra'!$B$6:$B$257,"&lt;="&amp;$B281)</f>
        <v>0.11</v>
      </c>
      <c r="LO281" s="4">
        <f>SUMIFS('Aceite Virgen Extra'!LO$6:LO$257,'Aceite Virgen Extra'!$A$6:$A$257,"&gt;="&amp;$A281,'Aceite Virgen Extra'!$B$6:$B$257,"&lt;="&amp;$B281)</f>
        <v>0</v>
      </c>
      <c r="LP281" s="4">
        <f>SUMIFS('Aceite Virgen Extra'!LP$6:LP$257,'Aceite Virgen Extra'!$A$6:$A$257,"&gt;="&amp;$A281,'Aceite Virgen Extra'!$B$6:$B$257,"&lt;="&amp;$B281)</f>
        <v>0.2</v>
      </c>
      <c r="LQ281" s="4">
        <f>SUMIFS('Aceite Virgen Extra'!LQ$6:LQ$257,'Aceite Virgen Extra'!$A$6:$A$257,"&gt;="&amp;$A281,'Aceite Virgen Extra'!$B$6:$B$257,"&lt;="&amp;$B281)</f>
        <v>0</v>
      </c>
      <c r="LU281" s="4">
        <f>SUMIFS('Aceite Virgen Extra'!LU$6:LU$257,'Aceite Virgen Extra'!$A$6:$A$257,"&gt;="&amp;$A281,'Aceite Virgen Extra'!$B$6:$B$257,"&lt;="&amp;$B281)</f>
        <v>0.21</v>
      </c>
      <c r="LV281" s="4">
        <f>SUMIFS('Aceite Virgen Extra'!LV$6:LV$257,'Aceite Virgen Extra'!$A$6:$A$257,"&gt;="&amp;$A281,'Aceite Virgen Extra'!$B$6:$B$257,"&lt;="&amp;$B281)</f>
        <v>0</v>
      </c>
      <c r="LW281" s="4">
        <f>SUMIFS('Aceite Virgen Extra'!LW$6:LW$257,'Aceite Virgen Extra'!$A$6:$A$257,"&gt;="&amp;$A281,'Aceite Virgen Extra'!$B$6:$B$257,"&lt;="&amp;$B281)</f>
        <v>0.31</v>
      </c>
      <c r="LX281" s="4">
        <f>SUMIFS('Aceite Virgen Extra'!LX$6:LX$257,'Aceite Virgen Extra'!$A$6:$A$257,"&gt;="&amp;$A281,'Aceite Virgen Extra'!$B$6:$B$257,"&lt;="&amp;$B281)</f>
        <v>0</v>
      </c>
      <c r="MB281" s="4">
        <f>SUMIFS('Aceite Virgen Extra'!MB$6:MB$257,'Aceite Virgen Extra'!$A$6:$A$257,"&gt;="&amp;$A281,'Aceite Virgen Extra'!$B$6:$B$257,"&lt;="&amp;$B281)</f>
        <v>0.11</v>
      </c>
      <c r="MC281" s="4">
        <f>SUMIFS('Aceite Virgen Extra'!MC$6:MC$257,'Aceite Virgen Extra'!$A$6:$A$257,"&gt;="&amp;$A281,'Aceite Virgen Extra'!$B$6:$B$257,"&lt;="&amp;$B281)</f>
        <v>0</v>
      </c>
      <c r="MD281" s="4">
        <f>SUMIFS('Aceite Virgen Extra'!MD$6:MD$257,'Aceite Virgen Extra'!$A$6:$A$257,"&gt;="&amp;$A281,'Aceite Virgen Extra'!$B$6:$B$257,"&lt;="&amp;$B281)</f>
        <v>0.21</v>
      </c>
      <c r="ME281" s="4">
        <f>SUMIFS('Aceite Virgen Extra'!ME$6:ME$257,'Aceite Virgen Extra'!$A$6:$A$257,"&gt;="&amp;$A281,'Aceite Virgen Extra'!$B$6:$B$257,"&lt;="&amp;$B281)</f>
        <v>0</v>
      </c>
      <c r="MI281" s="4">
        <f>SUMIFS('Aceite Virgen Extra'!MI$6:MI$257,'Aceite Virgen Extra'!$A$6:$A$257,"&gt;="&amp;$A281,'Aceite Virgen Extra'!$B$6:$B$257,"&lt;="&amp;$B281)</f>
        <v>0.12</v>
      </c>
      <c r="MJ281" s="4">
        <f>SUMIFS('Aceite Virgen Extra'!MJ$6:MJ$257,'Aceite Virgen Extra'!$A$6:$A$257,"&gt;="&amp;$A281,'Aceite Virgen Extra'!$B$6:$B$257,"&lt;="&amp;$B281)</f>
        <v>0.44</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0.19</v>
      </c>
      <c r="MX281" s="4">
        <f>SUMIFS('Aceite Virgen Extra'!MX$6:MX$257,'Aceite Virgen Extra'!$A$6:$A$257,"&gt;="&amp;$A281,'Aceite Virgen Extra'!$B$6:$B$257,"&lt;="&amp;$B281)</f>
        <v>0.32</v>
      </c>
      <c r="MY281" s="4">
        <f>SUMIFS('Aceite Virgen Extra'!MY$6:MY$257,'Aceite Virgen Extra'!$A$6:$A$257,"&gt;="&amp;$A281,'Aceite Virgen Extra'!$B$6:$B$257,"&lt;="&amp;$B281)</f>
        <v>0.21</v>
      </c>
      <c r="MZ281" s="4">
        <f>SUMIFS('Aceite Virgen Extra'!MZ$6:MZ$257,'Aceite Virgen Extra'!$A$6:$A$257,"&gt;="&amp;$A281,'Aceite Virgen Extra'!$B$6:$B$257,"&lt;="&amp;$B281)</f>
        <v>0</v>
      </c>
      <c r="ND281" s="4">
        <f>SUMIFS('Aceite Virgen Extra'!ND$6:ND$257,'Aceite Virgen Extra'!$A$6:$A$257,"&gt;="&amp;$A281,'Aceite Virgen Extra'!$B$6:$B$257,"&lt;="&amp;$B281)</f>
        <v>0.4</v>
      </c>
      <c r="NE281" s="4">
        <f>SUMIFS('Aceite Virgen Extra'!NE$6:NE$257,'Aceite Virgen Extra'!$A$6:$A$257,"&gt;="&amp;$A281,'Aceite Virgen Extra'!$B$6:$B$257,"&lt;="&amp;$B281)</f>
        <v>1.21</v>
      </c>
      <c r="NF281" s="4">
        <f>SUMIFS('Aceite Virgen Extra'!NF$6:NF$257,'Aceite Virgen Extra'!$A$6:$A$257,"&gt;="&amp;$A281,'Aceite Virgen Extra'!$B$6:$B$257,"&lt;="&amp;$B281)</f>
        <v>0.13</v>
      </c>
      <c r="NG281" s="4">
        <f>SUMIFS('Aceite Virgen Extra'!NG$6:NG$257,'Aceite Virgen Extra'!$A$6:$A$257,"&gt;="&amp;$A281,'Aceite Virgen Extra'!$B$6:$B$257,"&lt;="&amp;$B281)</f>
        <v>0</v>
      </c>
      <c r="NK281" s="4">
        <f>SUMIFS('Aceite Virgen Extra'!NK$6:NK$257,'Aceite Virgen Extra'!$A$6:$A$257,"&gt;="&amp;$A281,'Aceite Virgen Extra'!$B$6:$B$257,"&lt;="&amp;$B281)</f>
        <v>0.19</v>
      </c>
      <c r="NL281" s="4">
        <f>SUMIFS('Aceite Virgen Extra'!NL$6:NL$257,'Aceite Virgen Extra'!$A$6:$A$257,"&gt;="&amp;$A281,'Aceite Virgen Extra'!$B$6:$B$257,"&lt;="&amp;$B281)</f>
        <v>0.16</v>
      </c>
      <c r="NM281" s="4">
        <f>SUMIFS('Aceite Virgen Extra'!NM$6:NM$257,'Aceite Virgen Extra'!$A$6:$A$257,"&gt;="&amp;$A281,'Aceite Virgen Extra'!$B$6:$B$257,"&lt;="&amp;$B281)</f>
        <v>0.19</v>
      </c>
      <c r="NN281" s="4">
        <f>SUMIFS('Aceite Virgen Extra'!NN$6:NN$257,'Aceite Virgen Extra'!$A$6:$A$257,"&gt;="&amp;$A281,'Aceite Virgen Extra'!$B$6:$B$257,"&lt;="&amp;$B281)</f>
        <v>0.44</v>
      </c>
      <c r="NR281" s="4">
        <f>SUMIFS('Aceite Virgen Extra'!NR$6:NR$257,'Aceite Virgen Extra'!$A$6:$A$257,"&gt;="&amp;$A281,'Aceite Virgen Extra'!$B$6:$B$257,"&lt;="&amp;$B281)</f>
        <v>0.17</v>
      </c>
      <c r="NS281" s="4">
        <f>SUMIFS('Aceite Virgen Extra'!NS$6:NS$257,'Aceite Virgen Extra'!$A$6:$A$257,"&gt;="&amp;$A281,'Aceite Virgen Extra'!$B$6:$B$257,"&lt;="&amp;$B281)</f>
        <v>0.49</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0.37</v>
      </c>
      <c r="OG281" s="4">
        <f>SUMIFS('Aceite Virgen Extra'!OG$6:OG$257,'Aceite Virgen Extra'!$A$6:$A$257,"&gt;="&amp;$A281,'Aceite Virgen Extra'!$B$6:$B$257,"&lt;="&amp;$B281)</f>
        <v>0.7</v>
      </c>
      <c r="OH281" s="4">
        <f>SUMIFS('Aceite Virgen Extra'!OH$6:OH$257,'Aceite Virgen Extra'!$A$6:$A$257,"&gt;="&amp;$A281,'Aceite Virgen Extra'!$B$6:$B$257,"&lt;="&amp;$B281)</f>
        <v>0.21</v>
      </c>
      <c r="OI281" s="4">
        <f>SUMIFS('Aceite Virgen Extra'!OI$6:OI$257,'Aceite Virgen Extra'!$A$6:$A$257,"&gt;="&amp;$A281,'Aceite Virgen Extra'!$B$6:$B$257,"&lt;="&amp;$B281)</f>
        <v>0</v>
      </c>
      <c r="OM281" s="4">
        <f>SUMIFS('Aceite Virgen Extra'!OM$6:OM$257,'Aceite Virgen Extra'!$A$6:$A$257,"&gt;="&amp;$A281,'Aceite Virgen Extra'!$B$6:$B$257,"&lt;="&amp;$B281)</f>
        <v>0.67999999999999994</v>
      </c>
      <c r="ON281" s="4">
        <f>SUMIFS('Aceite Virgen Extra'!ON$6:ON$257,'Aceite Virgen Extra'!$A$6:$A$257,"&gt;="&amp;$A281,'Aceite Virgen Extra'!$B$6:$B$257,"&lt;="&amp;$B281)</f>
        <v>0.72</v>
      </c>
      <c r="OO281" s="4">
        <f>SUMIFS('Aceite Virgen Extra'!OO$6:OO$257,'Aceite Virgen Extra'!$A$6:$A$257,"&gt;="&amp;$A281,'Aceite Virgen Extra'!$B$6:$B$257,"&lt;="&amp;$B281)</f>
        <v>0.91999999999999993</v>
      </c>
      <c r="OP281" s="4">
        <f>SUMIFS('Aceite Virgen Extra'!OP$6:OP$257,'Aceite Virgen Extra'!$A$6:$A$257,"&gt;="&amp;$A281,'Aceite Virgen Extra'!$B$6:$B$257,"&lt;="&amp;$B281)</f>
        <v>0</v>
      </c>
      <c r="OT281" s="4">
        <f>SUMIFS('Aceite Virgen Extra'!OT$6:OT$257,'Aceite Virgen Extra'!$A$6:$A$257,"&gt;="&amp;$A281,'Aceite Virgen Extra'!$B$6:$B$257,"&lt;="&amp;$B281)</f>
        <v>1.28</v>
      </c>
      <c r="OU281" s="4">
        <f>SUMIFS('Aceite Virgen Extra'!OU$6:OU$257,'Aceite Virgen Extra'!$A$6:$A$257,"&gt;="&amp;$A281,'Aceite Virgen Extra'!$B$6:$B$257,"&lt;="&amp;$B281)</f>
        <v>1.41</v>
      </c>
      <c r="OV281" s="4">
        <f>SUMIFS('Aceite Virgen Extra'!OV$6:OV$257,'Aceite Virgen Extra'!$A$6:$A$257,"&gt;="&amp;$A281,'Aceite Virgen Extra'!$B$6:$B$257,"&lt;="&amp;$B281)</f>
        <v>1.72</v>
      </c>
      <c r="OW281" s="4">
        <f>SUMIFS('Aceite Virgen Extra'!OW$6:OW$257,'Aceite Virgen Extra'!$A$6:$A$257,"&gt;="&amp;$A281,'Aceite Virgen Extra'!$B$6:$B$257,"&lt;="&amp;$B281)</f>
        <v>0</v>
      </c>
      <c r="PA281" s="4">
        <f>SUMIFS('Aceite Virgen Extra'!PA$6:PA$257,'Aceite Virgen Extra'!$A$6:$A$257,"&gt;="&amp;$A281,'Aceite Virgen Extra'!$B$6:$B$257,"&lt;="&amp;$B281)</f>
        <v>1.4</v>
      </c>
      <c r="PB281" s="4">
        <f>SUMIFS('Aceite Virgen Extra'!PB$6:PB$257,'Aceite Virgen Extra'!$A$6:$A$257,"&gt;="&amp;$A281,'Aceite Virgen Extra'!$B$6:$B$257,"&lt;="&amp;$B281)</f>
        <v>0</v>
      </c>
      <c r="PC281" s="4">
        <f>SUMIFS('Aceite Virgen Extra'!PC$6:PC$257,'Aceite Virgen Extra'!$A$6:$A$257,"&gt;="&amp;$A281,'Aceite Virgen Extra'!$B$6:$B$257,"&lt;="&amp;$B281)</f>
        <v>2.4300000000000002</v>
      </c>
      <c r="PD281" s="4">
        <f>SUMIFS('Aceite Virgen Extra'!PD$6:PD$257,'Aceite Virgen Extra'!$A$6:$A$257,"&gt;="&amp;$A281,'Aceite Virgen Extra'!$B$6:$B$257,"&lt;="&amp;$B281)</f>
        <v>0</v>
      </c>
      <c r="PH281" s="4">
        <f>SUMIFS('Aceite Virgen Extra'!PH$6:PH$257,'Aceite Virgen Extra'!$A$6:$A$257,"&gt;="&amp;$A281,'Aceite Virgen Extra'!$B$6:$B$257,"&lt;="&amp;$B281)</f>
        <v>1.38</v>
      </c>
      <c r="PI281" s="4">
        <f>SUMIFS('Aceite Virgen Extra'!PI$6:PI$257,'Aceite Virgen Extra'!$A$6:$A$257,"&gt;="&amp;$A281,'Aceite Virgen Extra'!$B$6:$B$257,"&lt;="&amp;$B281)</f>
        <v>0</v>
      </c>
      <c r="PJ281" s="4">
        <f>SUMIFS('Aceite Virgen Extra'!PJ$6:PJ$257,'Aceite Virgen Extra'!$A$6:$A$257,"&gt;="&amp;$A281,'Aceite Virgen Extra'!$B$6:$B$257,"&lt;="&amp;$B281)</f>
        <v>2.63</v>
      </c>
      <c r="PK281" s="4">
        <f>SUMIFS('Aceite Virgen Extra'!PK$6:PK$257,'Aceite Virgen Extra'!$A$6:$A$257,"&gt;="&amp;$A281,'Aceite Virgen Extra'!$B$6:$B$257,"&lt;="&amp;$B281)</f>
        <v>0</v>
      </c>
      <c r="PO281" s="4">
        <f>SUMIFS('Aceite Virgen Extra'!PO$6:PO$257,'Aceite Virgen Extra'!$A$6:$A$257,"&gt;="&amp;$A281,'Aceite Virgen Extra'!$B$6:$B$257,"&lt;="&amp;$B281)</f>
        <v>1.66</v>
      </c>
      <c r="PP281" s="4">
        <f>SUMIFS('Aceite Virgen Extra'!PP$6:PP$257,'Aceite Virgen Extra'!$A$6:$A$257,"&gt;="&amp;$A281,'Aceite Virgen Extra'!$B$6:$B$257,"&lt;="&amp;$B281)</f>
        <v>0.61</v>
      </c>
      <c r="PQ281" s="4">
        <f>SUMIFS('Aceite Virgen Extra'!PQ$6:PQ$257,'Aceite Virgen Extra'!$A$6:$A$257,"&gt;="&amp;$A281,'Aceite Virgen Extra'!$B$6:$B$257,"&lt;="&amp;$B281)</f>
        <v>2.35</v>
      </c>
      <c r="PR281" s="4">
        <f>SUMIFS('Aceite Virgen Extra'!PR$6:PR$257,'Aceite Virgen Extra'!$A$6:$A$257,"&gt;="&amp;$A281,'Aceite Virgen Extra'!$B$6:$B$257,"&lt;="&amp;$B281)</f>
        <v>0</v>
      </c>
      <c r="PV281" s="4">
        <f>SUMIFS('Aceite Virgen Extra'!PV$6:PV$257,'Aceite Virgen Extra'!$A$6:$A$257,"&gt;="&amp;$A281,'Aceite Virgen Extra'!$B$6:$B$257,"&lt;="&amp;$B281)</f>
        <v>1.28</v>
      </c>
      <c r="PW281" s="4">
        <f>SUMIFS('Aceite Virgen Extra'!PW$6:PW$257,'Aceite Virgen Extra'!$A$6:$A$257,"&gt;="&amp;$A281,'Aceite Virgen Extra'!$B$6:$B$257,"&lt;="&amp;$B281)</f>
        <v>0.86</v>
      </c>
      <c r="PX281" s="4">
        <f>SUMIFS('Aceite Virgen Extra'!PX$6:PX$257,'Aceite Virgen Extra'!$A$6:$A$257,"&gt;="&amp;$A281,'Aceite Virgen Extra'!$B$6:$B$257,"&lt;="&amp;$B281)</f>
        <v>1.98</v>
      </c>
      <c r="PY281" s="4">
        <f>SUMIFS('Aceite Virgen Extra'!PY$6:PY$257,'Aceite Virgen Extra'!$A$6:$A$257,"&gt;="&amp;$A281,'Aceite Virgen Extra'!$B$6:$B$257,"&lt;="&amp;$B281)</f>
        <v>0</v>
      </c>
      <c r="QC281" s="4">
        <f>SUMIFS('Aceite Virgen Extra'!QC$6:QC$257,'Aceite Virgen Extra'!$A$6:$A$257,"&gt;="&amp;$A281,'Aceite Virgen Extra'!$B$6:$B$257,"&lt;="&amp;$B281)</f>
        <v>1.7200000000000002</v>
      </c>
      <c r="QD281" s="4">
        <f>SUMIFS('Aceite Virgen Extra'!QD$6:QD$257,'Aceite Virgen Extra'!$A$6:$A$257,"&gt;="&amp;$A281,'Aceite Virgen Extra'!$B$6:$B$257,"&lt;="&amp;$B281)</f>
        <v>0.16</v>
      </c>
      <c r="QE281" s="4">
        <f>SUMIFS('Aceite Virgen Extra'!QE$6:QE$257,'Aceite Virgen Extra'!$A$6:$A$257,"&gt;="&amp;$A281,'Aceite Virgen Extra'!$B$6:$B$257,"&lt;="&amp;$B281)</f>
        <v>3.0700000000000003</v>
      </c>
      <c r="QF281" s="4">
        <f>SUMIFS('Aceite Virgen Extra'!QF$6:QF$257,'Aceite Virgen Extra'!$A$6:$A$257,"&gt;="&amp;$A281,'Aceite Virgen Extra'!$B$6:$B$257,"&lt;="&amp;$B281)</f>
        <v>0</v>
      </c>
      <c r="QJ281" s="4">
        <f>SUMIFS('Aceite Virgen Extra'!QJ$6:QJ$257,'Aceite Virgen Extra'!$A$6:$A$257,"&gt;="&amp;$A281,'Aceite Virgen Extra'!$B$6:$B$257,"&lt;="&amp;$B281)</f>
        <v>1.85</v>
      </c>
      <c r="QK281" s="4">
        <f>SUMIFS('Aceite Virgen Extra'!QK$6:QK$257,'Aceite Virgen Extra'!$A$6:$A$257,"&gt;="&amp;$A281,'Aceite Virgen Extra'!$B$6:$B$257,"&lt;="&amp;$B281)</f>
        <v>0.35</v>
      </c>
      <c r="QL281" s="4">
        <f>SUMIFS('Aceite Virgen Extra'!QL$6:QL$257,'Aceite Virgen Extra'!$A$6:$A$257,"&gt;="&amp;$A281,'Aceite Virgen Extra'!$B$6:$B$257,"&lt;="&amp;$B281)</f>
        <v>3.13</v>
      </c>
      <c r="QM281" s="4">
        <f>SUMIFS('Aceite Virgen Extra'!QM$6:QM$257,'Aceite Virgen Extra'!$A$6:$A$257,"&gt;="&amp;$A281,'Aceite Virgen Extra'!$B$6:$B$257,"&lt;="&amp;$B281)</f>
        <v>0</v>
      </c>
      <c r="QQ281" s="4">
        <f>SUMIFS('Aceite Virgen Extra'!QQ$6:QQ$257,'Aceite Virgen Extra'!$A$6:$A$257,"&gt;="&amp;$A281,'Aceite Virgen Extra'!$B$6:$B$257,"&lt;="&amp;$B281)</f>
        <v>0.64000000000000012</v>
      </c>
      <c r="QR281" s="4">
        <f>SUMIFS('Aceite Virgen Extra'!QR$6:QR$257,'Aceite Virgen Extra'!$A$6:$A$257,"&gt;="&amp;$A281,'Aceite Virgen Extra'!$B$6:$B$257,"&lt;="&amp;$B281)</f>
        <v>0</v>
      </c>
      <c r="QS281" s="4">
        <f>SUMIFS('Aceite Virgen Extra'!QS$6:QS$257,'Aceite Virgen Extra'!$A$6:$A$257,"&gt;="&amp;$A281,'Aceite Virgen Extra'!$B$6:$B$257,"&lt;="&amp;$B281)</f>
        <v>1.08</v>
      </c>
      <c r="QT281" s="4">
        <f>SUMIFS('Aceite Virgen Extra'!QT$6:QT$257,'Aceite Virgen Extra'!$A$6:$A$257,"&gt;="&amp;$A281,'Aceite Virgen Extra'!$B$6:$B$257,"&lt;="&amp;$B281)</f>
        <v>0.64</v>
      </c>
      <c r="QX281" s="4">
        <f>SUMIFS('Aceite Virgen Extra'!QX$6:QX$257,'Aceite Virgen Extra'!$A$6:$A$257,"&gt;="&amp;$A281,'Aceite Virgen Extra'!$B$6:$B$257,"&lt;="&amp;$B281)</f>
        <v>0.75</v>
      </c>
      <c r="QY281" s="4">
        <f>SUMIFS('Aceite Virgen Extra'!QY$6:QY$257,'Aceite Virgen Extra'!$A$6:$A$257,"&gt;="&amp;$A281,'Aceite Virgen Extra'!$B$6:$B$257,"&lt;="&amp;$B281)</f>
        <v>0.75</v>
      </c>
      <c r="QZ281" s="4">
        <f>SUMIFS('Aceite Virgen Extra'!QZ$6:QZ$257,'Aceite Virgen Extra'!$A$6:$A$257,"&gt;="&amp;$A281,'Aceite Virgen Extra'!$B$6:$B$257,"&lt;="&amp;$B281)</f>
        <v>0.88</v>
      </c>
      <c r="RA281" s="4">
        <f>SUMIFS('Aceite Virgen Extra'!RA$6:RA$257,'Aceite Virgen Extra'!$A$6:$A$257,"&gt;="&amp;$A281,'Aceite Virgen Extra'!$B$6:$B$257,"&lt;="&amp;$B281)</f>
        <v>0</v>
      </c>
      <c r="RE281" s="4">
        <f>SUMIFS('Aceite Virgen Extra'!RE$6:RE$257,'Aceite Virgen Extra'!$A$6:$A$257,"&gt;="&amp;$A281,'Aceite Virgen Extra'!$B$6:$B$257,"&lt;="&amp;$B281)</f>
        <v>3.6399999999999997</v>
      </c>
      <c r="RF281" s="4">
        <f>SUMIFS('Aceite Virgen Extra'!RF$6:RF$257,'Aceite Virgen Extra'!$A$6:$A$257,"&gt;="&amp;$A281,'Aceite Virgen Extra'!$B$6:$B$257,"&lt;="&amp;$B281)</f>
        <v>7.98</v>
      </c>
      <c r="RG281" s="4">
        <f>SUMIFS('Aceite Virgen Extra'!RG$6:RG$257,'Aceite Virgen Extra'!$A$6:$A$257,"&gt;="&amp;$A281,'Aceite Virgen Extra'!$B$6:$B$257,"&lt;="&amp;$B281)</f>
        <v>1.84</v>
      </c>
      <c r="RH281" s="4">
        <f>SUMIFS('Aceite Virgen Extra'!RH$6:RH$257,'Aceite Virgen Extra'!$A$6:$A$257,"&gt;="&amp;$A281,'Aceite Virgen Extra'!$B$6:$B$257,"&lt;="&amp;$B281)</f>
        <v>3.9</v>
      </c>
      <c r="RL281" s="4">
        <f>SUMIFS('Aceite Virgen Extra'!RL$6:RL$257,'Aceite Virgen Extra'!$A$6:$A$257,"&gt;="&amp;$A281,'Aceite Virgen Extra'!$B$6:$B$257,"&lt;="&amp;$B281)</f>
        <v>4.28</v>
      </c>
      <c r="RM281" s="4">
        <f>SUMIFS('Aceite Virgen Extra'!RM$6:RM$257,'Aceite Virgen Extra'!$A$6:$A$257,"&gt;="&amp;$A281,'Aceite Virgen Extra'!$B$6:$B$257,"&lt;="&amp;$B281)</f>
        <v>10.4</v>
      </c>
      <c r="RN281" s="4">
        <f>SUMIFS('Aceite Virgen Extra'!RN$6:RN$257,'Aceite Virgen Extra'!$A$6:$A$257,"&gt;="&amp;$A281,'Aceite Virgen Extra'!$B$6:$B$257,"&lt;="&amp;$B281)</f>
        <v>1.28</v>
      </c>
      <c r="RO281" s="4">
        <f>SUMIFS('Aceite Virgen Extra'!RO$6:RO$257,'Aceite Virgen Extra'!$A$6:$A$257,"&gt;="&amp;$A281,'Aceite Virgen Extra'!$B$6:$B$257,"&lt;="&amp;$B281)</f>
        <v>3.77</v>
      </c>
    </row>
    <row r="282" spans="1:483" x14ac:dyDescent="0.25">
      <c r="A282" s="9">
        <f>'TAM Aceite Virgen Extra'!B30</f>
        <v>8.4</v>
      </c>
      <c r="B282" s="9">
        <f>'TAM Aceite Virgen Extra'!C30</f>
        <v>8.6</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0.04</v>
      </c>
      <c r="S282" s="4">
        <f>SUMIFS('Aceite Virgen Extra'!S$6:S$257,'Aceite Virgen Extra'!$A$6:$A$257,"&gt;="&amp;$A282,'Aceite Virgen Extra'!$B$6:$B$257,"&lt;="&amp;$B282)</f>
        <v>0.18</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0.04</v>
      </c>
      <c r="AG282" s="4">
        <f>SUMIFS('Aceite Virgen Extra'!AG$6:AG$257,'Aceite Virgen Extra'!$A$6:$A$257,"&gt;="&amp;$A282,'Aceite Virgen Extra'!$B$6:$B$257,"&lt;="&amp;$B282)</f>
        <v>0.17</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0.17</v>
      </c>
      <c r="AN282" s="4">
        <f>SUMIFS('Aceite Virgen Extra'!AN$6:AN$257,'Aceite Virgen Extra'!$A$6:$A$257,"&gt;="&amp;$A282,'Aceite Virgen Extra'!$B$6:$B$257,"&lt;="&amp;$B282)</f>
        <v>0</v>
      </c>
      <c r="AO282" s="4">
        <f>SUMIFS('Aceite Virgen Extra'!AO$6:AO$257,'Aceite Virgen Extra'!$A$6:$A$257,"&gt;="&amp;$A282,'Aceite Virgen Extra'!$B$6:$B$257,"&lt;="&amp;$B282)</f>
        <v>0.33</v>
      </c>
      <c r="AP282" s="4">
        <f>SUMIFS('Aceite Virgen Extra'!AP$6:AP$257,'Aceite Virgen Extra'!$A$6:$A$257,"&gt;="&amp;$A282,'Aceite Virgen Extra'!$B$6:$B$257,"&lt;="&amp;$B282)</f>
        <v>0</v>
      </c>
      <c r="AQ282" s="9"/>
      <c r="AR282" s="9"/>
      <c r="AT282" s="4">
        <f>SUMIFS('Aceite Virgen Extra'!AT$6:AT$257,'Aceite Virgen Extra'!$A$6:$A$257,"&gt;="&amp;$A282,'Aceite Virgen Extra'!$B$6:$B$257,"&lt;="&amp;$B282)</f>
        <v>0.09</v>
      </c>
      <c r="AU282" s="4">
        <f>SUMIFS('Aceite Virgen Extra'!AU$6:AU$257,'Aceite Virgen Extra'!$A$6:$A$257,"&gt;="&amp;$A282,'Aceite Virgen Extra'!$B$6:$B$257,"&lt;="&amp;$B282)</f>
        <v>0.35</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0.1</v>
      </c>
      <c r="BB282" s="4">
        <f>SUMIFS('Aceite Virgen Extra'!BB$6:BB$257,'Aceite Virgen Extra'!$A$6:$A$257,"&gt;="&amp;$A282,'Aceite Virgen Extra'!$B$6:$B$257,"&lt;="&amp;$B282)</f>
        <v>0</v>
      </c>
      <c r="BC282" s="4">
        <f>SUMIFS('Aceite Virgen Extra'!BC$6:BC$257,'Aceite Virgen Extra'!$A$6:$A$257,"&gt;="&amp;$A282,'Aceite Virgen Extra'!$B$6:$B$257,"&lt;="&amp;$B282)</f>
        <v>0.21</v>
      </c>
      <c r="BD282" s="4">
        <f>SUMIFS('Aceite Virgen Extra'!BD$6:BD$257,'Aceite Virgen Extra'!$A$6:$A$257,"&gt;="&amp;$A282,'Aceite Virgen Extra'!$B$6:$B$257,"&lt;="&amp;$B282)</f>
        <v>0</v>
      </c>
      <c r="BH282" s="4">
        <f>SUMIFS('Aceite Virgen Extra'!BH$6:BH$257,'Aceite Virgen Extra'!$A$6:$A$257,"&gt;="&amp;$A282,'Aceite Virgen Extra'!$B$6:$B$257,"&lt;="&amp;$B282)</f>
        <v>0.32</v>
      </c>
      <c r="BI282" s="4">
        <f>SUMIFS('Aceite Virgen Extra'!BI$6:BI$257,'Aceite Virgen Extra'!$A$6:$A$257,"&gt;="&amp;$A282,'Aceite Virgen Extra'!$B$6:$B$257,"&lt;="&amp;$B282)</f>
        <v>0</v>
      </c>
      <c r="BJ282" s="4">
        <f>SUMIFS('Aceite Virgen Extra'!BJ$6:BJ$257,'Aceite Virgen Extra'!$A$6:$A$257,"&gt;="&amp;$A282,'Aceite Virgen Extra'!$B$6:$B$257,"&lt;="&amp;$B282)</f>
        <v>0.57999999999999996</v>
      </c>
      <c r="BK282" s="4">
        <f>SUMIFS('Aceite Virgen Extra'!BK$6:BK$257,'Aceite Virgen Extra'!$A$6:$A$257,"&gt;="&amp;$A282,'Aceite Virgen Extra'!$B$6:$B$257,"&lt;="&amp;$B282)</f>
        <v>0</v>
      </c>
      <c r="BO282" s="4">
        <f>SUMIFS('Aceite Virgen Extra'!BO$6:BO$257,'Aceite Virgen Extra'!$A$6:$A$257,"&gt;="&amp;$A282,'Aceite Virgen Extra'!$B$6:$B$257,"&lt;="&amp;$B282)</f>
        <v>0.17</v>
      </c>
      <c r="BP282" s="4">
        <f>SUMIFS('Aceite Virgen Extra'!BP$6:BP$257,'Aceite Virgen Extra'!$A$6:$A$257,"&gt;="&amp;$A282,'Aceite Virgen Extra'!$B$6:$B$257,"&lt;="&amp;$B282)</f>
        <v>0</v>
      </c>
      <c r="BQ282" s="4">
        <f>SUMIFS('Aceite Virgen Extra'!BQ$6:BQ$257,'Aceite Virgen Extra'!$A$6:$A$257,"&gt;="&amp;$A282,'Aceite Virgen Extra'!$B$6:$B$257,"&lt;="&amp;$B282)</f>
        <v>0.37</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0.05</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0.03</v>
      </c>
      <c r="DT282" s="4">
        <f>SUMIFS('Aceite Virgen Extra'!DT$6:DT$257,'Aceite Virgen Extra'!$A$6:$A$257,"&gt;="&amp;$A282,'Aceite Virgen Extra'!$B$6:$B$257,"&lt;="&amp;$B282)</f>
        <v>0</v>
      </c>
      <c r="DU282" s="4">
        <f>SUMIFS('Aceite Virgen Extra'!DU$6:DU$257,'Aceite Virgen Extra'!$A$6:$A$257,"&gt;="&amp;$A282,'Aceite Virgen Extra'!$B$6:$B$257,"&lt;="&amp;$B282)</f>
        <v>7.0000000000000007E-2</v>
      </c>
      <c r="DV282" s="4">
        <f>SUMIFS('Aceite Virgen Extra'!DV$6:DV$257,'Aceite Virgen Extra'!$A$6:$A$257,"&gt;="&amp;$A282,'Aceite Virgen Extra'!$B$6:$B$257,"&lt;="&amp;$B282)</f>
        <v>0</v>
      </c>
      <c r="DZ282" s="4">
        <f>SUMIFS('Aceite Virgen Extra'!DZ$6:DZ$257,'Aceite Virgen Extra'!$A$6:$A$257,"&gt;="&amp;$A282,'Aceite Virgen Extra'!$B$6:$B$257,"&lt;="&amp;$B282)</f>
        <v>0</v>
      </c>
      <c r="EA282" s="4">
        <f>SUMIFS('Aceite Virgen Extra'!EA$6:EA$257,'Aceite Virgen Extra'!$A$6:$A$257,"&gt;="&amp;$A282,'Aceite Virgen Extra'!$B$6:$B$257,"&lt;="&amp;$B282)</f>
        <v>0</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v>
      </c>
      <c r="FK282" s="4">
        <f>SUMIFS('Aceite Virgen Extra'!FK$6:FK$257,'Aceite Virgen Extra'!$A$6:$A$257,"&gt;="&amp;$A282,'Aceite Virgen Extra'!$B$6:$B$257,"&lt;="&amp;$B282)</f>
        <v>0.17</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0.03</v>
      </c>
      <c r="FX282" s="4">
        <f>SUMIFS('Aceite Virgen Extra'!FX$6:FX$257,'Aceite Virgen Extra'!$A$6:$A$257,"&gt;="&amp;$A282,'Aceite Virgen Extra'!$B$6:$B$257,"&lt;="&amp;$B282)</f>
        <v>0</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0.03</v>
      </c>
      <c r="GE282" s="4">
        <f>SUMIFS('Aceite Virgen Extra'!GE$6:GE$257,'Aceite Virgen Extra'!$A$6:$A$257,"&gt;="&amp;$A282,'Aceite Virgen Extra'!$B$6:$B$257,"&lt;="&amp;$B282)</f>
        <v>0</v>
      </c>
      <c r="GF282" s="4">
        <f>SUMIFS('Aceite Virgen Extra'!GF$6:GF$257,'Aceite Virgen Extra'!$A$6:$A$257,"&gt;="&amp;$A282,'Aceite Virgen Extra'!$B$6:$B$257,"&lt;="&amp;$B282)</f>
        <v>0.05</v>
      </c>
      <c r="GG282" s="4">
        <f>SUMIFS('Aceite Virgen Extra'!GG$6:GG$257,'Aceite Virgen Extra'!$A$6:$A$257,"&gt;="&amp;$A282,'Aceite Virgen Extra'!$B$6:$B$257,"&lt;="&amp;$B282)</f>
        <v>0</v>
      </c>
      <c r="GK282" s="4">
        <f>SUMIFS('Aceite Virgen Extra'!GK$6:GK$257,'Aceite Virgen Extra'!$A$6:$A$257,"&gt;="&amp;$A282,'Aceite Virgen Extra'!$B$6:$B$257,"&lt;="&amp;$B282)</f>
        <v>0.06</v>
      </c>
      <c r="GL282" s="4">
        <f>SUMIFS('Aceite Virgen Extra'!GL$6:GL$257,'Aceite Virgen Extra'!$A$6:$A$257,"&gt;="&amp;$A282,'Aceite Virgen Extra'!$B$6:$B$257,"&lt;="&amp;$B282)</f>
        <v>0</v>
      </c>
      <c r="GM282" s="4">
        <f>SUMIFS('Aceite Virgen Extra'!GM$6:GM$257,'Aceite Virgen Extra'!$A$6:$A$257,"&gt;="&amp;$A282,'Aceite Virgen Extra'!$B$6:$B$257,"&lt;="&amp;$B282)</f>
        <v>0.1</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0.05</v>
      </c>
      <c r="HG282" s="4">
        <f>SUMIFS('Aceite Virgen Extra'!HG$6:HG$257,'Aceite Virgen Extra'!$A$6:$A$257,"&gt;="&amp;$A282,'Aceite Virgen Extra'!$B$6:$B$257,"&lt;="&amp;$B282)</f>
        <v>0.2</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0.05</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7.0000000000000007E-2</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v>
      </c>
      <c r="JY282" s="4">
        <f>SUMIFS('Aceite Virgen Extra'!JY$6:JY$257,'Aceite Virgen Extra'!$A$6:$A$257,"&gt;="&amp;$A282,'Aceite Virgen Extra'!$B$6:$B$257,"&lt;="&amp;$B282)</f>
        <v>0</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v>
      </c>
      <c r="MC282" s="4">
        <f>SUMIFS('Aceite Virgen Extra'!MC$6:MC$257,'Aceite Virgen Extra'!$A$6:$A$257,"&gt;="&amp;$A282,'Aceite Virgen Extra'!$B$6:$B$257,"&lt;="&amp;$B282)</f>
        <v>0</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0.06</v>
      </c>
      <c r="ON282" s="4">
        <f>SUMIFS('Aceite Virgen Extra'!ON$6:ON$257,'Aceite Virgen Extra'!$A$6:$A$257,"&gt;="&amp;$A282,'Aceite Virgen Extra'!$B$6:$B$257,"&lt;="&amp;$B282)</f>
        <v>0.23</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0.1</v>
      </c>
      <c r="OU282" s="4">
        <f>SUMIFS('Aceite Virgen Extra'!OU$6:OU$257,'Aceite Virgen Extra'!$A$6:$A$257,"&gt;="&amp;$A282,'Aceite Virgen Extra'!$B$6:$B$257,"&lt;="&amp;$B282)</f>
        <v>0</v>
      </c>
      <c r="OV282" s="4">
        <f>SUMIFS('Aceite Virgen Extra'!OV$6:OV$257,'Aceite Virgen Extra'!$A$6:$A$257,"&gt;="&amp;$A282,'Aceite Virgen Extra'!$B$6:$B$257,"&lt;="&amp;$B282)</f>
        <v>0.2</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0.21</v>
      </c>
      <c r="PP282" s="4">
        <f>SUMIFS('Aceite Virgen Extra'!PP$6:PP$257,'Aceite Virgen Extra'!$A$6:$A$257,"&gt;="&amp;$A282,'Aceite Virgen Extra'!$B$6:$B$257,"&lt;="&amp;$B282)</f>
        <v>0.88</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0.04</v>
      </c>
      <c r="PW282" s="4">
        <f>SUMIFS('Aceite Virgen Extra'!PW$6:PW$257,'Aceite Virgen Extra'!$A$6:$A$257,"&gt;="&amp;$A282,'Aceite Virgen Extra'!$B$6:$B$257,"&lt;="&amp;$B282)</f>
        <v>0</v>
      </c>
      <c r="PX282" s="4">
        <f>SUMIFS('Aceite Virgen Extra'!PX$6:PX$257,'Aceite Virgen Extra'!$A$6:$A$257,"&gt;="&amp;$A282,'Aceite Virgen Extra'!$B$6:$B$257,"&lt;="&amp;$B282)</f>
        <v>0.09</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0.11</v>
      </c>
      <c r="QR282" s="4">
        <f>SUMIFS('Aceite Virgen Extra'!QR$6:QR$257,'Aceite Virgen Extra'!$A$6:$A$257,"&gt;="&amp;$A282,'Aceite Virgen Extra'!$B$6:$B$257,"&lt;="&amp;$B282)</f>
        <v>0.39</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0.57000000000000006</v>
      </c>
      <c r="QY282" s="4">
        <f>SUMIFS('Aceite Virgen Extra'!QY$6:QY$257,'Aceite Virgen Extra'!$A$6:$A$257,"&gt;="&amp;$A282,'Aceite Virgen Extra'!$B$6:$B$257,"&lt;="&amp;$B282)</f>
        <v>0.27</v>
      </c>
      <c r="QZ282" s="4">
        <f>SUMIFS('Aceite Virgen Extra'!QZ$6:QZ$257,'Aceite Virgen Extra'!$A$6:$A$257,"&gt;="&amp;$A282,'Aceite Virgen Extra'!$B$6:$B$257,"&lt;="&amp;$B282)</f>
        <v>0.9</v>
      </c>
      <c r="RA282" s="4">
        <f>SUMIFS('Aceite Virgen Extra'!RA$6:RA$257,'Aceite Virgen Extra'!$A$6:$A$257,"&gt;="&amp;$A282,'Aceite Virgen Extra'!$B$6:$B$257,"&lt;="&amp;$B282)</f>
        <v>0</v>
      </c>
      <c r="RE282" s="4">
        <f>SUMIFS('Aceite Virgen Extra'!RE$6:RE$257,'Aceite Virgen Extra'!$A$6:$A$257,"&gt;="&amp;$A282,'Aceite Virgen Extra'!$B$6:$B$257,"&lt;="&amp;$B282)</f>
        <v>0.19</v>
      </c>
      <c r="RF282" s="4">
        <f>SUMIFS('Aceite Virgen Extra'!RF$6:RF$257,'Aceite Virgen Extra'!$A$6:$A$257,"&gt;="&amp;$A282,'Aceite Virgen Extra'!$B$6:$B$257,"&lt;="&amp;$B282)</f>
        <v>0.51</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0.3</v>
      </c>
      <c r="RM282" s="4">
        <f>SUMIFS('Aceite Virgen Extra'!RM$6:RM$257,'Aceite Virgen Extra'!$A$6:$A$257,"&gt;="&amp;$A282,'Aceite Virgen Extra'!$B$6:$B$257,"&lt;="&amp;$B282)</f>
        <v>0.8</v>
      </c>
      <c r="RN282" s="4">
        <f>SUMIFS('Aceite Virgen Extra'!RN$6:RN$257,'Aceite Virgen Extra'!$A$6:$A$257,"&gt;="&amp;$A282,'Aceite Virgen Extra'!$B$6:$B$257,"&lt;="&amp;$B282)</f>
        <v>0</v>
      </c>
      <c r="RO282" s="4">
        <f>SUMIFS('Aceite Virgen Extra'!RO$6:RO$257,'Aceite Virgen Extra'!$A$6:$A$257,"&gt;="&amp;$A282,'Aceite Virgen Extra'!$B$6:$B$257,"&lt;="&amp;$B282)</f>
        <v>0.55000000000000004</v>
      </c>
    </row>
    <row r="283" spans="1:483" x14ac:dyDescent="0.25">
      <c r="A283" s="9">
        <f>'TAM Aceite Virgen Extra'!B31</f>
        <v>8.6</v>
      </c>
      <c r="B283" s="9">
        <f>'TAM Aceite Virgen Extra'!C31</f>
        <v>8.8000000000000007</v>
      </c>
      <c r="C283" s="9"/>
      <c r="D283" s="4">
        <f>SUMIFS('Aceite Virgen Extra'!D$6:D$257,'Aceite Virgen Extra'!$A$6:$A$257,"&gt;="&amp;$A283,'Aceite Virgen Extra'!$B$6:$B$257,"&lt;="&amp;$B283)</f>
        <v>0.38</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1.71</v>
      </c>
      <c r="H283" s="9"/>
      <c r="I283" s="9"/>
      <c r="J283" s="9"/>
      <c r="K283" s="4">
        <f>SUMIFS('Aceite Virgen Extra'!K$6:K$257,'Aceite Virgen Extra'!$A$6:$A$257,"&gt;="&amp;$A283,'Aceite Virgen Extra'!$B$6:$B$257,"&lt;="&amp;$B283)</f>
        <v>0.12</v>
      </c>
      <c r="L283" s="4">
        <f>SUMIFS('Aceite Virgen Extra'!L$6:L$257,'Aceite Virgen Extra'!$A$6:$A$257,"&gt;="&amp;$A283,'Aceite Virgen Extra'!$B$6:$B$257,"&lt;="&amp;$B283)</f>
        <v>0.51</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0.32</v>
      </c>
      <c r="S283" s="4">
        <f>SUMIFS('Aceite Virgen Extra'!S$6:S$257,'Aceite Virgen Extra'!$A$6:$A$257,"&gt;="&amp;$A283,'Aceite Virgen Extra'!$B$6:$B$257,"&lt;="&amp;$B283)</f>
        <v>0</v>
      </c>
      <c r="T283" s="4">
        <f>SUMIFS('Aceite Virgen Extra'!T$6:T$257,'Aceite Virgen Extra'!$A$6:$A$257,"&gt;="&amp;$A283,'Aceite Virgen Extra'!$B$6:$B$257,"&lt;="&amp;$B283)</f>
        <v>0.6</v>
      </c>
      <c r="U283" s="4">
        <f>SUMIFS('Aceite Virgen Extra'!U$6:U$257,'Aceite Virgen Extra'!$A$6:$A$257,"&gt;="&amp;$A283,'Aceite Virgen Extra'!$B$6:$B$257,"&lt;="&amp;$B283)</f>
        <v>0</v>
      </c>
      <c r="V283" s="9"/>
      <c r="W283" s="9"/>
      <c r="X283" s="9"/>
      <c r="Y283" s="4">
        <f>SUMIFS('Aceite Virgen Extra'!Y$6:Y$257,'Aceite Virgen Extra'!$A$6:$A$257,"&gt;="&amp;$A283,'Aceite Virgen Extra'!$B$6:$B$257,"&lt;="&amp;$B283)</f>
        <v>7.0000000000000007E-2</v>
      </c>
      <c r="Z283" s="4">
        <f>SUMIFS('Aceite Virgen Extra'!Z$6:Z$257,'Aceite Virgen Extra'!$A$6:$A$257,"&gt;="&amp;$A283,'Aceite Virgen Extra'!$B$6:$B$257,"&lt;="&amp;$B283)</f>
        <v>0.32</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0.08</v>
      </c>
      <c r="AG283" s="4">
        <f>SUMIFS('Aceite Virgen Extra'!AG$6:AG$257,'Aceite Virgen Extra'!$A$6:$A$257,"&gt;="&amp;$A283,'Aceite Virgen Extra'!$B$6:$B$257,"&lt;="&amp;$B283)</f>
        <v>0</v>
      </c>
      <c r="AH283" s="4">
        <f>SUMIFS('Aceite Virgen Extra'!AH$6:AH$257,'Aceite Virgen Extra'!$A$6:$A$257,"&gt;="&amp;$A283,'Aceite Virgen Extra'!$B$6:$B$257,"&lt;="&amp;$B283)</f>
        <v>0.14000000000000001</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0.16</v>
      </c>
      <c r="AN283" s="4">
        <f>SUMIFS('Aceite Virgen Extra'!AN$6:AN$257,'Aceite Virgen Extra'!$A$6:$A$257,"&gt;="&amp;$A283,'Aceite Virgen Extra'!$B$6:$B$257,"&lt;="&amp;$B283)</f>
        <v>0.35</v>
      </c>
      <c r="AO283" s="4">
        <f>SUMIFS('Aceite Virgen Extra'!AO$6:AO$257,'Aceite Virgen Extra'!$A$6:$A$257,"&gt;="&amp;$A283,'Aceite Virgen Extra'!$B$6:$B$257,"&lt;="&amp;$B283)</f>
        <v>0.14000000000000001</v>
      </c>
      <c r="AP283" s="4">
        <f>SUMIFS('Aceite Virgen Extra'!AP$6:AP$257,'Aceite Virgen Extra'!$A$6:$A$257,"&gt;="&amp;$A283,'Aceite Virgen Extra'!$B$6:$B$257,"&lt;="&amp;$B283)</f>
        <v>0</v>
      </c>
      <c r="AQ283" s="9"/>
      <c r="AR283" s="9"/>
      <c r="AT283" s="4">
        <f>SUMIFS('Aceite Virgen Extra'!AT$6:AT$257,'Aceite Virgen Extra'!$A$6:$A$257,"&gt;="&amp;$A283,'Aceite Virgen Extra'!$B$6:$B$257,"&lt;="&amp;$B283)</f>
        <v>0.12</v>
      </c>
      <c r="AU283" s="4">
        <f>SUMIFS('Aceite Virgen Extra'!AU$6:AU$257,'Aceite Virgen Extra'!$A$6:$A$257,"&gt;="&amp;$A283,'Aceite Virgen Extra'!$B$6:$B$257,"&lt;="&amp;$B283)</f>
        <v>0.34</v>
      </c>
      <c r="AV283" s="4">
        <f>SUMIFS('Aceite Virgen Extra'!AV$6:AV$257,'Aceite Virgen Extra'!$A$6:$A$257,"&gt;="&amp;$A283,'Aceite Virgen Extra'!$B$6:$B$257,"&lt;="&amp;$B283)</f>
        <v>0.06</v>
      </c>
      <c r="AW283" s="4">
        <f>SUMIFS('Aceite Virgen Extra'!AW$6:AW$257,'Aceite Virgen Extra'!$A$6:$A$257,"&gt;="&amp;$A283,'Aceite Virgen Extra'!$B$6:$B$257,"&lt;="&amp;$B283)</f>
        <v>0</v>
      </c>
      <c r="BA283" s="4">
        <f>SUMIFS('Aceite Virgen Extra'!BA$6:BA$257,'Aceite Virgen Extra'!$A$6:$A$257,"&gt;="&amp;A283,'Aceite Virgen Extra'!$B$6:$B$257,"&lt;="&amp;B283)</f>
        <v>0.14000000000000001</v>
      </c>
      <c r="BB283" s="4">
        <f>SUMIFS('Aceite Virgen Extra'!BB$6:BB$257,'Aceite Virgen Extra'!$A$6:$A$257,"&gt;="&amp;$A283,'Aceite Virgen Extra'!$B$6:$B$257,"&lt;="&amp;$B283)</f>
        <v>0.47</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0.21000000000000002</v>
      </c>
      <c r="BI283" s="4">
        <f>SUMIFS('Aceite Virgen Extra'!BI$6:BI$257,'Aceite Virgen Extra'!$A$6:$A$257,"&gt;="&amp;$A283,'Aceite Virgen Extra'!$B$6:$B$257,"&lt;="&amp;$B283)</f>
        <v>0.15</v>
      </c>
      <c r="BJ283" s="4">
        <f>SUMIFS('Aceite Virgen Extra'!BJ$6:BJ$257,'Aceite Virgen Extra'!$A$6:$A$257,"&gt;="&amp;$A283,'Aceite Virgen Extra'!$B$6:$B$257,"&lt;="&amp;$B283)</f>
        <v>0.2</v>
      </c>
      <c r="BK283" s="4">
        <f>SUMIFS('Aceite Virgen Extra'!BK$6:BK$257,'Aceite Virgen Extra'!$A$6:$A$257,"&gt;="&amp;$A283,'Aceite Virgen Extra'!$B$6:$B$257,"&lt;="&amp;$B283)</f>
        <v>0.38</v>
      </c>
      <c r="BO283" s="4">
        <f>SUMIFS('Aceite Virgen Extra'!BO$6:BO$257,'Aceite Virgen Extra'!$A$6:$A$257,"&gt;="&amp;$A283,'Aceite Virgen Extra'!$B$6:$B$257,"&lt;="&amp;$B283)</f>
        <v>0.42</v>
      </c>
      <c r="BP283" s="4">
        <f>SUMIFS('Aceite Virgen Extra'!BP$6:BP$257,'Aceite Virgen Extra'!$A$6:$A$257,"&gt;="&amp;$A283,'Aceite Virgen Extra'!$B$6:$B$257,"&lt;="&amp;$B283)</f>
        <v>0</v>
      </c>
      <c r="BQ283" s="4">
        <f>SUMIFS('Aceite Virgen Extra'!BQ$6:BQ$257,'Aceite Virgen Extra'!$A$6:$A$257,"&gt;="&amp;$A283,'Aceite Virgen Extra'!$B$6:$B$257,"&lt;="&amp;$B283)</f>
        <v>0.3</v>
      </c>
      <c r="BR283" s="4">
        <f>SUMIFS('Aceite Virgen Extra'!BR$6:BR$257,'Aceite Virgen Extra'!$A$6:$A$257,"&gt;="&amp;$A283,'Aceite Virgen Extra'!$B$6:$B$257,"&lt;="&amp;$B283)</f>
        <v>1.76</v>
      </c>
      <c r="BV283" s="4">
        <f>SUMIFS('Aceite Virgen Extra'!BV$6:BV$257,'Aceite Virgen Extra'!$A$6:$A$257,"&gt;="&amp;$A283,'Aceite Virgen Extra'!$B$6:$B$257,"&lt;="&amp;$B283)</f>
        <v>0.32</v>
      </c>
      <c r="BW283" s="4">
        <f>SUMIFS('Aceite Virgen Extra'!BW$6:BW$257,'Aceite Virgen Extra'!$A$6:$A$257,"&gt;="&amp;$A283,'Aceite Virgen Extra'!$B$6:$B$257,"&lt;="&amp;$B283)</f>
        <v>0.16</v>
      </c>
      <c r="BX283" s="4">
        <f>SUMIFS('Aceite Virgen Extra'!BX$6:BX$257,'Aceite Virgen Extra'!$A$6:$A$257,"&gt;="&amp;$A283,'Aceite Virgen Extra'!$B$6:$B$257,"&lt;="&amp;$B283)</f>
        <v>0.53</v>
      </c>
      <c r="BY283" s="4">
        <f>SUMIFS('Aceite Virgen Extra'!BY$6:BY$257,'Aceite Virgen Extra'!$A$6:$A$257,"&gt;="&amp;$A283,'Aceite Virgen Extra'!$B$6:$B$257,"&lt;="&amp;$B283)</f>
        <v>0</v>
      </c>
      <c r="CC283" s="4">
        <f>SUMIFS('Aceite Virgen Extra'!CC$6:CC$257,'Aceite Virgen Extra'!$A$6:$A$257,"&gt;="&amp;$A283,'Aceite Virgen Extra'!$B$6:$B$257,"&lt;="&amp;$B283)</f>
        <v>0.06</v>
      </c>
      <c r="CD283" s="4">
        <f>SUMIFS('Aceite Virgen Extra'!CD$6:CD$257,'Aceite Virgen Extra'!$A$6:$A$257,"&gt;="&amp;$A283,'Aceite Virgen Extra'!$B$6:$B$257,"&lt;="&amp;$B283)</f>
        <v>0.12</v>
      </c>
      <c r="CE283" s="4">
        <f>SUMIFS('Aceite Virgen Extra'!CE$6:CE$257,'Aceite Virgen Extra'!$A$6:$A$257,"&gt;="&amp;$A283,'Aceite Virgen Extra'!$B$6:$B$257,"&lt;="&amp;$B283)</f>
        <v>0.05</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0.11</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v>
      </c>
      <c r="CR283" s="4">
        <f>SUMIFS('Aceite Virgen Extra'!CR$6:CR$257,'Aceite Virgen Extra'!$A$6:$A$257,"&gt;="&amp;$A283,'Aceite Virgen Extra'!$B$6:$B$257,"&lt;="&amp;$B283)</f>
        <v>0</v>
      </c>
      <c r="CS283" s="4">
        <f>SUMIFS('Aceite Virgen Extra'!CS$6:CS$257,'Aceite Virgen Extra'!$A$6:$A$257,"&gt;="&amp;$A283,'Aceite Virgen Extra'!$B$6:$B$257,"&lt;="&amp;$B283)</f>
        <v>0.19</v>
      </c>
      <c r="CT283" s="4">
        <f>SUMIFS('Aceite Virgen Extra'!CT$6:CT$257,'Aceite Virgen Extra'!$A$6:$A$257,"&gt;="&amp;$A283,'Aceite Virgen Extra'!$B$6:$B$257,"&lt;="&amp;$B283)</f>
        <v>0</v>
      </c>
      <c r="CX283" s="4">
        <f>SUMIFS('Aceite Virgen Extra'!CX$6:CX$257,'Aceite Virgen Extra'!$A$6:$A$257,"&gt;="&amp;$A283,'Aceite Virgen Extra'!$B$6:$B$257,"&lt;="&amp;$B283)</f>
        <v>0.04</v>
      </c>
      <c r="CY283" s="4">
        <f>SUMIFS('Aceite Virgen Extra'!CY$6:CY$257,'Aceite Virgen Extra'!$A$6:$A$257,"&gt;="&amp;$A283,'Aceite Virgen Extra'!$B$6:$B$257,"&lt;="&amp;$B283)</f>
        <v>0</v>
      </c>
      <c r="CZ283" s="4">
        <f>SUMIFS('Aceite Virgen Extra'!CZ$6:CZ$257,'Aceite Virgen Extra'!$A$6:$A$257,"&gt;="&amp;$A283,'Aceite Virgen Extra'!$B$6:$B$257,"&lt;="&amp;$B283)</f>
        <v>0.08</v>
      </c>
      <c r="DA283" s="4">
        <f>SUMIFS('Aceite Virgen Extra'!DA$6:DA$257,'Aceite Virgen Extra'!$A$6:$A$257,"&gt;="&amp;$A283,'Aceite Virgen Extra'!$B$6:$B$257,"&lt;="&amp;$B283)</f>
        <v>0</v>
      </c>
      <c r="DE283" s="4">
        <f>SUMIFS('Aceite Virgen Extra'!DE$6:DE$257,'Aceite Virgen Extra'!$A$6:$A$257,"&gt;="&amp;$A283,'Aceite Virgen Extra'!$B$6:$B$257,"&lt;="&amp;$B283)</f>
        <v>0.32</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0.26</v>
      </c>
      <c r="DT283" s="4">
        <f>SUMIFS('Aceite Virgen Extra'!DT$6:DT$257,'Aceite Virgen Extra'!$A$6:$A$257,"&gt;="&amp;$A283,'Aceite Virgen Extra'!$B$6:$B$257,"&lt;="&amp;$B283)</f>
        <v>0.42</v>
      </c>
      <c r="DU283" s="4">
        <f>SUMIFS('Aceite Virgen Extra'!DU$6:DU$257,'Aceite Virgen Extra'!$A$6:$A$257,"&gt;="&amp;$A283,'Aceite Virgen Extra'!$B$6:$B$257,"&lt;="&amp;$B283)</f>
        <v>0.24</v>
      </c>
      <c r="DV283" s="4">
        <f>SUMIFS('Aceite Virgen Extra'!DV$6:DV$257,'Aceite Virgen Extra'!$A$6:$A$257,"&gt;="&amp;$A283,'Aceite Virgen Extra'!$B$6:$B$257,"&lt;="&amp;$B283)</f>
        <v>0.16</v>
      </c>
      <c r="DZ283" s="4">
        <f>SUMIFS('Aceite Virgen Extra'!DZ$6:DZ$257,'Aceite Virgen Extra'!$A$6:$A$257,"&gt;="&amp;$A283,'Aceite Virgen Extra'!$B$6:$B$257,"&lt;="&amp;$B283)</f>
        <v>0.71</v>
      </c>
      <c r="EA283" s="4">
        <f>SUMIFS('Aceite Virgen Extra'!EA$6:EA$257,'Aceite Virgen Extra'!$A$6:$A$257,"&gt;="&amp;$A283,'Aceite Virgen Extra'!$B$6:$B$257,"&lt;="&amp;$B283)</f>
        <v>0.46</v>
      </c>
      <c r="EB283" s="4">
        <f>SUMIFS('Aceite Virgen Extra'!EB$6:EB$257,'Aceite Virgen Extra'!$A$6:$A$257,"&gt;="&amp;$A283,'Aceite Virgen Extra'!$B$6:$B$257,"&lt;="&amp;$B283)</f>
        <v>0</v>
      </c>
      <c r="EC283" s="4">
        <f>SUMIFS('Aceite Virgen Extra'!EC$6:EC$257,'Aceite Virgen Extra'!$A$6:$A$257,"&gt;="&amp;$A283,'Aceite Virgen Extra'!$B$6:$B$257,"&lt;="&amp;$B283)</f>
        <v>4.22</v>
      </c>
      <c r="EG283" s="4">
        <f>SUMIFS('Aceite Virgen Extra'!EG$6:EG$257,'Aceite Virgen Extra'!$A$6:$A$257,"&gt;="&amp;$A283,'Aceite Virgen Extra'!$B$6:$B$257,"&lt;="&amp;$B283)</f>
        <v>0.37</v>
      </c>
      <c r="EH283" s="4">
        <f>SUMIFS('Aceite Virgen Extra'!EH$6:EH$257,'Aceite Virgen Extra'!$A$6:$A$257,"&gt;="&amp;$A283,'Aceite Virgen Extra'!$B$6:$B$257,"&lt;="&amp;$B283)</f>
        <v>0.95</v>
      </c>
      <c r="EI283" s="4">
        <f>SUMIFS('Aceite Virgen Extra'!EI$6:EI$257,'Aceite Virgen Extra'!$A$6:$A$257,"&gt;="&amp;$A283,'Aceite Virgen Extra'!$B$6:$B$257,"&lt;="&amp;$B283)</f>
        <v>0</v>
      </c>
      <c r="EJ283" s="4">
        <f>SUMIFS('Aceite Virgen Extra'!EJ$6:EJ$257,'Aceite Virgen Extra'!$A$6:$A$257,"&gt;="&amp;$A283,'Aceite Virgen Extra'!$B$6:$B$257,"&lt;="&amp;$B283)</f>
        <v>0.38</v>
      </c>
      <c r="EN283" s="4">
        <f>SUMIFS('Aceite Virgen Extra'!EN$6:EN$257,'Aceite Virgen Extra'!$A$6:$A$257,"&gt;="&amp;$A283,'Aceite Virgen Extra'!$B$6:$B$257,"&lt;="&amp;$B283)</f>
        <v>0.11</v>
      </c>
      <c r="EO283" s="4">
        <f>SUMIFS('Aceite Virgen Extra'!EO$6:EO$257,'Aceite Virgen Extra'!$A$6:$A$257,"&gt;="&amp;$A283,'Aceite Virgen Extra'!$B$6:$B$257,"&lt;="&amp;$B283)</f>
        <v>0</v>
      </c>
      <c r="EP283" s="4">
        <f>SUMIFS('Aceite Virgen Extra'!EP$6:EP$257,'Aceite Virgen Extra'!$A$6:$A$257,"&gt;="&amp;$A283,'Aceite Virgen Extra'!$B$6:$B$257,"&lt;="&amp;$B283)</f>
        <v>0.21</v>
      </c>
      <c r="EQ283" s="4">
        <f>SUMIFS('Aceite Virgen Extra'!EQ$6:EQ$257,'Aceite Virgen Extra'!$A$6:$A$257,"&gt;="&amp;$A283,'Aceite Virgen Extra'!$B$6:$B$257,"&lt;="&amp;$B283)</f>
        <v>0</v>
      </c>
      <c r="EU283" s="4">
        <f>SUMIFS('Aceite Virgen Extra'!EU$6:EU$257,'Aceite Virgen Extra'!$A$6:$A$257,"&gt;="&amp;$A283,'Aceite Virgen Extra'!$B$6:$B$257,"&lt;="&amp;$B283)</f>
        <v>0.48</v>
      </c>
      <c r="EV283" s="4">
        <f>SUMIFS('Aceite Virgen Extra'!EV$6:EV$257,'Aceite Virgen Extra'!$A$6:$A$257,"&gt;="&amp;$A283,'Aceite Virgen Extra'!$B$6:$B$257,"&lt;="&amp;$B283)</f>
        <v>0</v>
      </c>
      <c r="EW283" s="4">
        <f>SUMIFS('Aceite Virgen Extra'!EW$6:EW$257,'Aceite Virgen Extra'!$A$6:$A$257,"&gt;="&amp;$A283,'Aceite Virgen Extra'!$B$6:$B$257,"&lt;="&amp;$B283)</f>
        <v>0.87</v>
      </c>
      <c r="EX283" s="4">
        <f>SUMIFS('Aceite Virgen Extra'!EX$6:EX$257,'Aceite Virgen Extra'!$A$6:$A$257,"&gt;="&amp;$A283,'Aceite Virgen Extra'!$B$6:$B$257,"&lt;="&amp;$B283)</f>
        <v>0.2</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0.09</v>
      </c>
      <c r="FJ283" s="4">
        <f>SUMIFS('Aceite Virgen Extra'!FJ$6:FJ$257,'Aceite Virgen Extra'!$A$6:$A$257,"&gt;="&amp;$A283,'Aceite Virgen Extra'!$B$6:$B$257,"&lt;="&amp;$B283)</f>
        <v>0.32</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0.12</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0.04</v>
      </c>
      <c r="GS283" s="4">
        <f>SUMIFS('Aceite Virgen Extra'!GS$6:GS$257,'Aceite Virgen Extra'!$A$6:$A$257,"&gt;="&amp;$A283,'Aceite Virgen Extra'!$B$6:$B$257,"&lt;="&amp;$B283)</f>
        <v>0.15</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v>
      </c>
      <c r="HU283" s="4">
        <f>SUMIFS('Aceite Virgen Extra'!HU$6:HU$257,'Aceite Virgen Extra'!$A$6:$A$257,"&gt;="&amp;$A283,'Aceite Virgen Extra'!$B$6:$B$257,"&lt;="&amp;$B283)</f>
        <v>0.34</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0.06</v>
      </c>
      <c r="IB283" s="4">
        <f>SUMIFS('Aceite Virgen Extra'!IB$6:IB$257,'Aceite Virgen Extra'!$A$6:$A$257,"&gt;="&amp;$A283,'Aceite Virgen Extra'!$B$6:$B$257,"&lt;="&amp;$B283)</f>
        <v>0</v>
      </c>
      <c r="IC283" s="4">
        <f>SUMIFS('Aceite Virgen Extra'!IC$6:IC$257,'Aceite Virgen Extra'!$A$6:$A$257,"&gt;="&amp;$A283,'Aceite Virgen Extra'!$B$6:$B$257,"&lt;="&amp;$B283)</f>
        <v>0.1</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0.08</v>
      </c>
      <c r="IW283" s="4">
        <f>SUMIFS('Aceite Virgen Extra'!IW$6:IW$257,'Aceite Virgen Extra'!$A$6:$A$257,"&gt;="&amp;$A283,'Aceite Virgen Extra'!$B$6:$B$257,"&lt;="&amp;$B283)</f>
        <v>0.12</v>
      </c>
      <c r="IX283" s="4">
        <f>SUMIFS('Aceite Virgen Extra'!IX$6:IX$257,'Aceite Virgen Extra'!$A$6:$A$257,"&gt;="&amp;$A283,'Aceite Virgen Extra'!$B$6:$B$257,"&lt;="&amp;$B283)</f>
        <v>0</v>
      </c>
      <c r="IY283" s="4">
        <f>SUMIFS('Aceite Virgen Extra'!IY$6:IY$257,'Aceite Virgen Extra'!$A$6:$A$257,"&gt;="&amp;$A283,'Aceite Virgen Extra'!$B$6:$B$257,"&lt;="&amp;$B283)</f>
        <v>0</v>
      </c>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0.06</v>
      </c>
      <c r="JY283" s="4">
        <f>SUMIFS('Aceite Virgen Extra'!JY$6:JY$257,'Aceite Virgen Extra'!$A$6:$A$257,"&gt;="&amp;$A283,'Aceite Virgen Extra'!$B$6:$B$257,"&lt;="&amp;$B283)</f>
        <v>0.2</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0.06</v>
      </c>
      <c r="KF283" s="4">
        <f>SUMIFS('Aceite Virgen Extra'!KF$6:KF$257,'Aceite Virgen Extra'!$A$6:$A$257,"&gt;="&amp;$A283,'Aceite Virgen Extra'!$B$6:$B$257,"&lt;="&amp;$B283)</f>
        <v>0.18</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0.22999999999999998</v>
      </c>
      <c r="KM283" s="4">
        <f>SUMIFS('Aceite Virgen Extra'!KM$6:KM$257,'Aceite Virgen Extra'!$A$6:$A$257,"&gt;="&amp;$A283,'Aceite Virgen Extra'!$B$6:$B$257,"&lt;="&amp;$B283)</f>
        <v>0.79</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0.03</v>
      </c>
      <c r="LA283" s="4">
        <f>SUMIFS('Aceite Virgen Extra'!LA$6:LA$257,'Aceite Virgen Extra'!$A$6:$A$257,"&gt;="&amp;$A283,'Aceite Virgen Extra'!$B$6:$B$257,"&lt;="&amp;$B283)</f>
        <v>0.1</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0.06</v>
      </c>
      <c r="LH283" s="4">
        <f>SUMIFS('Aceite Virgen Extra'!LH$6:LH$257,'Aceite Virgen Extra'!$A$6:$A$257,"&gt;="&amp;$A283,'Aceite Virgen Extra'!$B$6:$B$257,"&lt;="&amp;$B283)</f>
        <v>0.24</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0.03</v>
      </c>
      <c r="LO283" s="4">
        <f>SUMIFS('Aceite Virgen Extra'!LO$6:LO$257,'Aceite Virgen Extra'!$A$6:$A$257,"&gt;="&amp;$A283,'Aceite Virgen Extra'!$B$6:$B$257,"&lt;="&amp;$B283)</f>
        <v>0.13</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0.09</v>
      </c>
      <c r="MJ283" s="4">
        <f>SUMIFS('Aceite Virgen Extra'!MJ$6:MJ$257,'Aceite Virgen Extra'!$A$6:$A$257,"&gt;="&amp;$A283,'Aceite Virgen Extra'!$B$6:$B$257,"&lt;="&amp;$B283)</f>
        <v>0.17</v>
      </c>
      <c r="MK283" s="4">
        <f>SUMIFS('Aceite Virgen Extra'!MK$6:MK$257,'Aceite Virgen Extra'!$A$6:$A$257,"&gt;="&amp;$A283,'Aceite Virgen Extra'!$B$6:$B$257,"&lt;="&amp;$B283)</f>
        <v>0.09</v>
      </c>
      <c r="ML283" s="4">
        <f>SUMIFS('Aceite Virgen Extra'!ML$6:ML$257,'Aceite Virgen Extra'!$A$6:$A$257,"&gt;="&amp;$A283,'Aceite Virgen Extra'!$B$6:$B$257,"&lt;="&amp;$B283)</f>
        <v>0</v>
      </c>
      <c r="MP283" s="4">
        <f>SUMIFS('Aceite Virgen Extra'!MP$6:MP$257,'Aceite Virgen Extra'!$A$6:$A$257,"&gt;="&amp;$A283,'Aceite Virgen Extra'!$B$6:$B$257,"&lt;="&amp;$B283)</f>
        <v>0.08</v>
      </c>
      <c r="MQ283" s="4">
        <f>SUMIFS('Aceite Virgen Extra'!MQ$6:MQ$257,'Aceite Virgen Extra'!$A$6:$A$257,"&gt;="&amp;$A283,'Aceite Virgen Extra'!$B$6:$B$257,"&lt;="&amp;$B283)</f>
        <v>0</v>
      </c>
      <c r="MR283" s="4">
        <f>SUMIFS('Aceite Virgen Extra'!MR$6:MR$257,'Aceite Virgen Extra'!$A$6:$A$257,"&gt;="&amp;$A283,'Aceite Virgen Extra'!$B$6:$B$257,"&lt;="&amp;$B283)</f>
        <v>0.16</v>
      </c>
      <c r="MS283" s="4">
        <f>SUMIFS('Aceite Virgen Extra'!MS$6:MS$257,'Aceite Virgen Extra'!$A$6:$A$257,"&gt;="&amp;$A283,'Aceite Virgen Extra'!$B$6:$B$257,"&lt;="&amp;$B283)</f>
        <v>0</v>
      </c>
      <c r="MW283" s="4">
        <f>SUMIFS('Aceite Virgen Extra'!MW$6:MW$257,'Aceite Virgen Extra'!$A$6:$A$257,"&gt;="&amp;$A283,'Aceite Virgen Extra'!$B$6:$B$257,"&lt;="&amp;$B283)</f>
        <v>0.09</v>
      </c>
      <c r="MX283" s="4">
        <f>SUMIFS('Aceite Virgen Extra'!MX$6:MX$257,'Aceite Virgen Extra'!$A$6:$A$257,"&gt;="&amp;$A283,'Aceite Virgen Extra'!$B$6:$B$257,"&lt;="&amp;$B283)</f>
        <v>0</v>
      </c>
      <c r="MY283" s="4">
        <f>SUMIFS('Aceite Virgen Extra'!MY$6:MY$257,'Aceite Virgen Extra'!$A$6:$A$257,"&gt;="&amp;$A283,'Aceite Virgen Extra'!$B$6:$B$257,"&lt;="&amp;$B283)</f>
        <v>0.18</v>
      </c>
      <c r="MZ283" s="4">
        <f>SUMIFS('Aceite Virgen Extra'!MZ$6:MZ$257,'Aceite Virgen Extra'!$A$6:$A$257,"&gt;="&amp;$A283,'Aceite Virgen Extra'!$B$6:$B$257,"&lt;="&amp;$B283)</f>
        <v>0</v>
      </c>
      <c r="ND283" s="4">
        <f>SUMIFS('Aceite Virgen Extra'!ND$6:ND$257,'Aceite Virgen Extra'!$A$6:$A$257,"&gt;="&amp;$A283,'Aceite Virgen Extra'!$B$6:$B$257,"&lt;="&amp;$B283)</f>
        <v>0.11000000000000001</v>
      </c>
      <c r="NE283" s="4">
        <f>SUMIFS('Aceite Virgen Extra'!NE$6:NE$257,'Aceite Virgen Extra'!$A$6:$A$257,"&gt;="&amp;$A283,'Aceite Virgen Extra'!$B$6:$B$257,"&lt;="&amp;$B283)</f>
        <v>0.38</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0.03</v>
      </c>
      <c r="NL283" s="4">
        <f>SUMIFS('Aceite Virgen Extra'!NL$6:NL$257,'Aceite Virgen Extra'!$A$6:$A$257,"&gt;="&amp;$A283,'Aceite Virgen Extra'!$B$6:$B$257,"&lt;="&amp;$B283)</f>
        <v>0.13</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0.18000000000000002</v>
      </c>
      <c r="OG283" s="4">
        <f>SUMIFS('Aceite Virgen Extra'!OG$6:OG$257,'Aceite Virgen Extra'!$A$6:$A$257,"&gt;="&amp;$A283,'Aceite Virgen Extra'!$B$6:$B$257,"&lt;="&amp;$B283)</f>
        <v>0</v>
      </c>
      <c r="OH283" s="4">
        <f>SUMIFS('Aceite Virgen Extra'!OH$6:OH$257,'Aceite Virgen Extra'!$A$6:$A$257,"&gt;="&amp;$A283,'Aceite Virgen Extra'!$B$6:$B$257,"&lt;="&amp;$B283)</f>
        <v>0.37</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0.16</v>
      </c>
      <c r="PB283" s="4">
        <f>SUMIFS('Aceite Virgen Extra'!PB$6:PB$257,'Aceite Virgen Extra'!$A$6:$A$257,"&gt;="&amp;$A283,'Aceite Virgen Extra'!$B$6:$B$257,"&lt;="&amp;$B283)</f>
        <v>0.18</v>
      </c>
      <c r="PC283" s="4">
        <f>SUMIFS('Aceite Virgen Extra'!PC$6:PC$257,'Aceite Virgen Extra'!$A$6:$A$257,"&gt;="&amp;$A283,'Aceite Virgen Extra'!$B$6:$B$257,"&lt;="&amp;$B283)</f>
        <v>0.21</v>
      </c>
      <c r="PD283" s="4">
        <f>SUMIFS('Aceite Virgen Extra'!PD$6:PD$257,'Aceite Virgen Extra'!$A$6:$A$257,"&gt;="&amp;$A283,'Aceite Virgen Extra'!$B$6:$B$257,"&lt;="&amp;$B283)</f>
        <v>0</v>
      </c>
      <c r="PH283" s="4">
        <f>SUMIFS('Aceite Virgen Extra'!PH$6:PH$257,'Aceite Virgen Extra'!$A$6:$A$257,"&gt;="&amp;$A283,'Aceite Virgen Extra'!$B$6:$B$257,"&lt;="&amp;$B283)</f>
        <v>0.06</v>
      </c>
      <c r="PI283" s="4">
        <f>SUMIFS('Aceite Virgen Extra'!PI$6:PI$257,'Aceite Virgen Extra'!$A$6:$A$257,"&gt;="&amp;$A283,'Aceite Virgen Extra'!$B$6:$B$257,"&lt;="&amp;$B283)</f>
        <v>0</v>
      </c>
      <c r="PJ283" s="4">
        <f>SUMIFS('Aceite Virgen Extra'!PJ$6:PJ$257,'Aceite Virgen Extra'!$A$6:$A$257,"&gt;="&amp;$A283,'Aceite Virgen Extra'!$B$6:$B$257,"&lt;="&amp;$B283)</f>
        <v>0.11</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v>
      </c>
      <c r="PW283" s="4">
        <f>SUMIFS('Aceite Virgen Extra'!PW$6:PW$257,'Aceite Virgen Extra'!$A$6:$A$257,"&gt;="&amp;$A283,'Aceite Virgen Extra'!$B$6:$B$257,"&lt;="&amp;$B283)</f>
        <v>0.34</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0.21</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0.16</v>
      </c>
      <c r="QK283" s="4">
        <f>SUMIFS('Aceite Virgen Extra'!QK$6:QK$257,'Aceite Virgen Extra'!$A$6:$A$257,"&gt;="&amp;$A283,'Aceite Virgen Extra'!$B$6:$B$257,"&lt;="&amp;$B283)</f>
        <v>0.18</v>
      </c>
      <c r="QL283" s="4">
        <f>SUMIFS('Aceite Virgen Extra'!QL$6:QL$257,'Aceite Virgen Extra'!$A$6:$A$257,"&gt;="&amp;$A283,'Aceite Virgen Extra'!$B$6:$B$257,"&lt;="&amp;$B283)</f>
        <v>0</v>
      </c>
      <c r="QM283" s="4">
        <f>SUMIFS('Aceite Virgen Extra'!QM$6:QM$257,'Aceite Virgen Extra'!$A$6:$A$257,"&gt;="&amp;$A283,'Aceite Virgen Extra'!$B$6:$B$257,"&lt;="&amp;$B283)</f>
        <v>1.0900000000000001</v>
      </c>
      <c r="QQ283" s="4">
        <f>SUMIFS('Aceite Virgen Extra'!QQ$6:QQ$257,'Aceite Virgen Extra'!$A$6:$A$257,"&gt;="&amp;$A283,'Aceite Virgen Extra'!$B$6:$B$257,"&lt;="&amp;$B283)</f>
        <v>0.06</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0.65</v>
      </c>
      <c r="QX283" s="4">
        <f>SUMIFS('Aceite Virgen Extra'!QX$6:QX$257,'Aceite Virgen Extra'!$A$6:$A$257,"&gt;="&amp;$A283,'Aceite Virgen Extra'!$B$6:$B$257,"&lt;="&amp;$B283)</f>
        <v>0.54</v>
      </c>
      <c r="QY283" s="4">
        <f>SUMIFS('Aceite Virgen Extra'!QY$6:QY$257,'Aceite Virgen Extra'!$A$6:$A$257,"&gt;="&amp;$A283,'Aceite Virgen Extra'!$B$6:$B$257,"&lt;="&amp;$B283)</f>
        <v>0</v>
      </c>
      <c r="QZ283" s="4">
        <f>SUMIFS('Aceite Virgen Extra'!QZ$6:QZ$257,'Aceite Virgen Extra'!$A$6:$A$257,"&gt;="&amp;$A283,'Aceite Virgen Extra'!$B$6:$B$257,"&lt;="&amp;$B283)</f>
        <v>0.41</v>
      </c>
      <c r="RA283" s="4">
        <f>SUMIFS('Aceite Virgen Extra'!RA$6:RA$257,'Aceite Virgen Extra'!$A$6:$A$257,"&gt;="&amp;$A283,'Aceite Virgen Extra'!$B$6:$B$257,"&lt;="&amp;$B283)</f>
        <v>3.75</v>
      </c>
      <c r="RE283" s="4">
        <f>SUMIFS('Aceite Virgen Extra'!RE$6:RE$257,'Aceite Virgen Extra'!$A$6:$A$257,"&gt;="&amp;$A283,'Aceite Virgen Extra'!$B$6:$B$257,"&lt;="&amp;$B283)</f>
        <v>0.44</v>
      </c>
      <c r="RF283" s="4">
        <f>SUMIFS('Aceite Virgen Extra'!RF$6:RF$257,'Aceite Virgen Extra'!$A$6:$A$257,"&gt;="&amp;$A283,'Aceite Virgen Extra'!$B$6:$B$257,"&lt;="&amp;$B283)</f>
        <v>0.17</v>
      </c>
      <c r="RG283" s="4">
        <f>SUMIFS('Aceite Virgen Extra'!RG$6:RG$257,'Aceite Virgen Extra'!$A$6:$A$257,"&gt;="&amp;$A283,'Aceite Virgen Extra'!$B$6:$B$257,"&lt;="&amp;$B283)</f>
        <v>0.38</v>
      </c>
      <c r="RH283" s="4">
        <f>SUMIFS('Aceite Virgen Extra'!RH$6:RH$257,'Aceite Virgen Extra'!$A$6:$A$257,"&gt;="&amp;$A283,'Aceite Virgen Extra'!$B$6:$B$257,"&lt;="&amp;$B283)</f>
        <v>1.03</v>
      </c>
      <c r="RL283" s="4">
        <f>SUMIFS('Aceite Virgen Extra'!RL$6:RL$257,'Aceite Virgen Extra'!$A$6:$A$257,"&gt;="&amp;$A283,'Aceite Virgen Extra'!$B$6:$B$257,"&lt;="&amp;$B283)</f>
        <v>4.4700000000000006</v>
      </c>
      <c r="RM283" s="4">
        <f>SUMIFS('Aceite Virgen Extra'!RM$6:RM$257,'Aceite Virgen Extra'!$A$6:$A$257,"&gt;="&amp;$A283,'Aceite Virgen Extra'!$B$6:$B$257,"&lt;="&amp;$B283)</f>
        <v>11.4</v>
      </c>
      <c r="RN283" s="4">
        <f>SUMIFS('Aceite Virgen Extra'!RN$6:RN$257,'Aceite Virgen Extra'!$A$6:$A$257,"&gt;="&amp;$A283,'Aceite Virgen Extra'!$B$6:$B$257,"&lt;="&amp;$B283)</f>
        <v>1.81</v>
      </c>
      <c r="RO283" s="4">
        <f>SUMIFS('Aceite Virgen Extra'!RO$6:RO$257,'Aceite Virgen Extra'!$A$6:$A$257,"&gt;="&amp;$A283,'Aceite Virgen Extra'!$B$6:$B$257,"&lt;="&amp;$B283)</f>
        <v>1.49</v>
      </c>
    </row>
    <row r="284" spans="1:483" x14ac:dyDescent="0.25">
      <c r="A284" s="9">
        <f>'TAM Aceite Virgen Extra'!B32</f>
        <v>8.8000000000000007</v>
      </c>
      <c r="B284" s="9">
        <f>'TAM Aceite Virgen Extra'!C32</f>
        <v>9</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0.12</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0.67</v>
      </c>
      <c r="V284" s="9"/>
      <c r="W284" s="9"/>
      <c r="X284" s="9"/>
      <c r="Y284" s="4">
        <f>SUMIFS('Aceite Virgen Extra'!Y$6:Y$257,'Aceite Virgen Extra'!$A$6:$A$257,"&gt;="&amp;$A284,'Aceite Virgen Extra'!$B$6:$B$257,"&lt;="&amp;$B284)</f>
        <v>0.26</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1.46</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0.03</v>
      </c>
      <c r="AU284" s="4">
        <f>SUMIFS('Aceite Virgen Extra'!AU$6:AU$257,'Aceite Virgen Extra'!$A$6:$A$257,"&gt;="&amp;$A284,'Aceite Virgen Extra'!$B$6:$B$257,"&lt;="&amp;$B284)</f>
        <v>0</v>
      </c>
      <c r="AV284" s="4">
        <f>SUMIFS('Aceite Virgen Extra'!AV$6:AV$257,'Aceite Virgen Extra'!$A$6:$A$257,"&gt;="&amp;$A284,'Aceite Virgen Extra'!$B$6:$B$257,"&lt;="&amp;$B284)</f>
        <v>7.0000000000000007E-2</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0.04</v>
      </c>
      <c r="BI284" s="4">
        <f>SUMIFS('Aceite Virgen Extra'!BI$6:BI$257,'Aceite Virgen Extra'!$A$6:$A$257,"&gt;="&amp;$A284,'Aceite Virgen Extra'!$B$6:$B$257,"&lt;="&amp;$B284)</f>
        <v>0</v>
      </c>
      <c r="BJ284" s="4">
        <f>SUMIFS('Aceite Virgen Extra'!BJ$6:BJ$257,'Aceite Virgen Extra'!$A$6:$A$257,"&gt;="&amp;$A284,'Aceite Virgen Extra'!$B$6:$B$257,"&lt;="&amp;$B284)</f>
        <v>7.0000000000000007E-2</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0.08</v>
      </c>
      <c r="BW284" s="4">
        <f>SUMIFS('Aceite Virgen Extra'!BW$6:BW$257,'Aceite Virgen Extra'!$A$6:$A$257,"&gt;="&amp;$A284,'Aceite Virgen Extra'!$B$6:$B$257,"&lt;="&amp;$B284)</f>
        <v>0.35</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0.09</v>
      </c>
      <c r="CD284" s="4">
        <f>SUMIFS('Aceite Virgen Extra'!CD$6:CD$257,'Aceite Virgen Extra'!$A$6:$A$257,"&gt;="&amp;$A284,'Aceite Virgen Extra'!$B$6:$B$257,"&lt;="&amp;$B284)</f>
        <v>0</v>
      </c>
      <c r="CE284" s="4">
        <f>SUMIFS('Aceite Virgen Extra'!CE$6:CE$257,'Aceite Virgen Extra'!$A$6:$A$257,"&gt;="&amp;$A284,'Aceite Virgen Extra'!$B$6:$B$257,"&lt;="&amp;$B284)</f>
        <v>7.0000000000000007E-2</v>
      </c>
      <c r="CF284" s="4">
        <f>SUMIFS('Aceite Virgen Extra'!CF$6:CF$257,'Aceite Virgen Extra'!$A$6:$A$257,"&gt;="&amp;$A284,'Aceite Virgen Extra'!$B$6:$B$257,"&lt;="&amp;$B284)</f>
        <v>0.3</v>
      </c>
      <c r="CJ284" s="4">
        <f>SUMIFS('Aceite Virgen Extra'!CJ$6:CJ$257,'Aceite Virgen Extra'!$A$6:$A$257,"&gt;="&amp;$A284,'Aceite Virgen Extra'!$B$6:$B$257,"&lt;="&amp;$B284)</f>
        <v>0.22</v>
      </c>
      <c r="CK284" s="4">
        <f>SUMIFS('Aceite Virgen Extra'!CK$6:CK$257,'Aceite Virgen Extra'!$A$6:$A$257,"&gt;="&amp;$A284,'Aceite Virgen Extra'!$B$6:$B$257,"&lt;="&amp;$B284)</f>
        <v>0.23</v>
      </c>
      <c r="CL284" s="4">
        <f>SUMIFS('Aceite Virgen Extra'!CL$6:CL$257,'Aceite Virgen Extra'!$A$6:$A$257,"&gt;="&amp;$A284,'Aceite Virgen Extra'!$B$6:$B$257,"&lt;="&amp;$B284)</f>
        <v>0</v>
      </c>
      <c r="CM284" s="4">
        <f>SUMIFS('Aceite Virgen Extra'!CM$6:CM$257,'Aceite Virgen Extra'!$A$6:$A$257,"&gt;="&amp;$A284,'Aceite Virgen Extra'!$B$6:$B$257,"&lt;="&amp;$B284)</f>
        <v>0.96</v>
      </c>
      <c r="CQ284" s="4">
        <f>SUMIFS('Aceite Virgen Extra'!CQ$6:CQ$257,'Aceite Virgen Extra'!$A$6:$A$257,"&gt;="&amp;$A284,'Aceite Virgen Extra'!$B$6:$B$257,"&lt;="&amp;$B284)</f>
        <v>0.03</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0.24</v>
      </c>
      <c r="CX284" s="4">
        <f>SUMIFS('Aceite Virgen Extra'!CX$6:CX$257,'Aceite Virgen Extra'!$A$6:$A$257,"&gt;="&amp;$A284,'Aceite Virgen Extra'!$B$6:$B$257,"&lt;="&amp;$B284)</f>
        <v>0.08</v>
      </c>
      <c r="CY284" s="4">
        <f>SUMIFS('Aceite Virgen Extra'!CY$6:CY$257,'Aceite Virgen Extra'!$A$6:$A$257,"&gt;="&amp;$A284,'Aceite Virgen Extra'!$B$6:$B$257,"&lt;="&amp;$B284)</f>
        <v>0.32</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0.06</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0.42</v>
      </c>
      <c r="DL284" s="4">
        <f>SUMIFS('Aceite Virgen Extra'!DL$6:DL$257,'Aceite Virgen Extra'!$A$6:$A$257,"&gt;="&amp;$A284,'Aceite Virgen Extra'!$B$6:$B$257,"&lt;="&amp;$B284)</f>
        <v>0.2</v>
      </c>
      <c r="DM284" s="4">
        <f>SUMIFS('Aceite Virgen Extra'!DM$6:DM$257,'Aceite Virgen Extra'!$A$6:$A$257,"&gt;="&amp;$A284,'Aceite Virgen Extra'!$B$6:$B$257,"&lt;="&amp;$B284)</f>
        <v>0.12</v>
      </c>
      <c r="DN284" s="4">
        <f>SUMIFS('Aceite Virgen Extra'!DN$6:DN$257,'Aceite Virgen Extra'!$A$6:$A$257,"&gt;="&amp;$A284,'Aceite Virgen Extra'!$B$6:$B$257,"&lt;="&amp;$B284)</f>
        <v>0</v>
      </c>
      <c r="DO284" s="4">
        <f>SUMIFS('Aceite Virgen Extra'!DO$6:DO$257,'Aceite Virgen Extra'!$A$6:$A$257,"&gt;="&amp;$A284,'Aceite Virgen Extra'!$B$6:$B$257,"&lt;="&amp;$B284)</f>
        <v>1.32</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0.13</v>
      </c>
      <c r="EA284" s="4">
        <f>SUMIFS('Aceite Virgen Extra'!EA$6:EA$257,'Aceite Virgen Extra'!$A$6:$A$257,"&gt;="&amp;$A284,'Aceite Virgen Extra'!$B$6:$B$257,"&lt;="&amp;$B284)</f>
        <v>0</v>
      </c>
      <c r="EB284" s="4">
        <f>SUMIFS('Aceite Virgen Extra'!EB$6:EB$257,'Aceite Virgen Extra'!$A$6:$A$257,"&gt;="&amp;$A284,'Aceite Virgen Extra'!$B$6:$B$257,"&lt;="&amp;$B284)</f>
        <v>0.28000000000000003</v>
      </c>
      <c r="EC284" s="4">
        <f>SUMIFS('Aceite Virgen Extra'!EC$6:EC$257,'Aceite Virgen Extra'!$A$6:$A$257,"&gt;="&amp;$A284,'Aceite Virgen Extra'!$B$6:$B$257,"&lt;="&amp;$B284)</f>
        <v>0</v>
      </c>
      <c r="EG284" s="4">
        <f>SUMIFS('Aceite Virgen Extra'!EG$6:EG$257,'Aceite Virgen Extra'!$A$6:$A$257,"&gt;="&amp;$A284,'Aceite Virgen Extra'!$B$6:$B$257,"&lt;="&amp;$B284)</f>
        <v>7.0000000000000007E-2</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0.56000000000000005</v>
      </c>
      <c r="EN284" s="4">
        <f>SUMIFS('Aceite Virgen Extra'!EN$6:EN$257,'Aceite Virgen Extra'!$A$6:$A$257,"&gt;="&amp;$A284,'Aceite Virgen Extra'!$B$6:$B$257,"&lt;="&amp;$B284)</f>
        <v>0.13</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1.1499999999999999</v>
      </c>
      <c r="EU284" s="4">
        <f>SUMIFS('Aceite Virgen Extra'!EU$6:EU$257,'Aceite Virgen Extra'!$A$6:$A$257,"&gt;="&amp;$A284,'Aceite Virgen Extra'!$B$6:$B$257,"&lt;="&amp;$B284)</f>
        <v>0.18</v>
      </c>
      <c r="EV284" s="4">
        <f>SUMIFS('Aceite Virgen Extra'!EV$6:EV$257,'Aceite Virgen Extra'!$A$6:$A$257,"&gt;="&amp;$A284,'Aceite Virgen Extra'!$B$6:$B$257,"&lt;="&amp;$B284)</f>
        <v>0.21000000000000002</v>
      </c>
      <c r="EW284" s="4">
        <f>SUMIFS('Aceite Virgen Extra'!EW$6:EW$257,'Aceite Virgen Extra'!$A$6:$A$257,"&gt;="&amp;$A284,'Aceite Virgen Extra'!$B$6:$B$257,"&lt;="&amp;$B284)</f>
        <v>0</v>
      </c>
      <c r="EX284" s="4">
        <f>SUMIFS('Aceite Virgen Extra'!EX$6:EX$257,'Aceite Virgen Extra'!$A$6:$A$257,"&gt;="&amp;$A284,'Aceite Virgen Extra'!$B$6:$B$257,"&lt;="&amp;$B284)</f>
        <v>0.86</v>
      </c>
      <c r="FB284" s="4">
        <f>SUMIFS('Aceite Virgen Extra'!FB$6:FB$257,'Aceite Virgen Extra'!$A$6:$A$257,"&gt;="&amp;$A284,'Aceite Virgen Extra'!$B$6:$B$257,"&lt;="&amp;$B284)</f>
        <v>0.22</v>
      </c>
      <c r="FC284" s="4">
        <f>SUMIFS('Aceite Virgen Extra'!FC$6:FC$257,'Aceite Virgen Extra'!$A$6:$A$257,"&gt;="&amp;$A284,'Aceite Virgen Extra'!$B$6:$B$257,"&lt;="&amp;$B284)</f>
        <v>0</v>
      </c>
      <c r="FD284" s="4">
        <f>SUMIFS('Aceite Virgen Extra'!FD$6:FD$257,'Aceite Virgen Extra'!$A$6:$A$257,"&gt;="&amp;$A284,'Aceite Virgen Extra'!$B$6:$B$257,"&lt;="&amp;$B284)</f>
        <v>0.44</v>
      </c>
      <c r="FE284" s="4">
        <f>SUMIFS('Aceite Virgen Extra'!FE$6:FE$257,'Aceite Virgen Extra'!$A$6:$A$257,"&gt;="&amp;$A284,'Aceite Virgen Extra'!$B$6:$B$257,"&lt;="&amp;$B284)</f>
        <v>0</v>
      </c>
      <c r="FI284" s="4">
        <f>SUMIFS('Aceite Virgen Extra'!FI$6:FI$257,'Aceite Virgen Extra'!$A$6:$A$257,"&gt;="&amp;$A284,'Aceite Virgen Extra'!$B$6:$B$257,"&lt;="&amp;$B284)</f>
        <v>0</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0.4</v>
      </c>
      <c r="FW284" s="4">
        <f>SUMIFS('Aceite Virgen Extra'!FW$6:FW$257,'Aceite Virgen Extra'!$A$6:$A$257,"&gt;="&amp;$A284,'Aceite Virgen Extra'!$B$6:$B$257,"&lt;="&amp;$B284)</f>
        <v>0.03</v>
      </c>
      <c r="FX284" s="4">
        <f>SUMIFS('Aceite Virgen Extra'!FX$6:FX$257,'Aceite Virgen Extra'!$A$6:$A$257,"&gt;="&amp;$A284,'Aceite Virgen Extra'!$B$6:$B$257,"&lt;="&amp;$B284)</f>
        <v>0</v>
      </c>
      <c r="FY284" s="4">
        <f>SUMIFS('Aceite Virgen Extra'!FY$6:FY$257,'Aceite Virgen Extra'!$A$6:$A$257,"&gt;="&amp;$A284,'Aceite Virgen Extra'!$B$6:$B$257,"&lt;="&amp;$B284)</f>
        <v>0.05</v>
      </c>
      <c r="FZ284" s="4">
        <f>SUMIFS('Aceite Virgen Extra'!FZ$6:FZ$257,'Aceite Virgen Extra'!$A$6:$A$257,"&gt;="&amp;$A284,'Aceite Virgen Extra'!$B$6:$B$257,"&lt;="&amp;$B284)</f>
        <v>0</v>
      </c>
      <c r="GD284" s="4">
        <f>SUMIFS('Aceite Virgen Extra'!GD$6:GD$257,'Aceite Virgen Extra'!$A$6:$A$257,"&gt;="&amp;$A284,'Aceite Virgen Extra'!$B$6:$B$257,"&lt;="&amp;$B284)</f>
        <v>0.22</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2.04</v>
      </c>
      <c r="GK284" s="4">
        <f>SUMIFS('Aceite Virgen Extra'!GK$6:GK$257,'Aceite Virgen Extra'!$A$6:$A$257,"&gt;="&amp;$A284,'Aceite Virgen Extra'!$B$6:$B$257,"&lt;="&amp;$B284)</f>
        <v>0.27</v>
      </c>
      <c r="GL284" s="4">
        <f>SUMIFS('Aceite Virgen Extra'!GL$6:GL$257,'Aceite Virgen Extra'!$A$6:$A$257,"&gt;="&amp;$A284,'Aceite Virgen Extra'!$B$6:$B$257,"&lt;="&amp;$B284)</f>
        <v>0.14000000000000001</v>
      </c>
      <c r="GM284" s="4">
        <f>SUMIFS('Aceite Virgen Extra'!GM$6:GM$257,'Aceite Virgen Extra'!$A$6:$A$257,"&gt;="&amp;$A284,'Aceite Virgen Extra'!$B$6:$B$257,"&lt;="&amp;$B284)</f>
        <v>0</v>
      </c>
      <c r="GN284" s="4">
        <f>SUMIFS('Aceite Virgen Extra'!GN$6:GN$257,'Aceite Virgen Extra'!$A$6:$A$257,"&gt;="&amp;$A284,'Aceite Virgen Extra'!$B$6:$B$257,"&lt;="&amp;$B284)</f>
        <v>1.9</v>
      </c>
      <c r="GR284" s="4">
        <f>SUMIFS('Aceite Virgen Extra'!GR$6:GR$257,'Aceite Virgen Extra'!$A$6:$A$257,"&gt;="&amp;$A284,'Aceite Virgen Extra'!$B$6:$B$257,"&lt;="&amp;$B284)</f>
        <v>0.32999999999999996</v>
      </c>
      <c r="GS284" s="4">
        <f>SUMIFS('Aceite Virgen Extra'!GS$6:GS$257,'Aceite Virgen Extra'!$A$6:$A$257,"&gt;="&amp;$A284,'Aceite Virgen Extra'!$B$6:$B$257,"&lt;="&amp;$B284)</f>
        <v>0.7</v>
      </c>
      <c r="GT284" s="4">
        <f>SUMIFS('Aceite Virgen Extra'!GT$6:GT$257,'Aceite Virgen Extra'!$A$6:$A$257,"&gt;="&amp;$A284,'Aceite Virgen Extra'!$B$6:$B$257,"&lt;="&amp;$B284)</f>
        <v>0.11</v>
      </c>
      <c r="GU284" s="4">
        <f>SUMIFS('Aceite Virgen Extra'!GU$6:GU$257,'Aceite Virgen Extra'!$A$6:$A$257,"&gt;="&amp;$A284,'Aceite Virgen Extra'!$B$6:$B$257,"&lt;="&amp;$B284)</f>
        <v>0.48</v>
      </c>
      <c r="GY284" s="4">
        <f>SUMIFS('Aceite Virgen Extra'!GY$6:GY$257,'Aceite Virgen Extra'!$A$6:$A$257,"&gt;="&amp;$A284,'Aceite Virgen Extra'!$B$6:$B$257,"&lt;="&amp;$B284)</f>
        <v>0.12</v>
      </c>
      <c r="GZ284" s="4">
        <f>SUMIFS('Aceite Virgen Extra'!GZ$6:GZ$257,'Aceite Virgen Extra'!$A$6:$A$257,"&gt;="&amp;$A284,'Aceite Virgen Extra'!$B$6:$B$257,"&lt;="&amp;$B284)</f>
        <v>0.39</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0.18</v>
      </c>
      <c r="HN284" s="4">
        <f>SUMIFS('Aceite Virgen Extra'!HN$6:HN$257,'Aceite Virgen Extra'!$A$6:$A$257,"&gt;="&amp;$A284,'Aceite Virgen Extra'!$B$6:$B$257,"&lt;="&amp;$B284)</f>
        <v>0.53</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0.33</v>
      </c>
      <c r="II284" s="4">
        <f>SUMIFS('Aceite Virgen Extra'!II$6:II$257,'Aceite Virgen Extra'!$A$6:$A$257,"&gt;="&amp;$A284,'Aceite Virgen Extra'!$B$6:$B$257,"&lt;="&amp;$B284)</f>
        <v>1.41</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0.16</v>
      </c>
      <c r="IP284" s="4">
        <f>SUMIFS('Aceite Virgen Extra'!IP$6:IP$257,'Aceite Virgen Extra'!$A$6:$A$257,"&gt;="&amp;$A284,'Aceite Virgen Extra'!$B$6:$B$257,"&lt;="&amp;$B284)</f>
        <v>0.52</v>
      </c>
      <c r="IQ284" s="4">
        <f>SUMIFS('Aceite Virgen Extra'!IQ$6:IQ$257,'Aceite Virgen Extra'!$A$6:$A$257,"&gt;="&amp;$A284,'Aceite Virgen Extra'!$B$6:$B$257,"&lt;="&amp;$B284)</f>
        <v>0</v>
      </c>
      <c r="IR284" s="4">
        <f>SUMIFS('Aceite Virgen Extra'!IR$6:IR$257,'Aceite Virgen Extra'!$A$6:$A$257,"&gt;="&amp;$A284,'Aceite Virgen Extra'!$B$6:$B$257,"&lt;="&amp;$B284)</f>
        <v>0.28000000000000003</v>
      </c>
      <c r="IV284" s="4">
        <f>SUMIFS('Aceite Virgen Extra'!IV$6:IV$257,'Aceite Virgen Extra'!$A$6:$A$257,"&gt;="&amp;$A284,'Aceite Virgen Extra'!$B$6:$B$257,"&lt;="&amp;$B284)</f>
        <v>0.26</v>
      </c>
      <c r="IW284" s="4">
        <f>SUMIFS('Aceite Virgen Extra'!IW$6:IW$257,'Aceite Virgen Extra'!$A$6:$A$257,"&gt;="&amp;$A284,'Aceite Virgen Extra'!$B$6:$B$257,"&lt;="&amp;$B284)</f>
        <v>0.36</v>
      </c>
      <c r="IX284" s="4">
        <f>SUMIFS('Aceite Virgen Extra'!IX$6:IX$257,'Aceite Virgen Extra'!$A$6:$A$257,"&gt;="&amp;$A284,'Aceite Virgen Extra'!$B$6:$B$257,"&lt;="&amp;$B284)</f>
        <v>0</v>
      </c>
      <c r="IY284" s="4">
        <f>SUMIFS('Aceite Virgen Extra'!IY$6:IY$257,'Aceite Virgen Extra'!$A$6:$A$257,"&gt;="&amp;$A284,'Aceite Virgen Extra'!$B$6:$B$257,"&lt;="&amp;$B284)</f>
        <v>1.71</v>
      </c>
      <c r="JC284" s="4">
        <f>SUMIFS('Aceite Virgen Extra'!JC$6:JC$257,'Aceite Virgen Extra'!$A$6:$A$257,"&gt;="&amp;$A284,'Aceite Virgen Extra'!$B$6:$B$257,"&lt;="&amp;$B284)</f>
        <v>0.59</v>
      </c>
      <c r="JD284" s="4">
        <f>SUMIFS('Aceite Virgen Extra'!JD$6:JD$257,'Aceite Virgen Extra'!$A$6:$A$257,"&gt;="&amp;$A284,'Aceite Virgen Extra'!$B$6:$B$257,"&lt;="&amp;$B284)</f>
        <v>1.9700000000000002</v>
      </c>
      <c r="JE284" s="4">
        <f>SUMIFS('Aceite Virgen Extra'!JE$6:JE$257,'Aceite Virgen Extra'!$A$6:$A$257,"&gt;="&amp;$A284,'Aceite Virgen Extra'!$B$6:$B$257,"&lt;="&amp;$B284)</f>
        <v>0</v>
      </c>
      <c r="JF284" s="4">
        <f>SUMIFS('Aceite Virgen Extra'!JF$6:JF$257,'Aceite Virgen Extra'!$A$6:$A$257,"&gt;="&amp;$A284,'Aceite Virgen Extra'!$B$6:$B$257,"&lt;="&amp;$B284)</f>
        <v>0.72</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0.04</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0.33</v>
      </c>
      <c r="KT284" s="4">
        <f>SUMIFS('Aceite Virgen Extra'!KT$6:KT$257,'Aceite Virgen Extra'!$A$6:$A$257,"&gt;="&amp;$A284,'Aceite Virgen Extra'!$B$6:$B$257,"&lt;="&amp;$B284)</f>
        <v>0.98</v>
      </c>
      <c r="KU284" s="4">
        <f>SUMIFS('Aceite Virgen Extra'!KU$6:KU$257,'Aceite Virgen Extra'!$A$6:$A$257,"&gt;="&amp;$A284,'Aceite Virgen Extra'!$B$6:$B$257,"&lt;="&amp;$B284)</f>
        <v>0.12</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0.15000000000000002</v>
      </c>
      <c r="LH284" s="4">
        <f>SUMIFS('Aceite Virgen Extra'!LH$6:LH$257,'Aceite Virgen Extra'!$A$6:$A$257,"&gt;="&amp;$A284,'Aceite Virgen Extra'!$B$6:$B$257,"&lt;="&amp;$B284)</f>
        <v>0.19</v>
      </c>
      <c r="LI284" s="4">
        <f>SUMIFS('Aceite Virgen Extra'!LI$6:LI$257,'Aceite Virgen Extra'!$A$6:$A$257,"&gt;="&amp;$A284,'Aceite Virgen Extra'!$B$6:$B$257,"&lt;="&amp;$B284)</f>
        <v>0.19</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0.05</v>
      </c>
      <c r="MC284" s="4">
        <f>SUMIFS('Aceite Virgen Extra'!MC$6:MC$257,'Aceite Virgen Extra'!$A$6:$A$257,"&gt;="&amp;$A284,'Aceite Virgen Extra'!$B$6:$B$257,"&lt;="&amp;$B284)</f>
        <v>0.18</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0.30000000000000004</v>
      </c>
      <c r="MJ284" s="4">
        <f>SUMIFS('Aceite Virgen Extra'!MJ$6:MJ$257,'Aceite Virgen Extra'!$A$6:$A$257,"&gt;="&amp;$A284,'Aceite Virgen Extra'!$B$6:$B$257,"&lt;="&amp;$B284)</f>
        <v>0</v>
      </c>
      <c r="MK284" s="4">
        <f>SUMIFS('Aceite Virgen Extra'!MK$6:MK$257,'Aceite Virgen Extra'!$A$6:$A$257,"&gt;="&amp;$A284,'Aceite Virgen Extra'!$B$6:$B$257,"&lt;="&amp;$B284)</f>
        <v>0.35</v>
      </c>
      <c r="ML284" s="4">
        <f>SUMIFS('Aceite Virgen Extra'!ML$6:ML$257,'Aceite Virgen Extra'!$A$6:$A$257,"&gt;="&amp;$A284,'Aceite Virgen Extra'!$B$6:$B$257,"&lt;="&amp;$B284)</f>
        <v>0</v>
      </c>
      <c r="MP284" s="4">
        <f>SUMIFS('Aceite Virgen Extra'!MP$6:MP$257,'Aceite Virgen Extra'!$A$6:$A$257,"&gt;="&amp;$A284,'Aceite Virgen Extra'!$B$6:$B$257,"&lt;="&amp;$B284)</f>
        <v>0.19</v>
      </c>
      <c r="MQ284" s="4">
        <f>SUMIFS('Aceite Virgen Extra'!MQ$6:MQ$257,'Aceite Virgen Extra'!$A$6:$A$257,"&gt;="&amp;$A284,'Aceite Virgen Extra'!$B$6:$B$257,"&lt;="&amp;$B284)</f>
        <v>0.71</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0.27</v>
      </c>
      <c r="MX284" s="4">
        <f>SUMIFS('Aceite Virgen Extra'!MX$6:MX$257,'Aceite Virgen Extra'!$A$6:$A$257,"&gt;="&amp;$A284,'Aceite Virgen Extra'!$B$6:$B$257,"&lt;="&amp;$B284)</f>
        <v>0.96</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0.09</v>
      </c>
      <c r="NL284" s="4">
        <f>SUMIFS('Aceite Virgen Extra'!NL$6:NL$257,'Aceite Virgen Extra'!$A$6:$A$257,"&gt;="&amp;$A284,'Aceite Virgen Extra'!$B$6:$B$257,"&lt;="&amp;$B284)</f>
        <v>0.2</v>
      </c>
      <c r="NM284" s="4">
        <f>SUMIFS('Aceite Virgen Extra'!NM$6:NM$257,'Aceite Virgen Extra'!$A$6:$A$257,"&gt;="&amp;$A284,'Aceite Virgen Extra'!$B$6:$B$257,"&lt;="&amp;$B284)</f>
        <v>7.0000000000000007E-2</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0.18</v>
      </c>
      <c r="NZ284" s="4">
        <f>SUMIFS('Aceite Virgen Extra'!NZ$6:NZ$257,'Aceite Virgen Extra'!$A$6:$A$257,"&gt;="&amp;$A284,'Aceite Virgen Extra'!$B$6:$B$257,"&lt;="&amp;$B284)</f>
        <v>0.42</v>
      </c>
      <c r="OA284" s="4">
        <f>SUMIFS('Aceite Virgen Extra'!OA$6:OA$257,'Aceite Virgen Extra'!$A$6:$A$257,"&gt;="&amp;$A284,'Aceite Virgen Extra'!$B$6:$B$257,"&lt;="&amp;$B284)</f>
        <v>0</v>
      </c>
      <c r="OB284" s="4">
        <f>SUMIFS('Aceite Virgen Extra'!OB$6:OB$257,'Aceite Virgen Extra'!$A$6:$A$257,"&gt;="&amp;$A284,'Aceite Virgen Extra'!$B$6:$B$257,"&lt;="&amp;$B284)</f>
        <v>0.7</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0.31</v>
      </c>
      <c r="ON284" s="4">
        <f>SUMIFS('Aceite Virgen Extra'!ON$6:ON$257,'Aceite Virgen Extra'!$A$6:$A$257,"&gt;="&amp;$A284,'Aceite Virgen Extra'!$B$6:$B$257,"&lt;="&amp;$B284)</f>
        <v>0.65</v>
      </c>
      <c r="OO284" s="4">
        <f>SUMIFS('Aceite Virgen Extra'!OO$6:OO$257,'Aceite Virgen Extra'!$A$6:$A$257,"&gt;="&amp;$A284,'Aceite Virgen Extra'!$B$6:$B$257,"&lt;="&amp;$B284)</f>
        <v>0.08</v>
      </c>
      <c r="OP284" s="4">
        <f>SUMIFS('Aceite Virgen Extra'!OP$6:OP$257,'Aceite Virgen Extra'!$A$6:$A$257,"&gt;="&amp;$A284,'Aceite Virgen Extra'!$B$6:$B$257,"&lt;="&amp;$B284)</f>
        <v>0</v>
      </c>
      <c r="OT284" s="4">
        <f>SUMIFS('Aceite Virgen Extra'!OT$6:OT$257,'Aceite Virgen Extra'!$A$6:$A$257,"&gt;="&amp;$A284,'Aceite Virgen Extra'!$B$6:$B$257,"&lt;="&amp;$B284)</f>
        <v>7.0000000000000007E-2</v>
      </c>
      <c r="OU284" s="4">
        <f>SUMIFS('Aceite Virgen Extra'!OU$6:OU$257,'Aceite Virgen Extra'!$A$6:$A$257,"&gt;="&amp;$A284,'Aceite Virgen Extra'!$B$6:$B$257,"&lt;="&amp;$B284)</f>
        <v>0.27</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0.1</v>
      </c>
      <c r="PB284" s="4">
        <f>SUMIFS('Aceite Virgen Extra'!PB$6:PB$257,'Aceite Virgen Extra'!$A$6:$A$257,"&gt;="&amp;$A284,'Aceite Virgen Extra'!$B$6:$B$257,"&lt;="&amp;$B284)</f>
        <v>0.39</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0.08</v>
      </c>
      <c r="PI284" s="4">
        <f>SUMIFS('Aceite Virgen Extra'!PI$6:PI$257,'Aceite Virgen Extra'!$A$6:$A$257,"&gt;="&amp;$A284,'Aceite Virgen Extra'!$B$6:$B$257,"&lt;="&amp;$B284)</f>
        <v>0.28000000000000003</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0.32999999999999996</v>
      </c>
      <c r="PP284" s="4">
        <f>SUMIFS('Aceite Virgen Extra'!PP$6:PP$257,'Aceite Virgen Extra'!$A$6:$A$257,"&gt;="&amp;$A284,'Aceite Virgen Extra'!$B$6:$B$257,"&lt;="&amp;$B284)</f>
        <v>0.36</v>
      </c>
      <c r="PQ284" s="4">
        <f>SUMIFS('Aceite Virgen Extra'!PQ$6:PQ$257,'Aceite Virgen Extra'!$A$6:$A$257,"&gt;="&amp;$A284,'Aceite Virgen Extra'!$B$6:$B$257,"&lt;="&amp;$B284)</f>
        <v>0.41000000000000003</v>
      </c>
      <c r="PR284" s="4">
        <f>SUMIFS('Aceite Virgen Extra'!PR$6:PR$257,'Aceite Virgen Extra'!$A$6:$A$257,"&gt;="&amp;$A284,'Aceite Virgen Extra'!$B$6:$B$257,"&lt;="&amp;$B284)</f>
        <v>0</v>
      </c>
      <c r="PV284" s="4">
        <f>SUMIFS('Aceite Virgen Extra'!PV$6:PV$257,'Aceite Virgen Extra'!$A$6:$A$257,"&gt;="&amp;$A284,'Aceite Virgen Extra'!$B$6:$B$257,"&lt;="&amp;$B284)</f>
        <v>0.11000000000000001</v>
      </c>
      <c r="PW284" s="4">
        <f>SUMIFS('Aceite Virgen Extra'!PW$6:PW$257,'Aceite Virgen Extra'!$A$6:$A$257,"&gt;="&amp;$A284,'Aceite Virgen Extra'!$B$6:$B$257,"&lt;="&amp;$B284)</f>
        <v>0.38</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0.1</v>
      </c>
      <c r="QD284" s="4">
        <f>SUMIFS('Aceite Virgen Extra'!QD$6:QD$257,'Aceite Virgen Extra'!$A$6:$A$257,"&gt;="&amp;$A284,'Aceite Virgen Extra'!$B$6:$B$257,"&lt;="&amp;$B284)</f>
        <v>0.4</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0.22</v>
      </c>
      <c r="QK284" s="4">
        <f>SUMIFS('Aceite Virgen Extra'!QK$6:QK$257,'Aceite Virgen Extra'!$A$6:$A$257,"&gt;="&amp;$A284,'Aceite Virgen Extra'!$B$6:$B$257,"&lt;="&amp;$B284)</f>
        <v>0.73</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0.18</v>
      </c>
      <c r="QR284" s="4">
        <f>SUMIFS('Aceite Virgen Extra'!QR$6:QR$257,'Aceite Virgen Extra'!$A$6:$A$257,"&gt;="&amp;$A284,'Aceite Virgen Extra'!$B$6:$B$257,"&lt;="&amp;$B284)</f>
        <v>0.62</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0.25</v>
      </c>
      <c r="QY284" s="4">
        <f>SUMIFS('Aceite Virgen Extra'!QY$6:QY$257,'Aceite Virgen Extra'!$A$6:$A$257,"&gt;="&amp;$A284,'Aceite Virgen Extra'!$B$6:$B$257,"&lt;="&amp;$B284)</f>
        <v>0</v>
      </c>
      <c r="QZ284" s="4">
        <f>SUMIFS('Aceite Virgen Extra'!QZ$6:QZ$257,'Aceite Virgen Extra'!$A$6:$A$257,"&gt;="&amp;$A284,'Aceite Virgen Extra'!$B$6:$B$257,"&lt;="&amp;$B284)</f>
        <v>0.24000000000000002</v>
      </c>
      <c r="RA284" s="4">
        <f>SUMIFS('Aceite Virgen Extra'!RA$6:RA$257,'Aceite Virgen Extra'!$A$6:$A$257,"&gt;="&amp;$A284,'Aceite Virgen Extra'!$B$6:$B$257,"&lt;="&amp;$B284)</f>
        <v>0</v>
      </c>
      <c r="RE284" s="4">
        <f>SUMIFS('Aceite Virgen Extra'!RE$6:RE$257,'Aceite Virgen Extra'!$A$6:$A$257,"&gt;="&amp;$A284,'Aceite Virgen Extra'!$B$6:$B$257,"&lt;="&amp;$B284)</f>
        <v>0.1</v>
      </c>
      <c r="RF284" s="4">
        <f>SUMIFS('Aceite Virgen Extra'!RF$6:RF$257,'Aceite Virgen Extra'!$A$6:$A$257,"&gt;="&amp;$A284,'Aceite Virgen Extra'!$B$6:$B$257,"&lt;="&amp;$B284)</f>
        <v>0</v>
      </c>
      <c r="RG284" s="4">
        <f>SUMIFS('Aceite Virgen Extra'!RG$6:RG$257,'Aceite Virgen Extra'!$A$6:$A$257,"&gt;="&amp;$A284,'Aceite Virgen Extra'!$B$6:$B$257,"&lt;="&amp;$B284)</f>
        <v>0.2</v>
      </c>
      <c r="RH284" s="4">
        <f>SUMIFS('Aceite Virgen Extra'!RH$6:RH$257,'Aceite Virgen Extra'!$A$6:$A$257,"&gt;="&amp;$A284,'Aceite Virgen Extra'!$B$6:$B$257,"&lt;="&amp;$B284)</f>
        <v>0</v>
      </c>
      <c r="RL284" s="4">
        <f>SUMIFS('Aceite Virgen Extra'!RL$6:RL$257,'Aceite Virgen Extra'!$A$6:$A$257,"&gt;="&amp;$A284,'Aceite Virgen Extra'!$B$6:$B$257,"&lt;="&amp;$B284)</f>
        <v>1.05</v>
      </c>
      <c r="RM284" s="4">
        <f>SUMIFS('Aceite Virgen Extra'!RM$6:RM$257,'Aceite Virgen Extra'!$A$6:$A$257,"&gt;="&amp;$A284,'Aceite Virgen Extra'!$B$6:$B$257,"&lt;="&amp;$B284)</f>
        <v>1.69</v>
      </c>
      <c r="RN284" s="4">
        <f>SUMIFS('Aceite Virgen Extra'!RN$6:RN$257,'Aceite Virgen Extra'!$A$6:$A$257,"&gt;="&amp;$A284,'Aceite Virgen Extra'!$B$6:$B$257,"&lt;="&amp;$B284)</f>
        <v>1.08</v>
      </c>
      <c r="RO284" s="4">
        <f>SUMIFS('Aceite Virgen Extra'!RO$6:RO$257,'Aceite Virgen Extra'!$A$6:$A$257,"&gt;="&amp;$A284,'Aceite Virgen Extra'!$B$6:$B$257,"&lt;="&amp;$B284)</f>
        <v>0</v>
      </c>
    </row>
    <row r="285" spans="1:483" x14ac:dyDescent="0.25">
      <c r="A285" s="9">
        <f>'TAM Aceite Virgen Extra'!B33</f>
        <v>9</v>
      </c>
      <c r="B285" s="9">
        <f>'TAM Aceite Virgen Extra'!C33</f>
        <v>0</v>
      </c>
      <c r="C285" s="9"/>
      <c r="D285" s="4">
        <f>SUMIF('Aceite Virgen Extra'!$A$6:$A$257,"&gt;="&amp;$A285,'Aceite Virgen Extra'!D$6:D$257)</f>
        <v>6.339999999999999</v>
      </c>
      <c r="E285" s="4">
        <f>SUMIF('Aceite Virgen Extra'!$A$6:$A$257,"&gt;="&amp;$A285,'Aceite Virgen Extra'!E$6:E$257)</f>
        <v>5.1999999999999993</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6.0200000000000005</v>
      </c>
      <c r="L285" s="4">
        <f>SUMIF('Aceite Virgen Extra'!$A$6:$A$257,"&gt;="&amp;$A285,'Aceite Virgen Extra'!L$6:L$257)</f>
        <v>4.5599999999999996</v>
      </c>
      <c r="M285" s="4">
        <f>SUMIF('Aceite Virgen Extra'!$A$6:$A$257,"&gt;="&amp;$A285,'Aceite Virgen Extra'!M$6:M$257)</f>
        <v>7.18</v>
      </c>
      <c r="N285" s="4">
        <f>SUMIF('Aceite Virgen Extra'!$A$6:$A$257,"&gt;="&amp;$A285,'Aceite Virgen Extra'!N$6:N$257)</f>
        <v>2.58</v>
      </c>
      <c r="O285" s="9"/>
      <c r="P285" s="9"/>
      <c r="Q285" s="9"/>
      <c r="R285" s="4">
        <f>SUMIF('Aceite Virgen Extra'!$A$6:$A$257,"&gt;="&amp;$A285,'Aceite Virgen Extra'!R$6:R$257)</f>
        <v>6.8000000000000007</v>
      </c>
      <c r="S285" s="4">
        <f>SUMIF('Aceite Virgen Extra'!$A$6:$A$257,"&gt;="&amp;$A285,'Aceite Virgen Extra'!S$6:S$257)</f>
        <v>3.26</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5.1100000000000003</v>
      </c>
      <c r="Z285" s="4">
        <f>SUMIF('Aceite Virgen Extra'!$A$6:$A$257,"&gt;="&amp;$A285,'Aceite Virgen Extra'!Z$6:Z$257)</f>
        <v>3.07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2.5500000000000007</v>
      </c>
      <c r="AN285" s="4">
        <f>SUMIF('Aceite Virgen Extra'!$A$6:$A$257,"&gt;="&amp;$A285,'Aceite Virgen Extra'!AN$6:AN$257)</f>
        <v>2.42</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5.379999999999999</v>
      </c>
      <c r="AU285" s="4">
        <f>SUMIF('Aceite Virgen Extra'!$A$6:$A$257,"&gt;="&amp;$A285,'Aceite Virgen Extra'!AU$6:AU$257)</f>
        <v>2.6799999999999997</v>
      </c>
      <c r="AV285" s="4">
        <f>SUMIF('Aceite Virgen Extra'!$A$6:$A$257,"&gt;="&amp;$A285,'Aceite Virgen Extra'!AV$6:AV$257)</f>
        <v>4.16</v>
      </c>
      <c r="AW285" s="4">
        <f>SUMIF('Aceite Virgen Extra'!$A$6:$A$257,"&gt;="&amp;$A285,'Aceite Virgen Extra'!AW$6:AW$257)</f>
        <v>1.1400000000000001</v>
      </c>
      <c r="BA285" s="4">
        <f>SUMIF('Aceite Virgen Extra'!$A$6:$A$257,"&gt;="&amp;$A285,'Aceite Virgen Extra'!BA$6:BA$257)</f>
        <v>5.3599999999999994</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4.1800000000000006</v>
      </c>
      <c r="BI285" s="4">
        <f>SUMIF('Aceite Virgen Extra'!$A$6:$A$257,"&gt;="&amp;$A285,'Aceite Virgen Extra'!BI$6:BI$257)</f>
        <v>3.2800000000000002</v>
      </c>
      <c r="BJ285" s="4">
        <f>SUMIF('Aceite Virgen Extra'!$A$6:$A$257,"&gt;="&amp;$A285,'Aceite Virgen Extra'!BJ$6:BJ$257)</f>
        <v>5.5200000000000005</v>
      </c>
      <c r="BK285" s="4">
        <f>SUMIF('Aceite Virgen Extra'!$A$6:$A$257,"&gt;="&amp;$A285,'Aceite Virgen Extra'!BK$6:BK$257)</f>
        <v>1.06</v>
      </c>
      <c r="BO285" s="4">
        <f>SUMIF('Aceite Virgen Extra'!$A$6:$A$257,"&gt;="&amp;$A285,'Aceite Virgen Extra'!BO$6:BO$257)</f>
        <v>5.5600000000000005</v>
      </c>
      <c r="BP285" s="4">
        <f>SUMIF('Aceite Virgen Extra'!$A$6:$A$257,"&gt;="&amp;$A285,'Aceite Virgen Extra'!BP$6:BP$257)</f>
        <v>3.07</v>
      </c>
      <c r="BQ285" s="4">
        <f>SUMIF('Aceite Virgen Extra'!$A$6:$A$257,"&gt;="&amp;$A285,'Aceite Virgen Extra'!BQ$6:BQ$257)</f>
        <v>8.18</v>
      </c>
      <c r="BR285" s="4">
        <f>SUMIF('Aceite Virgen Extra'!$A$6:$A$257,"&gt;="&amp;$A285,'Aceite Virgen Extra'!BR$6:BR$257)</f>
        <v>0.15</v>
      </c>
      <c r="BV285" s="4">
        <f>SUMIF('Aceite Virgen Extra'!$A$6:$A$257,"&gt;="&amp;$A285,'Aceite Virgen Extra'!BV$6:BV$257)</f>
        <v>6.2</v>
      </c>
      <c r="BW285" s="4">
        <f>SUMIF('Aceite Virgen Extra'!$A$6:$A$257,"&gt;="&amp;$A285,'Aceite Virgen Extra'!BW$6:BW$257)</f>
        <v>7.1499999999999986</v>
      </c>
      <c r="BX285" s="4">
        <f>SUMIF('Aceite Virgen Extra'!$A$6:$A$257,"&gt;="&amp;$A285,'Aceite Virgen Extra'!BX$6:BX$257)</f>
        <v>6.48</v>
      </c>
      <c r="BY285" s="4">
        <f>SUMIF('Aceite Virgen Extra'!$A$6:$A$257,"&gt;="&amp;$A285,'Aceite Virgen Extra'!BY$6:BY$257)</f>
        <v>0</v>
      </c>
      <c r="CC285" s="4">
        <f>SUMIF('Aceite Virgen Extra'!$A$6:$A$257,"&gt;="&amp;$A285,'Aceite Virgen Extra'!CC$6:CC$257)</f>
        <v>5.38</v>
      </c>
      <c r="CD285" s="4">
        <f>SUMIF('Aceite Virgen Extra'!$A$6:$A$257,"&gt;="&amp;$A285,'Aceite Virgen Extra'!CD$6:CD$257)</f>
        <v>3.62</v>
      </c>
      <c r="CE285" s="4">
        <f>SUMIF('Aceite Virgen Extra'!$A$6:$A$257,"&gt;="&amp;$A285,'Aceite Virgen Extra'!CE$6:CE$257)</f>
        <v>6.21</v>
      </c>
      <c r="CF285" s="4">
        <f>SUMIF('Aceite Virgen Extra'!$A$6:$A$257,"&gt;="&amp;$A285,'Aceite Virgen Extra'!CF$6:CF$257)</f>
        <v>2.2200000000000002</v>
      </c>
      <c r="CJ285" s="4">
        <f>SUMIF('Aceite Virgen Extra'!$A$6:$A$257,"&gt;="&amp;$A285,'Aceite Virgen Extra'!CJ$6:CJ$257)</f>
        <v>4.1500000000000004</v>
      </c>
      <c r="CK285" s="4">
        <f>SUMIF('Aceite Virgen Extra'!$A$6:$A$257,"&gt;="&amp;$A285,'Aceite Virgen Extra'!CK$6:CK$257)</f>
        <v>2.1800000000000002</v>
      </c>
      <c r="CL285" s="4">
        <f>SUMIF('Aceite Virgen Extra'!$A$6:$A$257,"&gt;="&amp;$A285,'Aceite Virgen Extra'!CL$6:CL$257)</f>
        <v>6.35</v>
      </c>
      <c r="CM285" s="4">
        <f>SUMIF('Aceite Virgen Extra'!$A$6:$A$257,"&gt;="&amp;$A285,'Aceite Virgen Extra'!CM$6:CM$257)</f>
        <v>0.43</v>
      </c>
      <c r="CQ285" s="4">
        <f>SUMIF('Aceite Virgen Extra'!$A$6:$A$257,"&gt;="&amp;$A285,'Aceite Virgen Extra'!CQ$6:CQ$257)</f>
        <v>5.91</v>
      </c>
      <c r="CR285" s="4">
        <f>SUMIF('Aceite Virgen Extra'!$A$6:$A$257,"&gt;="&amp;$A285,'Aceite Virgen Extra'!CR$6:CR$257)</f>
        <v>5.18</v>
      </c>
      <c r="CS285" s="4">
        <f>SUMIF('Aceite Virgen Extra'!$A$6:$A$257,"&gt;="&amp;$A285,'Aceite Virgen Extra'!CS$6:CS$257)</f>
        <v>7.6</v>
      </c>
      <c r="CT285" s="4">
        <f>SUMIF('Aceite Virgen Extra'!$A$6:$A$257,"&gt;="&amp;$A285,'Aceite Virgen Extra'!CT$6:CT$257)</f>
        <v>0</v>
      </c>
      <c r="CX285" s="4">
        <f>SUMIF('Aceite Virgen Extra'!$A$6:$A$257,"&gt;="&amp;$A285,'Aceite Virgen Extra'!CX$6:CX$257)</f>
        <v>6.6400000000000006</v>
      </c>
      <c r="CY285" s="4">
        <f>SUMIF('Aceite Virgen Extra'!$A$6:$A$257,"&gt;="&amp;$A285,'Aceite Virgen Extra'!CY$6:CY$257)</f>
        <v>6.66</v>
      </c>
      <c r="CZ285" s="4">
        <f>SUMIF('Aceite Virgen Extra'!$A$6:$A$257,"&gt;="&amp;$A285,'Aceite Virgen Extra'!CZ$6:CZ$257)</f>
        <v>7.52</v>
      </c>
      <c r="DA285" s="4">
        <f>SUMIF('Aceite Virgen Extra'!$A$6:$A$257,"&gt;="&amp;$A285,'Aceite Virgen Extra'!DA$6:DA$257)</f>
        <v>2.57</v>
      </c>
      <c r="DE285" s="4">
        <f>SUMIF('Aceite Virgen Extra'!$A$6:$A$257,"&gt;="&amp;$A285,'Aceite Virgen Extra'!DE$6:DE$257)</f>
        <v>4.76</v>
      </c>
      <c r="DF285" s="4">
        <f>SUMIF('Aceite Virgen Extra'!$A$6:$A$257,"&gt;="&amp;$A285,'Aceite Virgen Extra'!DF$6:DF$257)</f>
        <v>4.29</v>
      </c>
      <c r="DG285" s="4">
        <f>SUMIF('Aceite Virgen Extra'!$A$6:$A$257,"&gt;="&amp;$A285,'Aceite Virgen Extra'!DG$6:DG$257)</f>
        <v>6.02</v>
      </c>
      <c r="DH285" s="4">
        <f>SUMIF('Aceite Virgen Extra'!$A$6:$A$257,"&gt;="&amp;$A285,'Aceite Virgen Extra'!DH$6:DH$257)</f>
        <v>0.22</v>
      </c>
      <c r="DL285" s="4">
        <f>SUMIF('Aceite Virgen Extra'!$A$6:$A$257,"&gt;="&amp;$A285,'Aceite Virgen Extra'!DL$6:DL$257)</f>
        <v>5.6</v>
      </c>
      <c r="DM285" s="4">
        <f>SUMIF('Aceite Virgen Extra'!$A$6:$A$257,"&gt;="&amp;$A285,'Aceite Virgen Extra'!DM$6:DM$257)</f>
        <v>3.13</v>
      </c>
      <c r="DN285" s="4">
        <f>SUMIF('Aceite Virgen Extra'!$A$6:$A$257,"&gt;="&amp;$A285,'Aceite Virgen Extra'!DN$6:DN$257)</f>
        <v>7.2900000000000009</v>
      </c>
      <c r="DO285" s="4">
        <f>SUMIF('Aceite Virgen Extra'!$A$6:$A$257,"&gt;="&amp;$A285,'Aceite Virgen Extra'!DO$6:DO$257)</f>
        <v>1.87</v>
      </c>
      <c r="DS285" s="4">
        <f>SUMIF('Aceite Virgen Extra'!$A$6:$A$257,"&gt;="&amp;$A285,'Aceite Virgen Extra'!DS$6:DS$257)</f>
        <v>6.7399999999999993</v>
      </c>
      <c r="DT285" s="4">
        <f>SUMIF('Aceite Virgen Extra'!$A$6:$A$257,"&gt;="&amp;$A285,'Aceite Virgen Extra'!DT$6:DT$257)</f>
        <v>5.68</v>
      </c>
      <c r="DU285" s="4">
        <f>SUMIF('Aceite Virgen Extra'!$A$6:$A$257,"&gt;="&amp;$A285,'Aceite Virgen Extra'!DU$6:DU$257)</f>
        <v>8.16</v>
      </c>
      <c r="DV285" s="4">
        <f>SUMIF('Aceite Virgen Extra'!$A$6:$A$257,"&gt;="&amp;$A285,'Aceite Virgen Extra'!DV$6:DV$257)</f>
        <v>0.69</v>
      </c>
      <c r="DZ285" s="4">
        <f>SUMIF('Aceite Virgen Extra'!$A$6:$A$257,"&gt;="&amp;$A285,'Aceite Virgen Extra'!DZ$6:DZ$257)</f>
        <v>4.7899999999999991</v>
      </c>
      <c r="EA285" s="4">
        <f>SUMIF('Aceite Virgen Extra'!$A$6:$A$257,"&gt;="&amp;$A285,'Aceite Virgen Extra'!EA$6:EA$257)</f>
        <v>2.6800000000000006</v>
      </c>
      <c r="EB285" s="4">
        <f>SUMIF('Aceite Virgen Extra'!$A$6:$A$257,"&gt;="&amp;$A285,'Aceite Virgen Extra'!EB$6:EB$257)</f>
        <v>5.32</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4.3299999999999992</v>
      </c>
      <c r="EO285" s="4">
        <f>SUMIF('Aceite Virgen Extra'!$A$6:$A$257,"&gt;="&amp;$A285,'Aceite Virgen Extra'!EO$6:EO$257)</f>
        <v>3.1399999999999997</v>
      </c>
      <c r="EP285" s="4">
        <f>SUMIF('Aceite Virgen Extra'!$A$6:$A$257,"&gt;="&amp;$A285,'Aceite Virgen Extra'!EP$6:EP$257)</f>
        <v>5.7399999999999993</v>
      </c>
      <c r="EQ285" s="4">
        <f>SUMIF('Aceite Virgen Extra'!$A$6:$A$257,"&gt;="&amp;$A285,'Aceite Virgen Extra'!EQ$6:EQ$257)</f>
        <v>0.82</v>
      </c>
      <c r="EU285" s="4">
        <f>SUMIF('Aceite Virgen Extra'!$A$6:$A$257,"&gt;="&amp;$A285,'Aceite Virgen Extra'!EU$6:EU$257)</f>
        <v>5.76</v>
      </c>
      <c r="EV285" s="4">
        <f>SUMIF('Aceite Virgen Extra'!$A$6:$A$257,"&gt;="&amp;$A285,'Aceite Virgen Extra'!EV$6:EV$257)</f>
        <v>4.9399999999999995</v>
      </c>
      <c r="EW285" s="4">
        <f>SUMIF('Aceite Virgen Extra'!$A$6:$A$257,"&gt;="&amp;$A285,'Aceite Virgen Extra'!EW$6:EW$257)</f>
        <v>7.25</v>
      </c>
      <c r="EX285" s="4">
        <f>SUMIF('Aceite Virgen Extra'!$A$6:$A$257,"&gt;="&amp;$A285,'Aceite Virgen Extra'!EX$6:EX$257)</f>
        <v>1.1500000000000001</v>
      </c>
      <c r="FB285" s="4">
        <f>SUMIF('Aceite Virgen Extra'!$A$6:$A$257,"&gt;="&amp;$A285,'Aceite Virgen Extra'!FB$6:FB$257)</f>
        <v>5.1999999999999993</v>
      </c>
      <c r="FC285" s="4">
        <f>SUMIF('Aceite Virgen Extra'!$A$6:$A$257,"&gt;="&amp;$A285,'Aceite Virgen Extra'!FC$6:FC$257)</f>
        <v>4.3899999999999997</v>
      </c>
      <c r="FD285" s="4">
        <f>SUMIF('Aceite Virgen Extra'!$A$6:$A$257,"&gt;="&amp;$A285,'Aceite Virgen Extra'!FD$6:FD$257)</f>
        <v>6.2200000000000006</v>
      </c>
      <c r="FE285" s="4">
        <f>SUMIF('Aceite Virgen Extra'!$A$6:$A$257,"&gt;="&amp;$A285,'Aceite Virgen Extra'!FE$6:FE$257)</f>
        <v>2.29</v>
      </c>
      <c r="FI285" s="4">
        <f>SUMIF('Aceite Virgen Extra'!$A$6:$A$257,"&gt;="&amp;$A285,'Aceite Virgen Extra'!FI$6:FI$257)</f>
        <v>5.92</v>
      </c>
      <c r="FJ285" s="4">
        <f>SUMIF('Aceite Virgen Extra'!$A$6:$A$257,"&gt;="&amp;$A285,'Aceite Virgen Extra'!FJ$6:FJ$257)</f>
        <v>4.26</v>
      </c>
      <c r="FK285" s="4">
        <f>SUMIF('Aceite Virgen Extra'!$A$6:$A$257,"&gt;="&amp;$A285,'Aceite Virgen Extra'!FK$6:FK$257)</f>
        <v>7.879999999999999</v>
      </c>
      <c r="FL285" s="4">
        <f>SUMIF('Aceite Virgen Extra'!$A$6:$A$257,"&gt;="&amp;$A285,'Aceite Virgen Extra'!FL$6:FL$257)</f>
        <v>0.24</v>
      </c>
      <c r="FP285" s="4">
        <f>SUMIF('Aceite Virgen Extra'!$A$6:$A$257,"&gt;="&amp;$A285,'Aceite Virgen Extra'!FP$6:FP$257)</f>
        <v>6.3899999999999988</v>
      </c>
      <c r="FQ285" s="4">
        <f>SUMIF('Aceite Virgen Extra'!$A$6:$A$257,"&gt;="&amp;$A285,'Aceite Virgen Extra'!FQ$6:FQ$257)</f>
        <v>3.29</v>
      </c>
      <c r="FR285" s="4">
        <f>SUMIF('Aceite Virgen Extra'!$A$6:$A$257,"&gt;="&amp;$A285,'Aceite Virgen Extra'!FR$6:FR$257)</f>
        <v>7.99</v>
      </c>
      <c r="FS285" s="4">
        <f>SUMIF('Aceite Virgen Extra'!$A$6:$A$257,"&gt;="&amp;$A285,'Aceite Virgen Extra'!FS$6:FS$257)</f>
        <v>0.74</v>
      </c>
      <c r="FW285" s="4">
        <f>SUMIF('Aceite Virgen Extra'!$A$6:$A$257,"&gt;="&amp;$A285,'Aceite Virgen Extra'!FW$6:FW$257)</f>
        <v>5.83</v>
      </c>
      <c r="FX285" s="4">
        <f>SUMIF('Aceite Virgen Extra'!$A$6:$A$257,"&gt;="&amp;$A285,'Aceite Virgen Extra'!FX$6:FX$257)</f>
        <v>5.8599999999999994</v>
      </c>
      <c r="FY285" s="4">
        <f>SUMIF('Aceite Virgen Extra'!$A$6:$A$257,"&gt;="&amp;$A285,'Aceite Virgen Extra'!FY$6:FY$257)</f>
        <v>6.8</v>
      </c>
      <c r="FZ285" s="4">
        <f>SUMIF('Aceite Virgen Extra'!$A$6:$A$257,"&gt;="&amp;$A285,'Aceite Virgen Extra'!FZ$6:FZ$257)</f>
        <v>0</v>
      </c>
      <c r="GD285" s="4">
        <f>SUMIF('Aceite Virgen Extra'!$A$6:$A$257,"&gt;="&amp;$A285,'Aceite Virgen Extra'!GD$6:GD$257)</f>
        <v>5.0199999999999996</v>
      </c>
      <c r="GE285" s="4">
        <f>SUMIF('Aceite Virgen Extra'!$A$6:$A$257,"&gt;="&amp;$A285,'Aceite Virgen Extra'!GE$6:GE$257)</f>
        <v>3.27</v>
      </c>
      <c r="GF285" s="4">
        <f>SUMIF('Aceite Virgen Extra'!$A$6:$A$257,"&gt;="&amp;$A285,'Aceite Virgen Extra'!GF$6:GF$257)</f>
        <v>6.31</v>
      </c>
      <c r="GG285" s="4">
        <f>SUMIF('Aceite Virgen Extra'!$A$6:$A$257,"&gt;="&amp;$A285,'Aceite Virgen Extra'!GG$6:GG$257)</f>
        <v>0.38</v>
      </c>
      <c r="GK285" s="4">
        <f>SUMIF('Aceite Virgen Extra'!$A$6:$A$257,"&gt;="&amp;$A285,'Aceite Virgen Extra'!GK$6:GK$257)</f>
        <v>4.59</v>
      </c>
      <c r="GL285" s="4">
        <f>SUMIF('Aceite Virgen Extra'!$A$6:$A$257,"&gt;="&amp;$A285,'Aceite Virgen Extra'!GL$6:GL$257)</f>
        <v>3.2199999999999998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4.82</v>
      </c>
      <c r="GS285" s="4">
        <f>SUMIF('Aceite Virgen Extra'!$A$6:$A$257,"&gt;="&amp;$A285,'Aceite Virgen Extra'!GS$6:GS$257)</f>
        <v>3.6</v>
      </c>
      <c r="GT285" s="4">
        <f>SUMIF('Aceite Virgen Extra'!$A$6:$A$257,"&gt;="&amp;$A285,'Aceite Virgen Extra'!GT$6:GT$257)</f>
        <v>6.62</v>
      </c>
      <c r="GU285" s="4">
        <f>SUMIF('Aceite Virgen Extra'!$A$6:$A$257,"&gt;="&amp;$A285,'Aceite Virgen Extra'!GU$6:GU$257)</f>
        <v>0</v>
      </c>
      <c r="GY285" s="4">
        <f>SUMIF('Aceite Virgen Extra'!$A$6:$A$257,"&gt;="&amp;$A285,'Aceite Virgen Extra'!GY$6:GY$257)</f>
        <v>5</v>
      </c>
      <c r="GZ285" s="4">
        <f>SUMIF('Aceite Virgen Extra'!$A$6:$A$257,"&gt;="&amp;$A285,'Aceite Virgen Extra'!GZ$6:GZ$257)</f>
        <v>1.8</v>
      </c>
      <c r="HA285" s="4">
        <f>SUMIF('Aceite Virgen Extra'!$A$6:$A$257,"&gt;="&amp;$A285,'Aceite Virgen Extra'!HA$6:HA$257)</f>
        <v>6.0299999999999994</v>
      </c>
      <c r="HB285" s="4">
        <f>SUMIF('Aceite Virgen Extra'!$A$6:$A$257,"&gt;="&amp;$A285,'Aceite Virgen Extra'!HB$6:HB$257)</f>
        <v>0</v>
      </c>
      <c r="HF285" s="4">
        <f>SUMIF('Aceite Virgen Extra'!$A$6:$A$257,"&gt;="&amp;$A285,'Aceite Virgen Extra'!HF$6:HF$257)</f>
        <v>7.410000000000001</v>
      </c>
      <c r="HG285" s="4">
        <f>SUMIF('Aceite Virgen Extra'!$A$6:$A$257,"&gt;="&amp;$A285,'Aceite Virgen Extra'!HG$6:HG$257)</f>
        <v>3.1799999999999997</v>
      </c>
      <c r="HH285" s="4">
        <f>SUMIF('Aceite Virgen Extra'!$A$6:$A$257,"&gt;="&amp;$A285,'Aceite Virgen Extra'!HH$6:HH$257)</f>
        <v>6.6499999999999995</v>
      </c>
      <c r="HI285" s="4">
        <f>SUMIF('Aceite Virgen Extra'!$A$6:$A$257,"&gt;="&amp;$A285,'Aceite Virgen Extra'!HI$6:HI$257)</f>
        <v>2.87</v>
      </c>
      <c r="HM285" s="4">
        <f>SUMIF('Aceite Virgen Extra'!$A$6:$A$257,"&gt;="&amp;$A285,'Aceite Virgen Extra'!HM$6:HM$257)</f>
        <v>5.77</v>
      </c>
      <c r="HN285" s="4">
        <f>SUMIF('Aceite Virgen Extra'!$A$6:$A$257,"&gt;="&amp;$A285,'Aceite Virgen Extra'!HN$6:HN$257)</f>
        <v>4.9800000000000004</v>
      </c>
      <c r="HO285" s="4">
        <f>SUMIF('Aceite Virgen Extra'!$A$6:$A$257,"&gt;="&amp;$A285,'Aceite Virgen Extra'!HO$6:HO$257)</f>
        <v>6.3100000000000005</v>
      </c>
      <c r="HP285" s="4">
        <f>SUMIF('Aceite Virgen Extra'!$A$6:$A$257,"&gt;="&amp;$A285,'Aceite Virgen Extra'!HP$6:HP$257)</f>
        <v>1</v>
      </c>
      <c r="HT285" s="4">
        <f>SUMIF('Aceite Virgen Extra'!$A$6:$A$257,"&gt;="&amp;$A285,'Aceite Virgen Extra'!HT$6:HT$257)</f>
        <v>6.75</v>
      </c>
      <c r="HU285" s="4">
        <f>SUMIF('Aceite Virgen Extra'!$A$6:$A$257,"&gt;="&amp;$A285,'Aceite Virgen Extra'!HU$6:HU$257)</f>
        <v>7.2000000000000011</v>
      </c>
      <c r="HV285" s="4">
        <f>SUMIF('Aceite Virgen Extra'!$A$6:$A$257,"&gt;="&amp;$A285,'Aceite Virgen Extra'!HV$6:HV$257)</f>
        <v>7.63</v>
      </c>
      <c r="HW285" s="4">
        <f>SUMIF('Aceite Virgen Extra'!$A$6:$A$257,"&gt;="&amp;$A285,'Aceite Virgen Extra'!HW$6:HW$257)</f>
        <v>0.37</v>
      </c>
      <c r="IA285" s="4">
        <f>SUMIF('Aceite Virgen Extra'!$A$6:$A$257,"&gt;="&amp;$A285,'Aceite Virgen Extra'!IA$6:IA$257)</f>
        <v>5.24</v>
      </c>
      <c r="IB285" s="4">
        <f>SUMIF('Aceite Virgen Extra'!$A$6:$A$257,"&gt;="&amp;$A285,'Aceite Virgen Extra'!IB$6:IB$257)</f>
        <v>4.4599999999999991</v>
      </c>
      <c r="IC285" s="4">
        <f>SUMIF('Aceite Virgen Extra'!$A$6:$A$257,"&gt;="&amp;$A285,'Aceite Virgen Extra'!IC$6:IC$257)</f>
        <v>5.51</v>
      </c>
      <c r="ID285" s="4">
        <f>SUMIF('Aceite Virgen Extra'!$A$6:$A$257,"&gt;="&amp;$A285,'Aceite Virgen Extra'!ID$6:ID$257)</f>
        <v>3.2199999999999998</v>
      </c>
      <c r="IH285" s="4">
        <f>SUMIF('Aceite Virgen Extra'!$A$6:$A$257,"&gt;="&amp;$A285,'Aceite Virgen Extra'!IH$6:IH$257)</f>
        <v>4.87</v>
      </c>
      <c r="II285" s="4">
        <f>SUMIF('Aceite Virgen Extra'!$A$6:$A$257,"&gt;="&amp;$A285,'Aceite Virgen Extra'!II$6:II$257)</f>
        <v>2.1500000000000004</v>
      </c>
      <c r="IJ285" s="4">
        <f>SUMIF('Aceite Virgen Extra'!$A$6:$A$257,"&gt;="&amp;$A285,'Aceite Virgen Extra'!IJ$6:IJ$257)</f>
        <v>6.2899999999999991</v>
      </c>
      <c r="IK285" s="4">
        <f>SUMIF('Aceite Virgen Extra'!$A$6:$A$257,"&gt;="&amp;$A285,'Aceite Virgen Extra'!IK$6:IK$257)</f>
        <v>1.5299999999999998</v>
      </c>
      <c r="IO285" s="4">
        <f>SUMIF('Aceite Virgen Extra'!$A$6:$A$257,"&gt;="&amp;$A285,'Aceite Virgen Extra'!IO$6:IO$257)</f>
        <v>5.7000000000000011</v>
      </c>
      <c r="IP285" s="4">
        <f>SUMIF('Aceite Virgen Extra'!$A$6:$A$257,"&gt;="&amp;$A285,'Aceite Virgen Extra'!IP$6:IP$257)</f>
        <v>3.3899999999999997</v>
      </c>
      <c r="IQ285" s="4">
        <f>SUMIF('Aceite Virgen Extra'!$A$6:$A$257,"&gt;="&amp;$A285,'Aceite Virgen Extra'!IQ$6:IQ$257)</f>
        <v>6.72</v>
      </c>
      <c r="IR285" s="4">
        <f>SUMIF('Aceite Virgen Extra'!$A$6:$A$257,"&gt;="&amp;$A285,'Aceite Virgen Extra'!IR$6:IR$257)</f>
        <v>1.31</v>
      </c>
      <c r="IV285" s="4">
        <f>SUMIF('Aceite Virgen Extra'!$A$6:$A$257,"&gt;="&amp;$A285,'Aceite Virgen Extra'!IV$6:IV$257)</f>
        <v>5</v>
      </c>
      <c r="IW285" s="4">
        <f>SUMIF('Aceite Virgen Extra'!$A$6:$A$257,"&gt;="&amp;$A285,'Aceite Virgen Extra'!IW$6:IW$257)</f>
        <v>1.92</v>
      </c>
      <c r="IX285" s="4">
        <f>SUMIF('Aceite Virgen Extra'!$A$6:$A$257,"&gt;="&amp;$A285,'Aceite Virgen Extra'!IX$6:IX$257)</f>
        <v>6.6899999999999995</v>
      </c>
      <c r="IY285" s="4">
        <f>SUMIF('Aceite Virgen Extra'!$A$6:$A$257,"&gt;="&amp;$A285,'Aceite Virgen Extra'!IY$6:IY$257)</f>
        <v>0.37</v>
      </c>
      <c r="JC285" s="4">
        <f>SUMIF('Aceite Virgen Extra'!$A$6:$A$257,"&gt;="&amp;$A285,'Aceite Virgen Extra'!JC$6:JC$257)</f>
        <v>4.4800000000000004</v>
      </c>
      <c r="JD285" s="4">
        <f>SUMIF('Aceite Virgen Extra'!$A$6:$A$257,"&gt;="&amp;$A285,'Aceite Virgen Extra'!JD$6:JD$257)</f>
        <v>0.82000000000000006</v>
      </c>
      <c r="JE285" s="4">
        <f>SUMIF('Aceite Virgen Extra'!$A$6:$A$257,"&gt;="&amp;$A285,'Aceite Virgen Extra'!JE$6:JE$257)</f>
        <v>6.1400000000000006</v>
      </c>
      <c r="JF285" s="4">
        <f>SUMIF('Aceite Virgen Extra'!$A$6:$A$257,"&gt;="&amp;$A285,'Aceite Virgen Extra'!JF$6:JF$257)</f>
        <v>0.86</v>
      </c>
      <c r="JJ285" s="4">
        <f>SUMIF('Aceite Virgen Extra'!$A$6:$A$257,"&gt;="&amp;$A285,'Aceite Virgen Extra'!JJ$6:JJ$257)</f>
        <v>5.09</v>
      </c>
      <c r="JK285" s="4">
        <f>SUMIF('Aceite Virgen Extra'!$A$6:$A$257,"&gt;="&amp;$A285,'Aceite Virgen Extra'!JK$6:JK$257)</f>
        <v>3.8</v>
      </c>
      <c r="JL285" s="4">
        <f>SUMIF('Aceite Virgen Extra'!$A$6:$A$257,"&gt;="&amp;$A285,'Aceite Virgen Extra'!JL$6:JL$257)</f>
        <v>6.75</v>
      </c>
      <c r="JM285" s="4">
        <f>SUMIF('Aceite Virgen Extra'!$A$6:$A$257,"&gt;="&amp;$A285,'Aceite Virgen Extra'!JM$6:JM$257)</f>
        <v>0</v>
      </c>
      <c r="JQ285" s="4">
        <f>SUMIF('Aceite Virgen Extra'!$A$6:$A$257,"&gt;="&amp;$A285,'Aceite Virgen Extra'!JQ$6:JQ$257)</f>
        <v>5.82</v>
      </c>
      <c r="JR285" s="4">
        <f>SUMIF('Aceite Virgen Extra'!$A$6:$A$257,"&gt;="&amp;$A285,'Aceite Virgen Extra'!JR$6:JR$257)</f>
        <v>6.0600000000000005</v>
      </c>
      <c r="JS285" s="4">
        <f>SUMIF('Aceite Virgen Extra'!$A$6:$A$257,"&gt;="&amp;$A285,'Aceite Virgen Extra'!JS$6:JS$257)</f>
        <v>6.5200000000000005</v>
      </c>
      <c r="JT285" s="4">
        <f>SUMIF('Aceite Virgen Extra'!$A$6:$A$257,"&gt;="&amp;$A285,'Aceite Virgen Extra'!JT$6:JT$257)</f>
        <v>0</v>
      </c>
      <c r="JX285" s="4">
        <f>SUMIF('Aceite Virgen Extra'!$A$6:$A$257,"&gt;="&amp;$A285,'Aceite Virgen Extra'!JX$6:JX$257)</f>
        <v>5.83</v>
      </c>
      <c r="JY285" s="4">
        <f>SUMIF('Aceite Virgen Extra'!$A$6:$A$257,"&gt;="&amp;$A285,'Aceite Virgen Extra'!JY$6:JY$257)</f>
        <v>3.62</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5.34</v>
      </c>
      <c r="KF285" s="4">
        <f>SUMIF('Aceite Virgen Extra'!$A$6:$A$257,"&gt;="&amp;$A285,'Aceite Virgen Extra'!KF$6:KF$257)</f>
        <v>1.81</v>
      </c>
      <c r="KG285" s="4">
        <f>SUMIF('Aceite Virgen Extra'!$A$6:$A$257,"&gt;="&amp;$A285,'Aceite Virgen Extra'!KG$6:KG$257)</f>
        <v>7.68</v>
      </c>
      <c r="KH285" s="4">
        <f>SUMIF('Aceite Virgen Extra'!$A$6:$A$257,"&gt;="&amp;$A285,'Aceite Virgen Extra'!KH$6:KH$257)</f>
        <v>2.59</v>
      </c>
      <c r="KL285" s="4">
        <f>SUMIF('Aceite Virgen Extra'!$A$6:$A$257,"&gt;="&amp;$A285,'Aceite Virgen Extra'!KL$6:KL$257)</f>
        <v>5.09</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4.91</v>
      </c>
      <c r="KT285" s="4">
        <f>SUMIF('Aceite Virgen Extra'!$A$6:$A$257,"&gt;="&amp;$A285,'Aceite Virgen Extra'!KT$6:KT$257)</f>
        <v>2.66</v>
      </c>
      <c r="KU285" s="4">
        <f>SUMIF('Aceite Virgen Extra'!$A$6:$A$257,"&gt;="&amp;$A285,'Aceite Virgen Extra'!KU$6:KU$257)</f>
        <v>7.49</v>
      </c>
      <c r="KV285" s="4">
        <f>SUMIF('Aceite Virgen Extra'!$A$6:$A$257,"&gt;="&amp;$A285,'Aceite Virgen Extra'!KV$6:KV$257)</f>
        <v>0.91</v>
      </c>
      <c r="KZ285" s="4">
        <f>SUMIF('Aceite Virgen Extra'!$A$6:$A$257,"&gt;="&amp;$A285,'Aceite Virgen Extra'!KZ$6:KZ$257)</f>
        <v>5.5500000000000007</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0.91</v>
      </c>
      <c r="LG285" s="4">
        <f>SUMIF('Aceite Virgen Extra'!$A$6:$A$257,"&gt;="&amp;$A285,'Aceite Virgen Extra'!LG$6:LG$257)</f>
        <v>5.8499999999999988</v>
      </c>
      <c r="LH285" s="4">
        <f>SUMIF('Aceite Virgen Extra'!$A$6:$A$257,"&gt;="&amp;$A285,'Aceite Virgen Extra'!LH$6:LH$257)</f>
        <v>6.04</v>
      </c>
      <c r="LI285" s="4">
        <f>SUMIF('Aceite Virgen Extra'!$A$6:$A$257,"&gt;="&amp;$A285,'Aceite Virgen Extra'!LI$6:LI$257)</f>
        <v>7.0699999999999994</v>
      </c>
      <c r="LJ285" s="4">
        <f>SUMIF('Aceite Virgen Extra'!$A$6:$A$257,"&gt;="&amp;$A285,'Aceite Virgen Extra'!LJ$6:LJ$257)</f>
        <v>0.25</v>
      </c>
      <c r="LN285" s="4">
        <f>SUMIF('Aceite Virgen Extra'!$A$6:$A$257,"&gt;="&amp;$A285,'Aceite Virgen Extra'!LN$6:LN$257)</f>
        <v>6.5000000000000009</v>
      </c>
      <c r="LO285" s="4">
        <f>SUMIF('Aceite Virgen Extra'!$A$6:$A$257,"&gt;="&amp;$A285,'Aceite Virgen Extra'!LO$6:LO$257)</f>
        <v>5.8299999999999992</v>
      </c>
      <c r="LP285" s="4">
        <f>SUMIF('Aceite Virgen Extra'!$A$6:$A$257,"&gt;="&amp;$A285,'Aceite Virgen Extra'!LP$6:LP$257)</f>
        <v>6.97</v>
      </c>
      <c r="LQ285" s="4">
        <f>SUMIF('Aceite Virgen Extra'!$A$6:$A$257,"&gt;="&amp;$A285,'Aceite Virgen Extra'!LQ$6:LQ$257)</f>
        <v>1.5099999999999998</v>
      </c>
      <c r="LU285" s="4">
        <f>SUMIF('Aceite Virgen Extra'!$A$6:$A$257,"&gt;="&amp;$A285,'Aceite Virgen Extra'!LU$6:LU$257)</f>
        <v>6.82</v>
      </c>
      <c r="LV285" s="4">
        <f>SUMIF('Aceite Virgen Extra'!$A$6:$A$257,"&gt;="&amp;$A285,'Aceite Virgen Extra'!LV$6:LV$257)</f>
        <v>3.58</v>
      </c>
      <c r="LW285" s="4">
        <f>SUMIF('Aceite Virgen Extra'!$A$6:$A$257,"&gt;="&amp;$A285,'Aceite Virgen Extra'!LW$6:LW$257)</f>
        <v>8.98</v>
      </c>
      <c r="LX285" s="4">
        <f>SUMIF('Aceite Virgen Extra'!$A$6:$A$257,"&gt;="&amp;$A285,'Aceite Virgen Extra'!LX$6:LX$257)</f>
        <v>1.75</v>
      </c>
      <c r="MB285" s="4">
        <f>SUMIF('Aceite Virgen Extra'!$A$6:$A$257,"&gt;="&amp;$A285,'Aceite Virgen Extra'!MB$6:MB$257)</f>
        <v>7.5</v>
      </c>
      <c r="MC285" s="4">
        <f>SUMIF('Aceite Virgen Extra'!$A$6:$A$257,"&gt;="&amp;$A285,'Aceite Virgen Extra'!MC$6:MC$257)</f>
        <v>4.3899999999999997</v>
      </c>
      <c r="MD285" s="4">
        <f>SUMIF('Aceite Virgen Extra'!$A$6:$A$257,"&gt;="&amp;$A285,'Aceite Virgen Extra'!MD$6:MD$257)</f>
        <v>10.89</v>
      </c>
      <c r="ME285" s="4">
        <f>SUMIF('Aceite Virgen Extra'!$A$6:$A$257,"&gt;="&amp;$A285,'Aceite Virgen Extra'!ME$6:ME$257)</f>
        <v>0.99</v>
      </c>
      <c r="MI285" s="4">
        <f>SUMIF('Aceite Virgen Extra'!$A$6:$A$257,"&gt;="&amp;$A285,'Aceite Virgen Extra'!MI$6:MI$257)</f>
        <v>7.23</v>
      </c>
      <c r="MJ285" s="4">
        <f>SUMIF('Aceite Virgen Extra'!$A$6:$A$257,"&gt;="&amp;$A285,'Aceite Virgen Extra'!MJ$6:MJ$257)</f>
        <v>5.7200000000000006</v>
      </c>
      <c r="MK285" s="4">
        <f>SUMIF('Aceite Virgen Extra'!$A$6:$A$257,"&gt;="&amp;$A285,'Aceite Virgen Extra'!MK$6:MK$257)</f>
        <v>8.69</v>
      </c>
      <c r="ML285" s="4">
        <f>SUMIF('Aceite Virgen Extra'!$A$6:$A$257,"&gt;="&amp;$A285,'Aceite Virgen Extra'!ML$6:ML$257)</f>
        <v>5.3900000000000006</v>
      </c>
      <c r="MP285" s="4">
        <f>SUMIF('Aceite Virgen Extra'!$A$6:$A$257,"&gt;="&amp;$A285,'Aceite Virgen Extra'!MP$6:MP$257)</f>
        <v>8.52</v>
      </c>
      <c r="MQ285" s="4">
        <f>SUMIF('Aceite Virgen Extra'!$A$6:$A$257,"&gt;="&amp;$A285,'Aceite Virgen Extra'!MQ$6:MQ$257)</f>
        <v>4.9000000000000004</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10.91</v>
      </c>
      <c r="MX285" s="4">
        <f>SUMIF('Aceite Virgen Extra'!$A$6:$A$257,"&gt;="&amp;$A285,'Aceite Virgen Extra'!MX$6:MX$257)</f>
        <v>7.54</v>
      </c>
      <c r="MY285" s="4">
        <f>SUMIF('Aceite Virgen Extra'!$A$6:$A$257,"&gt;="&amp;$A285,'Aceite Virgen Extra'!MY$6:MY$257)</f>
        <v>13.02</v>
      </c>
      <c r="MZ285" s="4">
        <f>SUMIF('Aceite Virgen Extra'!$A$6:$A$257,"&gt;="&amp;$A285,'Aceite Virgen Extra'!MZ$6:MZ$257)</f>
        <v>1.1600000000000001</v>
      </c>
      <c r="ND285" s="4">
        <f>SUMIF('Aceite Virgen Extra'!$A$6:$A$257,"&gt;="&amp;$A285,'Aceite Virgen Extra'!ND$6:ND$257)</f>
        <v>9.93</v>
      </c>
      <c r="NE285" s="4">
        <f>SUMIF('Aceite Virgen Extra'!$A$6:$A$257,"&gt;="&amp;$A285,'Aceite Virgen Extra'!NE$6:NE$257)</f>
        <v>8.42</v>
      </c>
      <c r="NF285" s="4">
        <f>SUMIF('Aceite Virgen Extra'!$A$6:$A$257,"&gt;="&amp;$A285,'Aceite Virgen Extra'!NF$6:NF$257)</f>
        <v>11.040000000000001</v>
      </c>
      <c r="NG285" s="4">
        <f>SUMIF('Aceite Virgen Extra'!$A$6:$A$257,"&gt;="&amp;$A285,'Aceite Virgen Extra'!NG$6:NG$257)</f>
        <v>3.76</v>
      </c>
      <c r="NK285" s="4">
        <f>SUMIF('Aceite Virgen Extra'!$A$6:$A$257,"&gt;="&amp;$A285,'Aceite Virgen Extra'!NK$6:NK$257)</f>
        <v>8.31</v>
      </c>
      <c r="NL285" s="4">
        <f>SUMIF('Aceite Virgen Extra'!$A$6:$A$257,"&gt;="&amp;$A285,'Aceite Virgen Extra'!NL$6:NL$257)</f>
        <v>8.2100000000000009</v>
      </c>
      <c r="NM285" s="4">
        <f>SUMIF('Aceite Virgen Extra'!$A$6:$A$257,"&gt;="&amp;$A285,'Aceite Virgen Extra'!NM$6:NM$257)</f>
        <v>9.4600000000000009</v>
      </c>
      <c r="NN285" s="4">
        <f>SUMIF('Aceite Virgen Extra'!$A$6:$A$257,"&gt;="&amp;$A285,'Aceite Virgen Extra'!NN$6:NN$257)</f>
        <v>1.32</v>
      </c>
      <c r="NR285" s="4">
        <f>SUMIF('Aceite Virgen Extra'!$A$6:$A$257,"&gt;="&amp;$A285,'Aceite Virgen Extra'!NR$6:NR$257)</f>
        <v>9.24</v>
      </c>
      <c r="NS285" s="4">
        <f>SUMIF('Aceite Virgen Extra'!$A$6:$A$257,"&gt;="&amp;$A285,'Aceite Virgen Extra'!NS$6:NS$257)</f>
        <v>7.9300000000000006</v>
      </c>
      <c r="NT285" s="4">
        <f>SUMIF('Aceite Virgen Extra'!$A$6:$A$257,"&gt;="&amp;$A285,'Aceite Virgen Extra'!NT$6:NT$257)</f>
        <v>10.56</v>
      </c>
      <c r="NU285" s="4">
        <f>SUMIF('Aceite Virgen Extra'!$A$6:$A$257,"&gt;="&amp;$A285,'Aceite Virgen Extra'!NU$6:NU$257)</f>
        <v>0.6</v>
      </c>
      <c r="NY285" s="4">
        <f>SUMIF('Aceite Virgen Extra'!$A$6:$A$257,"&gt;="&amp;$A285,'Aceite Virgen Extra'!NY$6:NY$257)</f>
        <v>11.359999999999998</v>
      </c>
      <c r="NZ285" s="4">
        <f>SUMIF('Aceite Virgen Extra'!$A$6:$A$257,"&gt;="&amp;$A285,'Aceite Virgen Extra'!NZ$6:NZ$257)</f>
        <v>7.9600000000000009</v>
      </c>
      <c r="OA285" s="4">
        <f>SUMIF('Aceite Virgen Extra'!$A$6:$A$257,"&gt;="&amp;$A285,'Aceite Virgen Extra'!OA$6:OA$257)</f>
        <v>14.969999999999999</v>
      </c>
      <c r="OB285" s="4">
        <f>SUMIF('Aceite Virgen Extra'!$A$6:$A$257,"&gt;="&amp;$A285,'Aceite Virgen Extra'!OB$6:OB$257)</f>
        <v>3.23</v>
      </c>
      <c r="OF285" s="4">
        <f>SUMIF('Aceite Virgen Extra'!$A$6:$A$257,"&gt;="&amp;$A285,'Aceite Virgen Extra'!OF$6:OF$257)</f>
        <v>10.149999999999999</v>
      </c>
      <c r="OG285" s="4">
        <f>SUMIF('Aceite Virgen Extra'!$A$6:$A$257,"&gt;="&amp;$A285,'Aceite Virgen Extra'!OG$6:OG$257)</f>
        <v>6.19</v>
      </c>
      <c r="OH285" s="4">
        <f>SUMIF('Aceite Virgen Extra'!$A$6:$A$257,"&gt;="&amp;$A285,'Aceite Virgen Extra'!OH$6:OH$257)</f>
        <v>13.239999999999998</v>
      </c>
      <c r="OI285" s="4">
        <f>SUMIF('Aceite Virgen Extra'!$A$6:$A$257,"&gt;="&amp;$A285,'Aceite Virgen Extra'!OI$6:OI$257)</f>
        <v>0.37</v>
      </c>
      <c r="OM285" s="4">
        <f>SUMIF('Aceite Virgen Extra'!$A$6:$A$257,"&gt;="&amp;$A285,'Aceite Virgen Extra'!OM$6:OM$257)</f>
        <v>8.0900000000000016</v>
      </c>
      <c r="ON285" s="4">
        <f>SUMIF('Aceite Virgen Extra'!$A$6:$A$257,"&gt;="&amp;$A285,'Aceite Virgen Extra'!ON$6:ON$257)</f>
        <v>6.37</v>
      </c>
      <c r="OO285" s="4">
        <f>SUMIF('Aceite Virgen Extra'!$A$6:$A$257,"&gt;="&amp;$A285,'Aceite Virgen Extra'!OO$6:OO$257)</f>
        <v>10.820000000000004</v>
      </c>
      <c r="OP285" s="4">
        <f>SUMIF('Aceite Virgen Extra'!$A$6:$A$257,"&gt;="&amp;$A285,'Aceite Virgen Extra'!OP$6:OP$257)</f>
        <v>0.99</v>
      </c>
      <c r="OT285" s="4">
        <f>SUMIF('Aceite Virgen Extra'!$A$6:$A$257,"&gt;="&amp;$A285,'Aceite Virgen Extra'!OT$6:OT$257)</f>
        <v>11.370000000000001</v>
      </c>
      <c r="OU285" s="4">
        <f>SUMIF('Aceite Virgen Extra'!$A$6:$A$257,"&gt;="&amp;$A285,'Aceite Virgen Extra'!OU$6:OU$257)</f>
        <v>7.5400000000000009</v>
      </c>
      <c r="OV285" s="4">
        <f>SUMIF('Aceite Virgen Extra'!$A$6:$A$257,"&gt;="&amp;$A285,'Aceite Virgen Extra'!OV$6:OV$257)</f>
        <v>14.96</v>
      </c>
      <c r="OW285" s="4">
        <f>SUMIF('Aceite Virgen Extra'!$A$6:$A$257,"&gt;="&amp;$A285,'Aceite Virgen Extra'!OW$6:OW$257)</f>
        <v>5.04</v>
      </c>
      <c r="PA285" s="4">
        <f>SUMIF('Aceite Virgen Extra'!$A$6:$A$257,"&gt;="&amp;$A285,'Aceite Virgen Extra'!PA$6:PA$257)</f>
        <v>10.860000000000001</v>
      </c>
      <c r="PB285" s="4">
        <f>SUMIF('Aceite Virgen Extra'!$A$6:$A$257,"&gt;="&amp;$A285,'Aceite Virgen Extra'!PB$6:PB$257)</f>
        <v>9.5399999999999991</v>
      </c>
      <c r="PC285" s="4">
        <f>SUMIF('Aceite Virgen Extra'!$A$6:$A$257,"&gt;="&amp;$A285,'Aceite Virgen Extra'!PC$6:PC$257)</f>
        <v>13.92</v>
      </c>
      <c r="PD285" s="4">
        <f>SUMIF('Aceite Virgen Extra'!$A$6:$A$257,"&gt;="&amp;$A285,'Aceite Virgen Extra'!PD$6:PD$257)</f>
        <v>0.45</v>
      </c>
      <c r="PH285" s="4">
        <f>SUMIF('Aceite Virgen Extra'!$A$6:$A$257,"&gt;="&amp;$A285,'Aceite Virgen Extra'!PH$6:PH$257)</f>
        <v>11.030000000000001</v>
      </c>
      <c r="PI285" s="4">
        <f>SUMIF('Aceite Virgen Extra'!$A$6:$A$257,"&gt;="&amp;$A285,'Aceite Virgen Extra'!PI$6:PI$257)</f>
        <v>7.49</v>
      </c>
      <c r="PJ285" s="4">
        <f>SUMIF('Aceite Virgen Extra'!$A$6:$A$257,"&gt;="&amp;$A285,'Aceite Virgen Extra'!PJ$6:PJ$257)</f>
        <v>14.26</v>
      </c>
      <c r="PK285" s="4">
        <f>SUMIF('Aceite Virgen Extra'!$A$6:$A$257,"&gt;="&amp;$A285,'Aceite Virgen Extra'!PK$6:PK$257)</f>
        <v>4.16</v>
      </c>
      <c r="PO285" s="4">
        <f>SUMIF('Aceite Virgen Extra'!$A$6:$A$257,"&gt;="&amp;$A285,'Aceite Virgen Extra'!PO$6:PO$257)</f>
        <v>11.43</v>
      </c>
      <c r="PP285" s="4">
        <f>SUMIF('Aceite Virgen Extra'!$A$6:$A$257,"&gt;="&amp;$A285,'Aceite Virgen Extra'!PP$6:PP$257)</f>
        <v>11.33</v>
      </c>
      <c r="PQ285" s="4">
        <f>SUMIF('Aceite Virgen Extra'!$A$6:$A$257,"&gt;="&amp;$A285,'Aceite Virgen Extra'!PQ$6:PQ$257)</f>
        <v>13.16</v>
      </c>
      <c r="PR285" s="4">
        <f>SUMIF('Aceite Virgen Extra'!$A$6:$A$257,"&gt;="&amp;$A285,'Aceite Virgen Extra'!PR$6:PR$257)</f>
        <v>0.43</v>
      </c>
      <c r="PV285" s="4">
        <f>SUMIF('Aceite Virgen Extra'!$A$6:$A$257,"&gt;="&amp;$A285,'Aceite Virgen Extra'!PV$6:PV$257)</f>
        <v>9.61</v>
      </c>
      <c r="PW285" s="4">
        <f>SUMIF('Aceite Virgen Extra'!$A$6:$A$257,"&gt;="&amp;$A285,'Aceite Virgen Extra'!PW$6:PW$257)</f>
        <v>8.129999999999999</v>
      </c>
      <c r="PX285" s="4">
        <f>SUMIF('Aceite Virgen Extra'!$A$6:$A$257,"&gt;="&amp;$A285,'Aceite Virgen Extra'!PX$6:PX$257)</f>
        <v>11.709999999999999</v>
      </c>
      <c r="PY285" s="4">
        <f>SUMIF('Aceite Virgen Extra'!$A$6:$A$257,"&gt;="&amp;$A285,'Aceite Virgen Extra'!PY$6:PY$257)</f>
        <v>1.48</v>
      </c>
      <c r="QC285" s="4">
        <f>SUMIF('Aceite Virgen Extra'!$A$6:$A$257,"&gt;="&amp;$A285,'Aceite Virgen Extra'!QC$6:QC$257)</f>
        <v>11.770000000000003</v>
      </c>
      <c r="QD285" s="4">
        <f>SUMIF('Aceite Virgen Extra'!$A$6:$A$257,"&gt;="&amp;$A285,'Aceite Virgen Extra'!QD$6:QD$257)</f>
        <v>7.7399999999999984</v>
      </c>
      <c r="QE285" s="4">
        <f>SUMIF('Aceite Virgen Extra'!$A$6:$A$257,"&gt;="&amp;$A285,'Aceite Virgen Extra'!QE$6:QE$257)</f>
        <v>15.459999999999997</v>
      </c>
      <c r="QF285" s="4">
        <f>SUMIF('Aceite Virgen Extra'!$A$6:$A$257,"&gt;="&amp;$A285,'Aceite Virgen Extra'!QF$6:QF$257)</f>
        <v>2.11</v>
      </c>
      <c r="QJ285" s="4">
        <f>SUMIF('Aceite Virgen Extra'!$A$6:$A$257,"&gt;="&amp;$A285,'Aceite Virgen Extra'!QJ$6:QJ$257)</f>
        <v>10.8</v>
      </c>
      <c r="QK285" s="4">
        <f>SUMIF('Aceite Virgen Extra'!$A$6:$A$257,"&gt;="&amp;$A285,'Aceite Virgen Extra'!QK$6:QK$257)</f>
        <v>5.27</v>
      </c>
      <c r="QL285" s="4">
        <f>SUMIF('Aceite Virgen Extra'!$A$6:$A$257,"&gt;="&amp;$A285,'Aceite Virgen Extra'!QL$6:QL$257)</f>
        <v>14.719999999999999</v>
      </c>
      <c r="QM285" s="4">
        <f>SUMIF('Aceite Virgen Extra'!$A$6:$A$257,"&gt;="&amp;$A285,'Aceite Virgen Extra'!QM$6:QM$257)</f>
        <v>2.94</v>
      </c>
      <c r="QQ285" s="4">
        <f>SUMIF('Aceite Virgen Extra'!$A$6:$A$257,"&gt;="&amp;$A285,'Aceite Virgen Extra'!QQ$6:QQ$257)</f>
        <v>11.130000000000003</v>
      </c>
      <c r="QR285" s="4">
        <f>SUMIF('Aceite Virgen Extra'!$A$6:$A$257,"&gt;="&amp;$A285,'Aceite Virgen Extra'!QR$6:QR$257)</f>
        <v>7.2200000000000006</v>
      </c>
      <c r="QS285" s="4">
        <f>SUMIF('Aceite Virgen Extra'!$A$6:$A$257,"&gt;="&amp;$A285,'Aceite Virgen Extra'!QS$6:QS$257)</f>
        <v>14.64</v>
      </c>
      <c r="QT285" s="4">
        <f>SUMIF('Aceite Virgen Extra'!$A$6:$A$257,"&gt;="&amp;$A285,'Aceite Virgen Extra'!QT$6:QT$257)</f>
        <v>3.5999999999999996</v>
      </c>
      <c r="QX285" s="4">
        <f>SUMIF('Aceite Virgen Extra'!$A$6:$A$257,"&gt;="&amp;$A285,'Aceite Virgen Extra'!QX$6:QX$257)</f>
        <v>16.02</v>
      </c>
      <c r="QY285" s="4">
        <f>SUMIF('Aceite Virgen Extra'!$A$6:$A$257,"&gt;="&amp;$A285,'Aceite Virgen Extra'!QY$6:QY$257)</f>
        <v>12.620000000000001</v>
      </c>
      <c r="QZ285" s="4">
        <f>SUMIF('Aceite Virgen Extra'!$A$6:$A$257,"&gt;="&amp;$A285,'Aceite Virgen Extra'!QZ$6:QZ$257)</f>
        <v>18.630000000000003</v>
      </c>
      <c r="RA285" s="4">
        <f>SUMIF('Aceite Virgen Extra'!$A$6:$A$257,"&gt;="&amp;$A285,'Aceite Virgen Extra'!RA$6:RA$257)</f>
        <v>1.32</v>
      </c>
      <c r="RE285" s="4">
        <f>SUMIF('Aceite Virgen Extra'!$A$6:$A$257,"&gt;="&amp;$A285,'Aceite Virgen Extra'!RE$6:RE$257)</f>
        <v>15.979999999999999</v>
      </c>
      <c r="RF285" s="4">
        <f>SUMIF('Aceite Virgen Extra'!$A$6:$A$257,"&gt;="&amp;$A285,'Aceite Virgen Extra'!RF$6:RF$257)</f>
        <v>11.24</v>
      </c>
      <c r="RG285" s="4">
        <f>SUMIF('Aceite Virgen Extra'!$A$6:$A$257,"&gt;="&amp;$A285,'Aceite Virgen Extra'!RG$6:RG$257)</f>
        <v>22.200000000000003</v>
      </c>
      <c r="RH285" s="4">
        <f>SUMIF('Aceite Virgen Extra'!$A$6:$A$257,"&gt;="&amp;$A285,'Aceite Virgen Extra'!RH$6:RH$257)</f>
        <v>3.2699999999999996</v>
      </c>
      <c r="RL285" s="4">
        <f>SUMIF('Aceite Virgen Extra'!$A$6:$A$257,"&gt;="&amp;$A285,'Aceite Virgen Extra'!RL$6:RL$257)</f>
        <v>15.719999999999999</v>
      </c>
      <c r="RM285" s="4">
        <f>SUMIF('Aceite Virgen Extra'!$A$6:$A$257,"&gt;="&amp;$A285,'Aceite Virgen Extra'!RM$6:RM$257)</f>
        <v>5.51</v>
      </c>
      <c r="RN285" s="4">
        <f>SUMIF('Aceite Virgen Extra'!$A$6:$A$257,"&gt;="&amp;$A285,'Aceite Virgen Extra'!RN$6:RN$257)</f>
        <v>21.85</v>
      </c>
      <c r="RO285" s="4">
        <f>SUMIF('Aceite Virgen Extra'!$A$6:$A$257,"&gt;="&amp;$A285,'Aceite Virgen Extra'!RO$6:RO$257)</f>
        <v>5.8100000000000005</v>
      </c>
    </row>
    <row r="287" spans="1:483" x14ac:dyDescent="0.25">
      <c r="D287" s="1">
        <f>SUM(D262:D285)</f>
        <v>100.02</v>
      </c>
      <c r="E287" s="1">
        <f>SUM(E262:E285)</f>
        <v>99.96</v>
      </c>
      <c r="F287" s="1">
        <f>SUM(F262:F285)</f>
        <v>100.02</v>
      </c>
      <c r="G287" s="1">
        <f>SUM(G262:G285)</f>
        <v>100.00000000000001</v>
      </c>
      <c r="K287" s="1">
        <f>SUM(K262:K285)</f>
        <v>99.969999999999985</v>
      </c>
      <c r="L287" s="1">
        <f>SUM(L262:L285)</f>
        <v>99.98</v>
      </c>
      <c r="M287" s="1">
        <f>SUM(M262:M285)</f>
        <v>99.999999999999972</v>
      </c>
      <c r="N287" s="1">
        <f>SUM(N262:N285)</f>
        <v>99.999999999999972</v>
      </c>
      <c r="R287" s="1">
        <f>SUM(R262:R285)</f>
        <v>99.990000000000023</v>
      </c>
      <c r="S287" s="1">
        <f>SUM(S262:S285)</f>
        <v>100.02</v>
      </c>
      <c r="T287" s="1">
        <f>SUM(T262:T285)</f>
        <v>99.97</v>
      </c>
      <c r="U287" s="1">
        <f>SUM(U262:U285)</f>
        <v>99.990000000000009</v>
      </c>
      <c r="Y287" s="1">
        <f>SUM(Y262:Y285)</f>
        <v>100.04999999999998</v>
      </c>
      <c r="Z287" s="1">
        <f>SUM(Z262:Z285)</f>
        <v>99.969999999999985</v>
      </c>
      <c r="AA287" s="1">
        <f>SUM(AA262:AA285)</f>
        <v>100.00999999999998</v>
      </c>
      <c r="AB287" s="1">
        <f>SUM(AB262:AB285)</f>
        <v>99.98</v>
      </c>
      <c r="AF287" s="1">
        <f>SUM(AF262:AF285)</f>
        <v>100.01</v>
      </c>
      <c r="AG287" s="1">
        <f>SUM(AG262:AG285)</f>
        <v>99.990000000000023</v>
      </c>
      <c r="AH287" s="1">
        <f>SUM(AH262:AH285)</f>
        <v>100.00999999999998</v>
      </c>
      <c r="AI287" s="1">
        <f>SUM(AI262:AI285)</f>
        <v>99.970000000000013</v>
      </c>
      <c r="AM287" s="1">
        <f>SUM(AM262:AM285)</f>
        <v>99.97999999999999</v>
      </c>
      <c r="AN287" s="1">
        <f>SUM(AN262:AN285)</f>
        <v>99.980000000000018</v>
      </c>
      <c r="AO287" s="1">
        <f>SUM(AO262:AO285)</f>
        <v>100.02</v>
      </c>
      <c r="AP287" s="1">
        <f>SUM(AP262:AP285)</f>
        <v>100.01000000000002</v>
      </c>
      <c r="AT287" s="1">
        <f>SUM(AT262:AT285)</f>
        <v>100.00000000000003</v>
      </c>
      <c r="AU287" s="1">
        <f>SUM(AU262:AU285)</f>
        <v>100.00000000000003</v>
      </c>
      <c r="AV287" s="1">
        <f>SUM(AV262:AV285)</f>
        <v>99.980000000000018</v>
      </c>
      <c r="AW287" s="1">
        <f>SUM(AW262:AW285)</f>
        <v>99.999999999999972</v>
      </c>
      <c r="BA287" s="1">
        <f>SUM(BA262:BA285)</f>
        <v>100.04999999999998</v>
      </c>
      <c r="BB287" s="1">
        <f>SUM(BB262:BB285)</f>
        <v>99.990000000000023</v>
      </c>
      <c r="BC287" s="1">
        <f>SUM(BC262:BC285)</f>
        <v>99.969999999999985</v>
      </c>
      <c r="BD287" s="1">
        <f>SUM(BD262:BD285)</f>
        <v>100.03999999999998</v>
      </c>
      <c r="BH287" s="1">
        <f>SUM(BH262:BH285)</f>
        <v>100.03</v>
      </c>
      <c r="BI287" s="1">
        <f>SUM(BI262:BI285)</f>
        <v>100.01</v>
      </c>
      <c r="BJ287" s="1">
        <f>SUM(BJ262:BJ285)</f>
        <v>99.99</v>
      </c>
      <c r="BK287" s="1">
        <f>SUM(BK262:BK285)</f>
        <v>99.990000000000009</v>
      </c>
      <c r="BO287" s="1">
        <f>SUM(BO262:BO285)</f>
        <v>100.00999999999999</v>
      </c>
      <c r="BP287" s="1">
        <f>SUM(BP262:BP285)</f>
        <v>100.02999999999999</v>
      </c>
      <c r="BQ287" s="1">
        <f>SUM(BQ262:BQ285)</f>
        <v>100.01999999999998</v>
      </c>
      <c r="BR287" s="1">
        <f>SUM(BR262:BR285)</f>
        <v>100.01000000000002</v>
      </c>
      <c r="BV287" s="1">
        <f>SUM(BV262:BV285)</f>
        <v>100.00999999999998</v>
      </c>
      <c r="BW287" s="1">
        <f>SUM(BW262:BW285)</f>
        <v>99.95999999999998</v>
      </c>
      <c r="BX287" s="1">
        <f>SUM(BX262:BX285)</f>
        <v>99.980000000000018</v>
      </c>
      <c r="BY287" s="1">
        <f>SUM(BY262:BY285)</f>
        <v>100.02</v>
      </c>
      <c r="CC287" s="1">
        <f>SUM(CC262:CC285)</f>
        <v>100.00000000000001</v>
      </c>
      <c r="CD287" s="1">
        <f>SUM(CD262:CD285)</f>
        <v>99.97999999999999</v>
      </c>
      <c r="CE287" s="1">
        <f>SUM(CE262:CE285)</f>
        <v>99.989999999999981</v>
      </c>
      <c r="CF287" s="1">
        <f>SUM(CF262:CF285)</f>
        <v>99.999999999999986</v>
      </c>
      <c r="CJ287" s="1">
        <f>SUM(CJ262:CJ285)</f>
        <v>100.00000000000001</v>
      </c>
      <c r="CK287" s="1">
        <f>SUM(CK262:CK285)</f>
        <v>99.980000000000032</v>
      </c>
      <c r="CL287" s="1">
        <f>SUM(CL262:CL285)</f>
        <v>100</v>
      </c>
      <c r="CM287" s="1">
        <f>SUM(CM262:CM285)</f>
        <v>100.01</v>
      </c>
      <c r="CQ287" s="1">
        <f>SUM(CQ262:CQ285)</f>
        <v>99.960000000000008</v>
      </c>
      <c r="CR287" s="1">
        <f>SUM(CR262:CR285)</f>
        <v>99.989999999999981</v>
      </c>
      <c r="CS287" s="1">
        <f>SUM(CS262:CS285)</f>
        <v>99.989999999999966</v>
      </c>
      <c r="CT287" s="1">
        <f>SUM(CT262:CT285)</f>
        <v>99.999999999999986</v>
      </c>
      <c r="CX287" s="1">
        <f>SUM(CX262:CX285)</f>
        <v>99.99</v>
      </c>
      <c r="CY287" s="1">
        <f>SUM(CY262:CY285)</f>
        <v>99.969999999999985</v>
      </c>
      <c r="CZ287" s="1">
        <f>SUM(CZ262:CZ285)</f>
        <v>100.06</v>
      </c>
      <c r="DA287" s="1">
        <f>SUM(DA262:DA285)</f>
        <v>99.979999999999976</v>
      </c>
      <c r="DE287" s="1">
        <f>SUM(DE262:DE285)</f>
        <v>99.999999999999957</v>
      </c>
      <c r="DF287" s="1">
        <f>SUM(DF262:DF285)</f>
        <v>99.95999999999998</v>
      </c>
      <c r="DG287" s="1">
        <f>SUM(DG262:DG285)</f>
        <v>99.999999999999972</v>
      </c>
      <c r="DH287" s="1">
        <f>SUM(DH262:DH285)</f>
        <v>99.999999999999986</v>
      </c>
      <c r="DL287" s="1">
        <f>SUM(DL262:DL285)</f>
        <v>100.03000000000002</v>
      </c>
      <c r="DM287" s="1">
        <f>SUM(DM262:DM285)</f>
        <v>99.98</v>
      </c>
      <c r="DN287" s="1">
        <f>SUM(DN262:DN285)</f>
        <v>99.989999999999966</v>
      </c>
      <c r="DO287" s="1">
        <f>SUM(DO262:DO285)</f>
        <v>99.959999999999951</v>
      </c>
      <c r="DS287" s="1">
        <f>SUM(DS262:DS285)</f>
        <v>99.96</v>
      </c>
      <c r="DT287" s="1">
        <f>SUM(DT262:DT285)</f>
        <v>99.989999999999981</v>
      </c>
      <c r="DU287" s="1">
        <f>SUM(DU262:DU285)</f>
        <v>100.01999999999997</v>
      </c>
      <c r="DV287" s="1">
        <f>SUM(DV262:DV285)</f>
        <v>99.999999999999986</v>
      </c>
      <c r="DZ287" s="1">
        <f>SUM(DZ262:DZ285)</f>
        <v>100.01999999999998</v>
      </c>
      <c r="EA287" s="1">
        <f>SUM(EA262:EA285)</f>
        <v>100.00999999999998</v>
      </c>
      <c r="EB287" s="1">
        <f>SUM(EB262:EB285)</f>
        <v>100.01999999999998</v>
      </c>
      <c r="EC287" s="1">
        <f>SUM(EC262:EC285)</f>
        <v>100</v>
      </c>
      <c r="EG287" s="1">
        <f>SUM(EG262:EG285)</f>
        <v>100.06000000000003</v>
      </c>
      <c r="EH287" s="1">
        <f>SUM(EH262:EH285)</f>
        <v>100.01000000000002</v>
      </c>
      <c r="EI287" s="1">
        <f>SUM(EI262:EI285)</f>
        <v>100.01</v>
      </c>
      <c r="EJ287" s="1">
        <f>SUM(EJ262:EJ285)</f>
        <v>99.950000000000017</v>
      </c>
      <c r="EN287" s="1">
        <f>SUM(EN262:EN285)</f>
        <v>100.04</v>
      </c>
      <c r="EO287" s="1">
        <f>SUM(EO262:EO285)</f>
        <v>100.04000000000002</v>
      </c>
      <c r="EP287" s="1">
        <f>SUM(EP262:EP285)</f>
        <v>100.02000000000001</v>
      </c>
      <c r="EQ287" s="1">
        <f>SUM(EQ262:EQ285)</f>
        <v>99.989999999999981</v>
      </c>
      <c r="EU287" s="1">
        <f>SUM(EU262:EU285)</f>
        <v>99.950000000000031</v>
      </c>
      <c r="EV287" s="1">
        <f>SUM(EV262:EV285)</f>
        <v>99.97999999999999</v>
      </c>
      <c r="EW287" s="1">
        <f>SUM(EW262:EW285)</f>
        <v>100.01</v>
      </c>
      <c r="EX287" s="1">
        <f>SUM(EX262:EX285)</f>
        <v>99.980000000000032</v>
      </c>
      <c r="FB287" s="1">
        <f>SUM(FB262:FB285)</f>
        <v>99.99</v>
      </c>
      <c r="FC287" s="1">
        <f>SUM(FC262:FC285)</f>
        <v>99.969999999999985</v>
      </c>
      <c r="FD287" s="1">
        <f>SUM(FD262:FD285)</f>
        <v>99.990000000000009</v>
      </c>
      <c r="FE287" s="1">
        <f>SUM(FE262:FE285)</f>
        <v>99.98</v>
      </c>
      <c r="FI287" s="1">
        <f>SUM(FI262:FI285)</f>
        <v>99.960000000000036</v>
      </c>
      <c r="FJ287" s="1">
        <f>SUM(FJ262:FJ285)</f>
        <v>99.999999999999986</v>
      </c>
      <c r="FK287" s="1">
        <f>SUM(FK262:FK285)</f>
        <v>100.02000000000001</v>
      </c>
      <c r="FL287" s="1">
        <f>SUM(FL262:FL285)</f>
        <v>100.01999999999998</v>
      </c>
      <c r="FP287" s="1">
        <f>SUM(FP262:FP285)</f>
        <v>100.07999999999998</v>
      </c>
      <c r="FQ287" s="1">
        <f>SUM(FQ262:FQ285)</f>
        <v>100.01</v>
      </c>
      <c r="FR287" s="1">
        <f>SUM(FR262:FR285)</f>
        <v>100.00999999999999</v>
      </c>
      <c r="FS287" s="1">
        <f>SUM(FS262:FS285)</f>
        <v>100.00000000000003</v>
      </c>
      <c r="FW287" s="1">
        <f>SUM(FW262:FW285)</f>
        <v>99.990000000000023</v>
      </c>
      <c r="FX287" s="1">
        <f>SUM(FX262:FX285)</f>
        <v>100.02</v>
      </c>
      <c r="FY287" s="1">
        <f>SUM(FY262:FY285)</f>
        <v>100.00999999999999</v>
      </c>
      <c r="FZ287" s="1">
        <f>SUM(FZ262:FZ285)</f>
        <v>99.990000000000009</v>
      </c>
      <c r="GD287" s="1">
        <f>SUM(GD262:GD285)</f>
        <v>99.979999999999976</v>
      </c>
      <c r="GE287" s="1">
        <f>SUM(GE262:GE285)</f>
        <v>100.01000000000003</v>
      </c>
      <c r="GF287" s="1">
        <f>SUM(GF262:GF285)</f>
        <v>100.03999999999999</v>
      </c>
      <c r="GG287" s="1">
        <f>SUM(GG262:GG285)</f>
        <v>100.00999999999999</v>
      </c>
      <c r="GK287" s="1">
        <f>SUM(GK262:GK285)</f>
        <v>99.960000000000008</v>
      </c>
      <c r="GL287" s="1">
        <f>SUM(GL262:GL285)</f>
        <v>99.95999999999998</v>
      </c>
      <c r="GM287" s="1">
        <f>SUM(GM262:GM285)</f>
        <v>99.979999999999976</v>
      </c>
      <c r="GN287" s="1">
        <f>SUM(GN262:GN285)</f>
        <v>99.990000000000023</v>
      </c>
      <c r="GR287" s="1">
        <f>SUM(GR262:GR285)</f>
        <v>100.01999999999998</v>
      </c>
      <c r="GS287" s="1">
        <f>SUM(GS262:GS285)</f>
        <v>100.04</v>
      </c>
      <c r="GT287" s="1">
        <f>SUM(GT262:GT285)</f>
        <v>99.97999999999999</v>
      </c>
      <c r="GU287" s="1">
        <f>SUM(GU262:GU285)</f>
        <v>100.01000000000002</v>
      </c>
      <c r="GY287" s="1">
        <f>SUM(GY262:GY285)</f>
        <v>99.970000000000013</v>
      </c>
      <c r="GZ287" s="1">
        <f>SUM(GZ262:GZ285)</f>
        <v>99.990000000000009</v>
      </c>
      <c r="HA287" s="1">
        <f>SUM(HA262:HA285)</f>
        <v>99.94000000000004</v>
      </c>
      <c r="HB287" s="1">
        <f>SUM(HB262:HB285)</f>
        <v>99.98</v>
      </c>
      <c r="HF287" s="1">
        <f>SUM(HF262:HF285)</f>
        <v>100.00999999999999</v>
      </c>
      <c r="HG287" s="1">
        <f>SUM(HG262:HG285)</f>
        <v>100.01000000000002</v>
      </c>
      <c r="HH287" s="1">
        <f>SUM(HH262:HH285)</f>
        <v>100.02000000000002</v>
      </c>
      <c r="HI287" s="1">
        <f>SUM(HI262:HI285)</f>
        <v>100.01</v>
      </c>
      <c r="HM287" s="1">
        <f>SUM(HM262:HM285)</f>
        <v>100.04000000000002</v>
      </c>
      <c r="HN287" s="1">
        <f>SUM(HN262:HN285)</f>
        <v>100</v>
      </c>
      <c r="HO287" s="1">
        <f>SUM(HO262:HO285)</f>
        <v>99.970000000000013</v>
      </c>
      <c r="HP287" s="1">
        <f>SUM(HP262:HP285)</f>
        <v>99.989999999999981</v>
      </c>
      <c r="HT287" s="1">
        <f>SUM(HT262:HT285)</f>
        <v>100.00000000000001</v>
      </c>
      <c r="HU287" s="1">
        <f>SUM(HU262:HU285)</f>
        <v>99.990000000000009</v>
      </c>
      <c r="HV287" s="1">
        <f>SUM(HV262:HV285)</f>
        <v>99.989999999999981</v>
      </c>
      <c r="HW287" s="1">
        <f>SUM(HW262:HW285)</f>
        <v>100</v>
      </c>
      <c r="IA287" s="1">
        <f>SUM(IA262:IA285)</f>
        <v>100.01999999999994</v>
      </c>
      <c r="IB287" s="1">
        <f>SUM(IB262:IB285)</f>
        <v>100.02000000000001</v>
      </c>
      <c r="IC287" s="1">
        <f>SUM(IC262:IC285)</f>
        <v>100.03000000000004</v>
      </c>
      <c r="ID287" s="1">
        <f>SUM(ID262:ID285)</f>
        <v>100.00999999999999</v>
      </c>
      <c r="IH287" s="1">
        <f>SUM(IH262:IH285)</f>
        <v>100.03</v>
      </c>
      <c r="II287" s="1">
        <f>SUM(II262:II285)</f>
        <v>99.960000000000008</v>
      </c>
      <c r="IJ287" s="1">
        <f>SUM(IJ262:IJ285)</f>
        <v>99.979999999999961</v>
      </c>
      <c r="IK287" s="1">
        <f>SUM(IK262:IK285)</f>
        <v>99.99</v>
      </c>
      <c r="IO287" s="1">
        <f>SUM(IO262:IO285)</f>
        <v>99.95999999999998</v>
      </c>
      <c r="IP287" s="1">
        <f>SUM(IP262:IP285)</f>
        <v>100.02000000000002</v>
      </c>
      <c r="IQ287" s="1">
        <f>SUM(IQ262:IQ285)</f>
        <v>99.989999999999981</v>
      </c>
      <c r="IR287" s="1">
        <f>SUM(IR262:IR285)</f>
        <v>99.97999999999999</v>
      </c>
      <c r="IV287" s="1">
        <f>SUM(IV262:IV285)</f>
        <v>99.970000000000027</v>
      </c>
      <c r="IW287" s="1">
        <f>SUM(IW262:IW285)</f>
        <v>100.02</v>
      </c>
      <c r="IX287" s="1">
        <f>SUM(IX262:IX285)</f>
        <v>100.00000000000003</v>
      </c>
      <c r="IY287" s="1">
        <f>SUM(IY262:IY285)</f>
        <v>99.97</v>
      </c>
      <c r="JC287" s="1">
        <f>SUM(JC262:JC285)</f>
        <v>99.980000000000018</v>
      </c>
      <c r="JD287" s="1">
        <f>SUM(JD262:JD285)</f>
        <v>100.00000000000003</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100.01000000000005</v>
      </c>
      <c r="JR287" s="1">
        <f>SUM(JR262:JR285)</f>
        <v>100.01000000000003</v>
      </c>
      <c r="JS287" s="1">
        <f>SUM(JS262:JS285)</f>
        <v>99.990000000000009</v>
      </c>
      <c r="JT287" s="1">
        <f>SUM(JT262:JT285)</f>
        <v>100</v>
      </c>
      <c r="JX287" s="1">
        <f>SUM(JX262:JX285)</f>
        <v>99.970000000000041</v>
      </c>
      <c r="JY287" s="1">
        <f>SUM(JY262:JY285)</f>
        <v>99.990000000000023</v>
      </c>
      <c r="JZ287" s="1">
        <f>SUM(JZ262:JZ285)</f>
        <v>99.990000000000009</v>
      </c>
      <c r="KA287" s="1">
        <f>SUM(KA262:KA285)</f>
        <v>99.97</v>
      </c>
      <c r="KE287" s="32">
        <f>SUM(KE262:KE285)</f>
        <v>99.999999999999986</v>
      </c>
      <c r="KF287" s="32">
        <f>SUM(KF262:KF285)</f>
        <v>99.990000000000009</v>
      </c>
      <c r="KG287" s="32">
        <f>SUM(KG262:KG285)</f>
        <v>99.990000000000009</v>
      </c>
      <c r="KH287" s="32">
        <f>SUM(KH262:KH285)</f>
        <v>100.02000000000001</v>
      </c>
      <c r="KL287" s="32">
        <f>SUM(KL262:KL285)</f>
        <v>99.990000000000038</v>
      </c>
      <c r="KM287" s="32">
        <f>SUM(KM262:KM285)</f>
        <v>100.05</v>
      </c>
      <c r="KN287" s="32">
        <f>SUM(KN262:KN285)</f>
        <v>100.02000000000004</v>
      </c>
      <c r="KO287" s="32">
        <f>SUM(KO262:KO285)</f>
        <v>100.04</v>
      </c>
      <c r="KS287" s="32">
        <f>SUM(KS262:KS285)</f>
        <v>100.01999999999997</v>
      </c>
      <c r="KT287" s="32">
        <f>SUM(KT262:KT285)</f>
        <v>100.02</v>
      </c>
      <c r="KU287" s="32">
        <f>SUM(KU262:KU285)</f>
        <v>99.97</v>
      </c>
      <c r="KV287" s="32">
        <f>SUM(KV262:KV285)</f>
        <v>100.00000000000001</v>
      </c>
      <c r="KZ287" s="32">
        <f>SUM(KZ262:KZ285)</f>
        <v>100</v>
      </c>
      <c r="LA287" s="32">
        <f>SUM(LA262:LA285)</f>
        <v>100.03000000000002</v>
      </c>
      <c r="LB287" s="32">
        <f>SUM(LB262:LB285)</f>
        <v>100.02999999999999</v>
      </c>
      <c r="LC287" s="32">
        <f>SUM(LC262:LC285)</f>
        <v>99.999999999999972</v>
      </c>
      <c r="LG287" s="32">
        <f>SUM(LG262:LG285)</f>
        <v>100.05000000000001</v>
      </c>
      <c r="LH287" s="32">
        <f>SUM(LH262:LH285)</f>
        <v>99.99</v>
      </c>
      <c r="LI287" s="32">
        <f>SUM(LI262:LI285)</f>
        <v>100.02999999999997</v>
      </c>
      <c r="LJ287" s="32">
        <f>SUM(LJ262:LJ285)</f>
        <v>99.989999999999981</v>
      </c>
      <c r="LN287" s="32">
        <f>SUM(LN262:LN285)</f>
        <v>99.989999999999981</v>
      </c>
      <c r="LO287" s="32">
        <f>SUM(LO262:LO285)</f>
        <v>100.02000000000001</v>
      </c>
      <c r="LP287" s="32">
        <f>SUM(LP262:LP285)</f>
        <v>99.99</v>
      </c>
      <c r="LQ287" s="32">
        <f>SUM(LQ262:LQ285)</f>
        <v>100.02000000000002</v>
      </c>
      <c r="LU287" s="32">
        <f>SUM(LU262:LU285)</f>
        <v>100.08000000000004</v>
      </c>
      <c r="LV287" s="32">
        <f>SUM(LV262:LV285)</f>
        <v>100.03999999999999</v>
      </c>
      <c r="LW287" s="32">
        <f>SUM(LW262:LW285)</f>
        <v>99.980000000000018</v>
      </c>
      <c r="LX287" s="32">
        <f>SUM(LX262:LX285)</f>
        <v>99.960000000000008</v>
      </c>
      <c r="MB287" s="32">
        <f>SUM(MB262:MB285)</f>
        <v>100.01</v>
      </c>
      <c r="MC287" s="32">
        <f>SUM(MC262:MC285)</f>
        <v>99.98</v>
      </c>
      <c r="MD287" s="32">
        <f>SUM(MD262:MD285)</f>
        <v>99.989999999999966</v>
      </c>
      <c r="ME287" s="32">
        <f>SUM(ME262:ME285)</f>
        <v>99.97999999999999</v>
      </c>
      <c r="MI287" s="32">
        <f>SUM(MI262:MI285)</f>
        <v>99.969999999999985</v>
      </c>
      <c r="MJ287" s="32">
        <f>SUM(MJ262:MJ285)</f>
        <v>100.02</v>
      </c>
      <c r="MK287" s="32">
        <f>SUM(MK262:MK285)</f>
        <v>99.969999999999985</v>
      </c>
      <c r="ML287" s="32">
        <f>SUM(ML262:ML285)</f>
        <v>100.00000000000001</v>
      </c>
      <c r="MP287" s="32">
        <f>SUM(MP262:MP285)</f>
        <v>100.02999999999996</v>
      </c>
      <c r="MQ287" s="32">
        <f>SUM(MQ262:MQ285)</f>
        <v>100.02999999999996</v>
      </c>
      <c r="MR287" s="32">
        <f>SUM(MR262:MR285)</f>
        <v>100.01999999999997</v>
      </c>
      <c r="MS287" s="32">
        <f>SUM(MS262:MS285)</f>
        <v>100.00999999999999</v>
      </c>
      <c r="MW287" s="32">
        <f>SUM(MW262:MW285)</f>
        <v>99.939999999999984</v>
      </c>
      <c r="MX287" s="32">
        <f>SUM(MX262:MX285)</f>
        <v>100.03999999999999</v>
      </c>
      <c r="MY287" s="32">
        <f>SUM(MY262:MY285)</f>
        <v>99.949999999999989</v>
      </c>
      <c r="MZ287" s="32">
        <f>SUM(MZ262:MZ285)</f>
        <v>100.00999999999999</v>
      </c>
      <c r="ND287" s="32">
        <f>SUM(ND262:ND285)</f>
        <v>100.01999999999998</v>
      </c>
      <c r="NE287" s="32">
        <f>SUM(NE262:NE285)</f>
        <v>99.979999999999976</v>
      </c>
      <c r="NF287" s="32">
        <f>SUM(NF262:NF285)</f>
        <v>99.990000000000009</v>
      </c>
      <c r="NG287" s="32">
        <f>SUM(NG262:NG285)</f>
        <v>99.990000000000009</v>
      </c>
      <c r="NK287" s="32">
        <f>SUM(NK262:NK285)</f>
        <v>99.990000000000009</v>
      </c>
      <c r="NL287" s="32">
        <f>SUM(NL262:NL285)</f>
        <v>99.97999999999999</v>
      </c>
      <c r="NM287" s="32">
        <f>SUM(NM262:NM285)</f>
        <v>100</v>
      </c>
      <c r="NN287" s="32">
        <f>SUM(NN262:NN285)</f>
        <v>100.01000000000002</v>
      </c>
      <c r="NR287" s="32">
        <f>SUM(NR262:NR285)</f>
        <v>99.969999999999985</v>
      </c>
      <c r="NS287" s="32">
        <f>SUM(NS262:NS285)</f>
        <v>100.00999999999998</v>
      </c>
      <c r="NT287" s="32">
        <f>SUM(NT262:NT285)</f>
        <v>100.05999999999999</v>
      </c>
      <c r="NU287" s="32">
        <f>SUM(NU262:NU285)</f>
        <v>100.01</v>
      </c>
      <c r="NY287" s="32">
        <f>SUM(NY262:NY285)</f>
        <v>100.02000000000001</v>
      </c>
      <c r="NZ287" s="32">
        <f>SUM(NZ262:NZ285)</f>
        <v>100.01000000000002</v>
      </c>
      <c r="OA287" s="32">
        <f>SUM(OA262:OA285)</f>
        <v>100.02</v>
      </c>
      <c r="OB287" s="32">
        <f>SUM(OB262:OB285)</f>
        <v>99.98</v>
      </c>
      <c r="OF287" s="32">
        <f>SUM(OF262:OF285)</f>
        <v>100.05000000000001</v>
      </c>
      <c r="OG287" s="32">
        <f>SUM(OG262:OG285)</f>
        <v>100.01999999999998</v>
      </c>
      <c r="OH287" s="32">
        <f>SUM(OH262:OH285)</f>
        <v>99.990000000000009</v>
      </c>
      <c r="OI287" s="32">
        <f>SUM(OI262:OI285)</f>
        <v>100.01</v>
      </c>
      <c r="OM287" s="32">
        <f>SUM(OM262:OM285)</f>
        <v>100.05000000000003</v>
      </c>
      <c r="ON287" s="32">
        <f>SUM(ON262:ON285)</f>
        <v>99.990000000000038</v>
      </c>
      <c r="OO287" s="32">
        <f>SUM(OO262:OO285)</f>
        <v>99.95999999999998</v>
      </c>
      <c r="OP287" s="32">
        <f>SUM(OP262:OP285)</f>
        <v>100.01999999999998</v>
      </c>
      <c r="OT287" s="32">
        <f>SUM(OT262:OT285)</f>
        <v>99.98</v>
      </c>
      <c r="OU287" s="32">
        <f>SUM(OU262:OU285)</f>
        <v>100.01000000000002</v>
      </c>
      <c r="OV287" s="32">
        <f>SUM(OV262:OV285)</f>
        <v>99.97999999999999</v>
      </c>
      <c r="OW287" s="32">
        <f>SUM(OW262:OW285)</f>
        <v>99.99</v>
      </c>
      <c r="PA287" s="32">
        <f>SUM(PA262:PA285)</f>
        <v>99.99</v>
      </c>
      <c r="PB287" s="32">
        <f>SUM(PB262:PB285)</f>
        <v>100.02000000000001</v>
      </c>
      <c r="PC287" s="32">
        <f>SUM(PC262:PC285)</f>
        <v>100.04</v>
      </c>
      <c r="PD287" s="32">
        <f>SUM(PD262:PD285)</f>
        <v>99.999999999999986</v>
      </c>
      <c r="PH287" s="32">
        <f>SUM(PH262:PH285)</f>
        <v>99.950000000000017</v>
      </c>
      <c r="PI287" s="32">
        <f>SUM(PI262:PI285)</f>
        <v>100.00999999999999</v>
      </c>
      <c r="PJ287" s="32">
        <f>SUM(PJ262:PJ285)</f>
        <v>99.97999999999999</v>
      </c>
      <c r="PK287" s="32">
        <f>SUM(PK262:PK285)</f>
        <v>100.01000000000002</v>
      </c>
      <c r="PO287" s="32">
        <f>SUM(PO262:PO285)</f>
        <v>100.03</v>
      </c>
      <c r="PP287" s="32">
        <f>SUM(PP262:PP285)</f>
        <v>99.98</v>
      </c>
      <c r="PQ287" s="32">
        <f>SUM(PQ262:PQ285)</f>
        <v>99.999999999999972</v>
      </c>
      <c r="PR287" s="32">
        <f>SUM(PR262:PR285)</f>
        <v>99.990000000000023</v>
      </c>
      <c r="PV287" s="32">
        <f>SUM(PV262:PV285)</f>
        <v>99.94</v>
      </c>
      <c r="PW287" s="32">
        <f>SUM(PW262:PW285)</f>
        <v>100.02000000000001</v>
      </c>
      <c r="PX287" s="32">
        <f>SUM(PX262:PX285)</f>
        <v>99.970000000000013</v>
      </c>
      <c r="PY287" s="32">
        <f>SUM(PY262:PY285)</f>
        <v>99.979999999999976</v>
      </c>
      <c r="QC287" s="32">
        <f>SUM(QC262:QC285)</f>
        <v>100.05000000000001</v>
      </c>
      <c r="QD287" s="32">
        <f>SUM(QD262:QD285)</f>
        <v>100.02000000000001</v>
      </c>
      <c r="QE287" s="32">
        <f>SUM(QE262:QE285)</f>
        <v>100.02</v>
      </c>
      <c r="QF287" s="32">
        <f>SUM(QF262:QF285)</f>
        <v>100</v>
      </c>
      <c r="QJ287" s="32">
        <f>SUM(QJ262:QJ285)</f>
        <v>100.01999999999998</v>
      </c>
      <c r="QK287" s="32">
        <f>SUM(QK262:QK285)</f>
        <v>99.96</v>
      </c>
      <c r="QL287" s="32">
        <f>SUM(QL262:QL285)</f>
        <v>100.00999999999998</v>
      </c>
      <c r="QM287" s="32">
        <f>SUM(QM262:QM285)</f>
        <v>100.01000000000002</v>
      </c>
      <c r="QQ287" s="32">
        <f>SUM(QQ262:QQ285)</f>
        <v>100.02999999999997</v>
      </c>
      <c r="QR287" s="32">
        <f>SUM(QR262:QR285)</f>
        <v>100.03</v>
      </c>
      <c r="QS287" s="32">
        <f>SUM(QS262:QS285)</f>
        <v>99.990000000000009</v>
      </c>
      <c r="QT287" s="32">
        <f>SUM(QT262:QT285)</f>
        <v>100.00999999999999</v>
      </c>
      <c r="QX287" s="32">
        <f>SUM(QX262:QX285)</f>
        <v>100.02</v>
      </c>
      <c r="QY287" s="32">
        <f>SUM(QY262:QY285)</f>
        <v>100.01000000000002</v>
      </c>
      <c r="QZ287" s="32">
        <f>SUM(QZ262:QZ285)</f>
        <v>99.980000000000018</v>
      </c>
      <c r="RA287" s="32">
        <f>SUM(RA262:RA285)</f>
        <v>100.01</v>
      </c>
      <c r="RE287" s="32">
        <f>SUM(RE262:RE285)</f>
        <v>100.03999999999999</v>
      </c>
      <c r="RF287" s="32">
        <f>SUM(RF262:RF285)</f>
        <v>99.990000000000009</v>
      </c>
      <c r="RG287" s="32">
        <f>SUM(RG262:RG285)</f>
        <v>100.02</v>
      </c>
      <c r="RH287" s="32">
        <f>SUM(RH262:RH285)</f>
        <v>100.00000000000001</v>
      </c>
      <c r="RL287" s="32">
        <f>SUM(RL262:RL285)</f>
        <v>100.03</v>
      </c>
      <c r="RM287" s="32">
        <f>SUM(RM262:RM285)</f>
        <v>100</v>
      </c>
      <c r="RN287" s="32">
        <f>SUM(RN262:RN285)</f>
        <v>100.01999999999998</v>
      </c>
      <c r="RO287" s="32">
        <f>SUM(RO262:RO285)</f>
        <v>99.990000000000023</v>
      </c>
    </row>
  </sheetData>
  <mergeCells count="1">
    <mergeCell ref="A260:B260"/>
  </mergeCells>
  <conditionalFormatting sqref="BA287:BD287">
    <cfRule type="cellIs" dxfId="208" priority="208" operator="greaterThan">
      <formula>100.1</formula>
    </cfRule>
    <cfRule type="cellIs" dxfId="207" priority="209" operator="greaterThan">
      <formula>99.8</formula>
    </cfRule>
    <cfRule type="cellIs" dxfId="206" priority="210" operator="lessThan">
      <formula>99.8</formula>
    </cfRule>
  </conditionalFormatting>
  <conditionalFormatting sqref="BH287:BK287">
    <cfRule type="cellIs" dxfId="205" priority="205" operator="greaterThan">
      <formula>100.1</formula>
    </cfRule>
    <cfRule type="cellIs" dxfId="204" priority="206" operator="greaterThan">
      <formula>99.8</formula>
    </cfRule>
    <cfRule type="cellIs" dxfId="203" priority="207" operator="lessThan">
      <formula>99.8</formula>
    </cfRule>
  </conditionalFormatting>
  <conditionalFormatting sqref="BO287:BR287">
    <cfRule type="cellIs" dxfId="202" priority="202" operator="greaterThan">
      <formula>100.1</formula>
    </cfRule>
    <cfRule type="cellIs" dxfId="201" priority="203" operator="greaterThan">
      <formula>99.8</formula>
    </cfRule>
    <cfRule type="cellIs" dxfId="200" priority="204" operator="lessThan">
      <formula>99.8</formula>
    </cfRule>
  </conditionalFormatting>
  <conditionalFormatting sqref="BV287:BY287">
    <cfRule type="cellIs" dxfId="199" priority="199" operator="greaterThan">
      <formula>100.1</formula>
    </cfRule>
    <cfRule type="cellIs" dxfId="198" priority="200" operator="greaterThan">
      <formula>99.8</formula>
    </cfRule>
    <cfRule type="cellIs" dxfId="197" priority="201" operator="lessThan">
      <formula>99.8</formula>
    </cfRule>
  </conditionalFormatting>
  <conditionalFormatting sqref="AT287:AW287">
    <cfRule type="cellIs" dxfId="196" priority="196" operator="greaterThan">
      <formula>100.1</formula>
    </cfRule>
    <cfRule type="cellIs" dxfId="195" priority="197" operator="greaterThan">
      <formula>99.8</formula>
    </cfRule>
    <cfRule type="cellIs" dxfId="194" priority="198" operator="lessThan">
      <formula>99.8</formula>
    </cfRule>
  </conditionalFormatting>
  <conditionalFormatting sqref="AM287:AP287">
    <cfRule type="cellIs" dxfId="193" priority="193" operator="greaterThan">
      <formula>100.1</formula>
    </cfRule>
    <cfRule type="cellIs" dxfId="192" priority="194" operator="greaterThan">
      <formula>99.8</formula>
    </cfRule>
    <cfRule type="cellIs" dxfId="191" priority="195" operator="lessThan">
      <formula>99.8</formula>
    </cfRule>
  </conditionalFormatting>
  <conditionalFormatting sqref="AF287:AI287">
    <cfRule type="cellIs" dxfId="190" priority="190" operator="greaterThan">
      <formula>100.1</formula>
    </cfRule>
    <cfRule type="cellIs" dxfId="189" priority="191" operator="greaterThan">
      <formula>99.8</formula>
    </cfRule>
    <cfRule type="cellIs" dxfId="188" priority="192" operator="lessThan">
      <formula>99.8</formula>
    </cfRule>
  </conditionalFormatting>
  <conditionalFormatting sqref="Y287:AB287">
    <cfRule type="cellIs" dxfId="187" priority="187" operator="greaterThan">
      <formula>100.1</formula>
    </cfRule>
    <cfRule type="cellIs" dxfId="186" priority="188" operator="greaterThan">
      <formula>99.8</formula>
    </cfRule>
    <cfRule type="cellIs" dxfId="185" priority="189" operator="lessThan">
      <formula>99.8</formula>
    </cfRule>
  </conditionalFormatting>
  <conditionalFormatting sqref="R287:U287">
    <cfRule type="cellIs" dxfId="184" priority="184" operator="greaterThan">
      <formula>100.1</formula>
    </cfRule>
    <cfRule type="cellIs" dxfId="183" priority="185" operator="greaterThan">
      <formula>99.8</formula>
    </cfRule>
    <cfRule type="cellIs" dxfId="182" priority="186" operator="lessThan">
      <formula>99.8</formula>
    </cfRule>
  </conditionalFormatting>
  <conditionalFormatting sqref="K287:N287">
    <cfRule type="cellIs" dxfId="181" priority="181" operator="greaterThan">
      <formula>100.1</formula>
    </cfRule>
    <cfRule type="cellIs" dxfId="180" priority="182" operator="greaterThan">
      <formula>99.8</formula>
    </cfRule>
    <cfRule type="cellIs" dxfId="179" priority="183" operator="lessThan">
      <formula>99.8</formula>
    </cfRule>
  </conditionalFormatting>
  <conditionalFormatting sqref="D287:G287">
    <cfRule type="cellIs" dxfId="178" priority="178" operator="greaterThan">
      <formula>100.1</formula>
    </cfRule>
    <cfRule type="cellIs" dxfId="177" priority="179" operator="greaterThan">
      <formula>99.8</formula>
    </cfRule>
    <cfRule type="cellIs" dxfId="176" priority="180" operator="lessThan">
      <formula>99.8</formula>
    </cfRule>
  </conditionalFormatting>
  <conditionalFormatting sqref="CC287:CF287">
    <cfRule type="cellIs" dxfId="175" priority="175" operator="greaterThan">
      <formula>100.1</formula>
    </cfRule>
    <cfRule type="cellIs" dxfId="174" priority="176" operator="greaterThan">
      <formula>99.8</formula>
    </cfRule>
    <cfRule type="cellIs" dxfId="173" priority="177" operator="lessThan">
      <formula>99.8</formula>
    </cfRule>
  </conditionalFormatting>
  <conditionalFormatting sqref="CJ287:CM287">
    <cfRule type="cellIs" dxfId="172" priority="172" operator="greaterThan">
      <formula>100.1</formula>
    </cfRule>
    <cfRule type="cellIs" dxfId="171" priority="173" operator="greaterThan">
      <formula>99.8</formula>
    </cfRule>
    <cfRule type="cellIs" dxfId="170" priority="174" operator="lessThan">
      <formula>99.8</formula>
    </cfRule>
  </conditionalFormatting>
  <conditionalFormatting sqref="CQ287:CT287">
    <cfRule type="cellIs" dxfId="169" priority="169" operator="greaterThan">
      <formula>100.1</formula>
    </cfRule>
    <cfRule type="cellIs" dxfId="168" priority="170" operator="greaterThan">
      <formula>99.8</formula>
    </cfRule>
    <cfRule type="cellIs" dxfId="167" priority="171" operator="lessThan">
      <formula>99.8</formula>
    </cfRule>
  </conditionalFormatting>
  <conditionalFormatting sqref="CX287:DA287">
    <cfRule type="cellIs" dxfId="166" priority="166" operator="greaterThan">
      <formula>100.1</formula>
    </cfRule>
    <cfRule type="cellIs" dxfId="165" priority="167" operator="greaterThan">
      <formula>99.8</formula>
    </cfRule>
    <cfRule type="cellIs" dxfId="164" priority="168" operator="lessThan">
      <formula>99.8</formula>
    </cfRule>
  </conditionalFormatting>
  <conditionalFormatting sqref="DE287:DH287">
    <cfRule type="cellIs" dxfId="163" priority="163" operator="greaterThan">
      <formula>100.1</formula>
    </cfRule>
    <cfRule type="cellIs" dxfId="162" priority="164" operator="greaterThan">
      <formula>99.8</formula>
    </cfRule>
    <cfRule type="cellIs" dxfId="161" priority="165" operator="lessThan">
      <formula>99.8</formula>
    </cfRule>
  </conditionalFormatting>
  <conditionalFormatting sqref="DL287:DO287">
    <cfRule type="cellIs" dxfId="160" priority="160" operator="greaterThan">
      <formula>100.1</formula>
    </cfRule>
    <cfRule type="cellIs" dxfId="159" priority="161" operator="greaterThan">
      <formula>99.8</formula>
    </cfRule>
    <cfRule type="cellIs" dxfId="158" priority="162" operator="lessThan">
      <formula>99.8</formula>
    </cfRule>
  </conditionalFormatting>
  <conditionalFormatting sqref="DS287:DV287">
    <cfRule type="cellIs" dxfId="157" priority="157" operator="greaterThan">
      <formula>100.1</formula>
    </cfRule>
    <cfRule type="cellIs" dxfId="156" priority="158" operator="greaterThan">
      <formula>99.8</formula>
    </cfRule>
    <cfRule type="cellIs" dxfId="155" priority="159" operator="lessThan">
      <formula>99.8</formula>
    </cfRule>
  </conditionalFormatting>
  <conditionalFormatting sqref="DZ287:EC287">
    <cfRule type="cellIs" dxfId="154" priority="154" operator="greaterThan">
      <formula>100.1</formula>
    </cfRule>
    <cfRule type="cellIs" dxfId="153" priority="155" operator="greaterThan">
      <formula>99.8</formula>
    </cfRule>
    <cfRule type="cellIs" dxfId="152" priority="156" operator="lessThan">
      <formula>99.8</formula>
    </cfRule>
  </conditionalFormatting>
  <conditionalFormatting sqref="EG287:EJ287">
    <cfRule type="cellIs" dxfId="151" priority="151" operator="greaterThan">
      <formula>100.1</formula>
    </cfRule>
    <cfRule type="cellIs" dxfId="150" priority="152" operator="greaterThan">
      <formula>99.8</formula>
    </cfRule>
    <cfRule type="cellIs" dxfId="149" priority="153" operator="lessThan">
      <formula>99.8</formula>
    </cfRule>
  </conditionalFormatting>
  <conditionalFormatting sqref="EN287:EQ287">
    <cfRule type="cellIs" dxfId="148" priority="148" operator="greaterThan">
      <formula>100.1</formula>
    </cfRule>
    <cfRule type="cellIs" dxfId="147" priority="149" operator="greaterThan">
      <formula>99.8</formula>
    </cfRule>
    <cfRule type="cellIs" dxfId="146" priority="150" operator="lessThan">
      <formula>99.8</formula>
    </cfRule>
  </conditionalFormatting>
  <conditionalFormatting sqref="EU287:EX287">
    <cfRule type="cellIs" dxfId="145" priority="145" operator="greaterThan">
      <formula>100.1</formula>
    </cfRule>
    <cfRule type="cellIs" dxfId="144" priority="146" operator="greaterThan">
      <formula>99.8</formula>
    </cfRule>
    <cfRule type="cellIs" dxfId="143" priority="147" operator="lessThan">
      <formula>99.8</formula>
    </cfRule>
  </conditionalFormatting>
  <conditionalFormatting sqref="FB287:FE287">
    <cfRule type="cellIs" dxfId="142" priority="142" operator="greaterThan">
      <formula>100.1</formula>
    </cfRule>
    <cfRule type="cellIs" dxfId="141" priority="143" operator="greaterThan">
      <formula>99.8</formula>
    </cfRule>
    <cfRule type="cellIs" dxfId="140" priority="144" operator="lessThan">
      <formula>99.8</formula>
    </cfRule>
  </conditionalFormatting>
  <conditionalFormatting sqref="FI287:FL287">
    <cfRule type="cellIs" dxfId="139" priority="139" operator="greaterThan">
      <formula>100.1</formula>
    </cfRule>
    <cfRule type="cellIs" dxfId="138" priority="140" operator="greaterThan">
      <formula>99.8</formula>
    </cfRule>
    <cfRule type="cellIs" dxfId="137" priority="141" operator="lessThan">
      <formula>99.8</formula>
    </cfRule>
  </conditionalFormatting>
  <conditionalFormatting sqref="FP287:FS287">
    <cfRule type="cellIs" dxfId="136" priority="136" operator="greaterThan">
      <formula>100.1</formula>
    </cfRule>
    <cfRule type="cellIs" dxfId="135" priority="137" operator="greaterThan">
      <formula>99.8</formula>
    </cfRule>
    <cfRule type="cellIs" dxfId="134" priority="138" operator="lessThan">
      <formula>99.8</formula>
    </cfRule>
  </conditionalFormatting>
  <conditionalFormatting sqref="FW287:FZ287">
    <cfRule type="cellIs" dxfId="133" priority="133" operator="greaterThan">
      <formula>100.1</formula>
    </cfRule>
    <cfRule type="cellIs" dxfId="132" priority="134" operator="greaterThan">
      <formula>99.8</formula>
    </cfRule>
    <cfRule type="cellIs" dxfId="131" priority="135" operator="lessThan">
      <formula>99.8</formula>
    </cfRule>
  </conditionalFormatting>
  <conditionalFormatting sqref="GD287:GG287">
    <cfRule type="cellIs" dxfId="130" priority="130" operator="greaterThan">
      <formula>100.1</formula>
    </cfRule>
    <cfRule type="cellIs" dxfId="129" priority="131" operator="greaterThan">
      <formula>99.8</formula>
    </cfRule>
    <cfRule type="cellIs" dxfId="128" priority="132" operator="lessThan">
      <formula>99.8</formula>
    </cfRule>
  </conditionalFormatting>
  <conditionalFormatting sqref="GK287:GN287">
    <cfRule type="cellIs" dxfId="127" priority="127" operator="greaterThan">
      <formula>100.1</formula>
    </cfRule>
    <cfRule type="cellIs" dxfId="126" priority="128" operator="greaterThan">
      <formula>99.8</formula>
    </cfRule>
    <cfRule type="cellIs" dxfId="125" priority="129" operator="lessThan">
      <formula>99.8</formula>
    </cfRule>
  </conditionalFormatting>
  <conditionalFormatting sqref="GR287:GU287">
    <cfRule type="cellIs" dxfId="124" priority="124" operator="greaterThan">
      <formula>100.1</formula>
    </cfRule>
    <cfRule type="cellIs" dxfId="123" priority="125" operator="greaterThan">
      <formula>99.8</formula>
    </cfRule>
    <cfRule type="cellIs" dxfId="122" priority="126" operator="lessThan">
      <formula>99.8</formula>
    </cfRule>
  </conditionalFormatting>
  <conditionalFormatting sqref="GY287:HB287">
    <cfRule type="cellIs" dxfId="121" priority="121" operator="greaterThan">
      <formula>100.1</formula>
    </cfRule>
    <cfRule type="cellIs" dxfId="120" priority="122" operator="greaterThan">
      <formula>99.8</formula>
    </cfRule>
    <cfRule type="cellIs" dxfId="119" priority="123" operator="lessThan">
      <formula>99.8</formula>
    </cfRule>
  </conditionalFormatting>
  <conditionalFormatting sqref="HF287:HI287">
    <cfRule type="cellIs" dxfId="118" priority="118" operator="greaterThan">
      <formula>100.1</formula>
    </cfRule>
    <cfRule type="cellIs" dxfId="117" priority="119" operator="greaterThan">
      <formula>99.8</formula>
    </cfRule>
    <cfRule type="cellIs" dxfId="116" priority="120" operator="lessThan">
      <formula>99.8</formula>
    </cfRule>
  </conditionalFormatting>
  <conditionalFormatting sqref="HM287:HP287">
    <cfRule type="cellIs" dxfId="115" priority="115" operator="greaterThan">
      <formula>100.1</formula>
    </cfRule>
    <cfRule type="cellIs" dxfId="114" priority="116" operator="greaterThan">
      <formula>99.8</formula>
    </cfRule>
    <cfRule type="cellIs" dxfId="113" priority="117" operator="lessThan">
      <formula>99.8</formula>
    </cfRule>
  </conditionalFormatting>
  <conditionalFormatting sqref="HT287:HW287">
    <cfRule type="cellIs" dxfId="112" priority="112" operator="greaterThan">
      <formula>100.1</formula>
    </cfRule>
    <cfRule type="cellIs" dxfId="111" priority="113" operator="greaterThan">
      <formula>99.8</formula>
    </cfRule>
    <cfRule type="cellIs" dxfId="110" priority="114" operator="lessThan">
      <formula>99.8</formula>
    </cfRule>
  </conditionalFormatting>
  <conditionalFormatting sqref="IA287:ID287">
    <cfRule type="cellIs" dxfId="109" priority="109" operator="greaterThan">
      <formula>100.1</formula>
    </cfRule>
    <cfRule type="cellIs" dxfId="108" priority="110" operator="greaterThan">
      <formula>99.8</formula>
    </cfRule>
    <cfRule type="cellIs" dxfId="107" priority="111" operator="lessThan">
      <formula>99.8</formula>
    </cfRule>
  </conditionalFormatting>
  <conditionalFormatting sqref="IH287:IK287">
    <cfRule type="cellIs" dxfId="106" priority="106" operator="greaterThan">
      <formula>100.1</formula>
    </cfRule>
    <cfRule type="cellIs" dxfId="105" priority="107" operator="greaterThan">
      <formula>99.8</formula>
    </cfRule>
    <cfRule type="cellIs" dxfId="104" priority="108" operator="lessThan">
      <formula>99.8</formula>
    </cfRule>
  </conditionalFormatting>
  <conditionalFormatting sqref="IO287:IR287">
    <cfRule type="cellIs" dxfId="103" priority="103" operator="greaterThan">
      <formula>100.1</formula>
    </cfRule>
    <cfRule type="cellIs" dxfId="102" priority="104" operator="greaterThan">
      <formula>99.8</formula>
    </cfRule>
    <cfRule type="cellIs" dxfId="101" priority="105" operator="lessThan">
      <formula>99.8</formula>
    </cfRule>
  </conditionalFormatting>
  <conditionalFormatting sqref="IV287:IY287">
    <cfRule type="cellIs" dxfId="100" priority="100" operator="greaterThan">
      <formula>100.1</formula>
    </cfRule>
    <cfRule type="cellIs" dxfId="99" priority="101" operator="greaterThan">
      <formula>99.8</formula>
    </cfRule>
    <cfRule type="cellIs" dxfId="98" priority="102" operator="lessThan">
      <formula>99.8</formula>
    </cfRule>
  </conditionalFormatting>
  <conditionalFormatting sqref="JC287:JF287">
    <cfRule type="cellIs" dxfId="97" priority="97" operator="greaterThan">
      <formula>100.1</formula>
    </cfRule>
    <cfRule type="cellIs" dxfId="96" priority="98" operator="greaterThan">
      <formula>99.8</formula>
    </cfRule>
    <cfRule type="cellIs" dxfId="95" priority="99" operator="lessThan">
      <formula>99.8</formula>
    </cfRule>
  </conditionalFormatting>
  <conditionalFormatting sqref="JJ287:JM287">
    <cfRule type="cellIs" dxfId="94" priority="94" operator="greaterThan">
      <formula>100.1</formula>
    </cfRule>
    <cfRule type="cellIs" dxfId="93" priority="95" operator="greaterThan">
      <formula>99.8</formula>
    </cfRule>
    <cfRule type="cellIs" dxfId="92" priority="96" operator="lessThan">
      <formula>99.8</formula>
    </cfRule>
  </conditionalFormatting>
  <conditionalFormatting sqref="JQ287:JT287">
    <cfRule type="cellIs" dxfId="91" priority="91" operator="greaterThan">
      <formula>100.1</formula>
    </cfRule>
    <cfRule type="cellIs" dxfId="90" priority="92" operator="greaterThan">
      <formula>99.8</formula>
    </cfRule>
    <cfRule type="cellIs" dxfId="89" priority="93" operator="lessThan">
      <formula>99.8</formula>
    </cfRule>
  </conditionalFormatting>
  <conditionalFormatting sqref="JX287:KA287">
    <cfRule type="cellIs" dxfId="88" priority="88" operator="greaterThan">
      <formula>100.1</formula>
    </cfRule>
    <cfRule type="cellIs" dxfId="87" priority="89" operator="greaterThan">
      <formula>99.8</formula>
    </cfRule>
    <cfRule type="cellIs" dxfId="86" priority="90" operator="lessThan">
      <formula>99.8</formula>
    </cfRule>
  </conditionalFormatting>
  <conditionalFormatting sqref="KE287:KH287">
    <cfRule type="cellIs" dxfId="85" priority="85" operator="greaterThan">
      <formula>100.1</formula>
    </cfRule>
    <cfRule type="cellIs" dxfId="84" priority="86" operator="greaterThan">
      <formula>99.8</formula>
    </cfRule>
    <cfRule type="cellIs" dxfId="83" priority="87" operator="lessThan">
      <formula>99.8</formula>
    </cfRule>
  </conditionalFormatting>
  <conditionalFormatting sqref="KL287:KO287">
    <cfRule type="cellIs" dxfId="82" priority="82" operator="greaterThan">
      <formula>100.1</formula>
    </cfRule>
    <cfRule type="cellIs" dxfId="81" priority="83" operator="greaterThan">
      <formula>99.8</formula>
    </cfRule>
    <cfRule type="cellIs" dxfId="80" priority="84" operator="lessThan">
      <formula>99.8</formula>
    </cfRule>
  </conditionalFormatting>
  <conditionalFormatting sqref="KS287:KV287">
    <cfRule type="cellIs" dxfId="79" priority="79" operator="greaterThan">
      <formula>100.1</formula>
    </cfRule>
    <cfRule type="cellIs" dxfId="78" priority="80" operator="greaterThan">
      <formula>99.8</formula>
    </cfRule>
    <cfRule type="cellIs" dxfId="77" priority="81" operator="lessThan">
      <formula>99.8</formula>
    </cfRule>
  </conditionalFormatting>
  <conditionalFormatting sqref="KZ287:LC287">
    <cfRule type="cellIs" dxfId="76" priority="76" operator="greaterThan">
      <formula>100.1</formula>
    </cfRule>
    <cfRule type="cellIs" dxfId="75" priority="77" operator="greaterThan">
      <formula>99.8</formula>
    </cfRule>
    <cfRule type="cellIs" dxfId="74" priority="78" operator="lessThan">
      <formula>99.8</formula>
    </cfRule>
  </conditionalFormatting>
  <conditionalFormatting sqref="LG287:LJ287">
    <cfRule type="cellIs" dxfId="73" priority="73" operator="greaterThan">
      <formula>100.1</formula>
    </cfRule>
    <cfRule type="cellIs" dxfId="72" priority="74" operator="greaterThan">
      <formula>99.8</formula>
    </cfRule>
    <cfRule type="cellIs" dxfId="71" priority="75" operator="lessThan">
      <formula>99.8</formula>
    </cfRule>
  </conditionalFormatting>
  <conditionalFormatting sqref="LN287:LQ287">
    <cfRule type="cellIs" dxfId="70" priority="70" operator="greaterThan">
      <formula>100.1</formula>
    </cfRule>
    <cfRule type="cellIs" dxfId="69" priority="71" operator="greaterThan">
      <formula>99.8</formula>
    </cfRule>
    <cfRule type="cellIs" dxfId="68" priority="72" operator="lessThan">
      <formula>99.8</formula>
    </cfRule>
  </conditionalFormatting>
  <conditionalFormatting sqref="LU287:LX287">
    <cfRule type="cellIs" dxfId="67" priority="67" operator="greaterThan">
      <formula>100.1</formula>
    </cfRule>
    <cfRule type="cellIs" dxfId="66" priority="68" operator="greaterThan">
      <formula>99.8</formula>
    </cfRule>
    <cfRule type="cellIs" dxfId="65" priority="69" operator="lessThan">
      <formula>99.8</formula>
    </cfRule>
  </conditionalFormatting>
  <conditionalFormatting sqref="MB287:ME287">
    <cfRule type="cellIs" dxfId="64" priority="64" operator="greaterThan">
      <formula>100.1</formula>
    </cfRule>
    <cfRule type="cellIs" dxfId="63" priority="65" operator="greaterThan">
      <formula>99.8</formula>
    </cfRule>
    <cfRule type="cellIs" dxfId="62" priority="66" operator="lessThan">
      <formula>99.8</formula>
    </cfRule>
  </conditionalFormatting>
  <conditionalFormatting sqref="MI287:ML287">
    <cfRule type="cellIs" dxfId="61" priority="61" operator="greaterThan">
      <formula>100.1</formula>
    </cfRule>
    <cfRule type="cellIs" dxfId="60" priority="62" operator="greaterThan">
      <formula>99.8</formula>
    </cfRule>
    <cfRule type="cellIs" dxfId="59" priority="63" operator="lessThan">
      <formula>99.8</formula>
    </cfRule>
  </conditionalFormatting>
  <conditionalFormatting sqref="MP287:MS287">
    <cfRule type="cellIs" dxfId="58" priority="58" operator="greaterThan">
      <formula>100.1</formula>
    </cfRule>
    <cfRule type="cellIs" dxfId="57" priority="59" operator="greaterThan">
      <formula>99.8</formula>
    </cfRule>
    <cfRule type="cellIs" dxfId="56" priority="60" operator="lessThan">
      <formula>99.8</formula>
    </cfRule>
  </conditionalFormatting>
  <conditionalFormatting sqref="MW287:MZ287">
    <cfRule type="cellIs" dxfId="55" priority="55" operator="greaterThan">
      <formula>100.1</formula>
    </cfRule>
    <cfRule type="cellIs" dxfId="54" priority="56" operator="greaterThan">
      <formula>99.8</formula>
    </cfRule>
    <cfRule type="cellIs" dxfId="53" priority="57" operator="lessThan">
      <formula>99.8</formula>
    </cfRule>
  </conditionalFormatting>
  <conditionalFormatting sqref="ND287:NG287">
    <cfRule type="cellIs" dxfId="52" priority="52" operator="greaterThan">
      <formula>100.1</formula>
    </cfRule>
    <cfRule type="cellIs" dxfId="51" priority="53" operator="greaterThan">
      <formula>99.8</formula>
    </cfRule>
    <cfRule type="cellIs" dxfId="50" priority="54" operator="lessThan">
      <formula>99.8</formula>
    </cfRule>
  </conditionalFormatting>
  <conditionalFormatting sqref="NK287:NN287">
    <cfRule type="cellIs" dxfId="49" priority="49" operator="greaterThan">
      <formula>100.1</formula>
    </cfRule>
    <cfRule type="cellIs" dxfId="48" priority="50" operator="greaterThan">
      <formula>99.8</formula>
    </cfRule>
    <cfRule type="cellIs" dxfId="47" priority="51" operator="lessThan">
      <formula>99.8</formula>
    </cfRule>
  </conditionalFormatting>
  <conditionalFormatting sqref="NR287:NU287">
    <cfRule type="cellIs" dxfId="46" priority="46" operator="greaterThan">
      <formula>100.1</formula>
    </cfRule>
    <cfRule type="cellIs" dxfId="45" priority="47" operator="greaterThan">
      <formula>99.8</formula>
    </cfRule>
    <cfRule type="cellIs" dxfId="44" priority="48" operator="lessThan">
      <formula>99.8</formula>
    </cfRule>
  </conditionalFormatting>
  <conditionalFormatting sqref="NY287:OB287">
    <cfRule type="cellIs" dxfId="43" priority="43" operator="greaterThan">
      <formula>100.1</formula>
    </cfRule>
    <cfRule type="cellIs" dxfId="42" priority="44" operator="greaterThan">
      <formula>99.8</formula>
    </cfRule>
    <cfRule type="cellIs" dxfId="41" priority="45" operator="lessThan">
      <formula>99.8</formula>
    </cfRule>
  </conditionalFormatting>
  <conditionalFormatting sqref="OF287:OI287">
    <cfRule type="cellIs" dxfId="40" priority="40" operator="greaterThan">
      <formula>100.1</formula>
    </cfRule>
    <cfRule type="cellIs" dxfId="39" priority="41" operator="greaterThan">
      <formula>99.8</formula>
    </cfRule>
    <cfRule type="cellIs" dxfId="38" priority="42" operator="lessThan">
      <formula>99.8</formula>
    </cfRule>
  </conditionalFormatting>
  <conditionalFormatting sqref="OM287:OP287">
    <cfRule type="cellIs" dxfId="37" priority="37" operator="greaterThan">
      <formula>100.1</formula>
    </cfRule>
    <cfRule type="cellIs" dxfId="36" priority="38" operator="greaterThan">
      <formula>99.8</formula>
    </cfRule>
    <cfRule type="cellIs" dxfId="35" priority="39" operator="lessThan">
      <formula>99.8</formula>
    </cfRule>
  </conditionalFormatting>
  <conditionalFormatting sqref="OT287:OW287">
    <cfRule type="cellIs" dxfId="34" priority="34" operator="greaterThan">
      <formula>100.1</formula>
    </cfRule>
    <cfRule type="cellIs" dxfId="33" priority="35" operator="greaterThan">
      <formula>99.8</formula>
    </cfRule>
    <cfRule type="cellIs" dxfId="32" priority="36" operator="lessThan">
      <formula>99.8</formula>
    </cfRule>
  </conditionalFormatting>
  <conditionalFormatting sqref="PA287:PD287">
    <cfRule type="cellIs" dxfId="31" priority="31" operator="greaterThan">
      <formula>100.1</formula>
    </cfRule>
    <cfRule type="cellIs" dxfId="30" priority="32" operator="greaterThan">
      <formula>99.8</formula>
    </cfRule>
    <cfRule type="cellIs" dxfId="29" priority="33" operator="lessThan">
      <formula>99.8</formula>
    </cfRule>
  </conditionalFormatting>
  <conditionalFormatting sqref="PH287:PK287">
    <cfRule type="cellIs" dxfId="28" priority="28" operator="greaterThan">
      <formula>100.1</formula>
    </cfRule>
    <cfRule type="cellIs" dxfId="27" priority="29" operator="greaterThan">
      <formula>99.8</formula>
    </cfRule>
    <cfRule type="cellIs" dxfId="26" priority="30" operator="lessThan">
      <formula>99.8</formula>
    </cfRule>
  </conditionalFormatting>
  <conditionalFormatting sqref="PO287:PR287">
    <cfRule type="cellIs" dxfId="25" priority="25" operator="greaterThan">
      <formula>100.1</formula>
    </cfRule>
    <cfRule type="cellIs" dxfId="24" priority="26" operator="greaterThan">
      <formula>99.8</formula>
    </cfRule>
    <cfRule type="cellIs" dxfId="23" priority="27" operator="lessThan">
      <formula>99.8</formula>
    </cfRule>
  </conditionalFormatting>
  <conditionalFormatting sqref="PV287:PY287">
    <cfRule type="cellIs" dxfId="22" priority="22" operator="greaterThan">
      <formula>100.1</formula>
    </cfRule>
    <cfRule type="cellIs" dxfId="21" priority="23" operator="greaterThan">
      <formula>99.8</formula>
    </cfRule>
    <cfRule type="cellIs" dxfId="20" priority="24" operator="lessThan">
      <formula>99.8</formula>
    </cfRule>
  </conditionalFormatting>
  <conditionalFormatting sqref="QC287:QF287">
    <cfRule type="cellIs" dxfId="19" priority="16" operator="greaterThan">
      <formula>100.1</formula>
    </cfRule>
    <cfRule type="cellIs" dxfId="18" priority="17" operator="greaterThan">
      <formula>99.8</formula>
    </cfRule>
    <cfRule type="cellIs" dxfId="17" priority="18" operator="lessThan">
      <formula>99.8</formula>
    </cfRule>
  </conditionalFormatting>
  <conditionalFormatting sqref="QJ287:QM287">
    <cfRule type="cellIs" dxfId="16" priority="13" operator="greaterThan">
      <formula>100.1</formula>
    </cfRule>
    <cfRule type="cellIs" dxfId="15" priority="14" operator="greaterThan">
      <formula>99.8</formula>
    </cfRule>
    <cfRule type="cellIs" dxfId="14" priority="15" operator="lessThan">
      <formula>99.8</formula>
    </cfRule>
  </conditionalFormatting>
  <conditionalFormatting sqref="QQ287:QT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QX287:RA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RE287:RH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RL287:RO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Normal="100" workbookViewId="0">
      <selection activeCell="RK1" sqref="RK1:RO257"/>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MARZO 22T.España</v>
      </c>
      <c r="F5" s="31" t="str">
        <f t="shared" si="0"/>
        <v xml:space="preserve"> ABRIL 22T.España</v>
      </c>
      <c r="G5" s="31" t="str">
        <f t="shared" si="0"/>
        <v xml:space="preserve"> MAYO 22T.España</v>
      </c>
      <c r="H5" s="31" t="str">
        <f t="shared" si="0"/>
        <v xml:space="preserve"> JUNIO 22T.España</v>
      </c>
      <c r="I5" s="31" t="str">
        <f t="shared" si="0"/>
        <v xml:space="preserve"> JULIO 22T.España</v>
      </c>
      <c r="J5" s="31" t="str">
        <f t="shared" si="0"/>
        <v xml:space="preserve"> AGOSTO 22T.España</v>
      </c>
      <c r="K5" s="31" t="str">
        <f t="shared" si="0"/>
        <v xml:space="preserve"> SEPTIEMBRE 22T.España</v>
      </c>
      <c r="L5" s="31" t="str">
        <f t="shared" si="0"/>
        <v xml:space="preserve"> OCTUBRE 22T.España</v>
      </c>
      <c r="M5" s="31" t="str">
        <f t="shared" si="0"/>
        <v xml:space="preserve"> NOVIEMBRE 22T.España</v>
      </c>
      <c r="N5" s="31" t="str">
        <f t="shared" si="0"/>
        <v xml:space="preserve"> DICIEMBRE 22T.España</v>
      </c>
      <c r="O5" s="31" t="str">
        <f t="shared" si="0"/>
        <v xml:space="preserve"> ENERO 23T.España</v>
      </c>
      <c r="P5" s="31" t="str">
        <f t="shared" si="0"/>
        <v xml:space="preserve"> FEBRERO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MARZO 22</v>
      </c>
      <c r="F9" t="str">
        <f t="array" ref="F9">INDEX('Aceite de Oliva'!$A$260:$AAU$260,,MAX(IF('Aceite de Oliva'!$A$260:$AAU$260&lt;&gt;"",COLUMN('Aceite de Oliva'!$A$260:$AAU$260)))-(7*F8))</f>
        <v xml:space="preserve"> ABRIL 22</v>
      </c>
      <c r="G9" t="str">
        <f t="array" ref="G9">INDEX('Aceite de Oliva'!$A$260:$AAU$260,,MAX(IF('Aceite de Oliva'!$A$260:$AAU$260&lt;&gt;"",COLUMN('Aceite de Oliva'!$A$260:$AAU$260)))-(7*G8))</f>
        <v xml:space="preserve"> MAYO 22</v>
      </c>
      <c r="H9" t="str">
        <f t="array" ref="H9">INDEX('Aceite de Oliva'!$A$260:$AAU$260,,MAX(IF('Aceite de Oliva'!$A$260:$AAU$260&lt;&gt;"",COLUMN('Aceite de Oliva'!$A$260:$AAU$260)))-(7*H8))</f>
        <v xml:space="preserve"> JUNIO 22</v>
      </c>
      <c r="I9" t="str">
        <f t="array" ref="I9">INDEX('Aceite de Oliva'!$A$260:$AAU$260,,MAX(IF('Aceite de Oliva'!$A$260:$AAU$260&lt;&gt;"",COLUMN('Aceite de Oliva'!$A$260:$AAU$260)))-(7*I8))</f>
        <v xml:space="preserve"> JULIO 22</v>
      </c>
      <c r="J9" t="str">
        <f t="array" ref="J9">INDEX('Aceite de Oliva'!$A$260:$AAU$260,,MAX(IF('Aceite de Oliva'!$A$260:$AAU$260&lt;&gt;"",COLUMN('Aceite de Oliva'!$A$260:$AAU$260)))-(7*J8))</f>
        <v xml:space="preserve"> AGOSTO 22</v>
      </c>
      <c r="K9" t="str">
        <f t="array" ref="K9">INDEX('Aceite de Oliva'!$A$260:$AAU$260,,MAX(IF('Aceite de Oliva'!$A$260:$AAU$260&lt;&gt;"",COLUMN('Aceite de Oliva'!$A$260:$AAU$260)))-(7*K8))</f>
        <v xml:space="preserve"> SEPTIEMBRE 22</v>
      </c>
      <c r="L9" t="str">
        <f t="array" ref="L9">INDEX('Aceite de Oliva'!$A$260:$AAU$260,,MAX(IF('Aceite de Oliva'!$A$260:$AAU$260&lt;&gt;"",COLUMN('Aceite de Oliva'!$A$260:$AAU$260)))-(7*L8))</f>
        <v xml:space="preserve"> OCTUBRE 22</v>
      </c>
      <c r="M9" t="str">
        <f t="array" ref="M9">INDEX('Aceite de Oliva'!$A$260:$AAU$260,,MAX(IF('Aceite de Oliva'!$A$260:$AAU$260&lt;&gt;"",COLUMN('Aceite de Oliva'!$A$260:$AAU$260)))-(7*M8))</f>
        <v xml:space="preserve"> NOVIEMBRE 22</v>
      </c>
      <c r="N9" t="str">
        <f t="array" ref="N9">INDEX('Aceite de Oliva'!$A$260:$AAU$260,,MAX(IF('Aceite de Oliva'!$A$260:$AAU$260&lt;&gt;"",COLUMN('Aceite de Oliva'!$A$260:$AAU$260)))-(7*N8))</f>
        <v xml:space="preserve"> DICIEMBRE 22</v>
      </c>
      <c r="O9" t="str">
        <f t="array" ref="O9">INDEX('Aceite de Oliva'!$A$260:$AAU$260,,MAX(IF('Aceite de Oliva'!$A$260:$AAU$260&lt;&gt;"",COLUMN('Aceite de Oliva'!$A$260:$AAU$260)))-(7*O8))</f>
        <v xml:space="preserve"> ENERO 23</v>
      </c>
      <c r="P9" t="str">
        <f t="array" ref="P9">INDEX('Aceite de Oliva'!$A$260:$AAU$260,,MAX(IF('Aceite de Oliva'!$A$260:$AAU$260&lt;&gt;"",COLUMN('Aceite de Oliva'!$A$260:$AAU$260))))</f>
        <v xml:space="preserve"> FEBRERO 23</v>
      </c>
    </row>
    <row r="10" spans="2:17" x14ac:dyDescent="0.25">
      <c r="B10" s="10"/>
      <c r="C10" s="18">
        <v>4.5999999999999996</v>
      </c>
      <c r="E10" s="32">
        <f t="array" ref="E10">INDEX('Aceite Virgen Extra'!$A$259:$AAY$285,MATCH($B10,'Aceite Virgen Extra'!$A$259:$A$285,0),MATCH(E$5,'Aceite Virgen Extra'!$A$259:$AAY$259,0))</f>
        <v>53.410000000000004</v>
      </c>
      <c r="F10" s="32">
        <f t="array" ref="F10">INDEX('Aceite Virgen Extra'!$A$259:$AAY$285,MATCH($B10,'Aceite Virgen Extra'!$A$259:$A$285,0),MATCH(F$5,'Aceite Virgen Extra'!$A$259:$AAY$259,0))</f>
        <v>35.440000000000005</v>
      </c>
      <c r="G10" s="32">
        <f t="array" ref="G10">INDEX('Aceite Virgen Extra'!$A$259:$AAY$285,MATCH($B10,'Aceite Virgen Extra'!$A$259:$A$285,0),MATCH(G$5,'Aceite Virgen Extra'!$A$259:$AAY$259,0))</f>
        <v>55.54</v>
      </c>
      <c r="H10" s="32">
        <f t="array" ref="H10">INDEX('Aceite Virgen Extra'!$A$259:$AAY$285,MATCH($B10,'Aceite Virgen Extra'!$A$259:$A$285,0),MATCH(H$5,'Aceite Virgen Extra'!$A$259:$AAY$259,0))</f>
        <v>56.290000000000006</v>
      </c>
      <c r="I10" s="32">
        <f t="array" ref="I10">INDEX('Aceite Virgen Extra'!$A$259:$AAY$285,MATCH($B10,'Aceite Virgen Extra'!$A$259:$A$285,0),MATCH(I$5,'Aceite Virgen Extra'!$A$259:$AAY$259,0))</f>
        <v>57.969999999999992</v>
      </c>
      <c r="J10" s="32">
        <f t="array" ref="J10">INDEX('Aceite Virgen Extra'!$A$259:$AAY$285,MATCH($B10,'Aceite Virgen Extra'!$A$259:$A$285,0),MATCH(J$5,'Aceite Virgen Extra'!$A$259:$AAY$259,0))</f>
        <v>57.72</v>
      </c>
      <c r="K10" s="32">
        <f t="array" ref="K10">INDEX('Aceite Virgen Extra'!$A$259:$AAY$285,MATCH($B10,'Aceite Virgen Extra'!$A$259:$A$285,0),MATCH(K$5,'Aceite Virgen Extra'!$A$259:$AAY$259,0))</f>
        <v>56.59</v>
      </c>
      <c r="L10" s="32">
        <f t="array" ref="L10">INDEX('Aceite Virgen Extra'!$A$259:$AAY$285,MATCH($B10,'Aceite Virgen Extra'!$A$259:$A$285,0),MATCH(L$5,'Aceite Virgen Extra'!$A$259:$AAY$259,0))</f>
        <v>54.44</v>
      </c>
      <c r="M10" s="32">
        <f t="array" ref="M10">INDEX('Aceite Virgen Extra'!$A$259:$AAY$285,MATCH($B10,'Aceite Virgen Extra'!$A$259:$A$285,0),MATCH(M$5,'Aceite Virgen Extra'!$A$259:$AAY$259,0))</f>
        <v>19.359999999999996</v>
      </c>
      <c r="N10" s="32">
        <f t="array" ref="N10">INDEX('Aceite Virgen Extra'!$A$259:$AAY$285,MATCH($B10,'Aceite Virgen Extra'!$A$259:$A$285,0),MATCH(N$5,'Aceite Virgen Extra'!$A$259:$AAY$259,0))</f>
        <v>13.350000000000003</v>
      </c>
      <c r="O10" s="32">
        <f t="array" ref="O10">INDEX('Aceite Virgen Extra'!$A$259:$AAY$285,MATCH($B10,'Aceite Virgen Extra'!$A$259:$A$285,0),MATCH(O$5,'Aceite Virgen Extra'!$A$259:$AAY$259,0))</f>
        <v>8.98</v>
      </c>
      <c r="P10" s="32">
        <f t="array" ref="P10">INDEX('Aceite Virgen Extra'!$A$259:$AAY$285,MATCH($B10,'Aceite Virgen Extra'!$A$259:$A$285,0),MATCH(P$5,'Aceite Virgen Extra'!$A$259:$AAY$259,0))</f>
        <v>7.78</v>
      </c>
    </row>
    <row r="11" spans="2:17" x14ac:dyDescent="0.25">
      <c r="B11" s="14">
        <f>+C10</f>
        <v>4.5999999999999996</v>
      </c>
      <c r="C11" s="13">
        <f>ROUND(B11+$C$7,2)</f>
        <v>4.8</v>
      </c>
      <c r="E11" s="32">
        <f t="array" ref="E11">INDEX('Aceite Virgen Extra'!$A$259:$AAY$285,MATCH($B11,'Aceite Virgen Extra'!$A$259:$A$285,0),MATCH(E$5,'Aceite Virgen Extra'!$A$259:$AAY$259,0))</f>
        <v>6.7700000000000005</v>
      </c>
      <c r="F11" s="32">
        <f t="array" ref="F11">INDEX('Aceite Virgen Extra'!$A$259:$AAY$285,MATCH($B11,'Aceite Virgen Extra'!$A$259:$A$285,0),MATCH(F$5,'Aceite Virgen Extra'!$A$259:$AAY$259,0))</f>
        <v>21.65</v>
      </c>
      <c r="G11" s="32">
        <f t="array" ref="G11">INDEX('Aceite Virgen Extra'!$A$259:$AAY$285,MATCH($B11,'Aceite Virgen Extra'!$A$259:$A$285,0),MATCH(G$5,'Aceite Virgen Extra'!$A$259:$AAY$259,0))</f>
        <v>4.47</v>
      </c>
      <c r="H11" s="32">
        <f t="array" ref="H11">INDEX('Aceite Virgen Extra'!$A$259:$AAY$285,MATCH($B11,'Aceite Virgen Extra'!$A$259:$A$285,0),MATCH(H$5,'Aceite Virgen Extra'!$A$259:$AAY$259,0))</f>
        <v>3.4800000000000004</v>
      </c>
      <c r="I11" s="32">
        <f t="array" ref="I11">INDEX('Aceite Virgen Extra'!$A$259:$AAY$285,MATCH($B11,'Aceite Virgen Extra'!$A$259:$A$285,0),MATCH(I$5,'Aceite Virgen Extra'!$A$259:$AAY$259,0))</f>
        <v>2.69</v>
      </c>
      <c r="J11" s="32">
        <f t="array" ref="J11">INDEX('Aceite Virgen Extra'!$A$259:$AAY$285,MATCH($B11,'Aceite Virgen Extra'!$A$259:$A$285,0),MATCH(J$5,'Aceite Virgen Extra'!$A$259:$AAY$259,0))</f>
        <v>3.12</v>
      </c>
      <c r="K11" s="32">
        <f t="array" ref="K11">INDEX('Aceite Virgen Extra'!$A$259:$AAY$285,MATCH($B11,'Aceite Virgen Extra'!$A$259:$A$285,0),MATCH(K$5,'Aceite Virgen Extra'!$A$259:$AAY$259,0))</f>
        <v>2.6900000000000004</v>
      </c>
      <c r="L11" s="32">
        <f t="array" ref="L11">INDEX('Aceite Virgen Extra'!$A$259:$AAY$285,MATCH($B11,'Aceite Virgen Extra'!$A$259:$A$285,0),MATCH(L$5,'Aceite Virgen Extra'!$A$259:$AAY$259,0))</f>
        <v>5.96</v>
      </c>
      <c r="M11" s="32">
        <f t="array" ref="M11">INDEX('Aceite Virgen Extra'!$A$259:$AAY$285,MATCH($B11,'Aceite Virgen Extra'!$A$259:$A$285,0),MATCH(M$5,'Aceite Virgen Extra'!$A$259:$AAY$259,0))</f>
        <v>6.1</v>
      </c>
      <c r="N11" s="32">
        <f t="array" ref="N11">INDEX('Aceite Virgen Extra'!$A$259:$AAY$285,MATCH($B11,'Aceite Virgen Extra'!$A$259:$A$285,0),MATCH(N$5,'Aceite Virgen Extra'!$A$259:$AAY$259,0))</f>
        <v>4.3699999999999992</v>
      </c>
      <c r="O11" s="32">
        <f t="array" ref="O11">INDEX('Aceite Virgen Extra'!$A$259:$AAY$285,MATCH($B11,'Aceite Virgen Extra'!$A$259:$A$285,0),MATCH(O$5,'Aceite Virgen Extra'!$A$259:$AAY$259,0))</f>
        <v>4.24</v>
      </c>
      <c r="P11" s="32">
        <f t="array" ref="P11">INDEX('Aceite Virgen Extra'!$A$259:$AAY$285,MATCH($B11,'Aceite Virgen Extra'!$A$259:$A$285,0),MATCH(P$5,'Aceite Virgen Extra'!$A$259:$AAY$259,0))</f>
        <v>2.66</v>
      </c>
    </row>
    <row r="12" spans="2:17" x14ac:dyDescent="0.25">
      <c r="B12" s="14">
        <f t="shared" ref="B12:B33" si="1">C11</f>
        <v>4.8</v>
      </c>
      <c r="C12" s="13">
        <f t="shared" ref="C12:C32" si="2">ROUND(B12+$C$7,2)</f>
        <v>5</v>
      </c>
      <c r="E12" s="32">
        <f t="array" ref="E12">INDEX('Aceite Virgen Extra'!$A$259:$AAY$285,MATCH($B12,'Aceite Virgen Extra'!$A$259:$A$285,0),MATCH(E$5,'Aceite Virgen Extra'!$A$259:$AAY$259,0))</f>
        <v>5.2799999999999994</v>
      </c>
      <c r="F12" s="32">
        <f t="array" ref="F12">INDEX('Aceite Virgen Extra'!$A$259:$AAY$285,MATCH($B12,'Aceite Virgen Extra'!$A$259:$A$285,0),MATCH(F$5,'Aceite Virgen Extra'!$A$259:$AAY$259,0))</f>
        <v>3.17</v>
      </c>
      <c r="G12" s="32">
        <f t="array" ref="G12">INDEX('Aceite Virgen Extra'!$A$259:$AAY$285,MATCH($B12,'Aceite Virgen Extra'!$A$259:$A$285,0),MATCH(G$5,'Aceite Virgen Extra'!$A$259:$AAY$259,0))</f>
        <v>3.7</v>
      </c>
      <c r="H12" s="32">
        <f t="array" ref="H12">INDEX('Aceite Virgen Extra'!$A$259:$AAY$285,MATCH($B12,'Aceite Virgen Extra'!$A$259:$A$285,0),MATCH(H$5,'Aceite Virgen Extra'!$A$259:$AAY$259,0))</f>
        <v>5.53</v>
      </c>
      <c r="I12" s="32">
        <f t="array" ref="I12">INDEX('Aceite Virgen Extra'!$A$259:$AAY$285,MATCH($B12,'Aceite Virgen Extra'!$A$259:$A$285,0),MATCH(I$5,'Aceite Virgen Extra'!$A$259:$AAY$259,0))</f>
        <v>3.7</v>
      </c>
      <c r="J12" s="32">
        <f t="array" ref="J12">INDEX('Aceite Virgen Extra'!$A$259:$AAY$285,MATCH($B12,'Aceite Virgen Extra'!$A$259:$A$285,0),MATCH(J$5,'Aceite Virgen Extra'!$A$259:$AAY$259,0))</f>
        <v>2.23</v>
      </c>
      <c r="K12" s="32">
        <f t="array" ref="K12">INDEX('Aceite Virgen Extra'!$A$259:$AAY$285,MATCH($B12,'Aceite Virgen Extra'!$A$259:$A$285,0),MATCH(K$5,'Aceite Virgen Extra'!$A$259:$AAY$259,0))</f>
        <v>2.58</v>
      </c>
      <c r="L12" s="32">
        <f t="array" ref="L12">INDEX('Aceite Virgen Extra'!$A$259:$AAY$285,MATCH($B12,'Aceite Virgen Extra'!$A$259:$A$285,0),MATCH(L$5,'Aceite Virgen Extra'!$A$259:$AAY$259,0))</f>
        <v>3.6399999999999997</v>
      </c>
      <c r="M12" s="32">
        <f t="array" ref="M12">INDEX('Aceite Virgen Extra'!$A$259:$AAY$285,MATCH($B12,'Aceite Virgen Extra'!$A$259:$A$285,0),MATCH(M$5,'Aceite Virgen Extra'!$A$259:$AAY$259,0))</f>
        <v>9.16</v>
      </c>
      <c r="N12" s="32">
        <f t="array" ref="N12">INDEX('Aceite Virgen Extra'!$A$259:$AAY$285,MATCH($B12,'Aceite Virgen Extra'!$A$259:$A$285,0),MATCH(N$5,'Aceite Virgen Extra'!$A$259:$AAY$259,0))</f>
        <v>4.32</v>
      </c>
      <c r="O12" s="32">
        <f t="array" ref="O12">INDEX('Aceite Virgen Extra'!$A$259:$AAY$285,MATCH($B12,'Aceite Virgen Extra'!$A$259:$A$285,0),MATCH(O$5,'Aceite Virgen Extra'!$A$259:$AAY$259,0))</f>
        <v>1.87</v>
      </c>
      <c r="P12" s="32">
        <f t="array" ref="P12">INDEX('Aceite Virgen Extra'!$A$259:$AAY$285,MATCH($B12,'Aceite Virgen Extra'!$A$259:$A$285,0),MATCH(P$5,'Aceite Virgen Extra'!$A$259:$AAY$259,0))</f>
        <v>3.3899999999999997</v>
      </c>
    </row>
    <row r="13" spans="2:17" x14ac:dyDescent="0.25">
      <c r="B13" s="14">
        <f t="shared" si="1"/>
        <v>5</v>
      </c>
      <c r="C13" s="13">
        <f t="shared" si="2"/>
        <v>5.2</v>
      </c>
      <c r="E13" s="32">
        <f t="array" ref="E13">INDEX('Aceite Virgen Extra'!$A$259:$AAY$285,MATCH($B13,'Aceite Virgen Extra'!$A$259:$A$285,0),MATCH(E$5,'Aceite Virgen Extra'!$A$259:$AAY$259,0))</f>
        <v>1.2000000000000002</v>
      </c>
      <c r="F13" s="32">
        <f t="array" ref="F13">INDEX('Aceite Virgen Extra'!$A$259:$AAY$285,MATCH($B13,'Aceite Virgen Extra'!$A$259:$A$285,0),MATCH(F$5,'Aceite Virgen Extra'!$A$259:$AAY$259,0))</f>
        <v>2.44</v>
      </c>
      <c r="G13" s="32">
        <f t="array" ref="G13">INDEX('Aceite Virgen Extra'!$A$259:$AAY$285,MATCH($B13,'Aceite Virgen Extra'!$A$259:$A$285,0),MATCH(G$5,'Aceite Virgen Extra'!$A$259:$AAY$259,0))</f>
        <v>2.4500000000000002</v>
      </c>
      <c r="H13" s="32">
        <f t="array" ref="H13">INDEX('Aceite Virgen Extra'!$A$259:$AAY$285,MATCH($B13,'Aceite Virgen Extra'!$A$259:$A$285,0),MATCH(H$5,'Aceite Virgen Extra'!$A$259:$AAY$259,0))</f>
        <v>0.98</v>
      </c>
      <c r="I13" s="32">
        <f t="array" ref="I13">INDEX('Aceite Virgen Extra'!$A$259:$AAY$285,MATCH($B13,'Aceite Virgen Extra'!$A$259:$A$285,0),MATCH(I$5,'Aceite Virgen Extra'!$A$259:$AAY$259,0))</f>
        <v>1.7300000000000002</v>
      </c>
      <c r="J13" s="32">
        <f t="array" ref="J13">INDEX('Aceite Virgen Extra'!$A$259:$AAY$285,MATCH($B13,'Aceite Virgen Extra'!$A$259:$A$285,0),MATCH(J$5,'Aceite Virgen Extra'!$A$259:$AAY$259,0))</f>
        <v>1.7600000000000002</v>
      </c>
      <c r="K13" s="32">
        <f t="array" ref="K13">INDEX('Aceite Virgen Extra'!$A$259:$AAY$285,MATCH($B13,'Aceite Virgen Extra'!$A$259:$A$285,0),MATCH(K$5,'Aceite Virgen Extra'!$A$259:$AAY$259,0))</f>
        <v>2.2000000000000002</v>
      </c>
      <c r="L13" s="32">
        <f t="array" ref="L13">INDEX('Aceite Virgen Extra'!$A$259:$AAY$285,MATCH($B13,'Aceite Virgen Extra'!$A$259:$A$285,0),MATCH(L$5,'Aceite Virgen Extra'!$A$259:$AAY$259,0))</f>
        <v>1.3399999999999999</v>
      </c>
      <c r="M13" s="32">
        <f t="array" ref="M13">INDEX('Aceite Virgen Extra'!$A$259:$AAY$285,MATCH($B13,'Aceite Virgen Extra'!$A$259:$A$285,0),MATCH(M$5,'Aceite Virgen Extra'!$A$259:$AAY$259,0))</f>
        <v>2.9400000000000004</v>
      </c>
      <c r="N13" s="32">
        <f t="array" ref="N13">INDEX('Aceite Virgen Extra'!$A$259:$AAY$285,MATCH($B13,'Aceite Virgen Extra'!$A$259:$A$285,0),MATCH(N$5,'Aceite Virgen Extra'!$A$259:$AAY$259,0))</f>
        <v>2.83</v>
      </c>
      <c r="O13" s="32">
        <f t="array" ref="O13">INDEX('Aceite Virgen Extra'!$A$259:$AAY$285,MATCH($B13,'Aceite Virgen Extra'!$A$259:$A$285,0),MATCH(O$5,'Aceite Virgen Extra'!$A$259:$AAY$259,0))</f>
        <v>8.4699999999999989</v>
      </c>
      <c r="P13" s="32">
        <f t="array" ref="P13">INDEX('Aceite Virgen Extra'!$A$259:$AAY$285,MATCH($B13,'Aceite Virgen Extra'!$A$259:$A$285,0),MATCH(P$5,'Aceite Virgen Extra'!$A$259:$AAY$259,0))</f>
        <v>4.63</v>
      </c>
    </row>
    <row r="14" spans="2:17" x14ac:dyDescent="0.25">
      <c r="B14" s="14">
        <f t="shared" si="1"/>
        <v>5.2</v>
      </c>
      <c r="C14" s="13">
        <f t="shared" si="2"/>
        <v>5.4</v>
      </c>
      <c r="E14" s="32">
        <f t="array" ref="E14">INDEX('Aceite Virgen Extra'!$A$259:$AAY$285,MATCH($B14,'Aceite Virgen Extra'!$A$259:$A$285,0),MATCH(E$5,'Aceite Virgen Extra'!$A$259:$AAY$259,0))</f>
        <v>2.59</v>
      </c>
      <c r="F14" s="32">
        <f t="array" ref="F14">INDEX('Aceite Virgen Extra'!$A$259:$AAY$285,MATCH($B14,'Aceite Virgen Extra'!$A$259:$A$285,0),MATCH(F$5,'Aceite Virgen Extra'!$A$259:$AAY$259,0))</f>
        <v>3.5900000000000003</v>
      </c>
      <c r="G14" s="32">
        <f t="array" ref="G14">INDEX('Aceite Virgen Extra'!$A$259:$AAY$285,MATCH($B14,'Aceite Virgen Extra'!$A$259:$A$285,0),MATCH(G$5,'Aceite Virgen Extra'!$A$259:$AAY$259,0))</f>
        <v>1.17</v>
      </c>
      <c r="H14" s="32">
        <f t="array" ref="H14">INDEX('Aceite Virgen Extra'!$A$259:$AAY$285,MATCH($B14,'Aceite Virgen Extra'!$A$259:$A$285,0),MATCH(H$5,'Aceite Virgen Extra'!$A$259:$AAY$259,0))</f>
        <v>0.87000000000000011</v>
      </c>
      <c r="I14" s="32">
        <f t="array" ref="I14">INDEX('Aceite Virgen Extra'!$A$259:$AAY$285,MATCH($B14,'Aceite Virgen Extra'!$A$259:$A$285,0),MATCH(I$5,'Aceite Virgen Extra'!$A$259:$AAY$259,0))</f>
        <v>1.17</v>
      </c>
      <c r="J14" s="32">
        <f t="array" ref="J14">INDEX('Aceite Virgen Extra'!$A$259:$AAY$285,MATCH($B14,'Aceite Virgen Extra'!$A$259:$A$285,0),MATCH(J$5,'Aceite Virgen Extra'!$A$259:$AAY$259,0))</f>
        <v>1.02</v>
      </c>
      <c r="K14" s="32">
        <f t="array" ref="K14">INDEX('Aceite Virgen Extra'!$A$259:$AAY$285,MATCH($B14,'Aceite Virgen Extra'!$A$259:$A$285,0),MATCH(K$5,'Aceite Virgen Extra'!$A$259:$AAY$259,0))</f>
        <v>1.24</v>
      </c>
      <c r="L14" s="32">
        <f t="array" ref="L14">INDEX('Aceite Virgen Extra'!$A$259:$AAY$285,MATCH($B14,'Aceite Virgen Extra'!$A$259:$A$285,0),MATCH(L$5,'Aceite Virgen Extra'!$A$259:$AAY$259,0))</f>
        <v>1.8</v>
      </c>
      <c r="M14" s="32">
        <f t="array" ref="M14">INDEX('Aceite Virgen Extra'!$A$259:$AAY$285,MATCH($B14,'Aceite Virgen Extra'!$A$259:$A$285,0),MATCH(M$5,'Aceite Virgen Extra'!$A$259:$AAY$259,0))</f>
        <v>5.45</v>
      </c>
      <c r="N14" s="32">
        <f t="array" ref="N14">INDEX('Aceite Virgen Extra'!$A$259:$AAY$285,MATCH($B14,'Aceite Virgen Extra'!$A$259:$A$285,0),MATCH(N$5,'Aceite Virgen Extra'!$A$259:$AAY$259,0))</f>
        <v>5.5600000000000005</v>
      </c>
      <c r="O14" s="32">
        <f t="array" ref="O14">INDEX('Aceite Virgen Extra'!$A$259:$AAY$285,MATCH($B14,'Aceite Virgen Extra'!$A$259:$A$285,0),MATCH(O$5,'Aceite Virgen Extra'!$A$259:$AAY$259,0))</f>
        <v>9.3000000000000007</v>
      </c>
      <c r="P14" s="32">
        <f t="array" ref="P14">INDEX('Aceite Virgen Extra'!$A$259:$AAY$285,MATCH($B14,'Aceite Virgen Extra'!$A$259:$A$285,0),MATCH(P$5,'Aceite Virgen Extra'!$A$259:$AAY$259,0))</f>
        <v>5.28</v>
      </c>
    </row>
    <row r="15" spans="2:17" x14ac:dyDescent="0.25">
      <c r="B15" s="14">
        <f t="shared" si="1"/>
        <v>5.4</v>
      </c>
      <c r="C15" s="13">
        <f t="shared" si="2"/>
        <v>5.6</v>
      </c>
      <c r="E15" s="32">
        <f t="array" ref="E15">INDEX('Aceite Virgen Extra'!$A$259:$AAY$285,MATCH($B15,'Aceite Virgen Extra'!$A$259:$A$285,0),MATCH(E$5,'Aceite Virgen Extra'!$A$259:$AAY$259,0))</f>
        <v>2.79</v>
      </c>
      <c r="F15" s="32">
        <f t="array" ref="F15">INDEX('Aceite Virgen Extra'!$A$259:$AAY$285,MATCH($B15,'Aceite Virgen Extra'!$A$259:$A$285,0),MATCH(F$5,'Aceite Virgen Extra'!$A$259:$AAY$259,0))</f>
        <v>1.63</v>
      </c>
      <c r="G15" s="32">
        <f t="array" ref="G15">INDEX('Aceite Virgen Extra'!$A$259:$AAY$285,MATCH($B15,'Aceite Virgen Extra'!$A$259:$A$285,0),MATCH(G$5,'Aceite Virgen Extra'!$A$259:$AAY$259,0))</f>
        <v>1.48</v>
      </c>
      <c r="H15" s="32">
        <f t="array" ref="H15">INDEX('Aceite Virgen Extra'!$A$259:$AAY$285,MATCH($B15,'Aceite Virgen Extra'!$A$259:$A$285,0),MATCH(H$5,'Aceite Virgen Extra'!$A$259:$AAY$259,0))</f>
        <v>1.77</v>
      </c>
      <c r="I15" s="32">
        <f t="array" ref="I15">INDEX('Aceite Virgen Extra'!$A$259:$AAY$285,MATCH($B15,'Aceite Virgen Extra'!$A$259:$A$285,0),MATCH(I$5,'Aceite Virgen Extra'!$A$259:$AAY$259,0))</f>
        <v>2.2800000000000002</v>
      </c>
      <c r="J15" s="32">
        <f t="array" ref="J15">INDEX('Aceite Virgen Extra'!$A$259:$AAY$285,MATCH($B15,'Aceite Virgen Extra'!$A$259:$A$285,0),MATCH(J$5,'Aceite Virgen Extra'!$A$259:$AAY$259,0))</f>
        <v>1.99</v>
      </c>
      <c r="K15" s="32">
        <f t="array" ref="K15">INDEX('Aceite Virgen Extra'!$A$259:$AAY$285,MATCH($B15,'Aceite Virgen Extra'!$A$259:$A$285,0),MATCH(K$5,'Aceite Virgen Extra'!$A$259:$AAY$259,0))</f>
        <v>2.4799999999999995</v>
      </c>
      <c r="L15" s="32">
        <f t="array" ref="L15">INDEX('Aceite Virgen Extra'!$A$259:$AAY$285,MATCH($B15,'Aceite Virgen Extra'!$A$259:$A$285,0),MATCH(L$5,'Aceite Virgen Extra'!$A$259:$AAY$259,0))</f>
        <v>1.57</v>
      </c>
      <c r="M15" s="32">
        <f t="array" ref="M15">INDEX('Aceite Virgen Extra'!$A$259:$AAY$285,MATCH($B15,'Aceite Virgen Extra'!$A$259:$A$285,0),MATCH(M$5,'Aceite Virgen Extra'!$A$259:$AAY$259,0))</f>
        <v>18.11</v>
      </c>
      <c r="N15" s="32">
        <f t="array" ref="N15">INDEX('Aceite Virgen Extra'!$A$259:$AAY$285,MATCH($B15,'Aceite Virgen Extra'!$A$259:$A$285,0),MATCH(N$5,'Aceite Virgen Extra'!$A$259:$AAY$259,0))</f>
        <v>24.830000000000005</v>
      </c>
      <c r="O15" s="32">
        <f t="array" ref="O15">INDEX('Aceite Virgen Extra'!$A$259:$AAY$285,MATCH($B15,'Aceite Virgen Extra'!$A$259:$A$285,0),MATCH(O$5,'Aceite Virgen Extra'!$A$259:$AAY$259,0))</f>
        <v>10.030000000000001</v>
      </c>
      <c r="P15" s="32">
        <f t="array" ref="P15">INDEX('Aceite Virgen Extra'!$A$259:$AAY$285,MATCH($B15,'Aceite Virgen Extra'!$A$259:$A$285,0),MATCH(P$5,'Aceite Virgen Extra'!$A$259:$AAY$259,0))</f>
        <v>15.98</v>
      </c>
    </row>
    <row r="16" spans="2:17" x14ac:dyDescent="0.25">
      <c r="B16" s="14">
        <f t="shared" si="1"/>
        <v>5.6</v>
      </c>
      <c r="C16" s="13">
        <f t="shared" si="2"/>
        <v>5.8</v>
      </c>
      <c r="E16" s="32">
        <f t="array" ref="E16">INDEX('Aceite Virgen Extra'!$A$259:$AAY$285,MATCH($B16,'Aceite Virgen Extra'!$A$259:$A$285,0),MATCH(E$5,'Aceite Virgen Extra'!$A$259:$AAY$259,0))</f>
        <v>2</v>
      </c>
      <c r="F16" s="32">
        <f t="array" ref="F16">INDEX('Aceite Virgen Extra'!$A$259:$AAY$285,MATCH($B16,'Aceite Virgen Extra'!$A$259:$A$285,0),MATCH(F$5,'Aceite Virgen Extra'!$A$259:$AAY$259,0))</f>
        <v>1.29</v>
      </c>
      <c r="G16" s="32">
        <f t="array" ref="G16">INDEX('Aceite Virgen Extra'!$A$259:$AAY$285,MATCH($B16,'Aceite Virgen Extra'!$A$259:$A$285,0),MATCH(G$5,'Aceite Virgen Extra'!$A$259:$AAY$259,0))</f>
        <v>1.23</v>
      </c>
      <c r="H16" s="32">
        <f t="array" ref="H16">INDEX('Aceite Virgen Extra'!$A$259:$AAY$285,MATCH($B16,'Aceite Virgen Extra'!$A$259:$A$285,0),MATCH(H$5,'Aceite Virgen Extra'!$A$259:$AAY$259,0))</f>
        <v>1.5000000000000002</v>
      </c>
      <c r="I16" s="32">
        <f t="array" ref="I16">INDEX('Aceite Virgen Extra'!$A$259:$AAY$285,MATCH($B16,'Aceite Virgen Extra'!$A$259:$A$285,0),MATCH(I$5,'Aceite Virgen Extra'!$A$259:$AAY$259,0))</f>
        <v>0.80999999999999994</v>
      </c>
      <c r="J16" s="32">
        <f t="array" ref="J16">INDEX('Aceite Virgen Extra'!$A$259:$AAY$285,MATCH($B16,'Aceite Virgen Extra'!$A$259:$A$285,0),MATCH(J$5,'Aceite Virgen Extra'!$A$259:$AAY$259,0))</f>
        <v>1.73</v>
      </c>
      <c r="K16" s="32">
        <f t="array" ref="K16">INDEX('Aceite Virgen Extra'!$A$259:$AAY$285,MATCH($B16,'Aceite Virgen Extra'!$A$259:$A$285,0),MATCH(K$5,'Aceite Virgen Extra'!$A$259:$AAY$259,0))</f>
        <v>0.8</v>
      </c>
      <c r="L16" s="32">
        <f t="array" ref="L16">INDEX('Aceite Virgen Extra'!$A$259:$AAY$285,MATCH($B16,'Aceite Virgen Extra'!$A$259:$A$285,0),MATCH(L$5,'Aceite Virgen Extra'!$A$259:$AAY$259,0))</f>
        <v>0.57000000000000006</v>
      </c>
      <c r="M16" s="32">
        <f t="array" ref="M16">INDEX('Aceite Virgen Extra'!$A$259:$AAY$285,MATCH($B16,'Aceite Virgen Extra'!$A$259:$A$285,0),MATCH(M$5,'Aceite Virgen Extra'!$A$259:$AAY$259,0))</f>
        <v>1.37</v>
      </c>
      <c r="N16" s="32">
        <f t="array" ref="N16">INDEX('Aceite Virgen Extra'!$A$259:$AAY$285,MATCH($B16,'Aceite Virgen Extra'!$A$259:$A$285,0),MATCH(N$5,'Aceite Virgen Extra'!$A$259:$AAY$259,0))</f>
        <v>4.5999999999999996</v>
      </c>
      <c r="O16" s="32">
        <f t="array" ref="O16">INDEX('Aceite Virgen Extra'!$A$259:$AAY$285,MATCH($B16,'Aceite Virgen Extra'!$A$259:$A$285,0),MATCH(O$5,'Aceite Virgen Extra'!$A$259:$AAY$259,0))</f>
        <v>14.41</v>
      </c>
      <c r="P16" s="32">
        <f t="array" ref="P16">INDEX('Aceite Virgen Extra'!$A$259:$AAY$285,MATCH($B16,'Aceite Virgen Extra'!$A$259:$A$285,0),MATCH(P$5,'Aceite Virgen Extra'!$A$259:$AAY$259,0))</f>
        <v>14.14</v>
      </c>
    </row>
    <row r="17" spans="2:16" x14ac:dyDescent="0.25">
      <c r="B17" s="14">
        <f t="shared" si="1"/>
        <v>5.8</v>
      </c>
      <c r="C17" s="13">
        <f t="shared" si="2"/>
        <v>6</v>
      </c>
      <c r="E17" s="32">
        <f t="array" ref="E17">INDEX('Aceite Virgen Extra'!$A$259:$AAY$285,MATCH($B17,'Aceite Virgen Extra'!$A$259:$A$285,0),MATCH(E$5,'Aceite Virgen Extra'!$A$259:$AAY$259,0))</f>
        <v>9.66</v>
      </c>
      <c r="F17" s="32">
        <f t="array" ref="F17">INDEX('Aceite Virgen Extra'!$A$259:$AAY$285,MATCH($B17,'Aceite Virgen Extra'!$A$259:$A$285,0),MATCH(F$5,'Aceite Virgen Extra'!$A$259:$AAY$259,0))</f>
        <v>7.3999999999999995</v>
      </c>
      <c r="G17" s="32">
        <f t="array" ref="G17">INDEX('Aceite Virgen Extra'!$A$259:$AAY$285,MATCH($B17,'Aceite Virgen Extra'!$A$259:$A$285,0),MATCH(G$5,'Aceite Virgen Extra'!$A$259:$AAY$259,0))</f>
        <v>2.91</v>
      </c>
      <c r="H17" s="32">
        <f t="array" ref="H17">INDEX('Aceite Virgen Extra'!$A$259:$AAY$285,MATCH($B17,'Aceite Virgen Extra'!$A$259:$A$285,0),MATCH(H$5,'Aceite Virgen Extra'!$A$259:$AAY$259,0))</f>
        <v>2.8099999999999996</v>
      </c>
      <c r="I17" s="32">
        <f t="array" ref="I17">INDEX('Aceite Virgen Extra'!$A$259:$AAY$285,MATCH($B17,'Aceite Virgen Extra'!$A$259:$A$285,0),MATCH(I$5,'Aceite Virgen Extra'!$A$259:$AAY$259,0))</f>
        <v>3.34</v>
      </c>
      <c r="J17" s="32">
        <f t="array" ref="J17">INDEX('Aceite Virgen Extra'!$A$259:$AAY$285,MATCH($B17,'Aceite Virgen Extra'!$A$259:$A$285,0),MATCH(J$5,'Aceite Virgen Extra'!$A$259:$AAY$259,0))</f>
        <v>2.83</v>
      </c>
      <c r="K17" s="32">
        <f t="array" ref="K17">INDEX('Aceite Virgen Extra'!$A$259:$AAY$285,MATCH($B17,'Aceite Virgen Extra'!$A$259:$A$285,0),MATCH(K$5,'Aceite Virgen Extra'!$A$259:$AAY$259,0))</f>
        <v>2.41</v>
      </c>
      <c r="L17" s="32">
        <f t="array" ref="L17">INDEX('Aceite Virgen Extra'!$A$259:$AAY$285,MATCH($B17,'Aceite Virgen Extra'!$A$259:$A$285,0),MATCH(L$5,'Aceite Virgen Extra'!$A$259:$AAY$259,0))</f>
        <v>2.06</v>
      </c>
      <c r="M17" s="32">
        <f t="array" ref="M17">INDEX('Aceite Virgen Extra'!$A$259:$AAY$285,MATCH($B17,'Aceite Virgen Extra'!$A$259:$A$285,0),MATCH(M$5,'Aceite Virgen Extra'!$A$259:$AAY$259,0))</f>
        <v>2.4300000000000002</v>
      </c>
      <c r="N17" s="32">
        <f t="array" ref="N17">INDEX('Aceite Virgen Extra'!$A$259:$AAY$285,MATCH($B17,'Aceite Virgen Extra'!$A$259:$A$285,0),MATCH(N$5,'Aceite Virgen Extra'!$A$259:$AAY$259,0))</f>
        <v>4.6099999999999994</v>
      </c>
      <c r="O17" s="32">
        <f t="array" ref="O17">INDEX('Aceite Virgen Extra'!$A$259:$AAY$285,MATCH($B17,'Aceite Virgen Extra'!$A$259:$A$285,0),MATCH(O$5,'Aceite Virgen Extra'!$A$259:$AAY$259,0))</f>
        <v>2.37</v>
      </c>
      <c r="P17" s="32">
        <f t="array" ref="P17">INDEX('Aceite Virgen Extra'!$A$259:$AAY$285,MATCH($B17,'Aceite Virgen Extra'!$A$259:$A$285,0),MATCH(P$5,'Aceite Virgen Extra'!$A$259:$AAY$259,0))</f>
        <v>3</v>
      </c>
    </row>
    <row r="18" spans="2:16" x14ac:dyDescent="0.25">
      <c r="B18" s="14">
        <f t="shared" si="1"/>
        <v>6</v>
      </c>
      <c r="C18" s="13">
        <f t="shared" si="2"/>
        <v>6.2</v>
      </c>
      <c r="E18" s="32">
        <f t="array" ref="E18">INDEX('Aceite Virgen Extra'!$A$259:$AAY$285,MATCH($B18,'Aceite Virgen Extra'!$A$259:$A$285,0),MATCH(E$5,'Aceite Virgen Extra'!$A$259:$AAY$259,0))</f>
        <v>1.5</v>
      </c>
      <c r="F18" s="32">
        <f t="array" ref="F18">INDEX('Aceite Virgen Extra'!$A$259:$AAY$285,MATCH($B18,'Aceite Virgen Extra'!$A$259:$A$285,0),MATCH(F$5,'Aceite Virgen Extra'!$A$259:$AAY$259,0))</f>
        <v>5.4300000000000006</v>
      </c>
      <c r="G18" s="32">
        <f t="array" ref="G18">INDEX('Aceite Virgen Extra'!$A$259:$AAY$285,MATCH($B18,'Aceite Virgen Extra'!$A$259:$A$285,0),MATCH(G$5,'Aceite Virgen Extra'!$A$259:$AAY$259,0))</f>
        <v>3.69</v>
      </c>
      <c r="H18" s="32">
        <f t="array" ref="H18">INDEX('Aceite Virgen Extra'!$A$259:$AAY$285,MATCH($B18,'Aceite Virgen Extra'!$A$259:$A$285,0),MATCH(H$5,'Aceite Virgen Extra'!$A$259:$AAY$259,0))</f>
        <v>2.5799999999999996</v>
      </c>
      <c r="I18" s="32">
        <f t="array" ref="I18">INDEX('Aceite Virgen Extra'!$A$259:$AAY$285,MATCH($B18,'Aceite Virgen Extra'!$A$259:$A$285,0),MATCH(I$5,'Aceite Virgen Extra'!$A$259:$AAY$259,0))</f>
        <v>2.23</v>
      </c>
      <c r="J18" s="32">
        <f t="array" ref="J18">INDEX('Aceite Virgen Extra'!$A$259:$AAY$285,MATCH($B18,'Aceite Virgen Extra'!$A$259:$A$285,0),MATCH(J$5,'Aceite Virgen Extra'!$A$259:$AAY$259,0))</f>
        <v>3.1100000000000003</v>
      </c>
      <c r="K18" s="32">
        <f t="array" ref="K18">INDEX('Aceite Virgen Extra'!$A$259:$AAY$285,MATCH($B18,'Aceite Virgen Extra'!$A$259:$A$285,0),MATCH(K$5,'Aceite Virgen Extra'!$A$259:$AAY$259,0))</f>
        <v>2.4</v>
      </c>
      <c r="L18" s="32">
        <f t="array" ref="L18">INDEX('Aceite Virgen Extra'!$A$259:$AAY$285,MATCH($B18,'Aceite Virgen Extra'!$A$259:$A$285,0),MATCH(L$5,'Aceite Virgen Extra'!$A$259:$AAY$259,0))</f>
        <v>2.8000000000000003</v>
      </c>
      <c r="M18" s="32">
        <f t="array" ref="M18">INDEX('Aceite Virgen Extra'!$A$259:$AAY$285,MATCH($B18,'Aceite Virgen Extra'!$A$259:$A$285,0),MATCH(M$5,'Aceite Virgen Extra'!$A$259:$AAY$259,0))</f>
        <v>2.95</v>
      </c>
      <c r="N18" s="32">
        <f t="array" ref="N18">INDEX('Aceite Virgen Extra'!$A$259:$AAY$285,MATCH($B18,'Aceite Virgen Extra'!$A$259:$A$285,0),MATCH(N$5,'Aceite Virgen Extra'!$A$259:$AAY$259,0))</f>
        <v>1.6</v>
      </c>
      <c r="O18" s="32">
        <f t="array" ref="O18">INDEX('Aceite Virgen Extra'!$A$259:$AAY$285,MATCH($B18,'Aceite Virgen Extra'!$A$259:$A$285,0),MATCH(O$5,'Aceite Virgen Extra'!$A$259:$AAY$259,0))</f>
        <v>1.29</v>
      </c>
      <c r="P18" s="32">
        <f t="array" ref="P18">INDEX('Aceite Virgen Extra'!$A$259:$AAY$285,MATCH($B18,'Aceite Virgen Extra'!$A$259:$A$285,0),MATCH(P$5,'Aceite Virgen Extra'!$A$259:$AAY$259,0))</f>
        <v>3.08</v>
      </c>
    </row>
    <row r="19" spans="2:16" x14ac:dyDescent="0.25">
      <c r="B19" s="14">
        <f t="shared" si="1"/>
        <v>6.2</v>
      </c>
      <c r="C19" s="13">
        <f t="shared" si="2"/>
        <v>6.4</v>
      </c>
      <c r="E19" s="32">
        <f t="array" ref="E19">INDEX('Aceite Virgen Extra'!$A$259:$AAY$285,MATCH($B19,'Aceite Virgen Extra'!$A$259:$A$285,0),MATCH(E$5,'Aceite Virgen Extra'!$A$259:$AAY$259,0))</f>
        <v>1.42</v>
      </c>
      <c r="F19" s="32">
        <f t="array" ref="F19">INDEX('Aceite Virgen Extra'!$A$259:$AAY$285,MATCH($B19,'Aceite Virgen Extra'!$A$259:$A$285,0),MATCH(F$5,'Aceite Virgen Extra'!$A$259:$AAY$259,0))</f>
        <v>1</v>
      </c>
      <c r="G19" s="32">
        <f t="array" ref="G19">INDEX('Aceite Virgen Extra'!$A$259:$AAY$285,MATCH($B19,'Aceite Virgen Extra'!$A$259:$A$285,0),MATCH(G$5,'Aceite Virgen Extra'!$A$259:$AAY$259,0))</f>
        <v>0.81</v>
      </c>
      <c r="H19" s="32">
        <f t="array" ref="H19">INDEX('Aceite Virgen Extra'!$A$259:$AAY$285,MATCH($B19,'Aceite Virgen Extra'!$A$259:$A$285,0),MATCH(H$5,'Aceite Virgen Extra'!$A$259:$AAY$259,0))</f>
        <v>0.45</v>
      </c>
      <c r="I19" s="32">
        <f t="array" ref="I19">INDEX('Aceite Virgen Extra'!$A$259:$AAY$285,MATCH($B19,'Aceite Virgen Extra'!$A$259:$A$285,0),MATCH(I$5,'Aceite Virgen Extra'!$A$259:$AAY$259,0))</f>
        <v>0.54</v>
      </c>
      <c r="J19" s="32">
        <f t="array" ref="J19">INDEX('Aceite Virgen Extra'!$A$259:$AAY$285,MATCH($B19,'Aceite Virgen Extra'!$A$259:$A$285,0),MATCH(J$5,'Aceite Virgen Extra'!$A$259:$AAY$259,0))</f>
        <v>0.5</v>
      </c>
      <c r="K19" s="32">
        <f t="array" ref="K19">INDEX('Aceite Virgen Extra'!$A$259:$AAY$285,MATCH($B19,'Aceite Virgen Extra'!$A$259:$A$285,0),MATCH(K$5,'Aceite Virgen Extra'!$A$259:$AAY$259,0))</f>
        <v>1.4000000000000004</v>
      </c>
      <c r="L19" s="32">
        <f t="array" ref="L19">INDEX('Aceite Virgen Extra'!$A$259:$AAY$285,MATCH($B19,'Aceite Virgen Extra'!$A$259:$A$285,0),MATCH(L$5,'Aceite Virgen Extra'!$A$259:$AAY$259,0))</f>
        <v>1.2999999999999998</v>
      </c>
      <c r="M19" s="32">
        <f t="array" ref="M19">INDEX('Aceite Virgen Extra'!$A$259:$AAY$285,MATCH($B19,'Aceite Virgen Extra'!$A$259:$A$285,0),MATCH(M$5,'Aceite Virgen Extra'!$A$259:$AAY$259,0))</f>
        <v>0.91999999999999993</v>
      </c>
      <c r="N19" s="32">
        <f t="array" ref="N19">INDEX('Aceite Virgen Extra'!$A$259:$AAY$285,MATCH($B19,'Aceite Virgen Extra'!$A$259:$A$285,0),MATCH(N$5,'Aceite Virgen Extra'!$A$259:$AAY$259,0))</f>
        <v>1.31</v>
      </c>
      <c r="O19" s="32">
        <f t="array" ref="O19">INDEX('Aceite Virgen Extra'!$A$259:$AAY$285,MATCH($B19,'Aceite Virgen Extra'!$A$259:$A$285,0),MATCH(O$5,'Aceite Virgen Extra'!$A$259:$AAY$259,0))</f>
        <v>1.6700000000000002</v>
      </c>
      <c r="P19" s="32">
        <f t="array" ref="P19">INDEX('Aceite Virgen Extra'!$A$259:$AAY$285,MATCH($B19,'Aceite Virgen Extra'!$A$259:$A$285,0),MATCH(P$5,'Aceite Virgen Extra'!$A$259:$AAY$259,0))</f>
        <v>1.93</v>
      </c>
    </row>
    <row r="20" spans="2:16" x14ac:dyDescent="0.25">
      <c r="B20" s="14">
        <f t="shared" si="1"/>
        <v>6.4</v>
      </c>
      <c r="C20" s="13">
        <f t="shared" si="2"/>
        <v>6.6</v>
      </c>
      <c r="E20" s="32">
        <f t="array" ref="E20">INDEX('Aceite Virgen Extra'!$A$259:$AAY$285,MATCH($B20,'Aceite Virgen Extra'!$A$259:$A$285,0),MATCH(E$5,'Aceite Virgen Extra'!$A$259:$AAY$259,0))</f>
        <v>0.44</v>
      </c>
      <c r="F20" s="32">
        <f t="array" ref="F20">INDEX('Aceite Virgen Extra'!$A$259:$AAY$285,MATCH($B20,'Aceite Virgen Extra'!$A$259:$A$285,0),MATCH(F$5,'Aceite Virgen Extra'!$A$259:$AAY$259,0))</f>
        <v>0.24</v>
      </c>
      <c r="G20" s="32">
        <f t="array" ref="G20">INDEX('Aceite Virgen Extra'!$A$259:$AAY$285,MATCH($B20,'Aceite Virgen Extra'!$A$259:$A$285,0),MATCH(G$5,'Aceite Virgen Extra'!$A$259:$AAY$259,0))</f>
        <v>0.44</v>
      </c>
      <c r="H20" s="32">
        <f t="array" ref="H20">INDEX('Aceite Virgen Extra'!$A$259:$AAY$285,MATCH($B20,'Aceite Virgen Extra'!$A$259:$A$285,0),MATCH(H$5,'Aceite Virgen Extra'!$A$259:$AAY$259,0))</f>
        <v>0.81</v>
      </c>
      <c r="I20" s="32">
        <f t="array" ref="I20">INDEX('Aceite Virgen Extra'!$A$259:$AAY$285,MATCH($B20,'Aceite Virgen Extra'!$A$259:$A$285,0),MATCH(I$5,'Aceite Virgen Extra'!$A$259:$AAY$259,0))</f>
        <v>1.69</v>
      </c>
      <c r="J20" s="32">
        <f t="array" ref="J20">INDEX('Aceite Virgen Extra'!$A$259:$AAY$285,MATCH($B20,'Aceite Virgen Extra'!$A$259:$A$285,0),MATCH(J$5,'Aceite Virgen Extra'!$A$259:$AAY$259,0))</f>
        <v>2.62</v>
      </c>
      <c r="K20" s="32">
        <f t="array" ref="K20">INDEX('Aceite Virgen Extra'!$A$259:$AAY$285,MATCH($B20,'Aceite Virgen Extra'!$A$259:$A$285,0),MATCH(K$5,'Aceite Virgen Extra'!$A$259:$AAY$259,0))</f>
        <v>2.9099999999999997</v>
      </c>
      <c r="L20" s="32">
        <f t="array" ref="L20">INDEX('Aceite Virgen Extra'!$A$259:$AAY$285,MATCH($B20,'Aceite Virgen Extra'!$A$259:$A$285,0),MATCH(L$5,'Aceite Virgen Extra'!$A$259:$AAY$259,0))</f>
        <v>0.6100000000000001</v>
      </c>
      <c r="M20" s="32">
        <f t="array" ref="M20">INDEX('Aceite Virgen Extra'!$A$259:$AAY$285,MATCH($B20,'Aceite Virgen Extra'!$A$259:$A$285,0),MATCH(M$5,'Aceite Virgen Extra'!$A$259:$AAY$259,0))</f>
        <v>0.35</v>
      </c>
      <c r="N20" s="32">
        <f t="array" ref="N20">INDEX('Aceite Virgen Extra'!$A$259:$AAY$285,MATCH($B20,'Aceite Virgen Extra'!$A$259:$A$285,0),MATCH(N$5,'Aceite Virgen Extra'!$A$259:$AAY$259,0))</f>
        <v>0.85999999999999988</v>
      </c>
      <c r="O20" s="32">
        <f t="array" ref="O20">INDEX('Aceite Virgen Extra'!$A$259:$AAY$285,MATCH($B20,'Aceite Virgen Extra'!$A$259:$A$285,0),MATCH(O$5,'Aceite Virgen Extra'!$A$259:$AAY$259,0))</f>
        <v>1.4300000000000002</v>
      </c>
      <c r="P20" s="32">
        <f t="array" ref="P20">INDEX('Aceite Virgen Extra'!$A$259:$AAY$285,MATCH($B20,'Aceite Virgen Extra'!$A$259:$A$285,0),MATCH(P$5,'Aceite Virgen Extra'!$A$259:$AAY$259,0))</f>
        <v>2.2600000000000002</v>
      </c>
    </row>
    <row r="21" spans="2:16" x14ac:dyDescent="0.25">
      <c r="B21" s="14">
        <f t="shared" si="1"/>
        <v>6.6</v>
      </c>
      <c r="C21" s="13">
        <f t="shared" si="2"/>
        <v>6.8</v>
      </c>
      <c r="E21" s="32">
        <f t="array" ref="E21">INDEX('Aceite Virgen Extra'!$A$259:$AAY$285,MATCH($B21,'Aceite Virgen Extra'!$A$259:$A$285,0),MATCH(E$5,'Aceite Virgen Extra'!$A$259:$AAY$259,0))</f>
        <v>0.85</v>
      </c>
      <c r="F21" s="32">
        <f t="array" ref="F21">INDEX('Aceite Virgen Extra'!$A$259:$AAY$285,MATCH($B21,'Aceite Virgen Extra'!$A$259:$A$285,0),MATCH(F$5,'Aceite Virgen Extra'!$A$259:$AAY$259,0))</f>
        <v>0.54</v>
      </c>
      <c r="G21" s="32">
        <f t="array" ref="G21">INDEX('Aceite Virgen Extra'!$A$259:$AAY$285,MATCH($B21,'Aceite Virgen Extra'!$A$259:$A$285,0),MATCH(G$5,'Aceite Virgen Extra'!$A$259:$AAY$259,0))</f>
        <v>1.6</v>
      </c>
      <c r="H21" s="32">
        <f t="array" ref="H21">INDEX('Aceite Virgen Extra'!$A$259:$AAY$285,MATCH($B21,'Aceite Virgen Extra'!$A$259:$A$285,0),MATCH(H$5,'Aceite Virgen Extra'!$A$259:$AAY$259,0))</f>
        <v>1.9799999999999998</v>
      </c>
      <c r="I21" s="32">
        <f t="array" ref="I21">INDEX('Aceite Virgen Extra'!$A$259:$AAY$285,MATCH($B21,'Aceite Virgen Extra'!$A$259:$A$285,0),MATCH(I$5,'Aceite Virgen Extra'!$A$259:$AAY$259,0))</f>
        <v>1.3599999999999999</v>
      </c>
      <c r="J21" s="32">
        <f t="array" ref="J21">INDEX('Aceite Virgen Extra'!$A$259:$AAY$285,MATCH($B21,'Aceite Virgen Extra'!$A$259:$A$285,0),MATCH(J$5,'Aceite Virgen Extra'!$A$259:$AAY$259,0))</f>
        <v>1.33</v>
      </c>
      <c r="K21" s="32">
        <f t="array" ref="K21">INDEX('Aceite Virgen Extra'!$A$259:$AAY$285,MATCH($B21,'Aceite Virgen Extra'!$A$259:$A$285,0),MATCH(K$5,'Aceite Virgen Extra'!$A$259:$AAY$259,0))</f>
        <v>1.64</v>
      </c>
      <c r="L21" s="32">
        <f t="array" ref="L21">INDEX('Aceite Virgen Extra'!$A$259:$AAY$285,MATCH($B21,'Aceite Virgen Extra'!$A$259:$A$285,0),MATCH(L$5,'Aceite Virgen Extra'!$A$259:$AAY$259,0))</f>
        <v>1.37</v>
      </c>
      <c r="M21" s="32">
        <f t="array" ref="M21">INDEX('Aceite Virgen Extra'!$A$259:$AAY$285,MATCH($B21,'Aceite Virgen Extra'!$A$259:$A$285,0),MATCH(M$5,'Aceite Virgen Extra'!$A$259:$AAY$259,0))</f>
        <v>1.35</v>
      </c>
      <c r="N21" s="32">
        <f t="array" ref="N21">INDEX('Aceite Virgen Extra'!$A$259:$AAY$285,MATCH($B21,'Aceite Virgen Extra'!$A$259:$A$285,0),MATCH(N$5,'Aceite Virgen Extra'!$A$259:$AAY$259,0))</f>
        <v>1.35</v>
      </c>
      <c r="O21" s="32">
        <f t="array" ref="O21">INDEX('Aceite Virgen Extra'!$A$259:$AAY$285,MATCH($B21,'Aceite Virgen Extra'!$A$259:$A$285,0),MATCH(O$5,'Aceite Virgen Extra'!$A$259:$AAY$259,0))</f>
        <v>1.9999999999999998</v>
      </c>
      <c r="P21" s="32">
        <f t="array" ref="P21">INDEX('Aceite Virgen Extra'!$A$259:$AAY$285,MATCH($B21,'Aceite Virgen Extra'!$A$259:$A$285,0),MATCH(P$5,'Aceite Virgen Extra'!$A$259:$AAY$259,0))</f>
        <v>2.4900000000000002</v>
      </c>
    </row>
    <row r="22" spans="2:16" x14ac:dyDescent="0.25">
      <c r="B22" s="14">
        <f t="shared" si="1"/>
        <v>6.8</v>
      </c>
      <c r="C22" s="13">
        <f t="shared" si="2"/>
        <v>7</v>
      </c>
      <c r="E22" s="32">
        <f t="array" ref="E22">INDEX('Aceite Virgen Extra'!$A$259:$AAY$285,MATCH($B22,'Aceite Virgen Extra'!$A$259:$A$285,0),MATCH(E$5,'Aceite Virgen Extra'!$A$259:$AAY$259,0))</f>
        <v>0.28000000000000003</v>
      </c>
      <c r="F22" s="32">
        <f t="array" ref="F22">INDEX('Aceite Virgen Extra'!$A$259:$AAY$285,MATCH($B22,'Aceite Virgen Extra'!$A$259:$A$285,0),MATCH(F$5,'Aceite Virgen Extra'!$A$259:$AAY$259,0))</f>
        <v>0.5</v>
      </c>
      <c r="G22" s="32">
        <f t="array" ref="G22">INDEX('Aceite Virgen Extra'!$A$259:$AAY$285,MATCH($B22,'Aceite Virgen Extra'!$A$259:$A$285,0),MATCH(G$5,'Aceite Virgen Extra'!$A$259:$AAY$259,0))</f>
        <v>5.82</v>
      </c>
      <c r="H22" s="32">
        <f t="array" ref="H22">INDEX('Aceite Virgen Extra'!$A$259:$AAY$285,MATCH($B22,'Aceite Virgen Extra'!$A$259:$A$285,0),MATCH(H$5,'Aceite Virgen Extra'!$A$259:$AAY$259,0))</f>
        <v>6.78</v>
      </c>
      <c r="I22" s="32">
        <f t="array" ref="I22">INDEX('Aceite Virgen Extra'!$A$259:$AAY$285,MATCH($B22,'Aceite Virgen Extra'!$A$259:$A$285,0),MATCH(I$5,'Aceite Virgen Extra'!$A$259:$AAY$259,0))</f>
        <v>3.95</v>
      </c>
      <c r="J22" s="32">
        <f t="array" ref="J22">INDEX('Aceite Virgen Extra'!$A$259:$AAY$285,MATCH($B22,'Aceite Virgen Extra'!$A$259:$A$285,0),MATCH(J$5,'Aceite Virgen Extra'!$A$259:$AAY$259,0))</f>
        <v>4</v>
      </c>
      <c r="K22" s="32">
        <f t="array" ref="K22">INDEX('Aceite Virgen Extra'!$A$259:$AAY$285,MATCH($B22,'Aceite Virgen Extra'!$A$259:$A$285,0),MATCH(K$5,'Aceite Virgen Extra'!$A$259:$AAY$259,0))</f>
        <v>4.4399999999999995</v>
      </c>
      <c r="L22" s="32">
        <f t="array" ref="L22">INDEX('Aceite Virgen Extra'!$A$259:$AAY$285,MATCH($B22,'Aceite Virgen Extra'!$A$259:$A$285,0),MATCH(L$5,'Aceite Virgen Extra'!$A$259:$AAY$259,0))</f>
        <v>7.31</v>
      </c>
      <c r="M22" s="32">
        <f t="array" ref="M22">INDEX('Aceite Virgen Extra'!$A$259:$AAY$285,MATCH($B22,'Aceite Virgen Extra'!$A$259:$A$285,0),MATCH(M$5,'Aceite Virgen Extra'!$A$259:$AAY$259,0))</f>
        <v>13.24</v>
      </c>
      <c r="N22" s="32">
        <f t="array" ref="N22">INDEX('Aceite Virgen Extra'!$A$259:$AAY$285,MATCH($B22,'Aceite Virgen Extra'!$A$259:$A$285,0),MATCH(N$5,'Aceite Virgen Extra'!$A$259:$AAY$259,0))</f>
        <v>3.46</v>
      </c>
      <c r="O22" s="32">
        <f t="array" ref="O22">INDEX('Aceite Virgen Extra'!$A$259:$AAY$285,MATCH($B22,'Aceite Virgen Extra'!$A$259:$A$285,0),MATCH(O$5,'Aceite Virgen Extra'!$A$259:$AAY$259,0))</f>
        <v>3.2100000000000004</v>
      </c>
      <c r="P22" s="32">
        <f t="array" ref="P22">INDEX('Aceite Virgen Extra'!$A$259:$AAY$285,MATCH($B22,'Aceite Virgen Extra'!$A$259:$A$285,0),MATCH(P$5,'Aceite Virgen Extra'!$A$259:$AAY$259,0))</f>
        <v>2.3200000000000003</v>
      </c>
    </row>
    <row r="23" spans="2:16" x14ac:dyDescent="0.25">
      <c r="B23" s="14">
        <f t="shared" si="1"/>
        <v>7</v>
      </c>
      <c r="C23" s="13">
        <f t="shared" si="2"/>
        <v>7.2</v>
      </c>
      <c r="E23" s="32">
        <f t="array" ref="E23">INDEX('Aceite Virgen Extra'!$A$259:$AAY$285,MATCH($B23,'Aceite Virgen Extra'!$A$259:$A$285,0),MATCH(E$5,'Aceite Virgen Extra'!$A$259:$AAY$259,0))</f>
        <v>0.43</v>
      </c>
      <c r="F23" s="32">
        <f t="array" ref="F23">INDEX('Aceite Virgen Extra'!$A$259:$AAY$285,MATCH($B23,'Aceite Virgen Extra'!$A$259:$A$285,0),MATCH(F$5,'Aceite Virgen Extra'!$A$259:$AAY$259,0))</f>
        <v>0.37</v>
      </c>
      <c r="G23" s="32">
        <f t="array" ref="G23">INDEX('Aceite Virgen Extra'!$A$259:$AAY$285,MATCH($B23,'Aceite Virgen Extra'!$A$259:$A$285,0),MATCH(G$5,'Aceite Virgen Extra'!$A$259:$AAY$259,0))</f>
        <v>0.35000000000000003</v>
      </c>
      <c r="H23" s="32">
        <f t="array" ref="H23">INDEX('Aceite Virgen Extra'!$A$259:$AAY$285,MATCH($B23,'Aceite Virgen Extra'!$A$259:$A$285,0),MATCH(H$5,'Aceite Virgen Extra'!$A$259:$AAY$259,0))</f>
        <v>0.37999999999999995</v>
      </c>
      <c r="I23" s="32">
        <f t="array" ref="I23">INDEX('Aceite Virgen Extra'!$A$259:$AAY$285,MATCH($B23,'Aceite Virgen Extra'!$A$259:$A$285,0),MATCH(I$5,'Aceite Virgen Extra'!$A$259:$AAY$259,0))</f>
        <v>0.62</v>
      </c>
      <c r="J23" s="32">
        <f t="array" ref="J23">INDEX('Aceite Virgen Extra'!$A$259:$AAY$285,MATCH($B23,'Aceite Virgen Extra'!$A$259:$A$285,0),MATCH(J$5,'Aceite Virgen Extra'!$A$259:$AAY$259,0))</f>
        <v>2.16</v>
      </c>
      <c r="K23" s="32">
        <f t="array" ref="K23">INDEX('Aceite Virgen Extra'!$A$259:$AAY$285,MATCH($B23,'Aceite Virgen Extra'!$A$259:$A$285,0),MATCH(K$5,'Aceite Virgen Extra'!$A$259:$AAY$259,0))</f>
        <v>0.34</v>
      </c>
      <c r="L23" s="32">
        <f t="array" ref="L23">INDEX('Aceite Virgen Extra'!$A$259:$AAY$285,MATCH($B23,'Aceite Virgen Extra'!$A$259:$A$285,0),MATCH(L$5,'Aceite Virgen Extra'!$A$259:$AAY$259,0))</f>
        <v>0.16999999999999998</v>
      </c>
      <c r="M23" s="32">
        <f t="array" ref="M23">INDEX('Aceite Virgen Extra'!$A$259:$AAY$285,MATCH($B23,'Aceite Virgen Extra'!$A$259:$A$285,0),MATCH(M$5,'Aceite Virgen Extra'!$A$259:$AAY$259,0))</f>
        <v>0.41</v>
      </c>
      <c r="N23" s="32">
        <f t="array" ref="N23">INDEX('Aceite Virgen Extra'!$A$259:$AAY$285,MATCH($B23,'Aceite Virgen Extra'!$A$259:$A$285,0),MATCH(N$5,'Aceite Virgen Extra'!$A$259:$AAY$259,0))</f>
        <v>1.9400000000000002</v>
      </c>
      <c r="O23" s="32">
        <f t="array" ref="O23">INDEX('Aceite Virgen Extra'!$A$259:$AAY$285,MATCH($B23,'Aceite Virgen Extra'!$A$259:$A$285,0),MATCH(O$5,'Aceite Virgen Extra'!$A$259:$AAY$259,0))</f>
        <v>0.54</v>
      </c>
      <c r="P23" s="32">
        <f t="array" ref="P23">INDEX('Aceite Virgen Extra'!$A$259:$AAY$285,MATCH($B23,'Aceite Virgen Extra'!$A$259:$A$285,0),MATCH(P$5,'Aceite Virgen Extra'!$A$259:$AAY$259,0))</f>
        <v>0.77999999999999992</v>
      </c>
    </row>
    <row r="24" spans="2:16" x14ac:dyDescent="0.25">
      <c r="B24" s="14">
        <f t="shared" si="1"/>
        <v>7.2</v>
      </c>
      <c r="C24" s="13">
        <f t="shared" si="2"/>
        <v>7.4</v>
      </c>
      <c r="E24" s="32">
        <f t="array" ref="E24">INDEX('Aceite Virgen Extra'!$A$259:$AAY$285,MATCH($B24,'Aceite Virgen Extra'!$A$259:$A$285,0),MATCH(E$5,'Aceite Virgen Extra'!$A$259:$AAY$259,0))</f>
        <v>0.57000000000000006</v>
      </c>
      <c r="F24" s="32">
        <f t="array" ref="F24">INDEX('Aceite Virgen Extra'!$A$259:$AAY$285,MATCH($B24,'Aceite Virgen Extra'!$A$259:$A$285,0),MATCH(F$5,'Aceite Virgen Extra'!$A$259:$AAY$259,0))</f>
        <v>0.41000000000000003</v>
      </c>
      <c r="G24" s="32">
        <f t="array" ref="G24">INDEX('Aceite Virgen Extra'!$A$259:$AAY$285,MATCH($B24,'Aceite Virgen Extra'!$A$259:$A$285,0),MATCH(G$5,'Aceite Virgen Extra'!$A$259:$AAY$259,0))</f>
        <v>0.81</v>
      </c>
      <c r="H24" s="32">
        <f t="array" ref="H24">INDEX('Aceite Virgen Extra'!$A$259:$AAY$285,MATCH($B24,'Aceite Virgen Extra'!$A$259:$A$285,0),MATCH(H$5,'Aceite Virgen Extra'!$A$259:$AAY$259,0))</f>
        <v>0.25</v>
      </c>
      <c r="I24" s="32">
        <f t="array" ref="I24">INDEX('Aceite Virgen Extra'!$A$259:$AAY$285,MATCH($B24,'Aceite Virgen Extra'!$A$259:$A$285,0),MATCH(I$5,'Aceite Virgen Extra'!$A$259:$AAY$259,0))</f>
        <v>0.2</v>
      </c>
      <c r="J24" s="32">
        <f t="array" ref="J24">INDEX('Aceite Virgen Extra'!$A$259:$AAY$285,MATCH($B24,'Aceite Virgen Extra'!$A$259:$A$285,0),MATCH(J$5,'Aceite Virgen Extra'!$A$259:$AAY$259,0))</f>
        <v>0.14000000000000001</v>
      </c>
      <c r="K24" s="32">
        <f t="array" ref="K24">INDEX('Aceite Virgen Extra'!$A$259:$AAY$285,MATCH($B24,'Aceite Virgen Extra'!$A$259:$A$285,0),MATCH(K$5,'Aceite Virgen Extra'!$A$259:$AAY$259,0))</f>
        <v>0.15</v>
      </c>
      <c r="L24" s="32">
        <f t="array" ref="L24">INDEX('Aceite Virgen Extra'!$A$259:$AAY$285,MATCH($B24,'Aceite Virgen Extra'!$A$259:$A$285,0),MATCH(L$5,'Aceite Virgen Extra'!$A$259:$AAY$259,0))</f>
        <v>0.39999999999999997</v>
      </c>
      <c r="M24" s="32">
        <f t="array" ref="M24">INDEX('Aceite Virgen Extra'!$A$259:$AAY$285,MATCH($B24,'Aceite Virgen Extra'!$A$259:$A$285,0),MATCH(M$5,'Aceite Virgen Extra'!$A$259:$AAY$259,0))</f>
        <v>0.38</v>
      </c>
      <c r="N24" s="32">
        <f t="array" ref="N24">INDEX('Aceite Virgen Extra'!$A$259:$AAY$285,MATCH($B24,'Aceite Virgen Extra'!$A$259:$A$285,0),MATCH(N$5,'Aceite Virgen Extra'!$A$259:$AAY$259,0))</f>
        <v>0.56000000000000005</v>
      </c>
      <c r="O24" s="32">
        <f t="array" ref="O24">INDEX('Aceite Virgen Extra'!$A$259:$AAY$285,MATCH($B24,'Aceite Virgen Extra'!$A$259:$A$285,0),MATCH(O$5,'Aceite Virgen Extra'!$A$259:$AAY$259,0))</f>
        <v>1.5</v>
      </c>
      <c r="P24" s="32">
        <f t="array" ref="P24">INDEX('Aceite Virgen Extra'!$A$259:$AAY$285,MATCH($B24,'Aceite Virgen Extra'!$A$259:$A$285,0),MATCH(P$5,'Aceite Virgen Extra'!$A$259:$AAY$259,0))</f>
        <v>0.95</v>
      </c>
    </row>
    <row r="25" spans="2:16" x14ac:dyDescent="0.25">
      <c r="B25" s="14">
        <f t="shared" si="1"/>
        <v>7.4</v>
      </c>
      <c r="C25" s="13">
        <f t="shared" si="2"/>
        <v>7.6</v>
      </c>
      <c r="E25" s="32">
        <f t="array" ref="E25">INDEX('Aceite Virgen Extra'!$A$259:$AAY$285,MATCH($B25,'Aceite Virgen Extra'!$A$259:$A$285,0),MATCH(E$5,'Aceite Virgen Extra'!$A$259:$AAY$259,0))</f>
        <v>0.25</v>
      </c>
      <c r="F25" s="32">
        <f t="array" ref="F25">INDEX('Aceite Virgen Extra'!$A$259:$AAY$285,MATCH($B25,'Aceite Virgen Extra'!$A$259:$A$285,0),MATCH(F$5,'Aceite Virgen Extra'!$A$259:$AAY$259,0))</f>
        <v>1.5699999999999998</v>
      </c>
      <c r="G25" s="32">
        <f t="array" ref="G25">INDEX('Aceite Virgen Extra'!$A$259:$AAY$285,MATCH($B25,'Aceite Virgen Extra'!$A$259:$A$285,0),MATCH(G$5,'Aceite Virgen Extra'!$A$259:$AAY$259,0))</f>
        <v>0.69</v>
      </c>
      <c r="H25" s="32">
        <f t="array" ref="H25">INDEX('Aceite Virgen Extra'!$A$259:$AAY$285,MATCH($B25,'Aceite Virgen Extra'!$A$259:$A$285,0),MATCH(H$5,'Aceite Virgen Extra'!$A$259:$AAY$259,0))</f>
        <v>0.27</v>
      </c>
      <c r="I25" s="32">
        <f t="array" ref="I25">INDEX('Aceite Virgen Extra'!$A$259:$AAY$285,MATCH($B25,'Aceite Virgen Extra'!$A$259:$A$285,0),MATCH(I$5,'Aceite Virgen Extra'!$A$259:$AAY$259,0))</f>
        <v>0.58000000000000007</v>
      </c>
      <c r="J25" s="32">
        <f t="array" ref="J25">INDEX('Aceite Virgen Extra'!$A$259:$AAY$285,MATCH($B25,'Aceite Virgen Extra'!$A$259:$A$285,0),MATCH(J$5,'Aceite Virgen Extra'!$A$259:$AAY$259,0))</f>
        <v>1.22</v>
      </c>
      <c r="K25" s="32">
        <f t="array" ref="K25">INDEX('Aceite Virgen Extra'!$A$259:$AAY$285,MATCH($B25,'Aceite Virgen Extra'!$A$259:$A$285,0),MATCH(K$5,'Aceite Virgen Extra'!$A$259:$AAY$259,0))</f>
        <v>0.75</v>
      </c>
      <c r="L25" s="32">
        <f t="array" ref="L25">INDEX('Aceite Virgen Extra'!$A$259:$AAY$285,MATCH($B25,'Aceite Virgen Extra'!$A$259:$A$285,0),MATCH(L$5,'Aceite Virgen Extra'!$A$259:$AAY$259,0))</f>
        <v>0.57000000000000006</v>
      </c>
      <c r="M25" s="32">
        <f t="array" ref="M25">INDEX('Aceite Virgen Extra'!$A$259:$AAY$285,MATCH($B25,'Aceite Virgen Extra'!$A$259:$A$285,0),MATCH(M$5,'Aceite Virgen Extra'!$A$259:$AAY$259,0))</f>
        <v>0.69</v>
      </c>
      <c r="N25" s="32">
        <f t="array" ref="N25">INDEX('Aceite Virgen Extra'!$A$259:$AAY$285,MATCH($B25,'Aceite Virgen Extra'!$A$259:$A$285,0),MATCH(N$5,'Aceite Virgen Extra'!$A$259:$AAY$259,0))</f>
        <v>0.44000000000000006</v>
      </c>
      <c r="O25" s="32">
        <f t="array" ref="O25">INDEX('Aceite Virgen Extra'!$A$259:$AAY$285,MATCH($B25,'Aceite Virgen Extra'!$A$259:$A$285,0),MATCH(O$5,'Aceite Virgen Extra'!$A$259:$AAY$259,0))</f>
        <v>1.58</v>
      </c>
      <c r="P25" s="32">
        <f t="array" ref="P25">INDEX('Aceite Virgen Extra'!$A$259:$AAY$285,MATCH($B25,'Aceite Virgen Extra'!$A$259:$A$285,0),MATCH(P$5,'Aceite Virgen Extra'!$A$259:$AAY$259,0))</f>
        <v>1.1200000000000001</v>
      </c>
    </row>
    <row r="26" spans="2:16" x14ac:dyDescent="0.25">
      <c r="B26" s="14">
        <f t="shared" si="1"/>
        <v>7.6</v>
      </c>
      <c r="C26" s="13">
        <f t="shared" si="2"/>
        <v>7.8</v>
      </c>
      <c r="E26" s="32">
        <f t="array" ref="E26">INDEX('Aceite Virgen Extra'!$A$259:$AAY$285,MATCH($B26,'Aceite Virgen Extra'!$A$259:$A$285,0),MATCH(E$5,'Aceite Virgen Extra'!$A$259:$AAY$259,0))</f>
        <v>0.05</v>
      </c>
      <c r="F26" s="32">
        <f t="array" ref="F26">INDEX('Aceite Virgen Extra'!$A$259:$AAY$285,MATCH($B26,'Aceite Virgen Extra'!$A$259:$A$285,0),MATCH(F$5,'Aceite Virgen Extra'!$A$259:$AAY$259,0))</f>
        <v>0</v>
      </c>
      <c r="G26" s="32">
        <f t="array" ref="G26">INDEX('Aceite Virgen Extra'!$A$259:$AAY$285,MATCH($B26,'Aceite Virgen Extra'!$A$259:$A$285,0),MATCH(G$5,'Aceite Virgen Extra'!$A$259:$AAY$259,0))</f>
        <v>0.2</v>
      </c>
      <c r="H26" s="32">
        <f t="array" ref="H26">INDEX('Aceite Virgen Extra'!$A$259:$AAY$285,MATCH($B26,'Aceite Virgen Extra'!$A$259:$A$285,0),MATCH(H$5,'Aceite Virgen Extra'!$A$259:$AAY$259,0))</f>
        <v>0.1</v>
      </c>
      <c r="I26" s="32">
        <f t="array" ref="I26">INDEX('Aceite Virgen Extra'!$A$259:$AAY$285,MATCH($B26,'Aceite Virgen Extra'!$A$259:$A$285,0),MATCH(I$5,'Aceite Virgen Extra'!$A$259:$AAY$259,0))</f>
        <v>0.24</v>
      </c>
      <c r="J26" s="32">
        <f t="array" ref="J26">INDEX('Aceite Virgen Extra'!$A$259:$AAY$285,MATCH($B26,'Aceite Virgen Extra'!$A$259:$A$285,0),MATCH(J$5,'Aceite Virgen Extra'!$A$259:$AAY$259,0))</f>
        <v>0.53</v>
      </c>
      <c r="K26" s="32">
        <f t="array" ref="K26">INDEX('Aceite Virgen Extra'!$A$259:$AAY$285,MATCH($B26,'Aceite Virgen Extra'!$A$259:$A$285,0),MATCH(K$5,'Aceite Virgen Extra'!$A$259:$AAY$259,0))</f>
        <v>0.26</v>
      </c>
      <c r="L26" s="32">
        <f t="array" ref="L26">INDEX('Aceite Virgen Extra'!$A$259:$AAY$285,MATCH($B26,'Aceite Virgen Extra'!$A$259:$A$285,0),MATCH(L$5,'Aceite Virgen Extra'!$A$259:$AAY$259,0))</f>
        <v>0.09</v>
      </c>
      <c r="M26" s="32">
        <f t="array" ref="M26">INDEX('Aceite Virgen Extra'!$A$259:$AAY$285,MATCH($B26,'Aceite Virgen Extra'!$A$259:$A$285,0),MATCH(M$5,'Aceite Virgen Extra'!$A$259:$AAY$259,0))</f>
        <v>1.25</v>
      </c>
      <c r="N26" s="32">
        <f t="array" ref="N26">INDEX('Aceite Virgen Extra'!$A$259:$AAY$285,MATCH($B26,'Aceite Virgen Extra'!$A$259:$A$285,0),MATCH(N$5,'Aceite Virgen Extra'!$A$259:$AAY$259,0))</f>
        <v>0.76</v>
      </c>
      <c r="O26" s="32">
        <f t="array" ref="O26">INDEX('Aceite Virgen Extra'!$A$259:$AAY$285,MATCH($B26,'Aceite Virgen Extra'!$A$259:$A$285,0),MATCH(O$5,'Aceite Virgen Extra'!$A$259:$AAY$259,0))</f>
        <v>4.2</v>
      </c>
      <c r="P26" s="32">
        <f t="array" ref="P26">INDEX('Aceite Virgen Extra'!$A$259:$AAY$285,MATCH($B26,'Aceite Virgen Extra'!$A$259:$A$285,0),MATCH(P$5,'Aceite Virgen Extra'!$A$259:$AAY$259,0))</f>
        <v>0.47000000000000003</v>
      </c>
    </row>
    <row r="27" spans="2:16" x14ac:dyDescent="0.25">
      <c r="B27" s="14">
        <f t="shared" si="1"/>
        <v>7.8</v>
      </c>
      <c r="C27" s="13">
        <f t="shared" si="2"/>
        <v>8</v>
      </c>
      <c r="E27" s="32">
        <f t="array" ref="E27">INDEX('Aceite Virgen Extra'!$A$259:$AAY$285,MATCH($B27,'Aceite Virgen Extra'!$A$259:$A$285,0),MATCH(E$5,'Aceite Virgen Extra'!$A$259:$AAY$259,0))</f>
        <v>1.3800000000000001</v>
      </c>
      <c r="F27" s="32">
        <f t="array" ref="F27">INDEX('Aceite Virgen Extra'!$A$259:$AAY$285,MATCH($B27,'Aceite Virgen Extra'!$A$259:$A$285,0),MATCH(F$5,'Aceite Virgen Extra'!$A$259:$AAY$259,0))</f>
        <v>0.42</v>
      </c>
      <c r="G27" s="32">
        <f t="array" ref="G27">INDEX('Aceite Virgen Extra'!$A$259:$AAY$285,MATCH($B27,'Aceite Virgen Extra'!$A$259:$A$285,0),MATCH(G$5,'Aceite Virgen Extra'!$A$259:$AAY$259,0))</f>
        <v>0.11</v>
      </c>
      <c r="H27" s="32">
        <f t="array" ref="H27">INDEX('Aceite Virgen Extra'!$A$259:$AAY$285,MATCH($B27,'Aceite Virgen Extra'!$A$259:$A$285,0),MATCH(H$5,'Aceite Virgen Extra'!$A$259:$AAY$259,0))</f>
        <v>0.4</v>
      </c>
      <c r="I27" s="32">
        <f t="array" ref="I27">INDEX('Aceite Virgen Extra'!$A$259:$AAY$285,MATCH($B27,'Aceite Virgen Extra'!$A$259:$A$285,0),MATCH(I$5,'Aceite Virgen Extra'!$A$259:$AAY$259,0))</f>
        <v>1.18</v>
      </c>
      <c r="J27" s="32">
        <f t="array" ref="J27">INDEX('Aceite Virgen Extra'!$A$259:$AAY$285,MATCH($B27,'Aceite Virgen Extra'!$A$259:$A$285,0),MATCH(J$5,'Aceite Virgen Extra'!$A$259:$AAY$259,0))</f>
        <v>0.79</v>
      </c>
      <c r="K27" s="32">
        <f t="array" ref="K27">INDEX('Aceite Virgen Extra'!$A$259:$AAY$285,MATCH($B27,'Aceite Virgen Extra'!$A$259:$A$285,0),MATCH(K$5,'Aceite Virgen Extra'!$A$259:$AAY$259,0))</f>
        <v>0.9</v>
      </c>
      <c r="L27" s="32">
        <f t="array" ref="L27">INDEX('Aceite Virgen Extra'!$A$259:$AAY$285,MATCH($B27,'Aceite Virgen Extra'!$A$259:$A$285,0),MATCH(L$5,'Aceite Virgen Extra'!$A$259:$AAY$259,0))</f>
        <v>0.73</v>
      </c>
      <c r="M27" s="32">
        <f t="array" ref="M27">INDEX('Aceite Virgen Extra'!$A$259:$AAY$285,MATCH($B27,'Aceite Virgen Extra'!$A$259:$A$285,0),MATCH(M$5,'Aceite Virgen Extra'!$A$259:$AAY$259,0))</f>
        <v>1.3</v>
      </c>
      <c r="N27" s="32">
        <f t="array" ref="N27">INDEX('Aceite Virgen Extra'!$A$259:$AAY$285,MATCH($B27,'Aceite Virgen Extra'!$A$259:$A$285,0),MATCH(N$5,'Aceite Virgen Extra'!$A$259:$AAY$259,0))</f>
        <v>4.34</v>
      </c>
      <c r="O27" s="32">
        <f t="array" ref="O27">INDEX('Aceite Virgen Extra'!$A$259:$AAY$285,MATCH($B27,'Aceite Virgen Extra'!$A$259:$A$285,0),MATCH(O$5,'Aceite Virgen Extra'!$A$259:$AAY$259,0))</f>
        <v>1.4900000000000002</v>
      </c>
      <c r="P27" s="32">
        <f t="array" ref="P27">INDEX('Aceite Virgen Extra'!$A$259:$AAY$285,MATCH($B27,'Aceite Virgen Extra'!$A$259:$A$285,0),MATCH(P$5,'Aceite Virgen Extra'!$A$259:$AAY$259,0))</f>
        <v>1.1099999999999999</v>
      </c>
    </row>
    <row r="28" spans="2:16" x14ac:dyDescent="0.25">
      <c r="B28" s="14">
        <f t="shared" si="1"/>
        <v>8</v>
      </c>
      <c r="C28" s="13">
        <f t="shared" si="2"/>
        <v>8.1999999999999993</v>
      </c>
      <c r="E28" s="32">
        <f t="array" ref="E28">INDEX('Aceite Virgen Extra'!$A$259:$AAY$285,MATCH($B28,'Aceite Virgen Extra'!$A$259:$A$285,0),MATCH(E$5,'Aceite Virgen Extra'!$A$259:$AAY$259,0))</f>
        <v>0.04</v>
      </c>
      <c r="F28" s="32">
        <f t="array" ref="F28">INDEX('Aceite Virgen Extra'!$A$259:$AAY$285,MATCH($B28,'Aceite Virgen Extra'!$A$259:$A$285,0),MATCH(F$5,'Aceite Virgen Extra'!$A$259:$AAY$259,0))</f>
        <v>7.0000000000000007E-2</v>
      </c>
      <c r="G28" s="32">
        <f t="array" ref="G28">INDEX('Aceite Virgen Extra'!$A$259:$AAY$285,MATCH($B28,'Aceite Virgen Extra'!$A$259:$A$285,0),MATCH(G$5,'Aceite Virgen Extra'!$A$259:$AAY$259,0))</f>
        <v>0</v>
      </c>
      <c r="H28" s="32">
        <f t="array" ref="H28">INDEX('Aceite Virgen Extra'!$A$259:$AAY$285,MATCH($B28,'Aceite Virgen Extra'!$A$259:$A$285,0),MATCH(H$5,'Aceite Virgen Extra'!$A$259:$AAY$259,0))</f>
        <v>0.16999999999999998</v>
      </c>
      <c r="I28" s="32">
        <f t="array" ref="I28">INDEX('Aceite Virgen Extra'!$A$259:$AAY$285,MATCH($B28,'Aceite Virgen Extra'!$A$259:$A$285,0),MATCH(I$5,'Aceite Virgen Extra'!$A$259:$AAY$259,0))</f>
        <v>0.12</v>
      </c>
      <c r="J28" s="32">
        <f t="array" ref="J28">INDEX('Aceite Virgen Extra'!$A$259:$AAY$285,MATCH($B28,'Aceite Virgen Extra'!$A$259:$A$285,0),MATCH(J$5,'Aceite Virgen Extra'!$A$259:$AAY$259,0))</f>
        <v>0</v>
      </c>
      <c r="K28" s="32">
        <f t="array" ref="K28">INDEX('Aceite Virgen Extra'!$A$259:$AAY$285,MATCH($B28,'Aceite Virgen Extra'!$A$259:$A$285,0),MATCH(K$5,'Aceite Virgen Extra'!$A$259:$AAY$259,0))</f>
        <v>0.23</v>
      </c>
      <c r="L28" s="32">
        <f t="array" ref="L28">INDEX('Aceite Virgen Extra'!$A$259:$AAY$285,MATCH($B28,'Aceite Virgen Extra'!$A$259:$A$285,0),MATCH(L$5,'Aceite Virgen Extra'!$A$259:$AAY$259,0))</f>
        <v>0.26</v>
      </c>
      <c r="M28" s="32">
        <f t="array" ref="M28">INDEX('Aceite Virgen Extra'!$A$259:$AAY$285,MATCH($B28,'Aceite Virgen Extra'!$A$259:$A$285,0),MATCH(M$5,'Aceite Virgen Extra'!$A$259:$AAY$259,0))</f>
        <v>0.15</v>
      </c>
      <c r="N28" s="32">
        <f t="array" ref="N28">INDEX('Aceite Virgen Extra'!$A$259:$AAY$285,MATCH($B28,'Aceite Virgen Extra'!$A$259:$A$285,0),MATCH(N$5,'Aceite Virgen Extra'!$A$259:$AAY$259,0))</f>
        <v>0.8</v>
      </c>
      <c r="O28" s="32">
        <f t="array" ref="O28">INDEX('Aceite Virgen Extra'!$A$259:$AAY$285,MATCH($B28,'Aceite Virgen Extra'!$A$259:$A$285,0),MATCH(O$5,'Aceite Virgen Extra'!$A$259:$AAY$259,0))</f>
        <v>1.1099999999999999</v>
      </c>
      <c r="P28" s="32">
        <f t="array" ref="P28">INDEX('Aceite Virgen Extra'!$A$259:$AAY$285,MATCH($B28,'Aceite Virgen Extra'!$A$259:$A$285,0),MATCH(P$5,'Aceite Virgen Extra'!$A$259:$AAY$259,0))</f>
        <v>0.84</v>
      </c>
    </row>
    <row r="29" spans="2:16" x14ac:dyDescent="0.25">
      <c r="B29" s="14">
        <f t="shared" si="1"/>
        <v>8.1999999999999993</v>
      </c>
      <c r="C29" s="13">
        <f t="shared" si="2"/>
        <v>8.4</v>
      </c>
      <c r="E29" s="32">
        <f t="array" ref="E29">INDEX('Aceite Virgen Extra'!$A$259:$AAY$285,MATCH($B29,'Aceite Virgen Extra'!$A$259:$A$285,0),MATCH(E$5,'Aceite Virgen Extra'!$A$259:$AAY$259,0))</f>
        <v>0.67999999999999994</v>
      </c>
      <c r="F29" s="32">
        <f t="array" ref="F29">INDEX('Aceite Virgen Extra'!$A$259:$AAY$285,MATCH($B29,'Aceite Virgen Extra'!$A$259:$A$285,0),MATCH(F$5,'Aceite Virgen Extra'!$A$259:$AAY$259,0))</f>
        <v>1.28</v>
      </c>
      <c r="G29" s="32">
        <f t="array" ref="G29">INDEX('Aceite Virgen Extra'!$A$259:$AAY$285,MATCH($B29,'Aceite Virgen Extra'!$A$259:$A$285,0),MATCH(G$5,'Aceite Virgen Extra'!$A$259:$AAY$259,0))</f>
        <v>1.4</v>
      </c>
      <c r="H29" s="32">
        <f t="array" ref="H29">INDEX('Aceite Virgen Extra'!$A$259:$AAY$285,MATCH($B29,'Aceite Virgen Extra'!$A$259:$A$285,0),MATCH(H$5,'Aceite Virgen Extra'!$A$259:$AAY$259,0))</f>
        <v>1.38</v>
      </c>
      <c r="I29" s="32">
        <f t="array" ref="I29">INDEX('Aceite Virgen Extra'!$A$259:$AAY$285,MATCH($B29,'Aceite Virgen Extra'!$A$259:$A$285,0),MATCH(I$5,'Aceite Virgen Extra'!$A$259:$AAY$259,0))</f>
        <v>1.66</v>
      </c>
      <c r="J29" s="32">
        <f t="array" ref="J29">INDEX('Aceite Virgen Extra'!$A$259:$AAY$285,MATCH($B29,'Aceite Virgen Extra'!$A$259:$A$285,0),MATCH(J$5,'Aceite Virgen Extra'!$A$259:$AAY$259,0))</f>
        <v>1.28</v>
      </c>
      <c r="K29" s="32">
        <f t="array" ref="K29">INDEX('Aceite Virgen Extra'!$A$259:$AAY$285,MATCH($B29,'Aceite Virgen Extra'!$A$259:$A$285,0),MATCH(K$5,'Aceite Virgen Extra'!$A$259:$AAY$259,0))</f>
        <v>1.7200000000000002</v>
      </c>
      <c r="L29" s="32">
        <f t="array" ref="L29">INDEX('Aceite Virgen Extra'!$A$259:$AAY$285,MATCH($B29,'Aceite Virgen Extra'!$A$259:$A$285,0),MATCH(L$5,'Aceite Virgen Extra'!$A$259:$AAY$259,0))</f>
        <v>1.85</v>
      </c>
      <c r="M29" s="32">
        <f t="array" ref="M29">INDEX('Aceite Virgen Extra'!$A$259:$AAY$285,MATCH($B29,'Aceite Virgen Extra'!$A$259:$A$285,0),MATCH(M$5,'Aceite Virgen Extra'!$A$259:$AAY$259,0))</f>
        <v>0.64000000000000012</v>
      </c>
      <c r="N29" s="32">
        <f t="array" ref="N29">INDEX('Aceite Virgen Extra'!$A$259:$AAY$285,MATCH($B29,'Aceite Virgen Extra'!$A$259:$A$285,0),MATCH(N$5,'Aceite Virgen Extra'!$A$259:$AAY$259,0))</f>
        <v>0.75</v>
      </c>
      <c r="O29" s="32">
        <f t="array" ref="O29">INDEX('Aceite Virgen Extra'!$A$259:$AAY$285,MATCH($B29,'Aceite Virgen Extra'!$A$259:$A$285,0),MATCH(O$5,'Aceite Virgen Extra'!$A$259:$AAY$259,0))</f>
        <v>3.6399999999999997</v>
      </c>
      <c r="P29" s="32">
        <f t="array" ref="P29">INDEX('Aceite Virgen Extra'!$A$259:$AAY$285,MATCH($B29,'Aceite Virgen Extra'!$A$259:$A$285,0),MATCH(P$5,'Aceite Virgen Extra'!$A$259:$AAY$259,0))</f>
        <v>4.28</v>
      </c>
    </row>
    <row r="30" spans="2:16" x14ac:dyDescent="0.25">
      <c r="B30" s="14">
        <f t="shared" si="1"/>
        <v>8.4</v>
      </c>
      <c r="C30" s="13">
        <f t="shared" si="2"/>
        <v>8.6</v>
      </c>
      <c r="E30" s="32">
        <f t="array" ref="E30">INDEX('Aceite Virgen Extra'!$A$259:$AAY$285,MATCH($B30,'Aceite Virgen Extra'!$A$259:$A$285,0),MATCH(E$5,'Aceite Virgen Extra'!$A$259:$AAY$259,0))</f>
        <v>0.06</v>
      </c>
      <c r="F30" s="32">
        <f t="array" ref="F30">INDEX('Aceite Virgen Extra'!$A$259:$AAY$285,MATCH($B30,'Aceite Virgen Extra'!$A$259:$A$285,0),MATCH(F$5,'Aceite Virgen Extra'!$A$259:$AAY$259,0))</f>
        <v>0.1</v>
      </c>
      <c r="G30" s="32">
        <f t="array" ref="G30">INDEX('Aceite Virgen Extra'!$A$259:$AAY$285,MATCH($B30,'Aceite Virgen Extra'!$A$259:$A$285,0),MATCH(G$5,'Aceite Virgen Extra'!$A$259:$AAY$259,0))</f>
        <v>0</v>
      </c>
      <c r="H30" s="32">
        <f t="array" ref="H30">INDEX('Aceite Virgen Extra'!$A$259:$AAY$285,MATCH($B30,'Aceite Virgen Extra'!$A$259:$A$285,0),MATCH(H$5,'Aceite Virgen Extra'!$A$259:$AAY$259,0))</f>
        <v>0</v>
      </c>
      <c r="I30" s="32">
        <f t="array" ref="I30">INDEX('Aceite Virgen Extra'!$A$259:$AAY$285,MATCH($B30,'Aceite Virgen Extra'!$A$259:$A$285,0),MATCH(I$5,'Aceite Virgen Extra'!$A$259:$AAY$259,0))</f>
        <v>0.21</v>
      </c>
      <c r="J30" s="32">
        <f t="array" ref="J30">INDEX('Aceite Virgen Extra'!$A$259:$AAY$285,MATCH($B30,'Aceite Virgen Extra'!$A$259:$A$285,0),MATCH(J$5,'Aceite Virgen Extra'!$A$259:$AAY$259,0))</f>
        <v>0.04</v>
      </c>
      <c r="K30" s="32">
        <f t="array" ref="K30">INDEX('Aceite Virgen Extra'!$A$259:$AAY$285,MATCH($B30,'Aceite Virgen Extra'!$A$259:$A$285,0),MATCH(K$5,'Aceite Virgen Extra'!$A$259:$AAY$259,0))</f>
        <v>0</v>
      </c>
      <c r="L30" s="32">
        <f t="array" ref="L30">INDEX('Aceite Virgen Extra'!$A$259:$AAY$285,MATCH($B30,'Aceite Virgen Extra'!$A$259:$A$285,0),MATCH(L$5,'Aceite Virgen Extra'!$A$259:$AAY$259,0))</f>
        <v>0</v>
      </c>
      <c r="M30" s="32">
        <f t="array" ref="M30">INDEX('Aceite Virgen Extra'!$A$259:$AAY$285,MATCH($B30,'Aceite Virgen Extra'!$A$259:$A$285,0),MATCH(M$5,'Aceite Virgen Extra'!$A$259:$AAY$259,0))</f>
        <v>0.11</v>
      </c>
      <c r="N30" s="32">
        <f t="array" ref="N30">INDEX('Aceite Virgen Extra'!$A$259:$AAY$285,MATCH($B30,'Aceite Virgen Extra'!$A$259:$A$285,0),MATCH(N$5,'Aceite Virgen Extra'!$A$259:$AAY$259,0))</f>
        <v>0.57000000000000006</v>
      </c>
      <c r="O30" s="32">
        <f t="array" ref="O30">INDEX('Aceite Virgen Extra'!$A$259:$AAY$285,MATCH($B30,'Aceite Virgen Extra'!$A$259:$A$285,0),MATCH(O$5,'Aceite Virgen Extra'!$A$259:$AAY$259,0))</f>
        <v>0.19</v>
      </c>
      <c r="P30" s="32">
        <f t="array" ref="P30">INDEX('Aceite Virgen Extra'!$A$259:$AAY$285,MATCH($B30,'Aceite Virgen Extra'!$A$259:$A$285,0),MATCH(P$5,'Aceite Virgen Extra'!$A$259:$AAY$259,0))</f>
        <v>0.3</v>
      </c>
    </row>
    <row r="31" spans="2:16" x14ac:dyDescent="0.25">
      <c r="B31" s="14">
        <f t="shared" si="1"/>
        <v>8.6</v>
      </c>
      <c r="C31" s="13">
        <f t="shared" si="2"/>
        <v>8.8000000000000007</v>
      </c>
      <c r="E31" s="32">
        <f t="array" ref="E31">INDEX('Aceite Virgen Extra'!$A$259:$AAY$285,MATCH($B31,'Aceite Virgen Extra'!$A$259:$A$285,0),MATCH(E$5,'Aceite Virgen Extra'!$A$259:$AAY$259,0))</f>
        <v>0</v>
      </c>
      <c r="F31" s="32">
        <f t="array" ref="F31">INDEX('Aceite Virgen Extra'!$A$259:$AAY$285,MATCH($B31,'Aceite Virgen Extra'!$A$259:$A$285,0),MATCH(F$5,'Aceite Virgen Extra'!$A$259:$AAY$259,0))</f>
        <v>0</v>
      </c>
      <c r="G31" s="32">
        <f t="array" ref="G31">INDEX('Aceite Virgen Extra'!$A$259:$AAY$285,MATCH($B31,'Aceite Virgen Extra'!$A$259:$A$285,0),MATCH(G$5,'Aceite Virgen Extra'!$A$259:$AAY$259,0))</f>
        <v>0.16</v>
      </c>
      <c r="H31" s="32">
        <f t="array" ref="H31">INDEX('Aceite Virgen Extra'!$A$259:$AAY$285,MATCH($B31,'Aceite Virgen Extra'!$A$259:$A$285,0),MATCH(H$5,'Aceite Virgen Extra'!$A$259:$AAY$259,0))</f>
        <v>0.06</v>
      </c>
      <c r="I31" s="32">
        <f t="array" ref="I31">INDEX('Aceite Virgen Extra'!$A$259:$AAY$285,MATCH($B31,'Aceite Virgen Extra'!$A$259:$A$285,0),MATCH(I$5,'Aceite Virgen Extra'!$A$259:$AAY$259,0))</f>
        <v>0</v>
      </c>
      <c r="J31" s="32">
        <f t="array" ref="J31">INDEX('Aceite Virgen Extra'!$A$259:$AAY$285,MATCH($B31,'Aceite Virgen Extra'!$A$259:$A$285,0),MATCH(J$5,'Aceite Virgen Extra'!$A$259:$AAY$259,0))</f>
        <v>0.1</v>
      </c>
      <c r="K31" s="32">
        <f t="array" ref="K31">INDEX('Aceite Virgen Extra'!$A$259:$AAY$285,MATCH($B31,'Aceite Virgen Extra'!$A$259:$A$285,0),MATCH(K$5,'Aceite Virgen Extra'!$A$259:$AAY$259,0))</f>
        <v>0.05</v>
      </c>
      <c r="L31" s="32">
        <f t="array" ref="L31">INDEX('Aceite Virgen Extra'!$A$259:$AAY$285,MATCH($B31,'Aceite Virgen Extra'!$A$259:$A$285,0),MATCH(L$5,'Aceite Virgen Extra'!$A$259:$AAY$259,0))</f>
        <v>0.16</v>
      </c>
      <c r="M31" s="32">
        <f t="array" ref="M31">INDEX('Aceite Virgen Extra'!$A$259:$AAY$285,MATCH($B31,'Aceite Virgen Extra'!$A$259:$A$285,0),MATCH(M$5,'Aceite Virgen Extra'!$A$259:$AAY$259,0))</f>
        <v>0.06</v>
      </c>
      <c r="N31" s="32">
        <f t="array" ref="N31">INDEX('Aceite Virgen Extra'!$A$259:$AAY$285,MATCH($B31,'Aceite Virgen Extra'!$A$259:$A$285,0),MATCH(N$5,'Aceite Virgen Extra'!$A$259:$AAY$259,0))</f>
        <v>0.54</v>
      </c>
      <c r="O31" s="32">
        <f t="array" ref="O31">INDEX('Aceite Virgen Extra'!$A$259:$AAY$285,MATCH($B31,'Aceite Virgen Extra'!$A$259:$A$285,0),MATCH(O$5,'Aceite Virgen Extra'!$A$259:$AAY$259,0))</f>
        <v>0.44</v>
      </c>
      <c r="P31" s="32">
        <f t="array" ref="P31">INDEX('Aceite Virgen Extra'!$A$259:$AAY$285,MATCH($B31,'Aceite Virgen Extra'!$A$259:$A$285,0),MATCH(P$5,'Aceite Virgen Extra'!$A$259:$AAY$259,0))</f>
        <v>4.4700000000000006</v>
      </c>
    </row>
    <row r="32" spans="2:16" x14ac:dyDescent="0.25">
      <c r="B32" s="14">
        <f t="shared" si="1"/>
        <v>8.8000000000000007</v>
      </c>
      <c r="C32" s="13">
        <f t="shared" si="2"/>
        <v>9</v>
      </c>
      <c r="E32" s="32">
        <f t="array" ref="E32">INDEX('Aceite Virgen Extra'!$A$259:$AAY$285,MATCH($B32,'Aceite Virgen Extra'!$A$259:$A$285,0),MATCH(E$5,'Aceite Virgen Extra'!$A$259:$AAY$259,0))</f>
        <v>0.31</v>
      </c>
      <c r="F32" s="32">
        <f t="array" ref="F32">INDEX('Aceite Virgen Extra'!$A$259:$AAY$285,MATCH($B32,'Aceite Virgen Extra'!$A$259:$A$285,0),MATCH(F$5,'Aceite Virgen Extra'!$A$259:$AAY$259,0))</f>
        <v>7.0000000000000007E-2</v>
      </c>
      <c r="G32" s="32">
        <f t="array" ref="G32">INDEX('Aceite Virgen Extra'!$A$259:$AAY$285,MATCH($B32,'Aceite Virgen Extra'!$A$259:$A$285,0),MATCH(G$5,'Aceite Virgen Extra'!$A$259:$AAY$259,0))</f>
        <v>0.1</v>
      </c>
      <c r="H32" s="32">
        <f t="array" ref="H32">INDEX('Aceite Virgen Extra'!$A$259:$AAY$285,MATCH($B32,'Aceite Virgen Extra'!$A$259:$A$285,0),MATCH(H$5,'Aceite Virgen Extra'!$A$259:$AAY$259,0))</f>
        <v>0.08</v>
      </c>
      <c r="I32" s="32">
        <f t="array" ref="I32">INDEX('Aceite Virgen Extra'!$A$259:$AAY$285,MATCH($B32,'Aceite Virgen Extra'!$A$259:$A$285,0),MATCH(I$5,'Aceite Virgen Extra'!$A$259:$AAY$259,0))</f>
        <v>0.32999999999999996</v>
      </c>
      <c r="J32" s="32">
        <f t="array" ref="J32">INDEX('Aceite Virgen Extra'!$A$259:$AAY$285,MATCH($B32,'Aceite Virgen Extra'!$A$259:$A$285,0),MATCH(J$5,'Aceite Virgen Extra'!$A$259:$AAY$259,0))</f>
        <v>0.11000000000000001</v>
      </c>
      <c r="K32" s="32">
        <f t="array" ref="K32">INDEX('Aceite Virgen Extra'!$A$259:$AAY$285,MATCH($B32,'Aceite Virgen Extra'!$A$259:$A$285,0),MATCH(K$5,'Aceite Virgen Extra'!$A$259:$AAY$259,0))</f>
        <v>0.1</v>
      </c>
      <c r="L32" s="32">
        <f t="array" ref="L32">INDEX('Aceite Virgen Extra'!$A$259:$AAY$285,MATCH($B32,'Aceite Virgen Extra'!$A$259:$A$285,0),MATCH(L$5,'Aceite Virgen Extra'!$A$259:$AAY$259,0))</f>
        <v>0.22</v>
      </c>
      <c r="M32" s="32">
        <f t="array" ref="M32">INDEX('Aceite Virgen Extra'!$A$259:$AAY$285,MATCH($B32,'Aceite Virgen Extra'!$A$259:$A$285,0),MATCH(M$5,'Aceite Virgen Extra'!$A$259:$AAY$259,0))</f>
        <v>0.18</v>
      </c>
      <c r="N32" s="32">
        <f t="array" ref="N32">INDEX('Aceite Virgen Extra'!$A$259:$AAY$285,MATCH($B32,'Aceite Virgen Extra'!$A$259:$A$285,0),MATCH(N$5,'Aceite Virgen Extra'!$A$259:$AAY$259,0))</f>
        <v>0.25</v>
      </c>
      <c r="O32" s="32">
        <f t="array" ref="O32">INDEX('Aceite Virgen Extra'!$A$259:$AAY$285,MATCH($B32,'Aceite Virgen Extra'!$A$259:$A$285,0),MATCH(O$5,'Aceite Virgen Extra'!$A$259:$AAY$259,0))</f>
        <v>0.1</v>
      </c>
      <c r="P32" s="32">
        <f t="array" ref="P32">INDEX('Aceite Virgen Extra'!$A$259:$AAY$285,MATCH($B32,'Aceite Virgen Extra'!$A$259:$A$285,0),MATCH(P$5,'Aceite Virgen Extra'!$A$259:$AAY$259,0))</f>
        <v>1.05</v>
      </c>
    </row>
    <row r="33" spans="2:16" x14ac:dyDescent="0.25">
      <c r="B33" s="46">
        <f t="shared" si="1"/>
        <v>9</v>
      </c>
      <c r="C33" s="13"/>
      <c r="E33" s="32">
        <f t="array" ref="E33">INDEX('Aceite Virgen Extra'!$A$259:$AAY$285,MATCH($B33,'Aceite Virgen Extra'!$A$259:$A$285,0),MATCH(E$5,'Aceite Virgen Extra'!$A$259:$AAY$259,0))</f>
        <v>8.0900000000000016</v>
      </c>
      <c r="F33" s="32">
        <f t="array" ref="F33">INDEX('Aceite Virgen Extra'!$A$259:$AAY$285,MATCH($B33,'Aceite Virgen Extra'!$A$259:$A$285,0),MATCH(F$5,'Aceite Virgen Extra'!$A$259:$AAY$259,0))</f>
        <v>11.370000000000001</v>
      </c>
      <c r="G33" s="32">
        <f t="array" ref="G33">INDEX('Aceite Virgen Extra'!$A$259:$AAY$285,MATCH($B33,'Aceite Virgen Extra'!$A$259:$A$285,0),MATCH(G$5,'Aceite Virgen Extra'!$A$259:$AAY$259,0))</f>
        <v>10.860000000000001</v>
      </c>
      <c r="H33" s="32">
        <f t="array" ref="H33">INDEX('Aceite Virgen Extra'!$A$259:$AAY$285,MATCH($B33,'Aceite Virgen Extra'!$A$259:$A$285,0),MATCH(H$5,'Aceite Virgen Extra'!$A$259:$AAY$259,0))</f>
        <v>11.030000000000001</v>
      </c>
      <c r="I33" s="32">
        <f t="array" ref="I33">INDEX('Aceite Virgen Extra'!$A$259:$AAY$285,MATCH($B33,'Aceite Virgen Extra'!$A$259:$A$285,0),MATCH(I$5,'Aceite Virgen Extra'!$A$259:$AAY$259,0))</f>
        <v>11.43</v>
      </c>
      <c r="J33" s="32">
        <f t="array" ref="J33">INDEX('Aceite Virgen Extra'!$A$259:$AAY$285,MATCH($B33,'Aceite Virgen Extra'!$A$259:$A$285,0),MATCH(J$5,'Aceite Virgen Extra'!$A$259:$AAY$259,0))</f>
        <v>9.61</v>
      </c>
      <c r="K33" s="32">
        <f t="array" ref="K33">INDEX('Aceite Virgen Extra'!$A$259:$AAY$285,MATCH($B33,'Aceite Virgen Extra'!$A$259:$A$285,0),MATCH(K$5,'Aceite Virgen Extra'!$A$259:$AAY$259,0))</f>
        <v>11.770000000000003</v>
      </c>
      <c r="L33" s="32">
        <f t="array" ref="L33">INDEX('Aceite Virgen Extra'!$A$259:$AAY$285,MATCH($B33,'Aceite Virgen Extra'!$A$259:$A$285,0),MATCH(L$5,'Aceite Virgen Extra'!$A$259:$AAY$259,0))</f>
        <v>10.8</v>
      </c>
      <c r="M33" s="32">
        <f t="array" ref="M33">INDEX('Aceite Virgen Extra'!$A$259:$AAY$285,MATCH($B33,'Aceite Virgen Extra'!$A$259:$A$285,0),MATCH(M$5,'Aceite Virgen Extra'!$A$259:$AAY$259,0))</f>
        <v>11.130000000000003</v>
      </c>
      <c r="N33" s="32">
        <f t="array" ref="N33">INDEX('Aceite Virgen Extra'!$A$259:$AAY$285,MATCH($B33,'Aceite Virgen Extra'!$A$259:$A$285,0),MATCH(N$5,'Aceite Virgen Extra'!$A$259:$AAY$259,0))</f>
        <v>16.02</v>
      </c>
      <c r="O33" s="32">
        <f t="array" ref="O33">INDEX('Aceite Virgen Extra'!$A$259:$AAY$285,MATCH($B33,'Aceite Virgen Extra'!$A$259:$A$285,0),MATCH(O$5,'Aceite Virgen Extra'!$A$259:$AAY$259,0))</f>
        <v>15.979999999999999</v>
      </c>
      <c r="P33" s="32">
        <f t="array" ref="P33">INDEX('Aceite Virgen Extra'!$A$259:$AAY$285,MATCH($B33,'Aceite Virgen Extra'!$A$259:$A$285,0),MATCH(P$5,'Aceite Virgen Extra'!$A$259:$AAY$259,0))</f>
        <v>15.719999999999999</v>
      </c>
    </row>
    <row r="34" spans="2:16" x14ac:dyDescent="0.25">
      <c r="P34" s="30"/>
    </row>
    <row r="35" spans="2:16" x14ac:dyDescent="0.25">
      <c r="E35" s="32">
        <f>SUM(E10:E34)</f>
        <v>100.05000000000003</v>
      </c>
      <c r="F35" s="32">
        <f t="shared" ref="F35:P35" si="3">SUM(F10:F34)</f>
        <v>99.98</v>
      </c>
      <c r="G35" s="32">
        <f t="shared" si="3"/>
        <v>99.99</v>
      </c>
      <c r="H35" s="32">
        <f t="shared" si="3"/>
        <v>99.950000000000017</v>
      </c>
      <c r="I35" s="32">
        <f t="shared" si="3"/>
        <v>100.03</v>
      </c>
      <c r="J35" s="32">
        <f t="shared" si="3"/>
        <v>99.94</v>
      </c>
      <c r="K35" s="32">
        <f t="shared" si="3"/>
        <v>100.05000000000001</v>
      </c>
      <c r="L35" s="32">
        <f t="shared" si="3"/>
        <v>100.01999999999998</v>
      </c>
      <c r="M35" s="32">
        <f t="shared" si="3"/>
        <v>100.02999999999997</v>
      </c>
      <c r="N35" s="32">
        <f t="shared" si="3"/>
        <v>100.02</v>
      </c>
      <c r="O35" s="32">
        <f t="shared" si="3"/>
        <v>100.03999999999999</v>
      </c>
      <c r="P35" s="32">
        <f t="shared" si="3"/>
        <v>100.03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RK1" sqref="RK1:RO257"/>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purl.org/dc/terms/"/>
    <ds:schemaRef ds:uri="http://schemas.microsoft.com/office/2006/documentManagement/types"/>
    <ds:schemaRef ds:uri="724c4985-e433-4d2c-9697-e180992b402a"/>
    <ds:schemaRef ds:uri="http://purl.org/dc/elements/1.1/"/>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2023-07-03T09:53:17Z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