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PvIBJU+asEpM5r6K57hsA/3+Yh2q1dmZ62fDTLnjoTlBGTJXy5x9bD+REBbkNwOrqlLiW40JEme5pjlDOfuPmw==" workbookSaltValue="trP7l/DBpd/6dEi9FsctVQ==" workbookSpinCount="100000" lockStructure="1"/>
  <bookViews>
    <workbookView showSheetTabs="0" xWindow="-108" yWindow="-108" windowWidth="19416" windowHeight="10416"/>
  </bookViews>
  <sheets>
    <sheet name="Portada" sheetId="10" r:id="rId1"/>
    <sheet name="Menú principal" sheetId="11" r:id="rId2"/>
    <sheet name="principales variables" sheetId="12" r:id="rId3"/>
    <sheet name="Graficos" sheetId="13" r:id="rId4"/>
    <sheet name="Canales" sheetId="14" r:id="rId5"/>
    <sheet name="Perfiles" sheetId="15" r:id="rId6"/>
    <sheet name="Conclusiones" sheetId="16" r:id="rId7"/>
  </sheets>
  <externalReferences>
    <externalReference r:id="rId8"/>
  </externalReferences>
  <definedNames>
    <definedName name="_xlnm.Print_Area" localSheetId="4">Canales!$A$1:$H$43</definedName>
    <definedName name="_xlnm.Print_Area" localSheetId="3">Graficos!$B$1:$J$65</definedName>
    <definedName name="_xlnm.Print_Area" localSheetId="5">Perfiles!$A$1:$H$52</definedName>
    <definedName name="_xlnm.Print_Area" localSheetId="0">Portada!$A$1:$H$50</definedName>
    <definedName name="Categorias">[1]MAESTROS!$B$2:$B$21</definedName>
    <definedName name="Segmentos">[1]MAESTROS!$A$2:$A$34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3" l="1"/>
  <c r="E7" i="12"/>
</calcChain>
</file>

<file path=xl/sharedStrings.xml><?xml version="1.0" encoding="utf-8"?>
<sst xmlns="http://schemas.openxmlformats.org/spreadsheetml/2006/main" count="59" uniqueCount="42">
  <si>
    <t>Consumo en el hogar
LECHE</t>
  </si>
  <si>
    <t>SEPTIEMBRE 21</t>
  </si>
  <si>
    <t>Principales variables</t>
  </si>
  <si>
    <t>Gráficos históricos</t>
  </si>
  <si>
    <t>Canales</t>
  </si>
  <si>
    <t>Perfiles</t>
  </si>
  <si>
    <t>Principales conclusiones</t>
  </si>
  <si>
    <t>Consumo en el Hogar</t>
  </si>
  <si>
    <t>TOTAL LECHE LÍQUIDA</t>
  </si>
  <si>
    <t>Principales Variables - TAM SEPTIEMBRE 21</t>
  </si>
  <si>
    <t>% Variación vs. Mismo periodo del año anterior</t>
  </si>
  <si>
    <t>VOLUMEN (Miles l)</t>
  </si>
  <si>
    <t>VALOR (Miles €)</t>
  </si>
  <si>
    <t>CONSUMO x CAPITA (l)</t>
  </si>
  <si>
    <t>GASTO x CAPITA (€)</t>
  </si>
  <si>
    <t>PARTE DE MERCADO VOLUMEN (%)</t>
  </si>
  <si>
    <t>PARTE DE MERCADO VALOR (%)</t>
  </si>
  <si>
    <t>PRECIO MEDIO (€/l)</t>
  </si>
  <si>
    <t>Importancia de los tipos - TAM SEPTIEMBRE 21</t>
  </si>
  <si>
    <t>Valor</t>
  </si>
  <si>
    <t>Volumen</t>
  </si>
  <si>
    <t>TOTAL LECHE LIQUIDA</t>
  </si>
  <si>
    <t>LECHE CORTA DURACION</t>
  </si>
  <si>
    <t>LECHE LARGA DURACION</t>
  </si>
  <si>
    <t>LECHE ENTERA</t>
  </si>
  <si>
    <t>LECHE DESNATADA</t>
  </si>
  <si>
    <t>LECHE SEMIDESNATAD</t>
  </si>
  <si>
    <t>Consumo por persona (litros persona año) - TAM SEPTIEMBRE 21</t>
  </si>
  <si>
    <t>TAM SEPTIEMBRE 20</t>
  </si>
  <si>
    <t>TAM SEPTIEMBRE 21</t>
  </si>
  <si>
    <t>Evolución Mensual de Total Gasto y Total Compras</t>
  </si>
  <si>
    <t>Evolución Mensual Precio Medio</t>
  </si>
  <si>
    <t xml:space="preserve">Evolución Anual de Total Compras  </t>
  </si>
  <si>
    <t>Peso y % evolución en volumen de los canales de distribución - TAM SEPTIEMBRE 21</t>
  </si>
  <si>
    <t>Precio medio (Euros/ litros) de los canales de distribución - TAM SEPTIEMBRE 21</t>
  </si>
  <si>
    <t>Principales Conclusiones de los canales de distribución</t>
  </si>
  <si>
    <t>• A cierre de año móvil septiembre de 2021, el supermercado es el canal de distribución con la mayor cuota en volumen de leche líquida, ya que agrupa el 53,5 % del total de litros comprado, si bien es, dentro del canal dinámico, el que más demanda pierde, un 4,0 %. Los canales hipermercado y discount tienen pesos similares (18,5 % y 17,8 %, respectivamente), aunque su evolución varía de forma significativa, siendo negativa para la tienda descuento que se contrae un 1,9 %, mientras que el hipermercado aumenta un 1,3 %. La tienda tradicional, donde se realizan el 1,1 % de las compras, experimenta la mayor caída en volumen (25,0 %). Por su parte, el incremento más notable se produce en el e-commerce, que tiene una evolución del 23,6 % y una cuota de participación del 3,8 %.
• El precio medio de la leche cierra en los 0,69 €/litro, manteniendo la estabilidad con una leve variación negativa del 0,2 %. La tienda tradicional es el canal con la mayor subida (4,6 %), siendo además la que ofrece el precio medio más elevado, 0,87 €/litro. Por otro lado, el precio más competitivo lo tiene la tienda descuento, al situarse en 0,66 €/litro, con un crecimiento del 0,6 %.</t>
  </si>
  <si>
    <t>% Población y Distribución del volumen por perfil sociodemográfico -TAM SEPTIEMBRE 21</t>
  </si>
  <si>
    <t>% Población y Distribución del volumen por Comunidades -TAM SEPTIEMBRE 21</t>
  </si>
  <si>
    <t xml:space="preserve">Principales conclusiones </t>
  </si>
  <si>
    <t>• El perfil intensivo en la compra de leche líquida se corresponde con un hogar compuesto por una pareja con hijos, independientemente de la edad de clase alta y media alta, ubicados en poblaciones de menos de 10.000 habitantes, compuestos por más de tres integrantes y cuyo responsable de compra tiene entre 35 y 49 años. Por CCAA el perfil de hogar consumidor intensivo de leche se encuentra en Castilla La Mancha, Extremadura, Castilla y León, Galicia, Asturias, Navarra y País Vasco, ya que realizan una compra de leche superior a la que les correspondería poblacionalmente.
• El consumo per cápita de leche líquida es de 71,45 litros por persona y año, una cantidad ampliamente superada por retirados, jóvenes y adultos independientes y parejas adultas sin hijos, siendo los retirados y adultos independientes particularmente intensivos con una ingesta individual alrededor de los 100 litros. Asimismo, si se analiza los individuos que realizan un mayor consumo per cápita por Comunidad Autónoma destacan los residentes de Asturias, Castilla y León, Navarra, País Vasco, Galicia, Extremadura, Cantabria y Castilla y León.</t>
  </si>
  <si>
    <t xml:space="preserve">• A cierre de año móvil septiembre de 2021, la compra de leche líquida se ha reducido en un 2,0 % en volumen y un 2,1 % en valor, el equivalente a 65,84 millones de litros y 49,40 millones de euros. Por su parte, el precio medio se mantiene estable y cierra en 0,69 €/litro.
La leche líquida representa un 10,9 % de la cesta de la compra de los hogares españoles y un 3,0 % del presupuesto medio que destinan a alimentación. El consumo per cápita se sitúa en 71,45 litros/persona/año lo que supone un descenso del 1,9 % sobre el anterior año móvil, mientras que el gasto per cápita, que cae un 2,1 %  cierra en 49,28 €/persona/año.
• El perfil intensivo en la compra de leche líquida se corresponde con un hogar compuesto por una pareja con hijos, independientemente de la edad de clase alta y media alta, ubicados en poblaciones de menos de 10.000 habitantes, compuestos por más de tres integrantes y cuyo responsable de compra tiene entre 35 y 49 años. Por CCAA el perfil de hogar consumidor intensivo de leche se encuentra en Castilla La Mancha, Extremadura, Castilla y León, Galicia, Asturias, Navarra y País Vasco, ya que realizan una compra de leche superior a la que les correspondería por su cuota poblacional. En el extremo opuesto se encuentran comunidades autónomas con una compra inferior a su cuota poblacional estando situadas en los archipiélagos así como las regiones levantina, catalano-aragonesa y en el sur de la Península.
Los hogares con un  consumo per cápita superior a la media son retirados, jóvenes y adultos independientes y parejas adultas sin hijos, siendo los retirados y adultos independientes particularmente intensivos con una ingesta individual alrededor de los 100 litros. Asimismo, si se analiza los individuos que realizan un mayor consumo per cápita por Comunidad Autónoma destacan los residentes de Asturias, Castilla y León, Navarra, País Vasco, Galicia, Extremadura, Cantabria y Castilla y León.
• El tipo de leche entera representa el 27,7 % del total de leche consumida por los hogares españoles a cierre de año móvil septiembre 2021. Su volumen de compra cae un 2,3 % con respecto al anterior año móvil, lo que supone a una reducción del 2,8 % en valor. La facturación de leche entera presenta la mayor caída dentro de su categoría resultante del abaratamiento de precio medio, del  0,5 %, que lo posiciona como el más competitivo de la categoría, 0,68 €/litro. En promedio, cada persona realiza un consumo de 19,70 litros y un gasto de 13,49 € al año, ambos descienden con respecto al ejercicio anterior, un 2,2 % y un 2,7 % respectivamente.
Si bien el perfil intensivo para este tipo de leche se corresponde con el de la categoría, cabe destacar que, por ciclo de vida, los hogares donde se realiza una ingesta individual superior a la media se corresponden con parejas con niños pequeños y medianos, que superan la media 6,70 y 1,01 litros/persona/año respectivamente.
• La leche más popular entre los hogares españoles es el tipo semidesnatada que reúne casi 1 de cada 2 litros adquiridos en la categoría. Con respecto al año móvil anterior, se producen retrocesos en volumen y en valor paralelos al mercado, del 2,1 % y del 2,0 % respectivamente, mientras que el precio medio se mantiene estable en los 0,69 €/litro. El consumo y gasto per cápita caen un 2,0 % y se sitúan en 33,19 litros y 22,96 € por persona y año. El perfil consumidor de leche semidesnatada coincide con el perfil intensivo de la categoría.
• Por su lado, la leche desnatada decrece un 2,2 % en volumen y un 2,5 % valormanteniendo asimismo la estabilidad en el precio medio (0,69 €/litro). Este tipo representa 1 de cada 4 litros y 1 de cada 4 euros de la categoría. El consumo per cápita es de 18,18 litros/persona/año, un 2,1 % menos que durante al anterior año móvil o lo que equivale a 0,39 litros menos. El gasto per cápita  cierra en 22,96 € por persona y año y cae un 2,4 %, el equivalente a 0,31 € menos.
El consumidor intensivo de este tipo de leche difiere con respecto al de la categoría y se corresponde con un hogar sin niños cuyo responsable de las compras tiene una edad superior a 50 años. Por ciclo de vida, hay que destacar hogares compuesto por retirados, parejas con hijos mayores y sin hijos. A nivel territorial se suman a las intensivas en la categoría  La Rioja o Canarias como intensivas en la compra de leche desnatada.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</si>
</sst>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0"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color rgb="FFFF0000"/>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7">
    <xf numFmtId="0" fontId="0" fillId="0" borderId="0" xfId="0"/>
    <xf numFmtId="0" fontId="2" fillId="0" borderId="0" xfId="0" applyFont="1" applyAlignment="1">
      <alignment vertical="center" wrapText="1"/>
    </xf>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7" fontId="27"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2" fontId="10" fillId="0" borderId="7" xfId="0" applyNumberFormat="1" applyFont="1" applyBorder="1" applyAlignment="1">
      <alignment horizontal="right" vertical="center" wrapText="1" readingOrder="1"/>
    </xf>
    <xf numFmtId="0" fontId="16" fillId="0" borderId="0" xfId="4" applyFont="1" applyAlignment="1">
      <alignment vertical="center" wrapText="1"/>
    </xf>
    <xf numFmtId="0" fontId="18" fillId="0" borderId="0" xfId="4" applyFont="1" applyAlignment="1">
      <alignment vertical="center"/>
    </xf>
    <xf numFmtId="164" fontId="0" fillId="0" borderId="0" xfId="0" applyNumberFormat="1"/>
    <xf numFmtId="0" fontId="0" fillId="0" borderId="11" xfId="0" applyBorder="1"/>
    <xf numFmtId="0" fontId="7" fillId="0" borderId="0" xfId="0" applyFont="1" applyAlignment="1">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0" fontId="8" fillId="0" borderId="0" xfId="0" applyFont="1" applyAlignment="1">
      <alignment vertical="center"/>
    </xf>
    <xf numFmtId="0" fontId="0" fillId="0" borderId="25" xfId="0" applyBorder="1"/>
    <xf numFmtId="165" fontId="0" fillId="0" borderId="0" xfId="2" applyNumberFormat="1" applyFont="1"/>
    <xf numFmtId="2" fontId="0" fillId="0" borderId="0" xfId="0" applyNumberFormat="1"/>
    <xf numFmtId="167" fontId="10" fillId="0" borderId="5" xfId="0" applyNumberFormat="1" applyFont="1" applyBorder="1" applyAlignment="1">
      <alignment horizontal="right" vertical="center" wrapText="1" readingOrder="1"/>
    </xf>
    <xf numFmtId="167" fontId="10" fillId="0" borderId="7" xfId="0" applyNumberFormat="1" applyFont="1" applyBorder="1" applyAlignment="1">
      <alignment horizontal="right" vertical="center" wrapText="1" readingOrder="1"/>
    </xf>
    <xf numFmtId="167" fontId="10" fillId="0" borderId="9" xfId="0" applyNumberFormat="1" applyFont="1" applyBorder="1" applyAlignment="1">
      <alignment horizontal="right" vertical="center" wrapText="1" readingOrder="1"/>
    </xf>
    <xf numFmtId="0" fontId="16" fillId="0" borderId="0" xfId="4" applyFont="1" applyAlignment="1">
      <alignment horizontal="center" vertical="center" wrapText="1"/>
    </xf>
    <xf numFmtId="0" fontId="18" fillId="0" borderId="0" xfId="4" quotePrefix="1" applyFont="1" applyAlignment="1">
      <alignment horizontal="center" vertical="center"/>
    </xf>
    <xf numFmtId="0" fontId="18" fillId="0" borderId="0" xfId="4" applyFont="1" applyAlignment="1">
      <alignment horizontal="center" vertic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xf>
    <xf numFmtId="0" fontId="29" fillId="0" borderId="22" xfId="0" applyFont="1" applyBorder="1" applyAlignment="1">
      <alignment horizontal="left" vertical="center" wrapText="1"/>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0" xfId="0" applyFont="1" applyAlignment="1">
      <alignment horizontal="left" vertical="center"/>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8" fillId="0" borderId="29" xfId="0" applyFont="1" applyBorder="1" applyAlignment="1">
      <alignment horizontal="left" vertical="center"/>
    </xf>
    <xf numFmtId="0" fontId="9" fillId="0" borderId="22" xfId="0" applyFont="1" applyBorder="1" applyAlignment="1">
      <alignment horizontal="left" vertical="center" wrapText="1"/>
    </xf>
    <xf numFmtId="0" fontId="29" fillId="0" borderId="22" xfId="0" applyFont="1" applyBorder="1" applyAlignment="1">
      <alignment vertical="center" wrapText="1"/>
    </xf>
    <xf numFmtId="0" fontId="28" fillId="0" borderId="23" xfId="0" applyFont="1" applyBorder="1" applyAlignment="1">
      <alignment vertical="center"/>
    </xf>
    <xf numFmtId="0" fontId="28" fillId="0" borderId="24" xfId="0" applyFont="1" applyBorder="1" applyAlignment="1">
      <alignment vertical="center"/>
    </xf>
    <xf numFmtId="0" fontId="28" fillId="0" borderId="25" xfId="0" applyFont="1" applyBorder="1" applyAlignment="1">
      <alignment vertical="center"/>
    </xf>
    <xf numFmtId="0" fontId="28" fillId="0" borderId="0" xfId="0" applyFont="1" applyAlignment="1">
      <alignment vertical="center"/>
    </xf>
    <xf numFmtId="0" fontId="28" fillId="0" borderId="26" xfId="0" applyFont="1" applyBorder="1" applyAlignment="1">
      <alignment vertical="center"/>
    </xf>
    <xf numFmtId="0" fontId="28" fillId="0" borderId="27" xfId="0" applyFont="1" applyBorder="1" applyAlignment="1">
      <alignment vertical="center"/>
    </xf>
    <xf numFmtId="0" fontId="28" fillId="0" borderId="28" xfId="0" applyFont="1" applyBorder="1" applyAlignment="1">
      <alignment vertical="center"/>
    </xf>
    <xf numFmtId="0" fontId="28"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FFC000"/>
      <color rgb="FF006600"/>
      <color rgb="FFED7D31"/>
      <color rgb="FF009999"/>
      <color rgb="FF997300"/>
      <color rgb="FF9E480E"/>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CC0-4925-8A71-C6681FAFC72F}"/>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CC0-4925-8A71-C6681FAFC7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3.5971623043764791</c:v>
              </c:pt>
              <c:pt idx="1">
                <c:v>96.402837695623546</c:v>
              </c:pt>
            </c:numLit>
          </c:val>
          <c:extLst xmlns:c16r2="http://schemas.microsoft.com/office/drawing/2015/06/chart">
            <c:ext xmlns:c16="http://schemas.microsoft.com/office/drawing/2014/chart" uri="{C3380CC4-5D6E-409C-BE32-E72D297353CC}">
              <c16:uniqueId val="{00000004-5CC0-4925-8A71-C6681FAFC72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9500-49C7-993E-7F0AFB35FF3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9500-49C7-993E-7F0AFB35FF3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5-9500-49C7-993E-7F0AFB35FF3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7-9500-49C7-993E-7F0AFB35FF3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9-9500-49C7-993E-7F0AFB35FF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18.460170652915437</c:v>
              </c:pt>
              <c:pt idx="1">
                <c:v>53.461116308321074</c:v>
              </c:pt>
              <c:pt idx="2">
                <c:v>17.759419552615235</c:v>
              </c:pt>
              <c:pt idx="3">
                <c:v>1.0740891078056831</c:v>
              </c:pt>
              <c:pt idx="4">
                <c:v>9.2452043783425637</c:v>
              </c:pt>
              <c:pt idx="5">
                <c:v>3.8472418907720898</c:v>
              </c:pt>
            </c:numLit>
          </c:val>
          <c:extLst xmlns:c16r2="http://schemas.microsoft.com/office/drawing/2015/06/chart">
            <c:ext xmlns:c16="http://schemas.microsoft.com/office/drawing/2014/chart" uri="{C3380CC4-5D6E-409C-BE32-E72D297353CC}">
              <c16:uniqueId val="{0000000A-9500-49C7-993E-7F0AFB35FF32}"/>
            </c:ext>
          </c:extLst>
        </c:ser>
        <c:dLbls>
          <c:showLegendKey val="0"/>
          <c:showVal val="0"/>
          <c:showCatName val="0"/>
          <c:showSerName val="0"/>
          <c:showPercent val="0"/>
          <c:showBubbleSize val="0"/>
        </c:dLbls>
        <c:gapWidth val="46"/>
        <c:axId val="462073472"/>
        <c:axId val="46207112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1.2881849950014068</c:v>
              </c:pt>
              <c:pt idx="1">
                <c:v>-4.0242673776956117</c:v>
              </c:pt>
              <c:pt idx="2">
                <c:v>-1.8684827008966454</c:v>
              </c:pt>
              <c:pt idx="3">
                <c:v>-25.019997815300123</c:v>
              </c:pt>
              <c:pt idx="4">
                <c:v>8.2889781485423022</c:v>
              </c:pt>
              <c:pt idx="5">
                <c:v>23.605368024861818</c:v>
              </c:pt>
            </c:numLit>
          </c:val>
          <c:extLst xmlns:c16r2="http://schemas.microsoft.com/office/drawing/2015/06/chart">
            <c:ext xmlns:c16="http://schemas.microsoft.com/office/drawing/2014/chart" uri="{C3380CC4-5D6E-409C-BE32-E72D297353CC}">
              <c16:uniqueId val="{0000000B-9500-49C7-993E-7F0AFB35FF3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462068768"/>
        <c:axId val="462072296"/>
      </c:barChart>
      <c:catAx>
        <c:axId val="4620734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071120"/>
        <c:crosses val="autoZero"/>
        <c:auto val="1"/>
        <c:lblAlgn val="ctr"/>
        <c:lblOffset val="100"/>
        <c:noMultiLvlLbl val="0"/>
      </c:catAx>
      <c:valAx>
        <c:axId val="462071120"/>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073472"/>
        <c:crosses val="autoZero"/>
        <c:crossBetween val="between"/>
      </c:valAx>
      <c:valAx>
        <c:axId val="462072296"/>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068768"/>
        <c:crosses val="autoZero"/>
        <c:crossBetween val="between"/>
      </c:valAx>
      <c:catAx>
        <c:axId val="462068768"/>
        <c:scaling>
          <c:orientation val="maxMin"/>
        </c:scaling>
        <c:delete val="0"/>
        <c:axPos val="l"/>
        <c:numFmt formatCode="General" sourceLinked="1"/>
        <c:majorTickMark val="none"/>
        <c:minorTickMark val="none"/>
        <c:tickLblPos val="none"/>
        <c:spPr>
          <a:ln>
            <a:noFill/>
          </a:ln>
        </c:spPr>
        <c:crossAx val="46207229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5.4539435300201395</c:v>
              </c:pt>
              <c:pt idx="1">
                <c:v>2.5777594246652518</c:v>
              </c:pt>
            </c:numLit>
          </c:val>
          <c:extLst xmlns:c16r2="http://schemas.microsoft.com/office/drawing/2015/06/chart">
            <c:ext xmlns:c16="http://schemas.microsoft.com/office/drawing/2014/chart" uri="{C3380CC4-5D6E-409C-BE32-E72D297353CC}">
              <c16:uniqueId val="{00000000-1A32-47B2-BFC1-8B421036C860}"/>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7.8501592400871232</c:v>
              </c:pt>
              <c:pt idx="1">
                <c:v>5.1294242137818191</c:v>
              </c:pt>
            </c:numLit>
          </c:val>
          <c:extLst xmlns:c16r2="http://schemas.microsoft.com/office/drawing/2015/06/chart">
            <c:ext xmlns:c16="http://schemas.microsoft.com/office/drawing/2014/chart" uri="{C3380CC4-5D6E-409C-BE32-E72D297353CC}">
              <c16:uniqueId val="{00000001-1A32-47B2-BFC1-8B421036C860}"/>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10.910418841097117</c:v>
              </c:pt>
              <c:pt idx="1">
                <c:v>13.401931452608268</c:v>
              </c:pt>
            </c:numLit>
          </c:val>
          <c:extLst xmlns:c16r2="http://schemas.microsoft.com/office/drawing/2015/06/chart">
            <c:ext xmlns:c16="http://schemas.microsoft.com/office/drawing/2014/chart" uri="{C3380CC4-5D6E-409C-BE32-E72D297353CC}">
              <c16:uniqueId val="{00000002-1A32-47B2-BFC1-8B421036C860}"/>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14.275584102807699</c:v>
              </c:pt>
              <c:pt idx="1">
                <c:v>19.984079284191132</c:v>
              </c:pt>
            </c:numLit>
          </c:val>
          <c:extLst xmlns:c16r2="http://schemas.microsoft.com/office/drawing/2015/06/chart">
            <c:ext xmlns:c16="http://schemas.microsoft.com/office/drawing/2014/chart" uri="{C3380CC4-5D6E-409C-BE32-E72D297353CC}">
              <c16:uniqueId val="{00000003-1A32-47B2-BFC1-8B421036C860}"/>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9.3340024086492868</c:v>
              </c:pt>
              <c:pt idx="1">
                <c:v>12.482168770421286</c:v>
              </c:pt>
            </c:numLit>
          </c:val>
          <c:extLst xmlns:c16r2="http://schemas.microsoft.com/office/drawing/2015/06/chart">
            <c:ext xmlns:c16="http://schemas.microsoft.com/office/drawing/2014/chart" uri="{C3380CC4-5D6E-409C-BE32-E72D297353CC}">
              <c16:uniqueId val="{00000004-1A32-47B2-BFC1-8B421036C860}"/>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6.8219082026284665</c:v>
              </c:pt>
              <c:pt idx="1">
                <c:v>6.5964332496654148</c:v>
              </c:pt>
            </c:numLit>
          </c:val>
          <c:extLst xmlns:c16r2="http://schemas.microsoft.com/office/drawing/2015/06/chart">
            <c:ext xmlns:c16="http://schemas.microsoft.com/office/drawing/2014/chart" uri="{C3380CC4-5D6E-409C-BE32-E72D297353CC}">
              <c16:uniqueId val="{00000005-1A32-47B2-BFC1-8B421036C860}"/>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12.278699317603014</c:v>
              </c:pt>
              <c:pt idx="1">
                <c:v>11.788479437520028</c:v>
              </c:pt>
            </c:numLit>
          </c:val>
          <c:extLst xmlns:c16r2="http://schemas.microsoft.com/office/drawing/2015/06/chart">
            <c:ext xmlns:c16="http://schemas.microsoft.com/office/drawing/2014/chart" uri="{C3380CC4-5D6E-409C-BE32-E72D297353CC}">
              <c16:uniqueId val="{00000006-1A32-47B2-BFC1-8B421036C860}"/>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8.9196092598114447</c:v>
              </c:pt>
              <c:pt idx="1">
                <c:v>4.9673839047802817</c:v>
              </c:pt>
            </c:numLit>
          </c:val>
          <c:extLst xmlns:c16r2="http://schemas.microsoft.com/office/drawing/2015/06/chart">
            <c:ext xmlns:c16="http://schemas.microsoft.com/office/drawing/2014/chart" uri="{C3380CC4-5D6E-409C-BE32-E72D297353CC}">
              <c16:uniqueId val="{00000007-1A32-47B2-BFC1-8B421036C860}"/>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24.155669744206755</c:v>
              </c:pt>
              <c:pt idx="1">
                <c:v>23.072342363555958</c:v>
              </c:pt>
            </c:numLit>
          </c:val>
          <c:extLst xmlns:c16r2="http://schemas.microsoft.com/office/drawing/2015/06/chart">
            <c:ext xmlns:c16="http://schemas.microsoft.com/office/drawing/2014/chart" uri="{C3380CC4-5D6E-409C-BE32-E72D297353CC}">
              <c16:uniqueId val="{00000008-1A32-47B2-BFC1-8B421036C860}"/>
            </c:ext>
          </c:extLst>
        </c:ser>
        <c:dLbls>
          <c:showLegendKey val="0"/>
          <c:showVal val="0"/>
          <c:showCatName val="0"/>
          <c:showSerName val="0"/>
          <c:showPercent val="0"/>
          <c:showBubbleSize val="0"/>
        </c:dLbls>
        <c:gapWidth val="100"/>
        <c:overlap val="100"/>
        <c:axId val="462066808"/>
        <c:axId val="462069160"/>
      </c:barChart>
      <c:catAx>
        <c:axId val="462066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462069160"/>
        <c:crosses val="autoZero"/>
        <c:auto val="1"/>
        <c:lblAlgn val="ctr"/>
        <c:lblOffset val="100"/>
        <c:noMultiLvlLbl val="0"/>
      </c:catAx>
      <c:valAx>
        <c:axId val="462069160"/>
        <c:scaling>
          <c:orientation val="minMax"/>
        </c:scaling>
        <c:delete val="1"/>
        <c:axPos val="l"/>
        <c:numFmt formatCode="0%" sourceLinked="1"/>
        <c:majorTickMark val="out"/>
        <c:minorTickMark val="none"/>
        <c:tickLblPos val="nextTo"/>
        <c:crossAx val="46206680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16.243998394233692</c:v>
              </c:pt>
              <c:pt idx="1">
                <c:v>2.9009399170461103</c:v>
              </c:pt>
              <c:pt idx="2">
                <c:v>2.4705382041218016</c:v>
              </c:pt>
              <c:pt idx="3">
                <c:v>10.8325491768574</c:v>
              </c:pt>
              <c:pt idx="4">
                <c:v>2.9507116284770611</c:v>
              </c:pt>
              <c:pt idx="5">
                <c:v>17.45434497531669</c:v>
              </c:pt>
              <c:pt idx="6">
                <c:v>14.081370266134149</c:v>
              </c:pt>
              <c:pt idx="7">
                <c:v>4.2009666798160605</c:v>
              </c:pt>
              <c:pt idx="8">
                <c:v>2.3104514922117554</c:v>
              </c:pt>
              <c:pt idx="9">
                <c:v>5.4312966679815977</c:v>
              </c:pt>
              <c:pt idx="10">
                <c:v>5.8511441185869462</c:v>
              </c:pt>
              <c:pt idx="11">
                <c:v>2.4306002942834399</c:v>
              </c:pt>
              <c:pt idx="12">
                <c:v>1.3002505016681118</c:v>
              </c:pt>
              <c:pt idx="13">
                <c:v>4.8704086712445092</c:v>
              </c:pt>
              <c:pt idx="14">
                <c:v>0.70017717114308664</c:v>
              </c:pt>
              <c:pt idx="15">
                <c:v>1.3802194568549118</c:v>
              </c:pt>
              <c:pt idx="16">
                <c:v>4.5900334539977026</c:v>
              </c:pt>
            </c:numLit>
          </c:val>
          <c:extLst xmlns:c16r2="http://schemas.microsoft.com/office/drawing/2015/06/chart">
            <c:ext xmlns:c16="http://schemas.microsoft.com/office/drawing/2014/chart" uri="{C3380CC4-5D6E-409C-BE32-E72D297353CC}">
              <c16:uniqueId val="{00000000-6BF4-44FD-A9E7-5C71A9B75A91}"/>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12.875856354529091</c:v>
              </c:pt>
              <c:pt idx="1">
                <c:v>2.8109034869028324</c:v>
              </c:pt>
              <c:pt idx="2">
                <c:v>2.2763390699021993</c:v>
              </c:pt>
              <c:pt idx="3">
                <c:v>9.5418842071570964</c:v>
              </c:pt>
              <c:pt idx="4">
                <c:v>2.7886523493285313</c:v>
              </c:pt>
              <c:pt idx="5">
                <c:v>16.019715050133936</c:v>
              </c:pt>
              <c:pt idx="6">
                <c:v>14.707880938718823</c:v>
              </c:pt>
              <c:pt idx="7">
                <c:v>5.2269832768623647</c:v>
              </c:pt>
              <c:pt idx="8">
                <c:v>3.0104715157015254</c:v>
              </c:pt>
              <c:pt idx="9">
                <c:v>6.8544730046719851</c:v>
              </c:pt>
              <c:pt idx="10">
                <c:v>7.1047092291844445</c:v>
              </c:pt>
              <c:pt idx="11">
                <c:v>3.1221890544973725</c:v>
              </c:pt>
              <c:pt idx="12">
                <c:v>1.3807048838574114</c:v>
              </c:pt>
              <c:pt idx="13">
                <c:v>5.5219510462246868</c:v>
              </c:pt>
              <c:pt idx="14">
                <c:v>0.72810002083277103</c:v>
              </c:pt>
              <c:pt idx="15">
                <c:v>1.5791465364987007</c:v>
              </c:pt>
              <c:pt idx="16">
                <c:v>4.4500419529910635</c:v>
              </c:pt>
            </c:numLit>
          </c:val>
          <c:extLst xmlns:c16r2="http://schemas.microsoft.com/office/drawing/2015/06/chart">
            <c:ext xmlns:c16="http://schemas.microsoft.com/office/drawing/2014/chart" uri="{C3380CC4-5D6E-409C-BE32-E72D297353CC}">
              <c16:uniqueId val="{00000001-6BF4-44FD-A9E7-5C71A9B75A91}"/>
            </c:ext>
          </c:extLst>
        </c:ser>
        <c:dLbls>
          <c:dLblPos val="ctr"/>
          <c:showLegendKey val="0"/>
          <c:showVal val="0"/>
          <c:showCatName val="1"/>
          <c:showSerName val="0"/>
          <c:showPercent val="1"/>
          <c:showBubbleSize val="0"/>
        </c:dLbls>
        <c:gapWidth val="42"/>
        <c:axId val="462071904"/>
        <c:axId val="461835408"/>
      </c:barChart>
      <c:catAx>
        <c:axId val="462071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461835408"/>
        <c:crosses val="autoZero"/>
        <c:auto val="1"/>
        <c:lblAlgn val="ctr"/>
        <c:lblOffset val="100"/>
        <c:noMultiLvlLbl val="0"/>
      </c:catAx>
      <c:valAx>
        <c:axId val="461835408"/>
        <c:scaling>
          <c:orientation val="minMax"/>
        </c:scaling>
        <c:delete val="1"/>
        <c:axPos val="l"/>
        <c:numFmt formatCode="General" sourceLinked="1"/>
        <c:majorTickMark val="out"/>
        <c:minorTickMark val="none"/>
        <c:tickLblPos val="nextTo"/>
        <c:crossAx val="462071904"/>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896E-45F5-85C4-C4D478742A69}"/>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896E-45F5-85C4-C4D478742A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4.4412915788131189</c:v>
              </c:pt>
              <c:pt idx="1">
                <c:v>95.558708421186907</c:v>
              </c:pt>
            </c:numLit>
          </c:val>
          <c:extLst xmlns:c16r2="http://schemas.microsoft.com/office/drawing/2015/06/chart">
            <c:ext xmlns:c16="http://schemas.microsoft.com/office/drawing/2014/chart" uri="{C3380CC4-5D6E-409C-BE32-E72D297353CC}">
              <c16:uniqueId val="{00000004-896E-45F5-85C4-C4D478742A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B9A7-434B-895B-430822CCFD25}"/>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B9A7-434B-895B-430822CCFD25}"/>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B9A7-434B-895B-430822CCFD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27.717485419147486</c:v>
              </c:pt>
              <c:pt idx="1">
                <c:v>25.576667727545903</c:v>
              </c:pt>
              <c:pt idx="2">
                <c:v>46.705846853306603</c:v>
              </c:pt>
            </c:numLit>
          </c:val>
          <c:extLst xmlns:c16r2="http://schemas.microsoft.com/office/drawing/2015/06/chart">
            <c:ext xmlns:c16="http://schemas.microsoft.com/office/drawing/2014/chart" uri="{C3380CC4-5D6E-409C-BE32-E72D297353CC}">
              <c16:uniqueId val="{00000006-B9A7-434B-895B-430822CCFD2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F089-4B66-8C5E-B95432D922E8}"/>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F089-4B66-8C5E-B95432D922E8}"/>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F089-4B66-8C5E-B95432D922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27.518478610173315</c:v>
              </c:pt>
              <c:pt idx="1">
                <c:v>25.639803281083719</c:v>
              </c:pt>
              <c:pt idx="2">
                <c:v>46.841718108742967</c:v>
              </c:pt>
            </c:numLit>
          </c:val>
          <c:extLst xmlns:c16r2="http://schemas.microsoft.com/office/drawing/2015/06/chart">
            <c:ext xmlns:c16="http://schemas.microsoft.com/office/drawing/2014/chart" uri="{C3380CC4-5D6E-409C-BE32-E72D297353CC}">
              <c16:uniqueId val="{00000006-F089-4B66-8C5E-B95432D922E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19</c:v>
              </c:pt>
              <c:pt idx="1">
                <c:v>OCTUBRE 19</c:v>
              </c:pt>
              <c:pt idx="2">
                <c:v>NOVIEMBRE 19</c:v>
              </c:pt>
              <c:pt idx="3">
                <c:v>DICIEMBRE 19</c:v>
              </c:pt>
              <c:pt idx="4">
                <c:v>ENERO 20</c:v>
              </c:pt>
              <c:pt idx="5">
                <c:v>FEBRERO 20</c:v>
              </c:pt>
              <c:pt idx="6">
                <c:v>MARZO 20</c:v>
              </c:pt>
              <c:pt idx="7">
                <c:v>ABRIL 20</c:v>
              </c:pt>
              <c:pt idx="8">
                <c:v>MAYO 20</c:v>
              </c:pt>
              <c:pt idx="9">
                <c:v>JUNIO 20</c:v>
              </c:pt>
              <c:pt idx="10">
                <c:v>JULIO 20</c:v>
              </c:pt>
              <c:pt idx="11">
                <c:v>AGOSTO 20</c:v>
              </c:pt>
              <c:pt idx="12">
                <c:v>SEPTIEMBRE 20</c:v>
              </c:pt>
              <c:pt idx="13">
                <c:v>OCTUBRE 20</c:v>
              </c:pt>
              <c:pt idx="14">
                <c:v>NOVIEMBRE 20</c:v>
              </c:pt>
              <c:pt idx="15">
                <c:v>DICIEMBRE 20</c:v>
              </c:pt>
              <c:pt idx="16">
                <c:v>ENERO 21</c:v>
              </c:pt>
              <c:pt idx="17">
                <c:v>FEBRERO 21</c:v>
              </c:pt>
              <c:pt idx="18">
                <c:v>MARZO 21</c:v>
              </c:pt>
              <c:pt idx="19">
                <c:v>ABRIL 21</c:v>
              </c:pt>
              <c:pt idx="20">
                <c:v>MAYO 21</c:v>
              </c:pt>
              <c:pt idx="21">
                <c:v>JUNIO 21</c:v>
              </c:pt>
              <c:pt idx="22">
                <c:v>JULIO 21</c:v>
              </c:pt>
              <c:pt idx="23">
                <c:v>AGOSTO 21</c:v>
              </c:pt>
              <c:pt idx="24">
                <c:v>SEPTIEMBRE 21</c:v>
              </c:pt>
            </c:strLit>
          </c:cat>
          <c:val>
            <c:numLit>
              <c:formatCode>General</c:formatCode>
              <c:ptCount val="25"/>
              <c:pt idx="0">
                <c:v>253273.91399999999</c:v>
              </c:pt>
              <c:pt idx="1">
                <c:v>275481.51739999995</c:v>
              </c:pt>
              <c:pt idx="2">
                <c:v>274902.4276</c:v>
              </c:pt>
              <c:pt idx="3">
                <c:v>267771.02399999998</c:v>
              </c:pt>
              <c:pt idx="4">
                <c:v>280908.4277</c:v>
              </c:pt>
              <c:pt idx="5">
                <c:v>265248.027</c:v>
              </c:pt>
              <c:pt idx="6">
                <c:v>335777.5834</c:v>
              </c:pt>
              <c:pt idx="7">
                <c:v>330474.99719999998</c:v>
              </c:pt>
              <c:pt idx="8">
                <c:v>302989.36729999998</c:v>
              </c:pt>
              <c:pt idx="9">
                <c:v>273067.88410000002</c:v>
              </c:pt>
              <c:pt idx="10">
                <c:v>260970.60500000001</c:v>
              </c:pt>
              <c:pt idx="11">
                <c:v>234637.6679</c:v>
              </c:pt>
              <c:pt idx="12">
                <c:v>262452.63510000001</c:v>
              </c:pt>
              <c:pt idx="13">
                <c:v>296045.15230000002</c:v>
              </c:pt>
              <c:pt idx="14">
                <c:v>282551.27799999999</c:v>
              </c:pt>
              <c:pt idx="15">
                <c:v>295514.28010000003</c:v>
              </c:pt>
              <c:pt idx="16">
                <c:v>312878.554</c:v>
              </c:pt>
              <c:pt idx="17">
                <c:v>276272.66600000003</c:v>
              </c:pt>
              <c:pt idx="18">
                <c:v>291157.52760000003</c:v>
              </c:pt>
              <c:pt idx="19">
                <c:v>289316.09499999997</c:v>
              </c:pt>
              <c:pt idx="20">
                <c:v>266688.54300000001</c:v>
              </c:pt>
              <c:pt idx="21">
                <c:v>251862.397</c:v>
              </c:pt>
              <c:pt idx="22">
                <c:v>251229.24900000001</c:v>
              </c:pt>
              <c:pt idx="23">
                <c:v>230241.111</c:v>
              </c:pt>
              <c:pt idx="24">
                <c:v>255088.986</c:v>
              </c:pt>
            </c:numLit>
          </c:val>
          <c:smooth val="1"/>
          <c:extLst xmlns:c16r2="http://schemas.microsoft.com/office/drawing/2015/06/chart">
            <c:ext xmlns:c16="http://schemas.microsoft.com/office/drawing/2014/chart" uri="{C3380CC4-5D6E-409C-BE32-E72D297353CC}">
              <c16:uniqueId val="{00000000-B433-4683-9861-957CF5C98CDD}"/>
            </c:ext>
          </c:extLst>
        </c:ser>
        <c:dLbls>
          <c:showLegendKey val="0"/>
          <c:showVal val="0"/>
          <c:showCatName val="0"/>
          <c:showSerName val="0"/>
          <c:showPercent val="0"/>
          <c:showBubbleSize val="0"/>
        </c:dLbls>
        <c:marker val="1"/>
        <c:smooth val="0"/>
        <c:axId val="461834624"/>
        <c:axId val="461834232"/>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19</c:v>
              </c:pt>
              <c:pt idx="1">
                <c:v>OCTUBRE 19</c:v>
              </c:pt>
              <c:pt idx="2">
                <c:v>NOVIEMBRE 19</c:v>
              </c:pt>
              <c:pt idx="3">
                <c:v>DICIEMBRE 19</c:v>
              </c:pt>
              <c:pt idx="4">
                <c:v>ENERO 20</c:v>
              </c:pt>
              <c:pt idx="5">
                <c:v>FEBRERO 20</c:v>
              </c:pt>
              <c:pt idx="6">
                <c:v>MARZO 20</c:v>
              </c:pt>
              <c:pt idx="7">
                <c:v>ABRIL 20</c:v>
              </c:pt>
              <c:pt idx="8">
                <c:v>MAYO 20</c:v>
              </c:pt>
              <c:pt idx="9">
                <c:v>JUNIO 20</c:v>
              </c:pt>
              <c:pt idx="10">
                <c:v>JULIO 20</c:v>
              </c:pt>
              <c:pt idx="11">
                <c:v>AGOSTO 20</c:v>
              </c:pt>
              <c:pt idx="12">
                <c:v>SEPTIEMBRE 20</c:v>
              </c:pt>
              <c:pt idx="13">
                <c:v>OCTUBRE 20</c:v>
              </c:pt>
              <c:pt idx="14">
                <c:v>NOVIEMBRE 20</c:v>
              </c:pt>
              <c:pt idx="15">
                <c:v>DICIEMBRE 20</c:v>
              </c:pt>
              <c:pt idx="16">
                <c:v>ENERO 21</c:v>
              </c:pt>
              <c:pt idx="17">
                <c:v>FEBRERO 21</c:v>
              </c:pt>
              <c:pt idx="18">
                <c:v>MARZO 21</c:v>
              </c:pt>
              <c:pt idx="19">
                <c:v>ABRIL 21</c:v>
              </c:pt>
              <c:pt idx="20">
                <c:v>MAYO 21</c:v>
              </c:pt>
              <c:pt idx="21">
                <c:v>JUNIO 21</c:v>
              </c:pt>
              <c:pt idx="22">
                <c:v>JULIO 21</c:v>
              </c:pt>
              <c:pt idx="23">
                <c:v>AGOSTO 21</c:v>
              </c:pt>
              <c:pt idx="24">
                <c:v>SEPTIEMBRE 21</c:v>
              </c:pt>
            </c:strLit>
          </c:cat>
          <c:val>
            <c:numLit>
              <c:formatCode>General</c:formatCode>
              <c:ptCount val="25"/>
              <c:pt idx="0">
                <c:v>173992.1238</c:v>
              </c:pt>
              <c:pt idx="1">
                <c:v>190213.2605</c:v>
              </c:pt>
              <c:pt idx="2">
                <c:v>192047.57759999999</c:v>
              </c:pt>
              <c:pt idx="3">
                <c:v>185350.93680000002</c:v>
              </c:pt>
              <c:pt idx="4">
                <c:v>194321.323</c:v>
              </c:pt>
              <c:pt idx="5">
                <c:v>182749.11180000001</c:v>
              </c:pt>
              <c:pt idx="6">
                <c:v>230914.80609999999</c:v>
              </c:pt>
              <c:pt idx="7">
                <c:v>231059.76859999998</c:v>
              </c:pt>
              <c:pt idx="8">
                <c:v>209362.9186</c:v>
              </c:pt>
              <c:pt idx="9">
                <c:v>187808.6673</c:v>
              </c:pt>
              <c:pt idx="10">
                <c:v>178849.13</c:v>
              </c:pt>
              <c:pt idx="11">
                <c:v>161247.5961</c:v>
              </c:pt>
              <c:pt idx="12">
                <c:v>180757.141</c:v>
              </c:pt>
              <c:pt idx="13">
                <c:v>205962.6856</c:v>
              </c:pt>
              <c:pt idx="14">
                <c:v>194767.1416</c:v>
              </c:pt>
              <c:pt idx="15">
                <c:v>205844.8738</c:v>
              </c:pt>
              <c:pt idx="16">
                <c:v>215226.788</c:v>
              </c:pt>
              <c:pt idx="17">
                <c:v>188318.8854</c:v>
              </c:pt>
              <c:pt idx="18">
                <c:v>200278.37049999999</c:v>
              </c:pt>
              <c:pt idx="19">
                <c:v>196507.33199999999</c:v>
              </c:pt>
              <c:pt idx="20">
                <c:v>182014.11369999999</c:v>
              </c:pt>
              <c:pt idx="21">
                <c:v>173335.98800000001</c:v>
              </c:pt>
              <c:pt idx="22">
                <c:v>174597.17199999999</c:v>
              </c:pt>
              <c:pt idx="23">
                <c:v>158230.859</c:v>
              </c:pt>
              <c:pt idx="24">
                <c:v>180201.25200000001</c:v>
              </c:pt>
            </c:numLit>
          </c:val>
          <c:smooth val="1"/>
          <c:extLst xmlns:c16r2="http://schemas.microsoft.com/office/drawing/2015/06/chart">
            <c:ext xmlns:c16="http://schemas.microsoft.com/office/drawing/2014/chart" uri="{C3380CC4-5D6E-409C-BE32-E72D297353CC}">
              <c16:uniqueId val="{00000001-B433-4683-9861-957CF5C98CDD}"/>
            </c:ext>
          </c:extLst>
        </c:ser>
        <c:dLbls>
          <c:showLegendKey val="0"/>
          <c:showVal val="0"/>
          <c:showCatName val="0"/>
          <c:showSerName val="0"/>
          <c:showPercent val="0"/>
          <c:showBubbleSize val="0"/>
        </c:dLbls>
        <c:marker val="1"/>
        <c:smooth val="0"/>
        <c:axId val="461840112"/>
        <c:axId val="461835016"/>
      </c:lineChart>
      <c:catAx>
        <c:axId val="46183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1834232"/>
        <c:crosses val="autoZero"/>
        <c:auto val="1"/>
        <c:lblAlgn val="ctr"/>
        <c:lblOffset val="100"/>
        <c:noMultiLvlLbl val="0"/>
      </c:catAx>
      <c:valAx>
        <c:axId val="4618342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1834624"/>
        <c:crosses val="autoZero"/>
        <c:crossBetween val="between"/>
      </c:valAx>
      <c:valAx>
        <c:axId val="461835016"/>
        <c:scaling>
          <c:orientation val="minMax"/>
          <c:max val="30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1840112"/>
        <c:crosses val="max"/>
        <c:crossBetween val="between"/>
      </c:valAx>
      <c:catAx>
        <c:axId val="461840112"/>
        <c:scaling>
          <c:orientation val="minMax"/>
        </c:scaling>
        <c:delete val="1"/>
        <c:axPos val="b"/>
        <c:numFmt formatCode="General" sourceLinked="1"/>
        <c:majorTickMark val="out"/>
        <c:minorTickMark val="none"/>
        <c:tickLblPos val="nextTo"/>
        <c:crossAx val="46183501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19</c:v>
              </c:pt>
              <c:pt idx="1">
                <c:v>Octubre 19</c:v>
              </c:pt>
              <c:pt idx="2">
                <c:v>Noviembre 19</c:v>
              </c:pt>
              <c:pt idx="3">
                <c:v>Diciembre 19</c:v>
              </c:pt>
              <c:pt idx="4">
                <c:v>Enero 20</c:v>
              </c:pt>
              <c:pt idx="5">
                <c:v>Febrero 20</c:v>
              </c:pt>
              <c:pt idx="6">
                <c:v>Marzo 20</c:v>
              </c:pt>
              <c:pt idx="7">
                <c:v>Abril 20</c:v>
              </c:pt>
              <c:pt idx="8">
                <c:v>Mayo 20</c:v>
              </c:pt>
              <c:pt idx="9">
                <c:v>Junio 20</c:v>
              </c:pt>
              <c:pt idx="10">
                <c:v>Julio 20</c:v>
              </c:pt>
              <c:pt idx="11">
                <c:v>Agosto 20</c:v>
              </c:pt>
              <c:pt idx="12">
                <c:v>Septiembre 20</c:v>
              </c:pt>
              <c:pt idx="13">
                <c:v>Octubre 20</c:v>
              </c:pt>
              <c:pt idx="14">
                <c:v>Noviembre 20</c:v>
              </c:pt>
              <c:pt idx="15">
                <c:v>Diciembre 20</c:v>
              </c:pt>
              <c:pt idx="16">
                <c:v>Enero 21</c:v>
              </c:pt>
              <c:pt idx="17">
                <c:v>Febrero 21</c:v>
              </c:pt>
              <c:pt idx="18">
                <c:v>Marzo 21</c:v>
              </c:pt>
              <c:pt idx="19">
                <c:v>Abril 21</c:v>
              </c:pt>
              <c:pt idx="20">
                <c:v>Mayo 21</c:v>
              </c:pt>
              <c:pt idx="21">
                <c:v>Junio 21</c:v>
              </c:pt>
              <c:pt idx="22">
                <c:v>Julio 21</c:v>
              </c:pt>
              <c:pt idx="23">
                <c:v>Agosto 21</c:v>
              </c:pt>
              <c:pt idx="24">
                <c:v>Septiembre 21</c:v>
              </c:pt>
            </c:strLit>
          </c:cat>
          <c:val>
            <c:numLit>
              <c:formatCode>General</c:formatCode>
              <c:ptCount val="25"/>
              <c:pt idx="0">
                <c:v>253.27391399999999</c:v>
              </c:pt>
              <c:pt idx="1">
                <c:v>275.48151739999997</c:v>
              </c:pt>
              <c:pt idx="2">
                <c:v>274.90242760000001</c:v>
              </c:pt>
              <c:pt idx="3">
                <c:v>267.77102399999995</c:v>
              </c:pt>
              <c:pt idx="4">
                <c:v>280.9084277</c:v>
              </c:pt>
              <c:pt idx="5">
                <c:v>265.24802699999998</c:v>
              </c:pt>
              <c:pt idx="6">
                <c:v>335.77758340000003</c:v>
              </c:pt>
              <c:pt idx="7">
                <c:v>330.47499719999996</c:v>
              </c:pt>
              <c:pt idx="8">
                <c:v>302.98936729999997</c:v>
              </c:pt>
              <c:pt idx="9">
                <c:v>273.06788410000001</c:v>
              </c:pt>
              <c:pt idx="10">
                <c:v>260.97060500000003</c:v>
              </c:pt>
              <c:pt idx="11">
                <c:v>234.6376679</c:v>
              </c:pt>
              <c:pt idx="12">
                <c:v>262.45263510000001</c:v>
              </c:pt>
              <c:pt idx="13">
                <c:v>296.04515230000004</c:v>
              </c:pt>
              <c:pt idx="14">
                <c:v>282.55127799999997</c:v>
              </c:pt>
              <c:pt idx="15">
                <c:v>295.51428010000001</c:v>
              </c:pt>
              <c:pt idx="16">
                <c:v>312.87855400000001</c:v>
              </c:pt>
              <c:pt idx="17">
                <c:v>276.27266600000002</c:v>
              </c:pt>
              <c:pt idx="18">
                <c:v>291.15752760000004</c:v>
              </c:pt>
              <c:pt idx="19">
                <c:v>289.31609499999996</c:v>
              </c:pt>
              <c:pt idx="20">
                <c:v>266.68854299999998</c:v>
              </c:pt>
              <c:pt idx="21">
                <c:v>251.86239699999999</c:v>
              </c:pt>
              <c:pt idx="22">
                <c:v>251.22924900000001</c:v>
              </c:pt>
              <c:pt idx="23">
                <c:v>230.24111100000002</c:v>
              </c:pt>
              <c:pt idx="24">
                <c:v>255.08898600000001</c:v>
              </c:pt>
            </c:numLit>
          </c:val>
          <c:smooth val="1"/>
          <c:extLst xmlns:c16r2="http://schemas.microsoft.com/office/drawing/2015/06/chart">
            <c:ext xmlns:c16="http://schemas.microsoft.com/office/drawing/2014/chart" uri="{C3380CC4-5D6E-409C-BE32-E72D297353CC}">
              <c16:uniqueId val="{00000000-1F9A-493E-A4B0-1EA2DC523FEC}"/>
            </c:ext>
          </c:extLst>
        </c:ser>
        <c:dLbls>
          <c:showLegendKey val="0"/>
          <c:showVal val="0"/>
          <c:showCatName val="0"/>
          <c:showSerName val="0"/>
          <c:showPercent val="0"/>
          <c:showBubbleSize val="0"/>
        </c:dLbls>
        <c:marker val="1"/>
        <c:smooth val="0"/>
        <c:axId val="461835800"/>
        <c:axId val="46183697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19</c:v>
              </c:pt>
              <c:pt idx="1">
                <c:v>Octubre 19</c:v>
              </c:pt>
              <c:pt idx="2">
                <c:v>Noviembre 19</c:v>
              </c:pt>
              <c:pt idx="3">
                <c:v>Diciembre 19</c:v>
              </c:pt>
              <c:pt idx="4">
                <c:v>Enero 20</c:v>
              </c:pt>
              <c:pt idx="5">
                <c:v>Febrero 20</c:v>
              </c:pt>
              <c:pt idx="6">
                <c:v>Marzo 20</c:v>
              </c:pt>
              <c:pt idx="7">
                <c:v>Abril 20</c:v>
              </c:pt>
              <c:pt idx="8">
                <c:v>Mayo 20</c:v>
              </c:pt>
              <c:pt idx="9">
                <c:v>Junio 20</c:v>
              </c:pt>
              <c:pt idx="10">
                <c:v>Julio 20</c:v>
              </c:pt>
              <c:pt idx="11">
                <c:v>Agosto 20</c:v>
              </c:pt>
              <c:pt idx="12">
                <c:v>Septiembre 20</c:v>
              </c:pt>
              <c:pt idx="13">
                <c:v>Octubre 20</c:v>
              </c:pt>
              <c:pt idx="14">
                <c:v>Noviembre 20</c:v>
              </c:pt>
              <c:pt idx="15">
                <c:v>Diciembre 20</c:v>
              </c:pt>
              <c:pt idx="16">
                <c:v>Enero 21</c:v>
              </c:pt>
              <c:pt idx="17">
                <c:v>Febrero 21</c:v>
              </c:pt>
              <c:pt idx="18">
                <c:v>Marzo 21</c:v>
              </c:pt>
              <c:pt idx="19">
                <c:v>Abril 21</c:v>
              </c:pt>
              <c:pt idx="20">
                <c:v>Mayo 21</c:v>
              </c:pt>
              <c:pt idx="21">
                <c:v>Junio 21</c:v>
              </c:pt>
              <c:pt idx="22">
                <c:v>Julio 21</c:v>
              </c:pt>
              <c:pt idx="23">
                <c:v>Agosto 21</c:v>
              </c:pt>
              <c:pt idx="24">
                <c:v>Septiembre 21</c:v>
              </c:pt>
            </c:strLit>
          </c:cat>
          <c:val>
            <c:numLit>
              <c:formatCode>General</c:formatCode>
              <c:ptCount val="25"/>
              <c:pt idx="0">
                <c:v>0.68697214431644948</c:v>
              </c:pt>
              <c:pt idx="1">
                <c:v>0.69047557997805642</c:v>
              </c:pt>
              <c:pt idx="2">
                <c:v>0.69860269797049979</c:v>
              </c:pt>
              <c:pt idx="3">
                <c:v>0.69219938001954995</c:v>
              </c:pt>
              <c:pt idx="4">
                <c:v>0.69176038821992236</c:v>
              </c:pt>
              <c:pt idx="5">
                <c:v>0.68897444353092219</c:v>
              </c:pt>
              <c:pt idx="6">
                <c:v>0.68770167371452939</c:v>
              </c:pt>
              <c:pt idx="7">
                <c:v>0.69917473502591498</c:v>
              </c:pt>
              <c:pt idx="8">
                <c:v>0.69099097590676417</c:v>
              </c:pt>
              <c:pt idx="9">
                <c:v>0.68777281487713404</c:v>
              </c:pt>
              <c:pt idx="10">
                <c:v>0.68532289297486204</c:v>
              </c:pt>
              <c:pt idx="11">
                <c:v>0.68721956514127114</c:v>
              </c:pt>
              <c:pt idx="12">
                <c:v>0.68872290396752045</c:v>
              </c:pt>
              <c:pt idx="13">
                <c:v>0.69571375852588146</c:v>
              </c:pt>
              <c:pt idx="14">
                <c:v>0.68931608796333244</c:v>
              </c:pt>
              <c:pt idx="15">
                <c:v>0.69656489605288618</c:v>
              </c:pt>
              <c:pt idx="16">
                <c:v>0.68789242742409251</c:v>
              </c:pt>
              <c:pt idx="17">
                <c:v>0.68164139480957553</c:v>
              </c:pt>
              <c:pt idx="18">
                <c:v>0.68786945730335969</c:v>
              </c:pt>
              <c:pt idx="19">
                <c:v>0.6792132736341544</c:v>
              </c:pt>
              <c:pt idx="20">
                <c:v>0.68249693688566138</c:v>
              </c:pt>
              <c:pt idx="21">
                <c:v>0.68821701875568198</c:v>
              </c:pt>
              <c:pt idx="22">
                <c:v>0.69497151583651784</c:v>
              </c:pt>
              <c:pt idx="23">
                <c:v>0.68723981704553183</c:v>
              </c:pt>
              <c:pt idx="24">
                <c:v>0.70642505905762631</c:v>
              </c:pt>
            </c:numLit>
          </c:val>
          <c:smooth val="1"/>
          <c:extLst xmlns:c16r2="http://schemas.microsoft.com/office/drawing/2015/06/chart">
            <c:ext xmlns:c16="http://schemas.microsoft.com/office/drawing/2014/chart" uri="{C3380CC4-5D6E-409C-BE32-E72D297353CC}">
              <c16:uniqueId val="{00000001-1F9A-493E-A4B0-1EA2DC523FEC}"/>
            </c:ext>
          </c:extLst>
        </c:ser>
        <c:dLbls>
          <c:showLegendKey val="0"/>
          <c:showVal val="0"/>
          <c:showCatName val="0"/>
          <c:showSerName val="0"/>
          <c:showPercent val="0"/>
          <c:showBubbleSize val="0"/>
        </c:dLbls>
        <c:marker val="1"/>
        <c:smooth val="0"/>
        <c:axId val="461840896"/>
        <c:axId val="461837368"/>
      </c:lineChart>
      <c:catAx>
        <c:axId val="461835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1836976"/>
        <c:crosses val="autoZero"/>
        <c:auto val="1"/>
        <c:lblAlgn val="ctr"/>
        <c:lblOffset val="100"/>
        <c:noMultiLvlLbl val="0"/>
      </c:catAx>
      <c:valAx>
        <c:axId val="4618369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1835800"/>
        <c:crosses val="autoZero"/>
        <c:crossBetween val="between"/>
      </c:valAx>
      <c:valAx>
        <c:axId val="4618373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1840896"/>
        <c:crosses val="max"/>
        <c:crossBetween val="between"/>
      </c:valAx>
      <c:catAx>
        <c:axId val="461840896"/>
        <c:scaling>
          <c:orientation val="minMax"/>
        </c:scaling>
        <c:delete val="1"/>
        <c:axPos val="b"/>
        <c:numFmt formatCode="General" sourceLinked="1"/>
        <c:majorTickMark val="out"/>
        <c:minorTickMark val="none"/>
        <c:tickLblPos val="nextTo"/>
        <c:crossAx val="46183736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General</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3298.8458389999996</c:v>
              </c:pt>
            </c:numLit>
          </c:val>
          <c:smooth val="1"/>
          <c:extLst xmlns:c16r2="http://schemas.microsoft.com/office/drawing/2015/06/chart">
            <c:ext xmlns:c16="http://schemas.microsoft.com/office/drawing/2014/chart" uri="{C3380CC4-5D6E-409C-BE32-E72D297353CC}">
              <c16:uniqueId val="{00000000-9218-43D0-A2E4-82C013866D3E}"/>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General</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3180.1810000000005</c:v>
              </c:pt>
            </c:numLit>
          </c:val>
          <c:smooth val="1"/>
          <c:extLst xmlns:c16r2="http://schemas.microsoft.com/office/drawing/2015/06/chart">
            <c:ext xmlns:c16="http://schemas.microsoft.com/office/drawing/2014/chart" uri="{C3380CC4-5D6E-409C-BE32-E72D297353CC}">
              <c16:uniqueId val="{00000001-9218-43D0-A2E4-82C013866D3E}"/>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General</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118.664839</c:v>
              </c:pt>
            </c:numLit>
          </c:val>
          <c:smooth val="1"/>
          <c:extLst xmlns:c16r2="http://schemas.microsoft.com/office/drawing/2015/06/chart">
            <c:ext xmlns:c16="http://schemas.microsoft.com/office/drawing/2014/chart" uri="{C3380CC4-5D6E-409C-BE32-E72D297353CC}">
              <c16:uniqueId val="{00000002-9218-43D0-A2E4-82C013866D3E}"/>
            </c:ext>
          </c:extLst>
        </c:ser>
        <c:dLbls>
          <c:showLegendKey val="0"/>
          <c:showVal val="0"/>
          <c:showCatName val="0"/>
          <c:showSerName val="0"/>
          <c:showPercent val="0"/>
          <c:showBubbleSize val="0"/>
        </c:dLbls>
        <c:marker val="1"/>
        <c:smooth val="0"/>
        <c:axId val="461838936"/>
        <c:axId val="461841288"/>
      </c:lineChart>
      <c:catAx>
        <c:axId val="461838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1841288"/>
        <c:crosses val="autoZero"/>
        <c:auto val="1"/>
        <c:lblAlgn val="ctr"/>
        <c:lblOffset val="100"/>
        <c:noMultiLvlLbl val="0"/>
      </c:catAx>
      <c:valAx>
        <c:axId val="4618412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1838936"/>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General</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3298.8458389999996</c:v>
              </c:pt>
            </c:numLit>
          </c:val>
          <c:smooth val="1"/>
          <c:extLst xmlns:c16r2="http://schemas.microsoft.com/office/drawing/2015/06/chart">
            <c:ext xmlns:c16="http://schemas.microsoft.com/office/drawing/2014/chart" uri="{C3380CC4-5D6E-409C-BE32-E72D297353CC}">
              <c16:uniqueId val="{00000000-6ECF-4642-9C42-6F13E5494D5D}"/>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General</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909.54705000000001</c:v>
              </c:pt>
            </c:numLit>
          </c:val>
          <c:smooth val="1"/>
          <c:extLst xmlns:c16r2="http://schemas.microsoft.com/office/drawing/2015/06/chart">
            <c:ext xmlns:c16="http://schemas.microsoft.com/office/drawing/2014/chart" uri="{C3380CC4-5D6E-409C-BE32-E72D297353CC}">
              <c16:uniqueId val="{00000001-6ECF-4642-9C42-6F13E5494D5D}"/>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General</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839.29629</c:v>
              </c:pt>
            </c:numLit>
          </c:val>
          <c:smooth val="1"/>
          <c:extLst xmlns:c16r2="http://schemas.microsoft.com/office/drawing/2015/06/chart">
            <c:ext xmlns:c16="http://schemas.microsoft.com/office/drawing/2014/chart" uri="{C3380CC4-5D6E-409C-BE32-E72D297353CC}">
              <c16:uniqueId val="{00000002-6ECF-4642-9C42-6F13E5494D5D}"/>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SEPTIEMBRE 21</c:v>
              </c:pt>
            </c:strLit>
          </c:cat>
          <c:val>
            <c:numLit>
              <c:formatCode>General</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1532.6486</c:v>
              </c:pt>
            </c:numLit>
          </c:val>
          <c:smooth val="0"/>
          <c:extLst xmlns:c16r2="http://schemas.microsoft.com/office/drawing/2015/06/chart">
            <c:ext xmlns:c16="http://schemas.microsoft.com/office/drawing/2014/chart" uri="{C3380CC4-5D6E-409C-BE32-E72D297353CC}">
              <c16:uniqueId val="{00000003-6ECF-4642-9C42-6F13E5494D5D}"/>
            </c:ext>
          </c:extLst>
        </c:ser>
        <c:dLbls>
          <c:showLegendKey val="0"/>
          <c:showVal val="0"/>
          <c:showCatName val="0"/>
          <c:showSerName val="0"/>
          <c:showPercent val="0"/>
          <c:showBubbleSize val="0"/>
        </c:dLbls>
        <c:marker val="1"/>
        <c:smooth val="0"/>
        <c:axId val="462067984"/>
        <c:axId val="462069944"/>
      </c:lineChart>
      <c:catAx>
        <c:axId val="46206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069944"/>
        <c:crosses val="autoZero"/>
        <c:auto val="1"/>
        <c:lblAlgn val="ctr"/>
        <c:lblOffset val="100"/>
        <c:noMultiLvlLbl val="0"/>
      </c:catAx>
      <c:valAx>
        <c:axId val="4620699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067984"/>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F816-4014-90F5-4E46A76B78B5}"/>
              </c:ext>
            </c:extLst>
          </c:dPt>
          <c:dPt>
            <c:idx val="1"/>
            <c:invertIfNegative val="0"/>
            <c:bubble3D val="0"/>
            <c:spPr>
              <a:solidFill>
                <a:srgbClr val="FF0000"/>
              </a:solidFill>
            </c:spPr>
            <c:extLst xmlns:c16r2="http://schemas.microsoft.com/office/drawing/2015/06/chart">
              <c:ext xmlns:c16="http://schemas.microsoft.com/office/drawing/2014/chart" uri="{C3380CC4-5D6E-409C-BE32-E72D297353CC}">
                <c16:uniqueId val="{00000003-F816-4014-90F5-4E46A76B78B5}"/>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F816-4014-90F5-4E46A76B78B5}"/>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816-4014-90F5-4E46A76B78B5}"/>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9-F816-4014-90F5-4E46A76B78B5}"/>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B-F816-4014-90F5-4E46A76B78B5}"/>
              </c:ext>
            </c:extLst>
          </c:dPt>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0.68972167013712937</c:v>
              </c:pt>
              <c:pt idx="1">
                <c:v>0.69906089703870788</c:v>
              </c:pt>
              <c:pt idx="2">
                <c:v>0.68825739195596147</c:v>
              </c:pt>
              <c:pt idx="3">
                <c:v>0.66202625863818454</c:v>
              </c:pt>
              <c:pt idx="4">
                <c:v>0.86895722754293792</c:v>
              </c:pt>
              <c:pt idx="5">
                <c:v>0.71191887508086082</c:v>
              </c:pt>
              <c:pt idx="6">
                <c:v>0.70825794168022471</c:v>
              </c:pt>
            </c:numLit>
          </c:val>
          <c:extLst xmlns:c16r2="http://schemas.microsoft.com/office/drawing/2015/06/chart">
            <c:ext xmlns:c16="http://schemas.microsoft.com/office/drawing/2014/chart" uri="{C3380CC4-5D6E-409C-BE32-E72D297353CC}">
              <c16:uniqueId val="{0000000C-F816-4014-90F5-4E46A76B78B5}"/>
            </c:ext>
          </c:extLst>
        </c:ser>
        <c:dLbls>
          <c:showLegendKey val="0"/>
          <c:showVal val="0"/>
          <c:showCatName val="0"/>
          <c:showSerName val="0"/>
          <c:showPercent val="0"/>
          <c:showBubbleSize val="0"/>
        </c:dLbls>
        <c:gapWidth val="46"/>
        <c:axId val="462073080"/>
        <c:axId val="462071512"/>
      </c:barChart>
      <c:barChart>
        <c:barDir val="bar"/>
        <c:grouping val="clustered"/>
        <c:varyColors val="1"/>
        <c:ser>
          <c:idx val="1"/>
          <c:order val="1"/>
          <c:tx>
            <c:v>TAM % EVOLUCION PRECIO MEDIO kg ó litros</c:v>
          </c:tx>
          <c:spPr>
            <a:solidFill>
              <a:srgbClr val="FF0000"/>
            </a:solidFill>
          </c:spPr>
          <c:invertIfNegative val="1"/>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3E0D-47C2-98D6-16CAD36B10EC}"/>
              </c:ext>
            </c:extLst>
          </c:dPt>
          <c:dPt>
            <c:idx val="1"/>
            <c:invertIfNegative val="1"/>
            <c:bubble3D val="0"/>
            <c:spPr>
              <a:solidFill>
                <a:srgbClr val="FF0000"/>
              </a:solidFill>
              <a:ln>
                <a:noFill/>
              </a:ln>
            </c:spPr>
            <c:extLst xmlns:c16r2="http://schemas.microsoft.com/office/drawing/2015/06/chart">
              <c:ext xmlns:c16="http://schemas.microsoft.com/office/drawing/2014/chart" uri="{C3380CC4-5D6E-409C-BE32-E72D297353CC}">
                <c16:uniqueId val="{0000001F-F816-4014-90F5-4E46A76B78B5}"/>
              </c:ext>
            </c:extLst>
          </c:dPt>
          <c:dPt>
            <c:idx val="3"/>
            <c:invertIfNegative val="1"/>
            <c:bubble3D val="0"/>
            <c:spPr>
              <a:solidFill>
                <a:schemeClr val="accent6"/>
              </a:solidFill>
            </c:spPr>
            <c:extLst xmlns:c16r2="http://schemas.microsoft.com/office/drawing/2015/06/chart">
              <c:ext xmlns:c16="http://schemas.microsoft.com/office/drawing/2014/chart" uri="{C3380CC4-5D6E-409C-BE32-E72D297353CC}">
                <c16:uniqueId val="{00000012-FB2A-4586-BD32-05C34C9EC784}"/>
              </c:ext>
            </c:extLst>
          </c:dPt>
          <c:dPt>
            <c:idx val="4"/>
            <c:invertIfNegative val="1"/>
            <c:bubble3D val="0"/>
            <c:spPr>
              <a:solidFill>
                <a:schemeClr val="accent6"/>
              </a:solidFill>
            </c:spPr>
            <c:extLst xmlns:c16r2="http://schemas.microsoft.com/office/drawing/2015/06/chart">
              <c:ext xmlns:c16="http://schemas.microsoft.com/office/drawing/2014/chart" uri="{C3380CC4-5D6E-409C-BE32-E72D297353CC}">
                <c16:uniqueId val="{0000001E-F816-4014-90F5-4E46A76B78B5}"/>
              </c:ext>
            </c:extLst>
          </c:dPt>
          <c:dPt>
            <c:idx val="5"/>
            <c:invertIfNegative val="1"/>
            <c:bubble3D val="0"/>
            <c:spPr>
              <a:solidFill>
                <a:schemeClr val="bg1">
                  <a:lumMod val="75000"/>
                </a:schemeClr>
              </a:solidFill>
            </c:spPr>
            <c:extLst xmlns:c16r2="http://schemas.microsoft.com/office/drawing/2015/06/chart">
              <c:ext xmlns:c16="http://schemas.microsoft.com/office/drawing/2014/chart" uri="{C3380CC4-5D6E-409C-BE32-E72D297353CC}">
                <c16:uniqueId val="{00000013-FB2A-4586-BD32-05C34C9EC784}"/>
              </c:ext>
            </c:extLst>
          </c:dPt>
          <c:dLbls>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-0.17155187526559645</c:v>
              </c:pt>
              <c:pt idx="1">
                <c:v>-0.59410435563937991</c:v>
              </c:pt>
              <c:pt idx="2">
                <c:v>-0.41470868395654392</c:v>
              </c:pt>
              <c:pt idx="3">
                <c:v>0.5794976269982488</c:v>
              </c:pt>
              <c:pt idx="4">
                <c:v>4.6364201822798989</c:v>
              </c:pt>
              <c:pt idx="5">
                <c:v>0.403250289523438</c:v>
              </c:pt>
              <c:pt idx="6">
                <c:v>-1.1848100213764368</c:v>
              </c:pt>
            </c:numLit>
          </c:val>
          <c:extLst xmlns:c16r2="http://schemas.microsoft.com/office/drawing/2015/06/chart">
            <c:ext xmlns:c16="http://schemas.microsoft.com/office/drawing/2014/chart" uri="{C3380CC4-5D6E-409C-BE32-E72D297353CC}">
              <c16:uniqueId val="{0000000D-F816-4014-90F5-4E46A76B78B5}"/>
            </c:ext>
            <c:ext xmlns:c14="http://schemas.microsoft.com/office/drawing/2007/8/2/chart" uri="{6F2FDCE9-48DA-4B69-8628-5D25D57E5C99}">
              <c14:invertSolidFillFmt>
                <c14:spPr xmlns:c14="http://schemas.microsoft.com/office/drawing/2007/8/2/chart">
                  <a:solidFill>
                    <a:srgbClr val="FF0000"/>
                  </a:solidFill>
                </c14:spPr>
              </c14:invertSolidFillFmt>
            </c:ext>
          </c:extLst>
        </c:ser>
        <c:dLbls>
          <c:showLegendKey val="0"/>
          <c:showVal val="0"/>
          <c:showCatName val="0"/>
          <c:showSerName val="0"/>
          <c:showPercent val="0"/>
          <c:showBubbleSize val="0"/>
        </c:dLbls>
        <c:gapWidth val="46"/>
        <c:axId val="462068376"/>
        <c:axId val="462070728"/>
      </c:barChart>
      <c:catAx>
        <c:axId val="462073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071512"/>
        <c:crosses val="autoZero"/>
        <c:auto val="1"/>
        <c:lblAlgn val="ctr"/>
        <c:lblOffset val="100"/>
        <c:noMultiLvlLbl val="0"/>
      </c:catAx>
      <c:valAx>
        <c:axId val="462071512"/>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073080"/>
        <c:crosses val="autoZero"/>
        <c:crossBetween val="between"/>
      </c:valAx>
      <c:valAx>
        <c:axId val="462070728"/>
        <c:scaling>
          <c:orientation val="minMax"/>
          <c:max val="2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2068376"/>
        <c:crosses val="autoZero"/>
        <c:crossBetween val="between"/>
      </c:valAx>
      <c:catAx>
        <c:axId val="462068376"/>
        <c:scaling>
          <c:orientation val="maxMin"/>
        </c:scaling>
        <c:delete val="0"/>
        <c:axPos val="l"/>
        <c:numFmt formatCode="General" sourceLinked="1"/>
        <c:majorTickMark val="none"/>
        <c:minorTickMark val="none"/>
        <c:tickLblPos val="none"/>
        <c:spPr>
          <a:ln>
            <a:noFill/>
          </a:ln>
        </c:spPr>
        <c:crossAx val="4620707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19050</xdr:rowOff>
    </xdr:from>
    <xdr:to>
      <xdr:col>8</xdr:col>
      <xdr:colOff>15876</xdr:colOff>
      <xdr:row>50</xdr:row>
      <xdr:rowOff>10937</xdr:rowOff>
    </xdr:to>
    <xdr:pic>
      <xdr:nvPicPr>
        <xdr:cNvPr id="2" name="Imagen 1">
          <a:extLst>
            <a:ext uri="{FF2B5EF4-FFF2-40B4-BE49-F238E27FC236}">
              <a16:creationId xmlns:a16="http://schemas.microsoft.com/office/drawing/2014/main" xmlns="" id="{0214DE1E-C9A3-499C-87B3-E1875A89F079}"/>
            </a:ext>
          </a:extLst>
        </xdr:cNvPr>
        <xdr:cNvPicPr>
          <a:picLocks noChangeAspect="1"/>
        </xdr:cNvPicPr>
      </xdr:nvPicPr>
      <xdr:blipFill>
        <a:blip xmlns:r="http://schemas.openxmlformats.org/officeDocument/2006/relationships" r:embed="rId1"/>
        <a:stretch>
          <a:fillRect/>
        </a:stretch>
      </xdr:blipFill>
      <xdr:spPr>
        <a:xfrm>
          <a:off x="2" y="19050"/>
          <a:ext cx="6388965" cy="9083932"/>
        </a:xfrm>
        <a:prstGeom prst="rect">
          <a:avLst/>
        </a:prstGeom>
      </xdr:spPr>
    </xdr:pic>
    <xdr:clientData/>
  </xdr:twoCellAnchor>
  <xdr:oneCellAnchor>
    <xdr:from>
      <xdr:col>4</xdr:col>
      <xdr:colOff>612444</xdr:colOff>
      <xdr:row>42</xdr:row>
      <xdr:rowOff>7382</xdr:rowOff>
    </xdr:from>
    <xdr:ext cx="2119619" cy="468013"/>
    <xdr:sp macro="" textlink="">
      <xdr:nvSpPr>
        <xdr:cNvPr id="3" name="3 CuadroTexto">
          <a:hlinkClick xmlns:r="http://schemas.openxmlformats.org/officeDocument/2006/relationships" r:id="rId2"/>
          <a:extLst>
            <a:ext uri="{FF2B5EF4-FFF2-40B4-BE49-F238E27FC236}">
              <a16:creationId xmlns:a16="http://schemas.microsoft.com/office/drawing/2014/main" xmlns="" id="{42751408-E35A-45FB-A983-7D80BD582CCA}"/>
            </a:ext>
          </a:extLst>
        </xdr:cNvPr>
        <xdr:cNvSpPr txBox="1"/>
      </xdr:nvSpPr>
      <xdr:spPr>
        <a:xfrm>
          <a:off x="3660444" y="77416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410825</xdr:colOff>
      <xdr:row>4</xdr:row>
      <xdr:rowOff>21305</xdr:rowOff>
    </xdr:to>
    <xdr:pic>
      <xdr:nvPicPr>
        <xdr:cNvPr id="4" name="Imagen 3">
          <a:extLst>
            <a:ext uri="{FF2B5EF4-FFF2-40B4-BE49-F238E27FC236}">
              <a16:creationId xmlns:a16="http://schemas.microsoft.com/office/drawing/2014/main" xmlns="" id="{A5F80C35-A202-450A-ADF3-05090417EB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00000" cy="745205"/>
        </a:xfrm>
        <a:prstGeom prst="rect">
          <a:avLst/>
        </a:prstGeom>
      </xdr:spPr>
    </xdr:pic>
    <xdr:clientData/>
  </xdr:twoCellAnchor>
  <xdr:oneCellAnchor>
    <xdr:from>
      <xdr:col>1</xdr:col>
      <xdr:colOff>76200</xdr:colOff>
      <xdr:row>5</xdr:row>
      <xdr:rowOff>53975</xdr:rowOff>
    </xdr:from>
    <xdr:ext cx="5324475" cy="1156792"/>
    <xdr:sp macro="" textlink="">
      <xdr:nvSpPr>
        <xdr:cNvPr id="5" name="Rectángulo 4">
          <a:extLst>
            <a:ext uri="{FF2B5EF4-FFF2-40B4-BE49-F238E27FC236}">
              <a16:creationId xmlns:a16="http://schemas.microsoft.com/office/drawing/2014/main" xmlns="" id="{3596FD23-2503-4357-ADB7-21181C001399}"/>
            </a:ext>
          </a:extLst>
        </xdr:cNvPr>
        <xdr:cNvSpPr/>
      </xdr:nvSpPr>
      <xdr:spPr>
        <a:xfrm>
          <a:off x="838200" y="9747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5</xdr:col>
      <xdr:colOff>247649</xdr:colOff>
      <xdr:row>0</xdr:row>
      <xdr:rowOff>0</xdr:rowOff>
    </xdr:from>
    <xdr:to>
      <xdr:col>8</xdr:col>
      <xdr:colOff>17317</xdr:colOff>
      <xdr:row>2</xdr:row>
      <xdr:rowOff>145080</xdr:rowOff>
    </xdr:to>
    <xdr:pic>
      <xdr:nvPicPr>
        <xdr:cNvPr id="6" name="Imagen 5">
          <a:extLst>
            <a:ext uri="{FF2B5EF4-FFF2-40B4-BE49-F238E27FC236}">
              <a16:creationId xmlns:a16="http://schemas.microsoft.com/office/drawing/2014/main" xmlns="" id="{8440995A-FAB6-4E36-8D59-E74472F6B5C0}"/>
            </a:ext>
          </a:extLst>
        </xdr:cNvPr>
        <xdr:cNvPicPr>
          <a:picLocks noChangeAspect="1"/>
        </xdr:cNvPicPr>
      </xdr:nvPicPr>
      <xdr:blipFill>
        <a:blip xmlns:r="http://schemas.openxmlformats.org/officeDocument/2006/relationships" r:embed="rId4"/>
        <a:stretch>
          <a:fillRect/>
        </a:stretch>
      </xdr:blipFill>
      <xdr:spPr>
        <a:xfrm>
          <a:off x="4230831" y="0"/>
          <a:ext cx="2159577" cy="508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763927</xdr:colOff>
      <xdr:row>0</xdr:row>
      <xdr:rowOff>515051</xdr:rowOff>
    </xdr:to>
    <xdr:pic>
      <xdr:nvPicPr>
        <xdr:cNvPr id="2" name="Imagen 1">
          <a:hlinkClick xmlns:r="http://schemas.openxmlformats.org/officeDocument/2006/relationships" r:id="rId1"/>
          <a:extLst>
            <a:ext uri="{FF2B5EF4-FFF2-40B4-BE49-F238E27FC236}">
              <a16:creationId xmlns:a16="http://schemas.microsoft.com/office/drawing/2014/main" xmlns="" id="{E9E810D7-5CDB-400C-9654-3A108C09027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82600" y="69016"/>
          <a:ext cx="849652" cy="449210"/>
        </a:xfrm>
        <a:prstGeom prst="rect">
          <a:avLst/>
        </a:prstGeom>
      </xdr:spPr>
    </xdr:pic>
    <xdr:clientData/>
  </xdr:twoCellAnchor>
  <xdr:twoCellAnchor editAs="oneCell">
    <xdr:from>
      <xdr:col>3</xdr:col>
      <xdr:colOff>3610338</xdr:colOff>
      <xdr:row>0</xdr:row>
      <xdr:rowOff>465289</xdr:rowOff>
    </xdr:from>
    <xdr:to>
      <xdr:col>4</xdr:col>
      <xdr:colOff>1930</xdr:colOff>
      <xdr:row>1</xdr:row>
      <xdr:rowOff>8490</xdr:rowOff>
    </xdr:to>
    <xdr:pic>
      <xdr:nvPicPr>
        <xdr:cNvPr id="3" name="Imagen 2">
          <a:extLst>
            <a:ext uri="{FF2B5EF4-FFF2-40B4-BE49-F238E27FC236}">
              <a16:creationId xmlns:a16="http://schemas.microsoft.com/office/drawing/2014/main" xmlns="" id="{EC735B7B-26C1-4B95-AAC6-CE946732964E}"/>
            </a:ext>
          </a:extLst>
        </xdr:cNvPr>
        <xdr:cNvPicPr>
          <a:picLocks noChangeAspect="1"/>
        </xdr:cNvPicPr>
      </xdr:nvPicPr>
      <xdr:blipFill>
        <a:blip xmlns:r="http://schemas.openxmlformats.org/officeDocument/2006/relationships" r:embed="rId3"/>
        <a:stretch>
          <a:fillRect/>
        </a:stretch>
      </xdr:blipFill>
      <xdr:spPr>
        <a:xfrm>
          <a:off x="6315438" y="465289"/>
          <a:ext cx="1782742" cy="457601"/>
        </a:xfrm>
        <a:prstGeom prst="rect">
          <a:avLst/>
        </a:prstGeom>
      </xdr:spPr>
    </xdr:pic>
    <xdr:clientData/>
  </xdr:twoCellAnchor>
  <xdr:twoCellAnchor editAs="oneCell">
    <xdr:from>
      <xdr:col>2</xdr:col>
      <xdr:colOff>323850</xdr:colOff>
      <xdr:row>0</xdr:row>
      <xdr:rowOff>590549</xdr:rowOff>
    </xdr:from>
    <xdr:to>
      <xdr:col>3</xdr:col>
      <xdr:colOff>0</xdr:colOff>
      <xdr:row>1</xdr:row>
      <xdr:rowOff>77622</xdr:rowOff>
    </xdr:to>
    <xdr:pic>
      <xdr:nvPicPr>
        <xdr:cNvPr id="4" name="Imagen 3">
          <a:extLst>
            <a:ext uri="{FF2B5EF4-FFF2-40B4-BE49-F238E27FC236}">
              <a16:creationId xmlns:a16="http://schemas.microsoft.com/office/drawing/2014/main" xmlns="" id="{A74FB769-3645-45DA-92C2-EDF6BFB885F3}"/>
            </a:ext>
          </a:extLst>
        </xdr:cNvPr>
        <xdr:cNvPicPr>
          <a:picLocks noChangeAspect="1"/>
        </xdr:cNvPicPr>
      </xdr:nvPicPr>
      <xdr:blipFill>
        <a:blip xmlns:r="http://schemas.openxmlformats.org/officeDocument/2006/relationships" r:embed="rId4"/>
        <a:stretch>
          <a:fillRect/>
        </a:stretch>
      </xdr:blipFill>
      <xdr:spPr>
        <a:xfrm>
          <a:off x="914400" y="590549"/>
          <a:ext cx="175260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7823BB99-BCFA-47B4-AEF4-F8827F57DF5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3" name="Gráfico 2">
          <a:extLst>
            <a:ext uri="{FF2B5EF4-FFF2-40B4-BE49-F238E27FC236}">
              <a16:creationId xmlns:a16="http://schemas.microsoft.com/office/drawing/2014/main" xmlns="" id="{746A6718-EB32-428C-BD5B-01C549355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4" name="Gráfico 3">
          <a:extLst>
            <a:ext uri="{FF2B5EF4-FFF2-40B4-BE49-F238E27FC236}">
              <a16:creationId xmlns:a16="http://schemas.microsoft.com/office/drawing/2014/main" xmlns="" id="{D118332A-D293-40C2-A157-292C26B9A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5" name="Gráfico 4">
          <a:extLst>
            <a:ext uri="{FF2B5EF4-FFF2-40B4-BE49-F238E27FC236}">
              <a16:creationId xmlns:a16="http://schemas.microsoft.com/office/drawing/2014/main" xmlns="" id="{B60F720A-3D60-4BE2-966D-A3DD15EF2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6" name="Gráfico 5">
          <a:extLst>
            <a:ext uri="{FF2B5EF4-FFF2-40B4-BE49-F238E27FC236}">
              <a16:creationId xmlns:a16="http://schemas.microsoft.com/office/drawing/2014/main" xmlns="" id="{8226432F-69DC-4310-9E7A-4A40CBB9C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28014</xdr:colOff>
      <xdr:row>1</xdr:row>
      <xdr:rowOff>74306</xdr:rowOff>
    </xdr:to>
    <xdr:pic>
      <xdr:nvPicPr>
        <xdr:cNvPr id="7" name="Imagen 6">
          <a:extLst>
            <a:ext uri="{FF2B5EF4-FFF2-40B4-BE49-F238E27FC236}">
              <a16:creationId xmlns:a16="http://schemas.microsoft.com/office/drawing/2014/main" xmlns="" id="{652A4128-4BDC-486B-B59E-F1E236A064F1}"/>
            </a:ext>
          </a:extLst>
        </xdr:cNvPr>
        <xdr:cNvPicPr>
          <a:picLocks noChangeAspect="1"/>
        </xdr:cNvPicPr>
      </xdr:nvPicPr>
      <xdr:blipFill>
        <a:blip xmlns:r="http://schemas.openxmlformats.org/officeDocument/2006/relationships" r:embed="rId8"/>
        <a:stretch>
          <a:fillRect/>
        </a:stretch>
      </xdr:blipFill>
      <xdr:spPr>
        <a:xfrm>
          <a:off x="9680762" y="44824"/>
          <a:ext cx="1697877" cy="464457"/>
        </a:xfrm>
        <a:prstGeom prst="rect">
          <a:avLst/>
        </a:prstGeom>
      </xdr:spPr>
    </xdr:pic>
    <xdr:clientData/>
  </xdr:twoCellAnchor>
  <xdr:twoCellAnchor editAs="oneCell">
    <xdr:from>
      <xdr:col>2</xdr:col>
      <xdr:colOff>21772</xdr:colOff>
      <xdr:row>0</xdr:row>
      <xdr:rowOff>108857</xdr:rowOff>
    </xdr:from>
    <xdr:to>
      <xdr:col>3</xdr:col>
      <xdr:colOff>611083</xdr:colOff>
      <xdr:row>1</xdr:row>
      <xdr:rowOff>46054</xdr:rowOff>
    </xdr:to>
    <xdr:pic>
      <xdr:nvPicPr>
        <xdr:cNvPr id="8" name="Imagen 7">
          <a:extLst>
            <a:ext uri="{FF2B5EF4-FFF2-40B4-BE49-F238E27FC236}">
              <a16:creationId xmlns:a16="http://schemas.microsoft.com/office/drawing/2014/main" xmlns="" id="{3D540ACC-EE9E-4DD6-BAB0-5EEC33541141}"/>
            </a:ext>
          </a:extLst>
        </xdr:cNvPr>
        <xdr:cNvPicPr>
          <a:picLocks noChangeAspect="1"/>
        </xdr:cNvPicPr>
      </xdr:nvPicPr>
      <xdr:blipFill>
        <a:blip xmlns:r="http://schemas.openxmlformats.org/officeDocument/2006/relationships" r:embed="rId9"/>
        <a:stretch>
          <a:fillRect/>
        </a:stretch>
      </xdr:blipFill>
      <xdr:spPr>
        <a:xfrm>
          <a:off x="898072" y="108857"/>
          <a:ext cx="1665636" cy="384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96D6AFC-67F9-4BD9-8CB9-FE5E5DA3314A}"/>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3" name="Gráfico 2">
          <a:extLst>
            <a:ext uri="{FF2B5EF4-FFF2-40B4-BE49-F238E27FC236}">
              <a16:creationId xmlns:a16="http://schemas.microsoft.com/office/drawing/2014/main" xmlns="" id="{F607702E-829A-4E41-98FF-963649AB5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4" name="Gráfico 3">
          <a:extLst>
            <a:ext uri="{FF2B5EF4-FFF2-40B4-BE49-F238E27FC236}">
              <a16:creationId xmlns:a16="http://schemas.microsoft.com/office/drawing/2014/main" xmlns="" id="{31F7F02C-251D-4992-A37E-93FF773CF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5" name="Gráfico 4">
          <a:extLst>
            <a:ext uri="{FF2B5EF4-FFF2-40B4-BE49-F238E27FC236}">
              <a16:creationId xmlns:a16="http://schemas.microsoft.com/office/drawing/2014/main" xmlns="" id="{6CABFE4C-CF1B-4B52-922F-E8797F37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6" name="Gráfico 5">
          <a:extLst>
            <a:ext uri="{FF2B5EF4-FFF2-40B4-BE49-F238E27FC236}">
              <a16:creationId xmlns:a16="http://schemas.microsoft.com/office/drawing/2014/main" xmlns="" id="{017B49E7-821E-4B88-B708-44DEFFFDA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7" name="Imagen 6">
          <a:extLst>
            <a:ext uri="{FF2B5EF4-FFF2-40B4-BE49-F238E27FC236}">
              <a16:creationId xmlns:a16="http://schemas.microsoft.com/office/drawing/2014/main" xmlns="" id="{F857AAA0-48CC-48F0-8D8F-A442AD213B7D}"/>
            </a:ext>
          </a:extLst>
        </xdr:cNvPr>
        <xdr:cNvPicPr>
          <a:picLocks noChangeAspect="1"/>
        </xdr:cNvPicPr>
      </xdr:nvPicPr>
      <xdr:blipFill>
        <a:blip xmlns:r="http://schemas.openxmlformats.org/officeDocument/2006/relationships" r:embed="rId7"/>
        <a:stretch>
          <a:fillRect/>
        </a:stretch>
      </xdr:blipFill>
      <xdr:spPr>
        <a:xfrm>
          <a:off x="8505825" y="47625"/>
          <a:ext cx="1735977" cy="463336"/>
        </a:xfrm>
        <a:prstGeom prst="rect">
          <a:avLst/>
        </a:prstGeom>
      </xdr:spPr>
    </xdr:pic>
    <xdr:clientData/>
  </xdr:twoCellAnchor>
  <xdr:twoCellAnchor editAs="oneCell">
    <xdr:from>
      <xdr:col>2</xdr:col>
      <xdr:colOff>17930</xdr:colOff>
      <xdr:row>0</xdr:row>
      <xdr:rowOff>80682</xdr:rowOff>
    </xdr:from>
    <xdr:to>
      <xdr:col>3</xdr:col>
      <xdr:colOff>598970</xdr:colOff>
      <xdr:row>1</xdr:row>
      <xdr:rowOff>35702</xdr:rowOff>
    </xdr:to>
    <xdr:pic>
      <xdr:nvPicPr>
        <xdr:cNvPr id="8" name="Imagen 7">
          <a:extLst>
            <a:ext uri="{FF2B5EF4-FFF2-40B4-BE49-F238E27FC236}">
              <a16:creationId xmlns:a16="http://schemas.microsoft.com/office/drawing/2014/main" xmlns="" id="{FF15443D-4F00-422A-9567-E1B0AFA7BB73}"/>
            </a:ext>
          </a:extLst>
        </xdr:cNvPr>
        <xdr:cNvPicPr>
          <a:picLocks noChangeAspect="1"/>
        </xdr:cNvPicPr>
      </xdr:nvPicPr>
      <xdr:blipFill>
        <a:blip xmlns:r="http://schemas.openxmlformats.org/officeDocument/2006/relationships" r:embed="rId8"/>
        <a:stretch>
          <a:fillRect/>
        </a:stretch>
      </xdr:blipFill>
      <xdr:spPr>
        <a:xfrm>
          <a:off x="894230" y="80682"/>
          <a:ext cx="1663715" cy="389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724429</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C7C0BB6A-F8A8-4B91-B569-B783F1D6AF0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338138</xdr:colOff>
      <xdr:row>16</xdr:row>
      <xdr:rowOff>104775</xdr:rowOff>
    </xdr:from>
    <xdr:to>
      <xdr:col>7</xdr:col>
      <xdr:colOff>109538</xdr:colOff>
      <xdr:row>30</xdr:row>
      <xdr:rowOff>180975</xdr:rowOff>
    </xdr:to>
    <xdr:graphicFrame macro="">
      <xdr:nvGraphicFramePr>
        <xdr:cNvPr id="4" name="Gráfico 3">
          <a:extLst>
            <a:ext uri="{FF2B5EF4-FFF2-40B4-BE49-F238E27FC236}">
              <a16:creationId xmlns:a16="http://schemas.microsoft.com/office/drawing/2014/main" xmlns="" id="{0C79C880-F3C1-4543-8FA5-1BD81EF19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657225</xdr:colOff>
      <xdr:row>0</xdr:row>
      <xdr:rowOff>38100</xdr:rowOff>
    </xdr:from>
    <xdr:to>
      <xdr:col>7</xdr:col>
      <xdr:colOff>751728</xdr:colOff>
      <xdr:row>1</xdr:row>
      <xdr:rowOff>69636</xdr:rowOff>
    </xdr:to>
    <xdr:pic>
      <xdr:nvPicPr>
        <xdr:cNvPr id="5" name="Imagen 4">
          <a:extLst>
            <a:ext uri="{FF2B5EF4-FFF2-40B4-BE49-F238E27FC236}">
              <a16:creationId xmlns:a16="http://schemas.microsoft.com/office/drawing/2014/main" xmlns="" id="{CDEECC56-7E04-4D5A-9777-A1D9674F853B}"/>
            </a:ext>
          </a:extLst>
        </xdr:cNvPr>
        <xdr:cNvPicPr>
          <a:picLocks noChangeAspect="1"/>
        </xdr:cNvPicPr>
      </xdr:nvPicPr>
      <xdr:blipFill>
        <a:blip xmlns:r="http://schemas.openxmlformats.org/officeDocument/2006/relationships" r:embed="rId4"/>
        <a:stretch>
          <a:fillRect/>
        </a:stretch>
      </xdr:blipFill>
      <xdr:spPr>
        <a:xfrm>
          <a:off x="8486775" y="38100"/>
          <a:ext cx="1697877" cy="463336"/>
        </a:xfrm>
        <a:prstGeom prst="rect">
          <a:avLst/>
        </a:prstGeom>
      </xdr:spPr>
    </xdr:pic>
    <xdr:clientData/>
  </xdr:twoCellAnchor>
  <xdr:twoCellAnchor editAs="oneCell">
    <xdr:from>
      <xdr:col>1</xdr:col>
      <xdr:colOff>26894</xdr:colOff>
      <xdr:row>0</xdr:row>
      <xdr:rowOff>98612</xdr:rowOff>
    </xdr:from>
    <xdr:to>
      <xdr:col>2</xdr:col>
      <xdr:colOff>617459</xdr:colOff>
      <xdr:row>1</xdr:row>
      <xdr:rowOff>47282</xdr:rowOff>
    </xdr:to>
    <xdr:pic>
      <xdr:nvPicPr>
        <xdr:cNvPr id="6" name="Imagen 5">
          <a:extLst>
            <a:ext uri="{FF2B5EF4-FFF2-40B4-BE49-F238E27FC236}">
              <a16:creationId xmlns:a16="http://schemas.microsoft.com/office/drawing/2014/main" xmlns="" id="{43456966-03DA-48FC-AE1C-974640820F3C}"/>
            </a:ext>
          </a:extLst>
        </xdr:cNvPr>
        <xdr:cNvPicPr>
          <a:picLocks noChangeAspect="1"/>
        </xdr:cNvPicPr>
      </xdr:nvPicPr>
      <xdr:blipFill>
        <a:blip xmlns:r="http://schemas.openxmlformats.org/officeDocument/2006/relationships" r:embed="rId5"/>
        <a:stretch>
          <a:fillRect/>
        </a:stretch>
      </xdr:blipFill>
      <xdr:spPr>
        <a:xfrm>
          <a:off x="903194" y="98612"/>
          <a:ext cx="1663715" cy="389995"/>
        </a:xfrm>
        <a:prstGeom prst="rect">
          <a:avLst/>
        </a:prstGeom>
      </xdr:spPr>
    </xdr:pic>
    <xdr:clientData/>
  </xdr:twoCellAnchor>
  <xdr:twoCellAnchor>
    <xdr:from>
      <xdr:col>0</xdr:col>
      <xdr:colOff>337038</xdr:colOff>
      <xdr:row>5</xdr:row>
      <xdr:rowOff>131884</xdr:rowOff>
    </xdr:from>
    <xdr:to>
      <xdr:col>7</xdr:col>
      <xdr:colOff>112317</xdr:colOff>
      <xdr:row>14</xdr:row>
      <xdr:rowOff>159640</xdr:rowOff>
    </xdr:to>
    <xdr:graphicFrame macro="">
      <xdr:nvGraphicFramePr>
        <xdr:cNvPr id="7" name="Gráfico 6">
          <a:extLst>
            <a:ext uri="{FF2B5EF4-FFF2-40B4-BE49-F238E27FC236}">
              <a16:creationId xmlns:a16="http://schemas.microsoft.com/office/drawing/2014/main" xmlns="" id="{C9D03C25-547E-47DD-AA10-5E3DDCE4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722312</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007CD52-3284-4F00-BE99-53EDD7D3741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104775</xdr:colOff>
      <xdr:row>0</xdr:row>
      <xdr:rowOff>47625</xdr:rowOff>
    </xdr:from>
    <xdr:to>
      <xdr:col>8</xdr:col>
      <xdr:colOff>21628</xdr:colOff>
      <xdr:row>1</xdr:row>
      <xdr:rowOff>8671</xdr:rowOff>
    </xdr:to>
    <xdr:pic>
      <xdr:nvPicPr>
        <xdr:cNvPr id="3" name="Imagen 2">
          <a:extLst>
            <a:ext uri="{FF2B5EF4-FFF2-40B4-BE49-F238E27FC236}">
              <a16:creationId xmlns:a16="http://schemas.microsoft.com/office/drawing/2014/main" xmlns="" id="{E0341FA4-0A1F-4E9E-ABB2-5452ED633AA8}"/>
            </a:ext>
          </a:extLst>
        </xdr:cNvPr>
        <xdr:cNvPicPr>
          <a:picLocks noChangeAspect="1"/>
        </xdr:cNvPicPr>
      </xdr:nvPicPr>
      <xdr:blipFill>
        <a:blip xmlns:r="http://schemas.openxmlformats.org/officeDocument/2006/relationships" r:embed="rId3"/>
        <a:stretch>
          <a:fillRect/>
        </a:stretch>
      </xdr:blipFill>
      <xdr:spPr>
        <a:xfrm>
          <a:off x="8734425" y="47625"/>
          <a:ext cx="1452495" cy="402371"/>
        </a:xfrm>
        <a:prstGeom prst="rect">
          <a:avLst/>
        </a:prstGeom>
      </xdr:spPr>
    </xdr:pic>
    <xdr:clientData/>
  </xdr:twoCellAnchor>
  <xdr:twoCellAnchor editAs="oneCell">
    <xdr:from>
      <xdr:col>1</xdr:col>
      <xdr:colOff>1</xdr:colOff>
      <xdr:row>0</xdr:row>
      <xdr:rowOff>89647</xdr:rowOff>
    </xdr:from>
    <xdr:to>
      <xdr:col>2</xdr:col>
      <xdr:colOff>553524</xdr:colOff>
      <xdr:row>1</xdr:row>
      <xdr:rowOff>38317</xdr:rowOff>
    </xdr:to>
    <xdr:pic>
      <xdr:nvPicPr>
        <xdr:cNvPr id="6" name="Imagen 5">
          <a:extLst>
            <a:ext uri="{FF2B5EF4-FFF2-40B4-BE49-F238E27FC236}">
              <a16:creationId xmlns:a16="http://schemas.microsoft.com/office/drawing/2014/main" xmlns="" id="{EB69E38D-21CB-4627-9E45-89C13095F9F7}"/>
            </a:ext>
          </a:extLst>
        </xdr:cNvPr>
        <xdr:cNvPicPr>
          <a:picLocks noChangeAspect="1"/>
        </xdr:cNvPicPr>
      </xdr:nvPicPr>
      <xdr:blipFill>
        <a:blip xmlns:r="http://schemas.openxmlformats.org/officeDocument/2006/relationships" r:embed="rId4"/>
        <a:stretch>
          <a:fillRect/>
        </a:stretch>
      </xdr:blipFill>
      <xdr:spPr>
        <a:xfrm>
          <a:off x="876301" y="89647"/>
          <a:ext cx="1663715" cy="389995"/>
        </a:xfrm>
        <a:prstGeom prst="rect">
          <a:avLst/>
        </a:prstGeom>
      </xdr:spPr>
    </xdr:pic>
    <xdr:clientData/>
  </xdr:twoCellAnchor>
  <xdr:twoCellAnchor>
    <xdr:from>
      <xdr:col>0</xdr:col>
      <xdr:colOff>0</xdr:colOff>
      <xdr:row>6</xdr:row>
      <xdr:rowOff>0</xdr:rowOff>
    </xdr:from>
    <xdr:to>
      <xdr:col>7</xdr:col>
      <xdr:colOff>727640</xdr:colOff>
      <xdr:row>17</xdr:row>
      <xdr:rowOff>118861</xdr:rowOff>
    </xdr:to>
    <xdr:graphicFrame macro="">
      <xdr:nvGraphicFramePr>
        <xdr:cNvPr id="7" name="Gráfico 6">
          <a:extLst>
            <a:ext uri="{FF2B5EF4-FFF2-40B4-BE49-F238E27FC236}">
              <a16:creationId xmlns:a16="http://schemas.microsoft.com/office/drawing/2014/main" xmlns="" id="{40FCCAD4-6CC0-4B71-9F34-1AC597D35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164915</xdr:colOff>
      <xdr:row>20</xdr:row>
      <xdr:rowOff>78441</xdr:rowOff>
    </xdr:from>
    <xdr:to>
      <xdr:col>7</xdr:col>
      <xdr:colOff>750795</xdr:colOff>
      <xdr:row>39</xdr:row>
      <xdr:rowOff>126250</xdr:rowOff>
    </xdr:to>
    <xdr:graphicFrame macro="">
      <xdr:nvGraphicFramePr>
        <xdr:cNvPr id="8" name="Gráfico 7">
          <a:extLst>
            <a:ext uri="{FF2B5EF4-FFF2-40B4-BE49-F238E27FC236}">
              <a16:creationId xmlns:a16="http://schemas.microsoft.com/office/drawing/2014/main" xmlns="" id="{DA868A5A-CC28-4DE6-8CF8-8018DCDB3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FF7BAAC2-62AD-4F35-9ED0-F9AD6FB664F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0392BCC2-E9EB-4181-9FD0-71C6E507EB8E}"/>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xmlns="" id="{A9F80C61-7D33-4D01-A5D0-47FBD1F55227}"/>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110" zoomScaleNormal="110" zoomScaleSheetLayoutView="100" zoomScalePageLayoutView="60" workbookViewId="0"/>
  </sheetViews>
  <sheetFormatPr baseColWidth="10" defaultColWidth="11.44140625"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90" zoomScaleNormal="90" workbookViewId="0"/>
  </sheetViews>
  <sheetFormatPr baseColWidth="10" defaultColWidth="11.44140625" defaultRowHeight="13.8" x14ac:dyDescent="0.25"/>
  <cols>
    <col min="1" max="1" width="5.5546875" style="18" customWidth="1"/>
    <col min="2" max="2" width="2.5546875" style="18" customWidth="1"/>
    <col min="3" max="3" width="30.21875" style="18" customWidth="1"/>
    <col min="4" max="4" width="79.44140625" style="18" customWidth="1"/>
    <col min="5" max="5" width="11.44140625" style="18"/>
    <col min="6" max="6" width="2" style="18" customWidth="1"/>
    <col min="7" max="16384" width="11.44140625" style="18"/>
  </cols>
  <sheetData>
    <row r="1" spans="1:12" ht="72" customHeight="1" x14ac:dyDescent="0.5">
      <c r="B1" s="19"/>
      <c r="C1" s="60" t="s">
        <v>0</v>
      </c>
      <c r="D1" s="60"/>
      <c r="E1" s="46"/>
      <c r="F1" s="46"/>
      <c r="G1" s="46"/>
      <c r="H1" s="46"/>
      <c r="I1" s="20"/>
      <c r="J1" s="20"/>
      <c r="K1" s="20"/>
      <c r="L1" s="20"/>
    </row>
    <row r="2" spans="1:12" ht="18" x14ac:dyDescent="0.25">
      <c r="B2" s="47"/>
      <c r="C2" s="61" t="s">
        <v>1</v>
      </c>
      <c r="D2" s="62"/>
      <c r="E2" s="47"/>
      <c r="F2" s="47"/>
      <c r="G2" s="47"/>
    </row>
    <row r="4" spans="1:12" ht="10.5" customHeight="1" thickBot="1" x14ac:dyDescent="0.45">
      <c r="A4" s="21"/>
      <c r="B4" s="21"/>
      <c r="C4" s="22"/>
      <c r="D4" s="21"/>
    </row>
    <row r="5" spans="1:12" ht="50.1" customHeight="1" thickTop="1" thickBot="1" x14ac:dyDescent="0.45">
      <c r="A5" s="21"/>
      <c r="B5" s="23"/>
      <c r="C5" s="26" t="s">
        <v>2</v>
      </c>
      <c r="D5" s="24"/>
    </row>
    <row r="6" spans="1:12" ht="38.25" customHeight="1" thickTop="1" thickBot="1" x14ac:dyDescent="0.45">
      <c r="A6" s="21"/>
      <c r="B6" s="21"/>
      <c r="C6" s="25"/>
      <c r="D6" s="21"/>
    </row>
    <row r="7" spans="1:12" ht="50.1" customHeight="1" thickTop="1" thickBot="1" x14ac:dyDescent="0.45">
      <c r="A7" s="21"/>
      <c r="B7" s="23"/>
      <c r="C7" s="26" t="s">
        <v>3</v>
      </c>
      <c r="D7" s="34"/>
    </row>
    <row r="8" spans="1:12" ht="38.25" customHeight="1" thickTop="1" thickBot="1" x14ac:dyDescent="0.45">
      <c r="A8" s="21"/>
      <c r="B8" s="21"/>
      <c r="C8" s="25"/>
      <c r="D8" s="21"/>
    </row>
    <row r="9" spans="1:12" ht="50.1" customHeight="1" thickTop="1" thickBot="1" x14ac:dyDescent="0.45">
      <c r="A9" s="21"/>
      <c r="B9" s="23"/>
      <c r="C9" s="26" t="s">
        <v>4</v>
      </c>
      <c r="D9" s="34"/>
    </row>
    <row r="10" spans="1:12" ht="38.25" customHeight="1" thickTop="1" thickBot="1" x14ac:dyDescent="0.45">
      <c r="A10" s="21"/>
      <c r="B10" s="21"/>
      <c r="C10" s="25"/>
      <c r="D10" s="21"/>
    </row>
    <row r="11" spans="1:12" ht="50.1" customHeight="1" thickTop="1" thickBot="1" x14ac:dyDescent="0.45">
      <c r="A11" s="21"/>
      <c r="B11" s="23"/>
      <c r="C11" s="26" t="s">
        <v>5</v>
      </c>
      <c r="D11" s="34"/>
    </row>
    <row r="12" spans="1:12" ht="38.25" customHeight="1" thickTop="1" thickBot="1" x14ac:dyDescent="0.45">
      <c r="A12" s="21"/>
      <c r="B12" s="21"/>
      <c r="C12" s="25"/>
      <c r="D12" s="21"/>
    </row>
    <row r="13" spans="1:12" ht="50.1" customHeight="1" thickTop="1" thickBot="1" x14ac:dyDescent="0.45">
      <c r="A13" s="21"/>
      <c r="B13" s="23"/>
      <c r="C13" s="26" t="s">
        <v>6</v>
      </c>
      <c r="D13" s="34"/>
    </row>
    <row r="14" spans="1:12" ht="8.25" customHeight="1" thickTop="1" x14ac:dyDescent="0.4">
      <c r="A14" s="21"/>
      <c r="B14" s="21"/>
      <c r="C14" s="25"/>
      <c r="D14" s="21"/>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9"/>
  <sheetViews>
    <sheetView showGridLines="0" showRowColHeaders="0" view="pageLayout" zoomScale="50" zoomScaleNormal="80" zoomScalePageLayoutView="50" workbookViewId="0"/>
  </sheetViews>
  <sheetFormatPr baseColWidth="10" defaultColWidth="11.44140625" defaultRowHeight="14.4" x14ac:dyDescent="0.3"/>
  <cols>
    <col min="1" max="1" width="1.21875" customWidth="1"/>
    <col min="3" max="3" width="15.44140625" customWidth="1"/>
    <col min="4" max="4" width="34.21875" customWidth="1"/>
    <col min="5" max="6" width="38.21875" customWidth="1"/>
    <col min="8" max="8" width="12.77734375" customWidth="1"/>
    <col min="9" max="9" width="2.21875" customWidth="1"/>
    <col min="10" max="14" width="13.44140625" bestFit="1" customWidth="1"/>
  </cols>
  <sheetData>
    <row r="1" spans="2:11" ht="34.5" customHeight="1" x14ac:dyDescent="0.3">
      <c r="B1" s="63" t="s">
        <v>7</v>
      </c>
      <c r="C1" s="63"/>
      <c r="D1" s="63"/>
      <c r="E1" s="63"/>
      <c r="F1" s="63"/>
      <c r="G1" s="63"/>
      <c r="H1" s="63"/>
      <c r="I1" s="63"/>
      <c r="J1" s="1"/>
      <c r="K1" s="1"/>
    </row>
    <row r="2" spans="2:11" ht="11.25" customHeight="1" thickBot="1" x14ac:dyDescent="0.35">
      <c r="H2" s="48"/>
    </row>
    <row r="3" spans="2:11" ht="25.05" customHeight="1" thickTop="1" thickBot="1" x14ac:dyDescent="0.35">
      <c r="B3" s="64" t="s">
        <v>8</v>
      </c>
      <c r="C3" s="65"/>
      <c r="D3" s="65"/>
      <c r="E3" s="65"/>
      <c r="F3" s="65"/>
      <c r="G3" s="65"/>
      <c r="H3" s="65"/>
      <c r="I3" s="66"/>
    </row>
    <row r="4" spans="2:11" ht="15" thickTop="1" x14ac:dyDescent="0.3"/>
    <row r="5" spans="2:11" ht="18.600000000000001" thickBot="1" x14ac:dyDescent="0.4">
      <c r="B5" s="16" t="s">
        <v>9</v>
      </c>
      <c r="C5" s="49"/>
      <c r="D5" s="49"/>
      <c r="E5" s="49"/>
      <c r="F5" s="49"/>
      <c r="G5" s="49"/>
      <c r="H5" s="49"/>
      <c r="I5" s="49"/>
    </row>
    <row r="6" spans="2:11" ht="15" thickTop="1" x14ac:dyDescent="0.3"/>
    <row r="7" spans="2:11" ht="45" customHeight="1" x14ac:dyDescent="0.3">
      <c r="D7" s="4"/>
      <c r="E7" s="5" t="str">
        <f>B3&amp;" 
Doméstico"</f>
        <v>TOTAL LECHE LÍQUIDA 
Doméstico</v>
      </c>
      <c r="F7" s="6" t="s">
        <v>10</v>
      </c>
    </row>
    <row r="8" spans="2:11" ht="25.05" customHeight="1" x14ac:dyDescent="0.3">
      <c r="C8" s="7" t="s">
        <v>11</v>
      </c>
      <c r="E8" s="5">
        <v>3298845.8389999997</v>
      </c>
      <c r="F8" s="57">
        <v>-1.956687779020494E-2</v>
      </c>
    </row>
    <row r="9" spans="2:11" ht="25.05" customHeight="1" x14ac:dyDescent="0.3">
      <c r="C9" s="7" t="s">
        <v>12</v>
      </c>
      <c r="E9" s="8">
        <v>2275285.4615999996</v>
      </c>
      <c r="F9" s="58">
        <v>-2.1248829197080821E-2</v>
      </c>
    </row>
    <row r="10" spans="2:11" ht="25.05" customHeight="1" x14ac:dyDescent="0.3">
      <c r="C10" s="7" t="s">
        <v>13</v>
      </c>
      <c r="E10" s="8">
        <v>71.448304557115407</v>
      </c>
      <c r="F10" s="58">
        <v>-1.8824731513088944E-2</v>
      </c>
    </row>
    <row r="11" spans="2:11" ht="25.05" customHeight="1" x14ac:dyDescent="0.3">
      <c r="C11" s="7" t="s">
        <v>14</v>
      </c>
      <c r="E11" s="8">
        <v>49.279443947599908</v>
      </c>
      <c r="F11" s="58">
        <v>-2.0507956085820678E-2</v>
      </c>
    </row>
    <row r="12" spans="2:11" ht="25.05" customHeight="1" x14ac:dyDescent="0.3">
      <c r="C12" s="7" t="s">
        <v>15</v>
      </c>
      <c r="E12" s="8">
        <v>10.872400686759351</v>
      </c>
      <c r="F12" s="45">
        <v>3.5855393244595746E-2</v>
      </c>
    </row>
    <row r="13" spans="2:11" ht="25.05" customHeight="1" x14ac:dyDescent="0.3">
      <c r="C13" s="7" t="s">
        <v>16</v>
      </c>
      <c r="E13" s="8">
        <v>2.9859406504482071</v>
      </c>
      <c r="F13" s="45">
        <v>-3.9278182050924482E-2</v>
      </c>
    </row>
    <row r="14" spans="2:11" ht="25.05" customHeight="1" x14ac:dyDescent="0.3">
      <c r="C14" s="7" t="s">
        <v>17</v>
      </c>
      <c r="E14" s="9">
        <v>0.68972167013712937</v>
      </c>
      <c r="F14" s="59">
        <v>-1.7155187526559645E-3</v>
      </c>
    </row>
    <row r="18" spans="2:9" ht="18.600000000000001" thickBot="1" x14ac:dyDescent="0.4">
      <c r="B18" s="16" t="s">
        <v>18</v>
      </c>
      <c r="C18" s="49"/>
      <c r="D18" s="49"/>
      <c r="E18" s="49"/>
      <c r="F18" s="49"/>
      <c r="G18" s="49"/>
      <c r="H18" s="49"/>
      <c r="I18" s="49"/>
    </row>
    <row r="19" spans="2:9" ht="15" thickTop="1" x14ac:dyDescent="0.3"/>
    <row r="24" spans="2:9" ht="25.05" customHeight="1" x14ac:dyDescent="0.3"/>
    <row r="25" spans="2:9" ht="25.05" customHeight="1" x14ac:dyDescent="0.3">
      <c r="G25" s="10" t="s">
        <v>19</v>
      </c>
      <c r="H25" s="10" t="s">
        <v>20</v>
      </c>
    </row>
    <row r="26" spans="2:9" ht="25.05" customHeight="1" x14ac:dyDescent="0.3">
      <c r="F26" s="36" t="s">
        <v>21</v>
      </c>
      <c r="G26" s="42">
        <v>-2.1248829197080821E-2</v>
      </c>
      <c r="H26" s="42">
        <v>-1.956687779020494E-2</v>
      </c>
    </row>
    <row r="27" spans="2:9" ht="25.05" customHeight="1" x14ac:dyDescent="0.3">
      <c r="F27" s="37" t="s">
        <v>22</v>
      </c>
      <c r="G27" s="43">
        <v>2.8991660453927093E-2</v>
      </c>
      <c r="H27" s="43">
        <v>1.7435936433225718E-2</v>
      </c>
    </row>
    <row r="28" spans="2:9" ht="25.05" customHeight="1" x14ac:dyDescent="0.3">
      <c r="F28" s="38" t="s">
        <v>23</v>
      </c>
      <c r="G28" s="43">
        <v>-2.3464824905243931E-2</v>
      </c>
      <c r="H28" s="44">
        <v>-2.0895577714006519E-2</v>
      </c>
    </row>
    <row r="32" spans="2:9" ht="25.05" customHeight="1" x14ac:dyDescent="0.3">
      <c r="D32" s="50"/>
      <c r="E32" s="32"/>
      <c r="F32" s="33"/>
    </row>
    <row r="33" spans="2:12" ht="25.05" customHeight="1" x14ac:dyDescent="0.3">
      <c r="D33" s="50"/>
      <c r="E33" s="32"/>
      <c r="F33" s="33"/>
    </row>
    <row r="34" spans="2:12" ht="25.05" customHeight="1" x14ac:dyDescent="0.3">
      <c r="D34" s="50"/>
      <c r="E34" s="32"/>
      <c r="G34" s="10" t="s">
        <v>19</v>
      </c>
      <c r="H34" s="10" t="s">
        <v>20</v>
      </c>
    </row>
    <row r="35" spans="2:12" ht="25.05" customHeight="1" x14ac:dyDescent="0.3">
      <c r="D35" s="50"/>
      <c r="E35" s="32"/>
      <c r="F35" s="36" t="s">
        <v>21</v>
      </c>
      <c r="G35" s="42">
        <v>-2.1248829197080821E-2</v>
      </c>
      <c r="H35" s="42">
        <v>-1.956687779020494E-2</v>
      </c>
    </row>
    <row r="36" spans="2:12" ht="25.05" customHeight="1" x14ac:dyDescent="0.3">
      <c r="D36" s="50"/>
      <c r="E36" s="32"/>
      <c r="F36" s="39" t="s">
        <v>24</v>
      </c>
      <c r="G36" s="43">
        <v>-2.7888613904242021E-2</v>
      </c>
      <c r="H36" s="43">
        <v>-2.2645176775644371E-2</v>
      </c>
    </row>
    <row r="37" spans="2:12" ht="25.05" customHeight="1" x14ac:dyDescent="0.3">
      <c r="D37" s="50"/>
      <c r="E37" s="32"/>
      <c r="F37" s="40" t="s">
        <v>25</v>
      </c>
      <c r="G37" s="43">
        <v>-2.5103526074583105E-2</v>
      </c>
      <c r="H37" s="44">
        <v>-2.1587776659432012E-2</v>
      </c>
    </row>
    <row r="38" spans="2:12" ht="25.05" customHeight="1" x14ac:dyDescent="0.3">
      <c r="D38" s="50"/>
      <c r="E38" s="32"/>
      <c r="F38" s="41" t="s">
        <v>26</v>
      </c>
      <c r="G38" s="43">
        <v>-2.0455426790024323E-2</v>
      </c>
      <c r="H38" s="44">
        <v>-2.077143334684417E-2</v>
      </c>
    </row>
    <row r="39" spans="2:12" ht="25.05" customHeight="1" x14ac:dyDescent="0.3">
      <c r="D39" s="50"/>
      <c r="E39" s="32"/>
      <c r="F39" s="33"/>
    </row>
    <row r="40" spans="2:12" ht="18.600000000000001" thickBot="1" x14ac:dyDescent="0.4">
      <c r="B40" s="16" t="s">
        <v>27</v>
      </c>
      <c r="C40" s="49"/>
      <c r="D40" s="49"/>
      <c r="E40" s="49"/>
      <c r="F40" s="49"/>
      <c r="G40" s="49"/>
      <c r="H40" s="49"/>
      <c r="I40" s="49"/>
    </row>
    <row r="41" spans="2:12" ht="15" thickTop="1" x14ac:dyDescent="0.3">
      <c r="E41" s="67"/>
      <c r="F41" s="67"/>
    </row>
    <row r="42" spans="2:12" ht="25.05" customHeight="1" x14ac:dyDescent="0.3">
      <c r="E42" s="51" t="s">
        <v>28</v>
      </c>
      <c r="F42" s="52" t="s">
        <v>29</v>
      </c>
    </row>
    <row r="43" spans="2:12" ht="25.05" customHeight="1" x14ac:dyDescent="0.3">
      <c r="B43" s="3"/>
      <c r="C43" s="3"/>
      <c r="D43" s="27" t="s">
        <v>21</v>
      </c>
      <c r="E43" s="28">
        <v>72.819104651197705</v>
      </c>
      <c r="F43" s="29">
        <v>71.448304557115407</v>
      </c>
      <c r="G43" s="3"/>
    </row>
    <row r="44" spans="2:12" ht="25.05" customHeight="1" x14ac:dyDescent="0.3">
      <c r="D44" s="35" t="s">
        <v>23</v>
      </c>
      <c r="E44" s="13">
        <v>70.294948197848697</v>
      </c>
      <c r="F44" s="11">
        <v>68.878193078470758</v>
      </c>
    </row>
    <row r="45" spans="2:12" ht="25.05" customHeight="1" x14ac:dyDescent="0.3">
      <c r="D45" s="35" t="s">
        <v>22</v>
      </c>
      <c r="E45" s="14">
        <v>2.5241564533490322</v>
      </c>
      <c r="F45" s="12">
        <v>2.5701114786446579</v>
      </c>
    </row>
    <row r="46" spans="2:12" ht="6.75" customHeight="1" x14ac:dyDescent="0.3"/>
    <row r="47" spans="2:12" ht="25.05" customHeight="1" x14ac:dyDescent="0.3">
      <c r="D47" s="35" t="s">
        <v>24</v>
      </c>
      <c r="E47" s="30">
        <v>20.14068317869447</v>
      </c>
      <c r="F47" s="31">
        <v>19.699494250123969</v>
      </c>
    </row>
    <row r="48" spans="2:12" ht="25.05" customHeight="1" x14ac:dyDescent="0.3">
      <c r="B48" s="3"/>
      <c r="C48" s="3"/>
      <c r="D48" s="35" t="s">
        <v>25</v>
      </c>
      <c r="E48" s="13">
        <v>18.564990120800854</v>
      </c>
      <c r="F48" s="11">
        <v>18.177962799181614</v>
      </c>
      <c r="G48" s="55"/>
      <c r="L48" s="56"/>
    </row>
    <row r="49" spans="4:8" ht="25.05" customHeight="1" x14ac:dyDescent="0.3">
      <c r="D49" s="35" t="s">
        <v>26</v>
      </c>
      <c r="E49" s="14">
        <v>33.873479287343166</v>
      </c>
      <c r="F49" s="12">
        <v>33.194986760894395</v>
      </c>
      <c r="G49" s="55"/>
      <c r="H49" s="55"/>
    </row>
  </sheetData>
  <sheetProtection sheet="1" objects="1" scenarios="1"/>
  <mergeCells count="3">
    <mergeCell ref="B1:I1"/>
    <mergeCell ref="B3:I3"/>
    <mergeCell ref="E41:F41"/>
  </mergeCells>
  <conditionalFormatting sqref="E32:F34 G27:H28 E38:F39 E35:E37">
    <cfRule type="cellIs" dxfId="20" priority="16" operator="greaterThan">
      <formula>0.005</formula>
    </cfRule>
    <cfRule type="cellIs" dxfId="19" priority="17" operator="lessThan">
      <formula>-0.005</formula>
    </cfRule>
    <cfRule type="cellIs" dxfId="18" priority="18"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view="pageLayout" zoomScale="60" zoomScaleNormal="85" zoomScaleSheetLayoutView="50" zoomScalePageLayoutView="60"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3" t="s">
        <v>7</v>
      </c>
      <c r="C1" s="63"/>
      <c r="D1" s="63"/>
      <c r="E1" s="63"/>
      <c r="F1" s="63"/>
      <c r="G1" s="63"/>
      <c r="H1" s="63"/>
      <c r="I1" s="63"/>
      <c r="J1" s="1"/>
      <c r="K1" s="1"/>
    </row>
    <row r="2" spans="2:11" ht="11.25" customHeight="1" thickBot="1" x14ac:dyDescent="0.35">
      <c r="H2" s="48"/>
    </row>
    <row r="3" spans="2:11" ht="25.05" customHeight="1" thickTop="1" thickBot="1" x14ac:dyDescent="0.35">
      <c r="B3" s="64" t="str">
        <f>'principales variables'!B3:I3</f>
        <v>TOTAL LECHE LÍQUIDA</v>
      </c>
      <c r="C3" s="65"/>
      <c r="D3" s="65"/>
      <c r="E3" s="65"/>
      <c r="F3" s="65"/>
      <c r="G3" s="65"/>
      <c r="H3" s="65"/>
      <c r="I3" s="66"/>
    </row>
    <row r="4" spans="2:11" ht="15" thickTop="1" x14ac:dyDescent="0.3"/>
    <row r="5" spans="2:11" ht="18.600000000000001" thickBot="1" x14ac:dyDescent="0.4">
      <c r="B5" s="16" t="s">
        <v>30</v>
      </c>
      <c r="C5" s="49"/>
      <c r="D5" s="49"/>
      <c r="E5" s="49"/>
      <c r="F5" s="49"/>
      <c r="G5" s="49"/>
      <c r="H5" s="49"/>
      <c r="I5" s="49"/>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6" t="s">
        <v>31</v>
      </c>
      <c r="C16" s="49"/>
      <c r="D16" s="49"/>
      <c r="E16" s="49"/>
      <c r="F16" s="49"/>
      <c r="G16" s="49"/>
      <c r="H16" s="49"/>
      <c r="I16" s="49"/>
    </row>
    <row r="17" spans="5:6" ht="15" thickTop="1" x14ac:dyDescent="0.3"/>
    <row r="31" spans="5:6" x14ac:dyDescent="0.3">
      <c r="E31" s="2"/>
      <c r="F31" s="2"/>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53"/>
      <c r="E36" s="15"/>
      <c r="F36" s="15"/>
    </row>
    <row r="37" spans="2:9" ht="20.100000000000001" customHeight="1" x14ac:dyDescent="0.3">
      <c r="D37" s="53"/>
      <c r="E37" s="15"/>
      <c r="F37" s="15"/>
    </row>
    <row r="38" spans="2:9" ht="18.600000000000001" thickBot="1" x14ac:dyDescent="0.4">
      <c r="B38" s="16" t="s">
        <v>32</v>
      </c>
      <c r="C38" s="49"/>
      <c r="D38" s="49"/>
      <c r="E38" s="49"/>
      <c r="F38" s="49"/>
      <c r="G38" s="49"/>
      <c r="H38" s="49"/>
      <c r="I38" s="49"/>
    </row>
    <row r="39" spans="2:9" ht="15" thickTop="1" x14ac:dyDescent="0.3">
      <c r="E39" s="67"/>
      <c r="F39" s="67"/>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showGridLines="0" showRowColHeaders="0" view="pageBreakPreview" zoomScale="60" zoomScaleNormal="90" zoomScalePageLayoutView="40" workbookViewId="0">
      <selection sqref="A1:H1"/>
    </sheetView>
  </sheetViews>
  <sheetFormatPr baseColWidth="10" defaultColWidth="11.44140625" defaultRowHeight="14.4" x14ac:dyDescent="0.3"/>
  <cols>
    <col min="2" max="2" width="15.44140625" customWidth="1"/>
    <col min="3" max="3" width="34.21875" customWidth="1"/>
    <col min="4" max="5" width="25" customWidth="1"/>
  </cols>
  <sheetData>
    <row r="1" spans="1:10" ht="34.5" customHeight="1" x14ac:dyDescent="0.3">
      <c r="A1" s="63" t="s">
        <v>7</v>
      </c>
      <c r="B1" s="63"/>
      <c r="C1" s="63"/>
      <c r="D1" s="63"/>
      <c r="E1" s="63"/>
      <c r="F1" s="63"/>
      <c r="G1" s="63"/>
      <c r="H1" s="63"/>
      <c r="I1" s="1"/>
      <c r="J1" s="1"/>
    </row>
    <row r="2" spans="1:10" ht="11.25" customHeight="1" thickBot="1" x14ac:dyDescent="0.35">
      <c r="G2" s="48"/>
    </row>
    <row r="3" spans="1:10" ht="25.05" customHeight="1" thickTop="1" thickBot="1" x14ac:dyDescent="0.35">
      <c r="A3" s="64" t="s">
        <v>8</v>
      </c>
      <c r="B3" s="65"/>
      <c r="C3" s="65"/>
      <c r="D3" s="65"/>
      <c r="E3" s="65"/>
      <c r="F3" s="65"/>
      <c r="G3" s="65"/>
      <c r="H3" s="66"/>
    </row>
    <row r="4" spans="1:10" ht="15" thickTop="1" x14ac:dyDescent="0.3"/>
    <row r="5" spans="1:10" ht="18.600000000000001" thickBot="1" x14ac:dyDescent="0.4">
      <c r="A5" s="16" t="s">
        <v>33</v>
      </c>
      <c r="B5" s="49"/>
      <c r="C5" s="49"/>
      <c r="D5" s="49"/>
      <c r="E5" s="49"/>
      <c r="F5" s="49"/>
      <c r="G5" s="49"/>
      <c r="H5" s="49"/>
    </row>
    <row r="6" spans="1:10" ht="15" thickTop="1" x14ac:dyDescent="0.3"/>
    <row r="7" spans="1:10" ht="25.05" customHeight="1" x14ac:dyDescent="0.3"/>
    <row r="8" spans="1:10" ht="25.05" customHeight="1" x14ac:dyDescent="0.3">
      <c r="D8" s="17"/>
    </row>
    <row r="9" spans="1:10" ht="25.05" customHeight="1" x14ac:dyDescent="0.3">
      <c r="D9" s="17"/>
    </row>
    <row r="10" spans="1:10" ht="25.05" customHeight="1" x14ac:dyDescent="0.3">
      <c r="D10" s="17"/>
    </row>
    <row r="11" spans="1:10" ht="25.05" customHeight="1" x14ac:dyDescent="0.3"/>
    <row r="12" spans="1:10" ht="25.05" customHeight="1" x14ac:dyDescent="0.3">
      <c r="D12" s="17"/>
    </row>
    <row r="13" spans="1:10" ht="25.05" customHeight="1" x14ac:dyDescent="0.3">
      <c r="D13" s="17"/>
    </row>
    <row r="14" spans="1:10" ht="25.05" customHeight="1" x14ac:dyDescent="0.3">
      <c r="D14" s="17"/>
    </row>
    <row r="16" spans="1:10" ht="18.600000000000001" thickBot="1" x14ac:dyDescent="0.4">
      <c r="A16" s="16" t="s">
        <v>34</v>
      </c>
      <c r="B16" s="49"/>
      <c r="C16" s="49"/>
      <c r="D16" s="49"/>
      <c r="E16" s="49"/>
      <c r="F16" s="49"/>
      <c r="G16" s="49"/>
      <c r="H16" s="49"/>
    </row>
    <row r="17" spans="1:8" ht="15" thickTop="1" x14ac:dyDescent="0.3"/>
    <row r="31" spans="1:8" x14ac:dyDescent="0.3">
      <c r="D31" s="2"/>
      <c r="E31" s="2"/>
    </row>
    <row r="32" spans="1:8" ht="18.600000000000001" thickBot="1" x14ac:dyDescent="0.4">
      <c r="A32" s="16" t="s">
        <v>35</v>
      </c>
      <c r="B32" s="49"/>
      <c r="C32" s="49"/>
      <c r="D32" s="49"/>
      <c r="E32" s="49"/>
      <c r="F32" s="49"/>
      <c r="G32" s="49"/>
      <c r="H32" s="49"/>
    </row>
    <row r="33" spans="2:7" ht="15" thickTop="1" x14ac:dyDescent="0.3">
      <c r="D33" s="67"/>
      <c r="E33" s="67"/>
    </row>
    <row r="34" spans="2:7" ht="25.05" customHeight="1" x14ac:dyDescent="0.3">
      <c r="B34" s="68" t="s">
        <v>36</v>
      </c>
      <c r="C34" s="69"/>
      <c r="D34" s="69"/>
      <c r="E34" s="69"/>
      <c r="F34" s="69"/>
      <c r="G34" s="70"/>
    </row>
    <row r="35" spans="2:7" ht="25.05" customHeight="1" x14ac:dyDescent="0.3">
      <c r="B35" s="71"/>
      <c r="C35" s="72"/>
      <c r="D35" s="72"/>
      <c r="E35" s="72"/>
      <c r="F35" s="72"/>
      <c r="G35" s="73"/>
    </row>
    <row r="36" spans="2:7" ht="25.05" customHeight="1" x14ac:dyDescent="0.3">
      <c r="B36" s="71"/>
      <c r="C36" s="72"/>
      <c r="D36" s="72"/>
      <c r="E36" s="72"/>
      <c r="F36" s="72"/>
      <c r="G36" s="73"/>
    </row>
    <row r="37" spans="2:7" ht="25.05" customHeight="1" x14ac:dyDescent="0.3">
      <c r="B37" s="71"/>
      <c r="C37" s="72"/>
      <c r="D37" s="72"/>
      <c r="E37" s="72"/>
      <c r="F37" s="72"/>
      <c r="G37" s="73"/>
    </row>
    <row r="38" spans="2:7" ht="25.05" customHeight="1" x14ac:dyDescent="0.3">
      <c r="B38" s="71"/>
      <c r="C38" s="72"/>
      <c r="D38" s="72"/>
      <c r="E38" s="72"/>
      <c r="F38" s="72"/>
      <c r="G38" s="73"/>
    </row>
    <row r="39" spans="2:7" ht="25.05" customHeight="1" x14ac:dyDescent="0.3">
      <c r="B39" s="71"/>
      <c r="C39" s="72"/>
      <c r="D39" s="72"/>
      <c r="E39" s="72"/>
      <c r="F39" s="72"/>
      <c r="G39" s="73"/>
    </row>
    <row r="40" spans="2:7" ht="25.05" customHeight="1" x14ac:dyDescent="0.3">
      <c r="B40" s="71"/>
      <c r="C40" s="72"/>
      <c r="D40" s="72"/>
      <c r="E40" s="72"/>
      <c r="F40" s="72"/>
      <c r="G40" s="73"/>
    </row>
    <row r="41" spans="2:7" ht="25.05" customHeight="1" x14ac:dyDescent="0.3">
      <c r="B41" s="71"/>
      <c r="C41" s="72"/>
      <c r="D41" s="72"/>
      <c r="E41" s="72"/>
      <c r="F41" s="72"/>
      <c r="G41" s="73"/>
    </row>
    <row r="42" spans="2:7" ht="25.05" customHeight="1" x14ac:dyDescent="0.3">
      <c r="B42" s="71"/>
      <c r="C42" s="72"/>
      <c r="D42" s="72"/>
      <c r="E42" s="72"/>
      <c r="F42" s="72"/>
      <c r="G42" s="73"/>
    </row>
    <row r="43" spans="2:7" ht="25.05" customHeight="1" x14ac:dyDescent="0.3">
      <c r="B43" s="74"/>
      <c r="C43" s="75"/>
      <c r="D43" s="75"/>
      <c r="E43" s="75"/>
      <c r="F43" s="75"/>
      <c r="G43" s="76"/>
    </row>
  </sheetData>
  <sheetProtection sheet="1" objects="1" scenarios="1"/>
  <mergeCells count="4">
    <mergeCell ref="A1:H1"/>
    <mergeCell ref="A3:H3"/>
    <mergeCell ref="D33:E33"/>
    <mergeCell ref="B34:G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showGridLines="0" showRowColHeaders="0" view="pageBreakPreview" zoomScale="60" zoomScaleNormal="85" zoomScalePageLayoutView="30" workbookViewId="0">
      <selection sqref="A1:H1"/>
    </sheetView>
  </sheetViews>
  <sheetFormatPr baseColWidth="10" defaultColWidth="11.44140625" defaultRowHeight="14.4" x14ac:dyDescent="0.3"/>
  <cols>
    <col min="2" max="2" width="15.44140625" customWidth="1"/>
    <col min="3" max="3" width="34.21875" customWidth="1"/>
    <col min="4" max="5" width="25" customWidth="1"/>
    <col min="8" max="8" width="9.88671875" customWidth="1"/>
  </cols>
  <sheetData>
    <row r="1" spans="1:10" ht="34.5" customHeight="1" x14ac:dyDescent="0.3">
      <c r="A1" s="63" t="s">
        <v>7</v>
      </c>
      <c r="B1" s="63"/>
      <c r="C1" s="63"/>
      <c r="D1" s="63"/>
      <c r="E1" s="63"/>
      <c r="F1" s="63"/>
      <c r="G1" s="63"/>
      <c r="H1" s="63"/>
      <c r="I1" s="1"/>
      <c r="J1" s="1"/>
    </row>
    <row r="2" spans="1:10" ht="11.25" customHeight="1" thickBot="1" x14ac:dyDescent="0.35">
      <c r="G2" s="48"/>
    </row>
    <row r="3" spans="1:10" ht="25.05" customHeight="1" thickTop="1" thickBot="1" x14ac:dyDescent="0.35">
      <c r="A3" s="64" t="s">
        <v>8</v>
      </c>
      <c r="B3" s="65"/>
      <c r="C3" s="65"/>
      <c r="D3" s="65"/>
      <c r="E3" s="65"/>
      <c r="F3" s="65"/>
      <c r="G3" s="65"/>
      <c r="H3" s="66"/>
    </row>
    <row r="4" spans="1:10" ht="15" thickTop="1" x14ac:dyDescent="0.3"/>
    <row r="5" spans="1:10" ht="18.600000000000001" thickBot="1" x14ac:dyDescent="0.4">
      <c r="A5" s="16" t="s">
        <v>37</v>
      </c>
      <c r="B5" s="49"/>
      <c r="C5" s="49"/>
      <c r="D5" s="49"/>
      <c r="E5" s="49"/>
      <c r="F5" s="49"/>
      <c r="G5" s="49"/>
      <c r="H5" s="49"/>
    </row>
    <row r="6" spans="1:10" ht="15" thickTop="1" x14ac:dyDescent="0.3"/>
    <row r="7" spans="1:10" ht="25.05" customHeight="1" x14ac:dyDescent="0.3"/>
    <row r="8" spans="1:10" ht="25.05" customHeight="1" x14ac:dyDescent="0.3">
      <c r="D8" s="17"/>
    </row>
    <row r="9" spans="1:10" ht="25.05" customHeight="1" x14ac:dyDescent="0.3">
      <c r="D9" s="17"/>
    </row>
    <row r="10" spans="1:10" ht="25.05" customHeight="1" x14ac:dyDescent="0.3">
      <c r="D10" s="17"/>
    </row>
    <row r="11" spans="1:10" ht="25.05" customHeight="1" x14ac:dyDescent="0.3">
      <c r="D11" s="17"/>
    </row>
    <row r="12" spans="1:10" ht="25.05" customHeight="1" x14ac:dyDescent="0.3">
      <c r="D12" s="17"/>
    </row>
    <row r="13" spans="1:10" ht="25.05" customHeight="1" x14ac:dyDescent="0.3">
      <c r="D13" s="17"/>
    </row>
    <row r="14" spans="1:10" ht="25.05" customHeight="1" x14ac:dyDescent="0.3">
      <c r="D14" s="17"/>
    </row>
    <row r="15" spans="1:10" ht="25.05" customHeight="1" x14ac:dyDescent="0.3"/>
    <row r="16" spans="1:10" ht="25.05" customHeight="1" x14ac:dyDescent="0.3">
      <c r="D16" s="17"/>
    </row>
    <row r="17" spans="1:9" ht="25.05" customHeight="1" x14ac:dyDescent="0.3">
      <c r="D17" s="17"/>
    </row>
    <row r="18" spans="1:9" ht="25.05" customHeight="1" x14ac:dyDescent="0.3">
      <c r="D18" s="17"/>
    </row>
    <row r="20" spans="1:9" ht="18.600000000000001" thickBot="1" x14ac:dyDescent="0.4">
      <c r="A20" s="16" t="s">
        <v>38</v>
      </c>
      <c r="B20" s="49"/>
      <c r="C20" s="49"/>
      <c r="D20" s="49"/>
      <c r="E20" s="49"/>
      <c r="F20" s="49"/>
      <c r="G20" s="49"/>
      <c r="H20" s="49"/>
    </row>
    <row r="21" spans="1:9" ht="15" thickTop="1" x14ac:dyDescent="0.3">
      <c r="I21" s="54"/>
    </row>
    <row r="22" spans="1:9" x14ac:dyDescent="0.3">
      <c r="I22" s="54"/>
    </row>
    <row r="23" spans="1:9" x14ac:dyDescent="0.3">
      <c r="I23" s="54"/>
    </row>
    <row r="24" spans="1:9" x14ac:dyDescent="0.3">
      <c r="I24" s="54"/>
    </row>
    <row r="25" spans="1:9" x14ac:dyDescent="0.3">
      <c r="I25" s="54"/>
    </row>
    <row r="26" spans="1:9" x14ac:dyDescent="0.3">
      <c r="I26" s="54"/>
    </row>
    <row r="27" spans="1:9" x14ac:dyDescent="0.3">
      <c r="I27" s="54"/>
    </row>
    <row r="28" spans="1:9" x14ac:dyDescent="0.3">
      <c r="I28" s="54"/>
    </row>
    <row r="29" spans="1:9" x14ac:dyDescent="0.3">
      <c r="I29" s="54"/>
    </row>
    <row r="30" spans="1:9" x14ac:dyDescent="0.3">
      <c r="I30" s="54"/>
    </row>
    <row r="31" spans="1:9" x14ac:dyDescent="0.3">
      <c r="I31" s="54"/>
    </row>
    <row r="32" spans="1:9" x14ac:dyDescent="0.3">
      <c r="I32" s="54"/>
    </row>
    <row r="33" spans="1:9" x14ac:dyDescent="0.3">
      <c r="I33" s="54"/>
    </row>
    <row r="34" spans="1:9" x14ac:dyDescent="0.3">
      <c r="I34" s="54"/>
    </row>
    <row r="35" spans="1:9" x14ac:dyDescent="0.3">
      <c r="I35" s="54"/>
    </row>
    <row r="36" spans="1:9" x14ac:dyDescent="0.3">
      <c r="I36" s="54"/>
    </row>
    <row r="37" spans="1:9" x14ac:dyDescent="0.3">
      <c r="I37" s="54"/>
    </row>
    <row r="38" spans="1:9" x14ac:dyDescent="0.3">
      <c r="I38" s="54"/>
    </row>
    <row r="39" spans="1:9" x14ac:dyDescent="0.3">
      <c r="I39" s="54"/>
    </row>
    <row r="40" spans="1:9" x14ac:dyDescent="0.3">
      <c r="D40" s="2"/>
      <c r="E40" s="2"/>
      <c r="I40" s="54"/>
    </row>
    <row r="41" spans="1:9" ht="18.600000000000001" thickBot="1" x14ac:dyDescent="0.4">
      <c r="A41" s="16" t="s">
        <v>39</v>
      </c>
      <c r="B41" s="49"/>
      <c r="C41" s="49"/>
      <c r="D41" s="49"/>
      <c r="E41" s="49"/>
      <c r="F41" s="49"/>
      <c r="G41" s="49"/>
      <c r="H41" s="49"/>
      <c r="I41" s="54"/>
    </row>
    <row r="42" spans="1:9" ht="15" thickTop="1" x14ac:dyDescent="0.3">
      <c r="D42" s="67"/>
      <c r="E42" s="67"/>
    </row>
    <row r="43" spans="1:9" ht="25.05" customHeight="1" x14ac:dyDescent="0.3">
      <c r="B43" s="77" t="s">
        <v>40</v>
      </c>
      <c r="C43" s="69"/>
      <c r="D43" s="69"/>
      <c r="E43" s="69"/>
      <c r="F43" s="69"/>
      <c r="G43" s="70"/>
    </row>
    <row r="44" spans="1:9" ht="25.05" customHeight="1" x14ac:dyDescent="0.3">
      <c r="B44" s="71"/>
      <c r="C44" s="72"/>
      <c r="D44" s="72"/>
      <c r="E44" s="72"/>
      <c r="F44" s="72"/>
      <c r="G44" s="73"/>
    </row>
    <row r="45" spans="1:9" ht="25.05" customHeight="1" x14ac:dyDescent="0.3">
      <c r="B45" s="71"/>
      <c r="C45" s="72"/>
      <c r="D45" s="72"/>
      <c r="E45" s="72"/>
      <c r="F45" s="72"/>
      <c r="G45" s="73"/>
    </row>
    <row r="46" spans="1:9" ht="25.05" customHeight="1" x14ac:dyDescent="0.3">
      <c r="B46" s="71"/>
      <c r="C46" s="72"/>
      <c r="D46" s="72"/>
      <c r="E46" s="72"/>
      <c r="F46" s="72"/>
      <c r="G46" s="73"/>
    </row>
    <row r="47" spans="1:9" ht="25.05" customHeight="1" x14ac:dyDescent="0.3">
      <c r="B47" s="71"/>
      <c r="C47" s="72"/>
      <c r="D47" s="72"/>
      <c r="E47" s="72"/>
      <c r="F47" s="72"/>
      <c r="G47" s="73"/>
    </row>
    <row r="48" spans="1:9" ht="25.05" customHeight="1" x14ac:dyDescent="0.3">
      <c r="B48" s="71"/>
      <c r="C48" s="72"/>
      <c r="D48" s="72"/>
      <c r="E48" s="72"/>
      <c r="F48" s="72"/>
      <c r="G48" s="73"/>
    </row>
    <row r="49" spans="2:7" ht="25.05" customHeight="1" x14ac:dyDescent="0.3">
      <c r="B49" s="71"/>
      <c r="C49" s="72"/>
      <c r="D49" s="72"/>
      <c r="E49" s="72"/>
      <c r="F49" s="72"/>
      <c r="G49" s="73"/>
    </row>
    <row r="50" spans="2:7" ht="25.05" customHeight="1" x14ac:dyDescent="0.3">
      <c r="B50" s="71"/>
      <c r="C50" s="72"/>
      <c r="D50" s="72"/>
      <c r="E50" s="72"/>
      <c r="F50" s="72"/>
      <c r="G50" s="73"/>
    </row>
    <row r="51" spans="2:7" ht="25.05" customHeight="1" x14ac:dyDescent="0.3">
      <c r="B51" s="74"/>
      <c r="C51" s="75"/>
      <c r="D51" s="75"/>
      <c r="E51" s="75"/>
      <c r="F51" s="75"/>
      <c r="G51" s="76"/>
    </row>
    <row r="52" spans="2:7" ht="25.05" customHeight="1" x14ac:dyDescent="0.3"/>
  </sheetData>
  <sheetProtection sheet="1" objects="1" scenarios="1"/>
  <mergeCells count="4">
    <mergeCell ref="A1:H1"/>
    <mergeCell ref="A3:H3"/>
    <mergeCell ref="D42:E42"/>
    <mergeCell ref="B43:G51"/>
  </mergeCells>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rowBreaks count="1" manualBreakCount="1">
    <brk id="5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view="pageLayout" zoomScale="60" zoomScaleNormal="85" zoomScalePageLayoutView="60"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3" t="s">
        <v>7</v>
      </c>
      <c r="C1" s="63"/>
      <c r="D1" s="63"/>
      <c r="E1" s="63"/>
      <c r="F1" s="63"/>
      <c r="G1" s="63"/>
      <c r="H1" s="63"/>
      <c r="I1" s="63"/>
      <c r="J1" s="1"/>
      <c r="K1" s="1"/>
    </row>
    <row r="2" spans="2:11" ht="11.25" customHeight="1" thickBot="1" x14ac:dyDescent="0.35">
      <c r="H2" s="48"/>
    </row>
    <row r="3" spans="2:11" ht="25.05" customHeight="1" thickTop="1" thickBot="1" x14ac:dyDescent="0.35">
      <c r="B3" s="64" t="s">
        <v>8</v>
      </c>
      <c r="C3" s="65"/>
      <c r="D3" s="65"/>
      <c r="E3" s="65"/>
      <c r="F3" s="65"/>
      <c r="G3" s="65"/>
      <c r="H3" s="65"/>
      <c r="I3" s="66"/>
    </row>
    <row r="4" spans="2:11" ht="15" thickTop="1" x14ac:dyDescent="0.3"/>
    <row r="5" spans="2:11" ht="18.600000000000001" thickBot="1" x14ac:dyDescent="0.4">
      <c r="B5" s="16" t="s">
        <v>6</v>
      </c>
      <c r="C5" s="49"/>
      <c r="D5" s="49"/>
      <c r="E5" s="49"/>
      <c r="F5" s="49"/>
      <c r="G5" s="49"/>
      <c r="H5" s="49"/>
      <c r="I5" s="49"/>
    </row>
    <row r="6" spans="2:11" ht="15" thickTop="1" x14ac:dyDescent="0.3"/>
    <row r="7" spans="2:11" ht="25.05" customHeight="1" x14ac:dyDescent="0.3">
      <c r="B7" s="78" t="s">
        <v>41</v>
      </c>
      <c r="C7" s="79"/>
      <c r="D7" s="79"/>
      <c r="E7" s="79"/>
      <c r="F7" s="79"/>
      <c r="G7" s="79"/>
      <c r="H7" s="79"/>
      <c r="I7" s="80"/>
    </row>
    <row r="8" spans="2:11" ht="25.05" customHeight="1" x14ac:dyDescent="0.3">
      <c r="B8" s="81"/>
      <c r="C8" s="82"/>
      <c r="D8" s="82"/>
      <c r="E8" s="82"/>
      <c r="F8" s="82"/>
      <c r="G8" s="82"/>
      <c r="H8" s="82"/>
      <c r="I8" s="83"/>
    </row>
    <row r="9" spans="2:11" ht="25.05" customHeight="1" x14ac:dyDescent="0.3">
      <c r="B9" s="81"/>
      <c r="C9" s="82"/>
      <c r="D9" s="82"/>
      <c r="E9" s="82"/>
      <c r="F9" s="82"/>
      <c r="G9" s="82"/>
      <c r="H9" s="82"/>
      <c r="I9" s="83"/>
    </row>
    <row r="10" spans="2:11" ht="25.05" customHeight="1" x14ac:dyDescent="0.3">
      <c r="B10" s="81"/>
      <c r="C10" s="82"/>
      <c r="D10" s="82"/>
      <c r="E10" s="82"/>
      <c r="F10" s="82"/>
      <c r="G10" s="82"/>
      <c r="H10" s="82"/>
      <c r="I10" s="83"/>
    </row>
    <row r="11" spans="2:11" ht="25.05" customHeight="1" x14ac:dyDescent="0.3">
      <c r="B11" s="81"/>
      <c r="C11" s="82"/>
      <c r="D11" s="82"/>
      <c r="E11" s="82"/>
      <c r="F11" s="82"/>
      <c r="G11" s="82"/>
      <c r="H11" s="82"/>
      <c r="I11" s="83"/>
    </row>
    <row r="12" spans="2:11" ht="25.05" customHeight="1" x14ac:dyDescent="0.3">
      <c r="B12" s="81"/>
      <c r="C12" s="82"/>
      <c r="D12" s="82"/>
      <c r="E12" s="82"/>
      <c r="F12" s="82"/>
      <c r="G12" s="82"/>
      <c r="H12" s="82"/>
      <c r="I12" s="83"/>
    </row>
    <row r="13" spans="2:11" ht="25.05" customHeight="1" x14ac:dyDescent="0.3">
      <c r="B13" s="81"/>
      <c r="C13" s="82"/>
      <c r="D13" s="82"/>
      <c r="E13" s="82"/>
      <c r="F13" s="82"/>
      <c r="G13" s="82"/>
      <c r="H13" s="82"/>
      <c r="I13" s="83"/>
    </row>
    <row r="14" spans="2:11" ht="25.05" customHeight="1" x14ac:dyDescent="0.3">
      <c r="B14" s="81"/>
      <c r="C14" s="82"/>
      <c r="D14" s="82"/>
      <c r="E14" s="82"/>
      <c r="F14" s="82"/>
      <c r="G14" s="82"/>
      <c r="H14" s="82"/>
      <c r="I14" s="83"/>
    </row>
    <row r="15" spans="2:11" ht="25.05" customHeight="1" x14ac:dyDescent="0.3">
      <c r="B15" s="81"/>
      <c r="C15" s="82"/>
      <c r="D15" s="82"/>
      <c r="E15" s="82"/>
      <c r="F15" s="82"/>
      <c r="G15" s="82"/>
      <c r="H15" s="82"/>
      <c r="I15" s="83"/>
    </row>
    <row r="16" spans="2:11" ht="25.05" customHeight="1" x14ac:dyDescent="0.3">
      <c r="B16" s="81"/>
      <c r="C16" s="82"/>
      <c r="D16" s="82"/>
      <c r="E16" s="82"/>
      <c r="F16" s="82"/>
      <c r="G16" s="82"/>
      <c r="H16" s="82"/>
      <c r="I16" s="83"/>
    </row>
    <row r="17" spans="2:9" ht="25.05" customHeight="1" x14ac:dyDescent="0.3">
      <c r="B17" s="81"/>
      <c r="C17" s="82"/>
      <c r="D17" s="82"/>
      <c r="E17" s="82"/>
      <c r="F17" s="82"/>
      <c r="G17" s="82"/>
      <c r="H17" s="82"/>
      <c r="I17" s="83"/>
    </row>
    <row r="18" spans="2:9" ht="25.05" customHeight="1" x14ac:dyDescent="0.3">
      <c r="B18" s="81"/>
      <c r="C18" s="82"/>
      <c r="D18" s="82"/>
      <c r="E18" s="82"/>
      <c r="F18" s="82"/>
      <c r="G18" s="82"/>
      <c r="H18" s="82"/>
      <c r="I18" s="83"/>
    </row>
    <row r="19" spans="2:9" ht="25.05" customHeight="1" x14ac:dyDescent="0.3">
      <c r="B19" s="81"/>
      <c r="C19" s="82"/>
      <c r="D19" s="82"/>
      <c r="E19" s="82"/>
      <c r="F19" s="82"/>
      <c r="G19" s="82"/>
      <c r="H19" s="82"/>
      <c r="I19" s="83"/>
    </row>
    <row r="20" spans="2:9" ht="25.05" customHeight="1" x14ac:dyDescent="0.3">
      <c r="B20" s="81"/>
      <c r="C20" s="82"/>
      <c r="D20" s="82"/>
      <c r="E20" s="82"/>
      <c r="F20" s="82"/>
      <c r="G20" s="82"/>
      <c r="H20" s="82"/>
      <c r="I20" s="83"/>
    </row>
    <row r="21" spans="2:9" ht="25.05" customHeight="1" x14ac:dyDescent="0.3">
      <c r="B21" s="81"/>
      <c r="C21" s="82"/>
      <c r="D21" s="82"/>
      <c r="E21" s="82"/>
      <c r="F21" s="82"/>
      <c r="G21" s="82"/>
      <c r="H21" s="82"/>
      <c r="I21" s="83"/>
    </row>
    <row r="22" spans="2:9" ht="25.05" customHeight="1" x14ac:dyDescent="0.3">
      <c r="B22" s="81"/>
      <c r="C22" s="82"/>
      <c r="D22" s="82"/>
      <c r="E22" s="82"/>
      <c r="F22" s="82"/>
      <c r="G22" s="82"/>
      <c r="H22" s="82"/>
      <c r="I22" s="83"/>
    </row>
    <row r="23" spans="2:9" ht="25.05" customHeight="1" x14ac:dyDescent="0.3">
      <c r="B23" s="81"/>
      <c r="C23" s="82"/>
      <c r="D23" s="82"/>
      <c r="E23" s="82"/>
      <c r="F23" s="82"/>
      <c r="G23" s="82"/>
      <c r="H23" s="82"/>
      <c r="I23" s="83"/>
    </row>
    <row r="24" spans="2:9" ht="25.05" customHeight="1" x14ac:dyDescent="0.3">
      <c r="B24" s="81"/>
      <c r="C24" s="82"/>
      <c r="D24" s="82"/>
      <c r="E24" s="82"/>
      <c r="F24" s="82"/>
      <c r="G24" s="82"/>
      <c r="H24" s="82"/>
      <c r="I24" s="83"/>
    </row>
    <row r="25" spans="2:9" ht="25.05" customHeight="1" x14ac:dyDescent="0.3">
      <c r="B25" s="81"/>
      <c r="C25" s="82"/>
      <c r="D25" s="82"/>
      <c r="E25" s="82"/>
      <c r="F25" s="82"/>
      <c r="G25" s="82"/>
      <c r="H25" s="82"/>
      <c r="I25" s="83"/>
    </row>
    <row r="26" spans="2:9" ht="25.05" customHeight="1" x14ac:dyDescent="0.3">
      <c r="B26" s="81"/>
      <c r="C26" s="82"/>
      <c r="D26" s="82"/>
      <c r="E26" s="82"/>
      <c r="F26" s="82"/>
      <c r="G26" s="82"/>
      <c r="H26" s="82"/>
      <c r="I26" s="83"/>
    </row>
    <row r="27" spans="2:9" ht="25.05" customHeight="1" x14ac:dyDescent="0.3">
      <c r="B27" s="81"/>
      <c r="C27" s="82"/>
      <c r="D27" s="82"/>
      <c r="E27" s="82"/>
      <c r="F27" s="82"/>
      <c r="G27" s="82"/>
      <c r="H27" s="82"/>
      <c r="I27" s="83"/>
    </row>
    <row r="28" spans="2:9" ht="25.05" customHeight="1" x14ac:dyDescent="0.3">
      <c r="B28" s="81"/>
      <c r="C28" s="82"/>
      <c r="D28" s="82"/>
      <c r="E28" s="82"/>
      <c r="F28" s="82"/>
      <c r="G28" s="82"/>
      <c r="H28" s="82"/>
      <c r="I28" s="83"/>
    </row>
    <row r="29" spans="2:9" ht="25.05" customHeight="1" x14ac:dyDescent="0.3">
      <c r="B29" s="81"/>
      <c r="C29" s="82"/>
      <c r="D29" s="82"/>
      <c r="E29" s="82"/>
      <c r="F29" s="82"/>
      <c r="G29" s="82"/>
      <c r="H29" s="82"/>
      <c r="I29" s="83"/>
    </row>
    <row r="30" spans="2:9" ht="25.05" customHeight="1" x14ac:dyDescent="0.3">
      <c r="B30" s="81"/>
      <c r="C30" s="82"/>
      <c r="D30" s="82"/>
      <c r="E30" s="82"/>
      <c r="F30" s="82"/>
      <c r="G30" s="82"/>
      <c r="H30" s="82"/>
      <c r="I30" s="83"/>
    </row>
    <row r="31" spans="2:9" ht="25.05" customHeight="1" x14ac:dyDescent="0.3">
      <c r="B31" s="81"/>
      <c r="C31" s="82"/>
      <c r="D31" s="82"/>
      <c r="E31" s="82"/>
      <c r="F31" s="82"/>
      <c r="G31" s="82"/>
      <c r="H31" s="82"/>
      <c r="I31" s="83"/>
    </row>
    <row r="32" spans="2:9" ht="25.05" customHeight="1" x14ac:dyDescent="0.3">
      <c r="B32" s="84"/>
      <c r="C32" s="85"/>
      <c r="D32" s="85"/>
      <c r="E32" s="85"/>
      <c r="F32" s="85"/>
      <c r="G32" s="85"/>
      <c r="H32" s="85"/>
      <c r="I32" s="86"/>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02EA16FB-B4D9-419D-B242-98041EDECB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Portada</vt:lpstr>
      <vt:lpstr>Menú principal</vt:lpstr>
      <vt:lpstr>principales variables</vt:lpstr>
      <vt:lpstr>Graficos</vt:lpstr>
      <vt:lpstr>Canales</vt:lpstr>
      <vt:lpstr>Perfiles</vt:lpstr>
      <vt:lpstr>Conclusiones</vt:lpstr>
      <vt:lpstr>Canales!Área_de_impresión</vt:lpstr>
      <vt:lpstr>Graficos!Área_de_impresión</vt:lpstr>
      <vt:lpstr>Perfiles!Área_de_impresión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2021-11-23T17:29:29Z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