
<file path=[Content_Types].xml><?xml version="1.0" encoding="utf-8"?>
<Types xmlns="http://schemas.openxmlformats.org/package/2006/content-types">
  <Default Extension="bin" ContentType="application/vnd.openxmlformats-officedocument.spreadsheetml.printerSettings"/>
  <Default Extension="gif" ContentType="image/gi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6.xml" ContentType="application/vnd.openxmlformats-officedocument.drawing+xml"/>
  <Override PartName="/xl/charts/chart11.xml" ContentType="application/vnd.openxmlformats-officedocument.drawingml.chart+xml"/>
  <Override PartName="/xl/charts/style9.xml" ContentType="application/vnd.ms-office.chartstyle+xml"/>
  <Override PartName="/xl/charts/colors9.xml" ContentType="application/vnd.ms-office.chartcolorstyle+xml"/>
  <Override PartName="/xl/charts/chart12.xml" ContentType="application/vnd.openxmlformats-officedocument.drawingml.chart+xml"/>
  <Override PartName="/xl/charts/style10.xml" ContentType="application/vnd.ms-office.chartstyle+xml"/>
  <Override PartName="/xl/charts/colors10.xml" ContentType="application/vnd.ms-office.chartcolorstyle+xml"/>
  <Override PartName="/xl/theme/themeOverride1.xml" ContentType="application/vnd.openxmlformats-officedocument.themeOverrid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1. DOMESTICO/3- Peticiones Puntuales/2022/Fichas/Mensual Leche/"/>
    </mc:Choice>
  </mc:AlternateContent>
  <xr:revisionPtr revIDLastSave="17" documentId="8_{F617BB39-05C2-4B56-89B4-AD5B3B50A670}" xr6:coauthVersionLast="47" xr6:coauthVersionMax="47" xr10:uidLastSave="{547C5F29-2D32-4C3D-AC4E-E51DD0016963}"/>
  <bookViews>
    <workbookView showSheetTabs="0" xWindow="-110" yWindow="-110" windowWidth="19420" windowHeight="10420" xr2:uid="{00000000-000D-0000-FFFF-FFFF00000000}"/>
  </bookViews>
  <sheets>
    <sheet name="Portada" sheetId="5" r:id="rId1"/>
    <sheet name="Menú principal" sheetId="7" r:id="rId2"/>
    <sheet name="principales variables" sheetId="1" r:id="rId3"/>
    <sheet name="Graficos" sheetId="2" r:id="rId4"/>
    <sheet name="Canales" sheetId="4" r:id="rId5"/>
    <sheet name="Perfiles" sheetId="9" r:id="rId6"/>
    <sheet name="Conclusiones" sheetId="8" r:id="rId7"/>
  </sheets>
  <externalReferences>
    <externalReference r:id="rId8"/>
  </externalReferences>
  <definedNames>
    <definedName name="_xlnm.Print_Area" localSheetId="4">Canales!$A$1:$I$44</definedName>
    <definedName name="_xlnm.Print_Area" localSheetId="5">Perfiles!$A$1:$I$52</definedName>
    <definedName name="Categorias">[1]MAESTROS!$B$2:$B$21</definedName>
    <definedName name="Segmentos">[1]MAESTROS!$A$2:$A$34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7" i="1" l="1"/>
  <c r="B3" i="2"/>
  <c r="B3" i="4" l="1"/>
  <c r="B3" i="9" l="1"/>
  <c r="B3" i="8"/>
</calcChain>
</file>

<file path=xl/sharedStrings.xml><?xml version="1.0" encoding="utf-8"?>
<sst xmlns="http://schemas.openxmlformats.org/spreadsheetml/2006/main" count="55" uniqueCount="41">
  <si>
    <t>Consumo en el Hogar</t>
  </si>
  <si>
    <t>% Variación vs. Mismo periodo del año anterior</t>
  </si>
  <si>
    <t>Valor</t>
  </si>
  <si>
    <t>Volumen</t>
  </si>
  <si>
    <t>Principales variables</t>
  </si>
  <si>
    <t>Canales</t>
  </si>
  <si>
    <t>Principales Conclusiones de los canales de distribución</t>
  </si>
  <si>
    <t>VOLUMEN (Miles l)</t>
  </si>
  <si>
    <t>VALOR (Miles €)</t>
  </si>
  <si>
    <t>CONSUMO x CAPITA (l)</t>
  </si>
  <si>
    <t>GASTO x CAPITA (€)</t>
  </si>
  <si>
    <t>PARTE DE MERCADO VOLUMEN (%)</t>
  </si>
  <si>
    <t>PARTE DE MERCADO VALOR (%)</t>
  </si>
  <si>
    <t>Consumo en el hogar
LECHE</t>
  </si>
  <si>
    <t>Gráficos históricos</t>
  </si>
  <si>
    <t>Evolución Mensual Precio Medio</t>
  </si>
  <si>
    <t xml:space="preserve">Evolución Anual de Total Compras  </t>
  </si>
  <si>
    <t>Evolución Mensual de Total Gasto y Total Compras</t>
  </si>
  <si>
    <t>Perfiles</t>
  </si>
  <si>
    <t xml:space="preserve">Principales conclusiones </t>
  </si>
  <si>
    <t>PRECIO MEDIO (€/l)</t>
  </si>
  <si>
    <t>Principales conclusiones</t>
  </si>
  <si>
    <t>TOTAL LECHE LÍQUIDA</t>
  </si>
  <si>
    <t>Principales Variables - TAM NOVIEMBRE 22</t>
  </si>
  <si>
    <t>Importancia de los tipos - TAM NOVIEMBRE 22</t>
  </si>
  <si>
    <t>Consumo por persona (litros persona año) - TAM NOVIEMBRE 22</t>
  </si>
  <si>
    <t>Peso y % evolución en volumen de los canales de distribución - TAM NOVIEMBRE 22</t>
  </si>
  <si>
    <t>Precio medio (Euros/ litros) de los canales de distribución - TAM NOVIEMBRE 22</t>
  </si>
  <si>
    <t>% Población y Distribución del volumen por perfil sociodemográfico -TAM NOVIEMBRE 22</t>
  </si>
  <si>
    <t>% Población y Distribución del volumen por Comunidades -TAM NOVIEMBRE 22</t>
  </si>
  <si>
    <t>TOTAL LECHE LIQUIDA</t>
  </si>
  <si>
    <t>LECHE CORTA DURACION</t>
  </si>
  <si>
    <t>LECHE LARGA DURACION</t>
  </si>
  <si>
    <t>LECHE ENTERA</t>
  </si>
  <si>
    <t>LECHE DESNATADA</t>
  </si>
  <si>
    <t>LECHE SEMIDESNATAD</t>
  </si>
  <si>
    <t>TAM NOVIEMBRE 21</t>
  </si>
  <si>
    <t>TAM NOVIEMBRE 22</t>
  </si>
  <si>
    <t>· El volumen de leche líquida es, a cierre de año móvil noviembre 2022, un 6,4 % inferior al del mismo periodo del año anterior. El canal favorito para la compra de este producto es el supermercado y autoservicio, con una cuota de mercado del 56,5 %, proporción que aumenta a medida que disminuye el volumen de canales como hipermercado (9,9 %) y tienda descuento (20,0 %), mientras que el supermercado retrocede a un ritmo inferior (1,2 %), por lo que aguanta mejor la caída del sector. Por su parte, la demanda de la tienda tradicional y del canal e-commerce también retroceden a un ritmo inferior al mercado (3,7 % y 4,0 % respectivamente).
· El precio medio de leche líquida cierra el año móvil noviembre 2022 en 0,81 €/litro, un precio un 17,2 % superior al mismo período del año anterior, lo que supone pagar 0,12 €/litro más que hace 12 meses. El incremento es transversal a todos los canales analizados, siendo el menos acusado el de la tienda tradicional (5,5 %), pese a que es el canal que ofrece el precio menos competitivo del mercado (0,91 €/litro). Por el contrario, la tienda descuento mantiene el precio medio más competitivo (0,79 €/litro), no obstante, experimenta el crecimiento en el precio medio más alto del mercado (19,3 %), y así, la reducción en compras más acusada (20,0 %).</t>
  </si>
  <si>
    <t xml:space="preserve">·El perfil intensivo en la compra de leche líquida se corresponde con un hogar de clase socioeconómica media y alta y media alta, formado por hogares más bien numerosos de 3 personas o más, con presencia de niños y cuyo responsable de las compras tiene más de 35 años. En cuanto a las regiones geográficas, se corresponde con comunidades autónomas como Castilla La Mancha, Extremadura, Castilla y León, Galicia o el Principado de Asturias, donde también destaca la Comunidad Foral de Navarra, La Rioja o el País Vasco, entre otras, debido a que mantienen una proporción de volumen superior a lo que cabría esperar en relación con el peso que representan en la población. Al contrario, se posicionan CCAA como Illes Balears o Cataluña. 
El consumo per cápita de leche líquida cierra en 65,90 litros por persona y año móvil, cantidad superada por hogares con un ciclo de vida formado por jóvenes y adultos independientes, así como las parejas adultas sin hijos y retirados, siendo estos últimos los que mayor ingesta realizan (96,91 litros por individuo) lo que supone realizar un consumo de 31,01 litros más por persona y periodo de estudio que la media de España. </t>
  </si>
  <si>
    <t>·Los hogares compran un 6,4 % menos de leche líquida que hace un año. La facturación crece un 9,6 %, debido al incremento del precio medio que tiene este producto del 17,2 %, lo que le hace cerrar en 0,81 €/litro, equivalente a pagar 0,12 € más por litro que en el mismo periodo del año anterior.
Este producto representa el 11,2 % del volumen adquirido a nivel total para consumo doméstico, lo que supone un 3,4 % del gasto de toda la alimentación. El consumo por persona y año móvil es un 6,7 % inferior, cada residente en España ha consumido este año móvil 65,90 litros de leche líquida, lo equivalente a un gasto por persona de 53,48 €, un 9,3 % superior al anterior año móvil. 
·El perfil intensivo en la compra de leche líquida se corresponde con un hogar de clase socioeconómica media y alta y media alta, formado por hogares más bien numerosos de 3 personas o más, con presencia de niños y cuyo responsable de las compras tiene más de 35 años. En cuanto a las regiones geográficas, se corresponde con comunidades autónomas como Castilla La Mancha, Extremadura, Castilla y León, Galicia o el Principado de Asturias, donde también destaca la Comunidad Foral de Navarra, La Rioja o el País Vasco, entre otras, debido a que mantienen una proporción de volumen superior a lo que cabría esperar en relación con el peso que representan en la población. Al contrario, se posicionan CCAA como Illes Balears o Cataluña. 
El consumo per cápita de leche líquida cierra en 65,90 litros por persona y año móvil, cantidad superada por hogares con un ciclo de vida formado por jóvenes y adultos independientes, así como las parejas adultas sin hijos y retirados, siendo estos últimos los que mayor ingesta realizan (96,91 litros por individuo) lo que supone realizar un consumo de 31,01 litros más por persona y periodo de estudio que la media de España. 
·El tipo de leche semidesnatada acumula la parte mayoritaria de los litros de leche líquida (45,7 %) y, unido al descenso en volumen que tiene por encima del sector (8,1 % vs 6,4 % de leche líquida), es el motor principal del descenso. Este tipo de leche consigue facturar un 7,8 % más debido al incremento de precio que se produce (17,3 %), que le hace cerrar en 0,81 € por litro de producto. 
El consumo per cápita de leche semidesnatada es el más alto y cierra en 30,10 litros por individuo y periodo de estudio, cantidad equivalente a dejar de consumir 2,75 litros por persona. Por su parte, el gasto per cápita alcanza los 24,52 € a cierre de año móvil, el equivalente a desembolsar 1,72 € por persona más que hace un año, a pesar de comprar menos cantidad. 
·El tipo de leche entera es el único que resiste a la caída del consumo, manteniendo sus compras estables (un 0,4 % inferiores) a las del periodo anterior. Su cuota sobre el total alcanza el 29,3 %, por lo que se convierte en el segundo tipo por orden de importancia.
Este tipo de leche por materia grasa es el que más ve aumentar el valor con respecto al año móvil noviembre 2021, con un crecimiento a doble dígito que alcanza el 16,9 %, movimiento provocado por el crecimiento en precio medio (17,4 %), que cierra en 0,81 €/litro, lo que supone pagar 0,12 €/litro más que hace un año. 
El perfil del consumidor de este tipo de leche coincide en gran parte con el del sector, siendo especialmente destacado en hogares con presencia de hijos y responsables de la compra con una edad que oscila entre los 35 y 49 años. El ciclo de vida que mantiene el consumo per cápita más alto de leche entera se corresponde con parejas con hijos pequeños, que cierran con una ingesta de 26,23 litros por persona, el equivalente a consumir 6,94 litros por individuo y año que el promedio nacional. 
·La leche desnatada mantiene la menor proporción de litros del mercado con un 24,5 %, sobre el total. Su consumo se reduce un 9,7 % siendo el tipo de leche que más presencia pierde dentro de casa. Sin embargo, el valor de este tipo de leche crece con respecto al año móvil noviembre 2021 (5,5 %), debido nuevamente al impacto que tiene el aumento del precio medio, que cierra con una variación del 16,9 % al alza.
El perfil de hogar consumidor para este tipo de leche es el más diferencial de los tres, y se corresponde con un hogar en la que no hay presencia de niños, en el que viven 2 o más personas y su responsable de compra es una persona de más de 50 años de la población no activa. Así, por ciclo de vida, los más intensivos son las parejas con hijos mayores, seguidas de parejas adultas sin hijos y retirados.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</si>
</sst>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 _€_-;\-* #,##0.00\ _€_-;_-* &quot;-&quot;??\ _€_-;_-@_-"/>
    <numFmt numFmtId="165" formatCode="_-* #,##0.0\ _€_-;\-* #,##0.0\ _€_-;_-* &quot;-&quot;?\ _€_-;_-@_-"/>
    <numFmt numFmtId="166" formatCode="0.0%"/>
    <numFmt numFmtId="167" formatCode="0.0"/>
    <numFmt numFmtId="168" formatCode="0.00\ %"/>
    <numFmt numFmtId="169" formatCode="0.0\ %"/>
  </numFmts>
  <fonts count="29">
    <font>
      <sz val="11"/>
      <color theme="1"/>
      <name val="Calibri"/>
      <family val="2"/>
      <scheme val="minor"/>
    </font>
    <font>
      <sz val="11"/>
      <color theme="1"/>
      <name val="Calibri"/>
      <family val="2"/>
      <scheme val="minor"/>
    </font>
    <font>
      <sz val="26"/>
      <color indexed="8"/>
      <name val="Calibri"/>
      <family val="2"/>
      <scheme val="minor"/>
    </font>
    <font>
      <b/>
      <sz val="18"/>
      <color theme="1"/>
      <name val="Calibri"/>
      <family val="2"/>
      <scheme val="minor"/>
    </font>
    <font>
      <sz val="9"/>
      <color rgb="FF006600"/>
      <name val="Verdana"/>
      <family val="2"/>
    </font>
    <font>
      <sz val="11"/>
      <color theme="1" tint="0.499984740745262"/>
      <name val="Calibri"/>
      <family val="2"/>
      <scheme val="minor"/>
    </font>
    <font>
      <b/>
      <sz val="11"/>
      <color rgb="FFED7D31"/>
      <name val="Calibri"/>
      <family val="2"/>
      <scheme val="minor"/>
    </font>
    <font>
      <b/>
      <sz val="11"/>
      <color rgb="FFFFC000"/>
      <name val="Calibri"/>
      <family val="2"/>
      <scheme val="minor"/>
    </font>
    <font>
      <sz val="11"/>
      <name val="Calibri"/>
      <family val="2"/>
      <scheme val="minor"/>
    </font>
    <font>
      <sz val="10"/>
      <name val="Verdana"/>
      <family val="2"/>
    </font>
    <font>
      <b/>
      <sz val="14"/>
      <color theme="1"/>
      <name val="Calibri"/>
      <family val="2"/>
      <scheme val="minor"/>
    </font>
    <font>
      <u/>
      <sz val="11"/>
      <color theme="10"/>
      <name val="Calibri"/>
      <family val="2"/>
      <scheme val="minor"/>
    </font>
    <font>
      <sz val="11"/>
      <color theme="1"/>
      <name val="Arial"/>
      <family val="2"/>
    </font>
    <font>
      <u/>
      <sz val="11"/>
      <color theme="10"/>
      <name val="Arial"/>
      <family val="2"/>
    </font>
    <font>
      <b/>
      <i/>
      <sz val="11"/>
      <color rgb="FF92AE29"/>
      <name val="Arial"/>
      <family val="2"/>
    </font>
    <font>
      <b/>
      <sz val="24"/>
      <color theme="1"/>
      <name val="Cambria"/>
      <family val="1"/>
    </font>
    <font>
      <sz val="24"/>
      <color theme="1"/>
      <name val="Cambria"/>
      <family val="1"/>
    </font>
    <font>
      <b/>
      <sz val="14"/>
      <color theme="1"/>
      <name val="Calibri"/>
      <family val="2"/>
    </font>
    <font>
      <sz val="16"/>
      <color theme="1"/>
      <name val="Calibri"/>
      <family val="2"/>
      <scheme val="minor"/>
    </font>
    <font>
      <sz val="16"/>
      <color theme="0" tint="-0.499984740745262"/>
      <name val="Calibri"/>
      <family val="2"/>
      <scheme val="minor"/>
    </font>
    <font>
      <b/>
      <sz val="18"/>
      <name val="Calibri"/>
      <family val="2"/>
      <scheme val="minor"/>
    </font>
    <font>
      <b/>
      <sz val="11"/>
      <color theme="1"/>
      <name val="Calibri"/>
      <family val="2"/>
      <scheme val="minor"/>
    </font>
    <font>
      <b/>
      <sz val="11"/>
      <color theme="9" tint="0.39997558519241921"/>
      <name val="Calibri"/>
      <family val="2"/>
      <scheme val="minor"/>
    </font>
    <font>
      <b/>
      <sz val="11"/>
      <color rgb="FF006600"/>
      <name val="Calibri"/>
      <family val="2"/>
      <scheme val="minor"/>
    </font>
    <font>
      <b/>
      <sz val="11"/>
      <color theme="9" tint="-0.249977111117893"/>
      <name val="Calibri"/>
      <family val="2"/>
      <scheme val="minor"/>
    </font>
    <font>
      <b/>
      <sz val="11"/>
      <name val="Calibri"/>
      <family val="2"/>
      <scheme val="minor"/>
    </font>
    <font>
      <b/>
      <sz val="9"/>
      <color rgb="FF006600"/>
      <name val="Verdana"/>
      <family val="2"/>
    </font>
    <font>
      <sz val="11"/>
      <name val="Calibri"/>
      <family val="2"/>
    </font>
    <font>
      <sz val="11"/>
      <name val="Calibri"/>
      <family val="1"/>
      <charset val="2"/>
    </font>
  </fonts>
  <fills count="3">
    <fill>
      <patternFill patternType="none"/>
    </fill>
    <fill>
      <patternFill patternType="gray125"/>
    </fill>
    <fill>
      <gradientFill degree="90">
        <stop position="0">
          <color theme="0"/>
        </stop>
        <stop position="0.5">
          <color theme="2" tint="-9.8025452436902985E-2"/>
        </stop>
        <stop position="1">
          <color theme="0"/>
        </stop>
      </gradientFill>
    </fill>
  </fills>
  <borders count="30">
    <border>
      <left/>
      <right/>
      <top/>
      <bottom/>
      <diagonal/>
    </border>
    <border>
      <left style="thick">
        <color theme="6" tint="-0.24994659260841701"/>
      </left>
      <right/>
      <top style="thick">
        <color theme="6" tint="-0.24994659260841701"/>
      </top>
      <bottom style="thick">
        <color theme="6" tint="-0.24994659260841701"/>
      </bottom>
      <diagonal/>
    </border>
    <border>
      <left/>
      <right/>
      <top style="thick">
        <color theme="6" tint="-0.24994659260841701"/>
      </top>
      <bottom style="thick">
        <color theme="6" tint="-0.24994659260841701"/>
      </bottom>
      <diagonal/>
    </border>
    <border>
      <left/>
      <right style="thick">
        <color theme="6" tint="-0.24994659260841701"/>
      </right>
      <top style="thick">
        <color theme="6" tint="-0.24994659260841701"/>
      </top>
      <bottom style="thick">
        <color theme="6" tint="-0.24994659260841701"/>
      </bottom>
      <diagonal/>
    </border>
    <border>
      <left style="thin">
        <color theme="0" tint="-0.499984740745262"/>
      </left>
      <right style="hair">
        <color theme="0" tint="-0.499984740745262"/>
      </right>
      <top style="thin">
        <color theme="0" tint="-0.499984740745262"/>
      </top>
      <bottom style="hair">
        <color theme="0" tint="-0.499984740745262"/>
      </bottom>
      <diagonal/>
    </border>
    <border>
      <left style="hair">
        <color theme="0" tint="-0.499984740745262"/>
      </left>
      <right style="thin">
        <color theme="0" tint="-0.499984740745262"/>
      </right>
      <top style="thin">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hair">
        <color theme="0" tint="-0.499984740745262"/>
      </bottom>
      <diagonal/>
    </border>
    <border>
      <left style="hair">
        <color theme="0" tint="-0.499984740745262"/>
      </left>
      <right style="thin">
        <color theme="0" tint="-0.499984740745262"/>
      </right>
      <top style="hair">
        <color theme="0" tint="-0.499984740745262"/>
      </top>
      <bottom style="hair">
        <color theme="0" tint="-0.499984740745262"/>
      </bottom>
      <diagonal/>
    </border>
    <border>
      <left style="thin">
        <color theme="0" tint="-0.499984740745262"/>
      </left>
      <right style="hair">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hair">
        <color theme="0" tint="-0.499984740745262"/>
      </top>
      <bottom style="thin">
        <color theme="0" tint="-0.499984740745262"/>
      </bottom>
      <diagonal/>
    </border>
    <border>
      <left style="hair">
        <color theme="0" tint="-0.499984740745262"/>
      </left>
      <right style="thin">
        <color theme="0" tint="-0.499984740745262"/>
      </right>
      <top style="thin">
        <color theme="0" tint="-0.499984740745262"/>
      </top>
      <bottom style="thin">
        <color theme="0" tint="-0.499984740745262"/>
      </bottom>
      <diagonal/>
    </border>
    <border>
      <left/>
      <right/>
      <top/>
      <bottom style="double">
        <color theme="0" tint="-0.499984740745262"/>
      </bottom>
      <diagonal/>
    </border>
    <border>
      <left/>
      <right/>
      <top style="hair">
        <color theme="0" tint="-0.499984740745262"/>
      </top>
      <bottom style="hair">
        <color theme="0" tint="-0.499984740745262"/>
      </bottom>
      <diagonal/>
    </border>
    <border>
      <left style="thin">
        <color theme="1" tint="0.499984740745262"/>
      </left>
      <right style="hair">
        <color theme="1" tint="0.499984740745262"/>
      </right>
      <top style="thin">
        <color theme="1" tint="0.499984740745262"/>
      </top>
      <bottom style="hair">
        <color theme="1" tint="0.499984740745262"/>
      </bottom>
      <diagonal/>
    </border>
    <border>
      <left style="hair">
        <color theme="1" tint="0.499984740745262"/>
      </left>
      <right style="thin">
        <color theme="1" tint="0.499984740745262"/>
      </right>
      <top style="thin">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hair">
        <color theme="1" tint="0.499984740745262"/>
      </bottom>
      <diagonal/>
    </border>
    <border>
      <left style="hair">
        <color theme="1" tint="0.499984740745262"/>
      </left>
      <right style="thin">
        <color theme="1" tint="0.499984740745262"/>
      </right>
      <top style="hair">
        <color theme="1" tint="0.499984740745262"/>
      </top>
      <bottom style="hair">
        <color theme="1" tint="0.499984740745262"/>
      </bottom>
      <diagonal/>
    </border>
    <border>
      <left style="thin">
        <color theme="1" tint="0.499984740745262"/>
      </left>
      <right style="hair">
        <color theme="1" tint="0.499984740745262"/>
      </right>
      <top style="hair">
        <color theme="1" tint="0.499984740745262"/>
      </top>
      <bottom style="thin">
        <color theme="1" tint="0.499984740745262"/>
      </bottom>
      <diagonal/>
    </border>
    <border>
      <left style="hair">
        <color theme="1" tint="0.499984740745262"/>
      </left>
      <right style="thin">
        <color theme="1" tint="0.499984740745262"/>
      </right>
      <top style="hair">
        <color theme="1" tint="0.499984740745262"/>
      </top>
      <bottom style="thin">
        <color theme="1" tint="0.499984740745262"/>
      </bottom>
      <diagonal/>
    </border>
    <border>
      <left style="double">
        <color theme="6" tint="-0.499984740745262"/>
      </left>
      <right/>
      <top style="double">
        <color theme="6" tint="-0.499984740745262"/>
      </top>
      <bottom style="double">
        <color theme="6" tint="-0.499984740745262"/>
      </bottom>
      <diagonal/>
    </border>
    <border>
      <left/>
      <right/>
      <top style="double">
        <color theme="6" tint="-0.499984740745262"/>
      </top>
      <bottom style="double">
        <color theme="6" tint="-0.499984740745262"/>
      </bottom>
      <diagonal/>
    </border>
    <border>
      <left/>
      <right style="double">
        <color theme="6" tint="-0.499984740745262"/>
      </right>
      <top style="double">
        <color theme="6" tint="-0.499984740745262"/>
      </top>
      <bottom style="double">
        <color theme="6" tint="-0.49998474074526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7">
    <xf numFmtId="0" fontId="0" fillId="0" borderId="0"/>
    <xf numFmtId="164" fontId="1" fillId="0" borderId="0" applyFont="0" applyFill="0" applyBorder="0" applyAlignment="0" applyProtection="0"/>
    <xf numFmtId="9" fontId="1" fillId="0" borderId="0" applyFont="0" applyFill="0" applyBorder="0" applyAlignment="0" applyProtection="0"/>
    <xf numFmtId="0" fontId="11" fillId="0" borderId="0" applyNumberFormat="0" applyFill="0" applyBorder="0" applyAlignment="0" applyProtection="0"/>
    <xf numFmtId="0" fontId="12" fillId="0" borderId="0"/>
    <xf numFmtId="0" fontId="13" fillId="0" borderId="0" applyNumberFormat="0" applyFill="0" applyBorder="0" applyAlignment="0" applyProtection="0"/>
    <xf numFmtId="164" fontId="1" fillId="0" borderId="0" applyFont="0" applyFill="0" applyBorder="0" applyAlignment="0" applyProtection="0"/>
  </cellStyleXfs>
  <cellXfs count="83">
    <xf numFmtId="0" fontId="0" fillId="0" borderId="0" xfId="0"/>
    <xf numFmtId="0" fontId="0" fillId="0" borderId="0" xfId="0" applyFont="1"/>
    <xf numFmtId="165" fontId="0" fillId="0" borderId="0" xfId="0" applyNumberFormat="1" applyFont="1"/>
    <xf numFmtId="0" fontId="2" fillId="0" borderId="0" xfId="0" applyFont="1" applyAlignment="1">
      <alignment vertical="center" wrapText="1"/>
    </xf>
    <xf numFmtId="0" fontId="0" fillId="0" borderId="11" xfId="0" applyFont="1" applyBorder="1"/>
    <xf numFmtId="0" fontId="5" fillId="0" borderId="0" xfId="0" applyFont="1"/>
    <xf numFmtId="164" fontId="0" fillId="0" borderId="0" xfId="1" applyFont="1"/>
    <xf numFmtId="0" fontId="8" fillId="0" borderId="0" xfId="0" applyFont="1"/>
    <xf numFmtId="164" fontId="9" fillId="0" borderId="4" xfId="1" applyFont="1" applyBorder="1" applyAlignment="1">
      <alignment horizontal="center" vertical="center" wrapText="1" readingOrder="1"/>
    </xf>
    <xf numFmtId="0" fontId="8" fillId="0" borderId="10" xfId="0" applyFont="1" applyBorder="1" applyAlignment="1">
      <alignment horizontal="center" vertical="center" wrapText="1"/>
    </xf>
    <xf numFmtId="0" fontId="8" fillId="0" borderId="0" xfId="0" applyFont="1" applyAlignment="1">
      <alignment vertical="center"/>
    </xf>
    <xf numFmtId="164" fontId="9" fillId="0" borderId="6" xfId="1" applyFont="1" applyBorder="1" applyAlignment="1">
      <alignment horizontal="center" vertical="center" wrapText="1" readingOrder="1"/>
    </xf>
    <xf numFmtId="164" fontId="9" fillId="0" borderId="8" xfId="1" applyFont="1" applyBorder="1" applyAlignment="1">
      <alignment horizontal="center" vertical="center" wrapText="1" readingOrder="1"/>
    </xf>
    <xf numFmtId="0" fontId="8" fillId="0" borderId="0" xfId="0" applyFont="1" applyAlignment="1">
      <alignment horizontal="center" vertical="center"/>
    </xf>
    <xf numFmtId="2" fontId="0" fillId="0" borderId="16" xfId="1" applyNumberFormat="1" applyFont="1" applyBorder="1" applyAlignment="1">
      <alignment horizontal="center" vertical="center"/>
    </xf>
    <xf numFmtId="2" fontId="0" fillId="0" borderId="18" xfId="1" applyNumberFormat="1" applyFont="1" applyBorder="1" applyAlignment="1">
      <alignment horizontal="center" vertical="center"/>
    </xf>
    <xf numFmtId="2" fontId="0" fillId="0" borderId="15" xfId="1" applyNumberFormat="1" applyFont="1" applyBorder="1" applyAlignment="1">
      <alignment horizontal="center" vertical="center"/>
    </xf>
    <xf numFmtId="2" fontId="0" fillId="0" borderId="17" xfId="1" applyNumberFormat="1" applyFont="1" applyBorder="1" applyAlignment="1">
      <alignment horizontal="center" vertical="center"/>
    </xf>
    <xf numFmtId="0" fontId="0" fillId="0" borderId="0" xfId="0" applyFont="1" applyBorder="1"/>
    <xf numFmtId="0" fontId="10" fillId="0" borderId="11" xfId="0" applyFont="1" applyBorder="1"/>
    <xf numFmtId="167" fontId="0" fillId="0" borderId="0" xfId="0" applyNumberFormat="1" applyAlignment="1">
      <alignment horizontal="center" vertical="center"/>
    </xf>
    <xf numFmtId="0" fontId="12" fillId="0" borderId="0" xfId="4"/>
    <xf numFmtId="0" fontId="14" fillId="0" borderId="0" xfId="5" applyFont="1" applyAlignment="1"/>
    <xf numFmtId="0" fontId="15" fillId="0" borderId="0" xfId="4" applyFont="1" applyBorder="1" applyAlignment="1">
      <alignment vertical="center" wrapText="1"/>
    </xf>
    <xf numFmtId="0" fontId="16" fillId="0" borderId="0" xfId="4" applyFont="1"/>
    <xf numFmtId="0" fontId="18" fillId="0" borderId="0" xfId="4" applyFont="1"/>
    <xf numFmtId="0" fontId="19" fillId="0" borderId="0" xfId="4" applyFont="1" applyAlignment="1">
      <alignment vertical="center"/>
    </xf>
    <xf numFmtId="0" fontId="20" fillId="2" borderId="19" xfId="4" applyFont="1" applyFill="1" applyBorder="1" applyAlignment="1">
      <alignment horizontal="left" vertical="center"/>
    </xf>
    <xf numFmtId="0" fontId="20" fillId="2" borderId="21" xfId="5" applyFont="1" applyFill="1" applyBorder="1" applyAlignment="1">
      <alignment horizontal="left" vertical="center"/>
    </xf>
    <xf numFmtId="0" fontId="18" fillId="0" borderId="0" xfId="4" applyFont="1" applyAlignment="1">
      <alignment vertical="center"/>
    </xf>
    <xf numFmtId="0" fontId="20" fillId="2" borderId="20" xfId="3" applyFont="1" applyFill="1" applyBorder="1" applyAlignment="1">
      <alignment horizontal="left" vertical="center"/>
    </xf>
    <xf numFmtId="164" fontId="21" fillId="0" borderId="0" xfId="1" applyFont="1" applyBorder="1" applyAlignment="1">
      <alignment vertical="center"/>
    </xf>
    <xf numFmtId="2" fontId="21" fillId="0" borderId="15" xfId="1" applyNumberFormat="1" applyFont="1" applyBorder="1" applyAlignment="1">
      <alignment horizontal="center" vertical="center"/>
    </xf>
    <xf numFmtId="2" fontId="21" fillId="0" borderId="16" xfId="1" applyNumberFormat="1" applyFont="1" applyBorder="1" applyAlignment="1">
      <alignment horizontal="center" vertical="center"/>
    </xf>
    <xf numFmtId="2" fontId="0" fillId="0" borderId="13" xfId="1" applyNumberFormat="1" applyFont="1" applyBorder="1" applyAlignment="1">
      <alignment horizontal="center" vertical="center"/>
    </xf>
    <xf numFmtId="2" fontId="0" fillId="0" borderId="14" xfId="1" applyNumberFormat="1" applyFont="1" applyBorder="1" applyAlignment="1">
      <alignment horizontal="center" vertical="center"/>
    </xf>
    <xf numFmtId="0" fontId="7" fillId="0" borderId="0" xfId="0" applyFont="1" applyBorder="1" applyAlignment="1">
      <alignment vertical="center"/>
    </xf>
    <xf numFmtId="166" fontId="4" fillId="0" borderId="0" xfId="2" applyNumberFormat="1" applyFont="1" applyFill="1" applyBorder="1" applyAlignment="1">
      <alignment horizontal="center" vertical="center"/>
    </xf>
    <xf numFmtId="166" fontId="4" fillId="0" borderId="0" xfId="2" applyNumberFormat="1" applyFont="1" applyBorder="1" applyAlignment="1">
      <alignment horizontal="center" vertical="center"/>
    </xf>
    <xf numFmtId="0" fontId="20" fillId="2" borderId="21" xfId="3" applyFont="1" applyFill="1" applyBorder="1" applyAlignment="1">
      <alignment horizontal="left" vertical="center"/>
    </xf>
    <xf numFmtId="164" fontId="0" fillId="0" borderId="0" xfId="1" applyFont="1" applyBorder="1" applyAlignment="1">
      <alignment horizontal="left" vertical="center" indent="2"/>
    </xf>
    <xf numFmtId="0" fontId="25" fillId="0" borderId="12" xfId="0" applyFont="1" applyBorder="1" applyAlignment="1">
      <alignment vertical="center" wrapText="1"/>
    </xf>
    <xf numFmtId="0" fontId="6" fillId="0" borderId="12" xfId="0" applyFont="1" applyBorder="1" applyAlignment="1">
      <alignment horizontal="left" vertical="center" wrapText="1" indent="3"/>
    </xf>
    <xf numFmtId="0" fontId="7" fillId="0" borderId="12" xfId="0" applyFont="1" applyBorder="1" applyAlignment="1">
      <alignment horizontal="left" vertical="center" wrapText="1" indent="3"/>
    </xf>
    <xf numFmtId="0" fontId="24" fillId="0" borderId="12" xfId="0" applyFont="1" applyBorder="1" applyAlignment="1">
      <alignment horizontal="left" vertical="center" indent="3"/>
    </xf>
    <xf numFmtId="0" fontId="22" fillId="0" borderId="12" xfId="0" applyFont="1" applyBorder="1" applyAlignment="1">
      <alignment horizontal="left" vertical="center" indent="3"/>
    </xf>
    <xf numFmtId="0" fontId="23" fillId="0" borderId="12" xfId="0" applyFont="1" applyBorder="1" applyAlignment="1">
      <alignment horizontal="left" vertical="center" indent="3"/>
    </xf>
    <xf numFmtId="169" fontId="26" fillId="0" borderId="12" xfId="2" applyNumberFormat="1" applyFont="1" applyFill="1" applyBorder="1" applyAlignment="1">
      <alignment horizontal="center" vertical="center"/>
    </xf>
    <xf numFmtId="169" fontId="4" fillId="0" borderId="12" xfId="2" applyNumberFormat="1" applyFont="1" applyFill="1" applyBorder="1" applyAlignment="1">
      <alignment horizontal="center" vertical="center"/>
    </xf>
    <xf numFmtId="169" fontId="4" fillId="0" borderId="12" xfId="2" applyNumberFormat="1" applyFont="1" applyBorder="1" applyAlignment="1">
      <alignment horizontal="center" vertical="center"/>
    </xf>
    <xf numFmtId="168" fontId="9" fillId="0" borderId="5" xfId="0" applyNumberFormat="1" applyFont="1" applyBorder="1" applyAlignment="1">
      <alignment horizontal="center" vertical="center" wrapText="1" readingOrder="1"/>
    </xf>
    <xf numFmtId="168" fontId="9" fillId="0" borderId="7" xfId="0" applyNumberFormat="1" applyFont="1" applyBorder="1" applyAlignment="1">
      <alignment horizontal="center" vertical="center" wrapText="1" readingOrder="1"/>
    </xf>
    <xf numFmtId="2" fontId="9" fillId="0" borderId="7" xfId="0" applyNumberFormat="1" applyFont="1" applyBorder="1" applyAlignment="1">
      <alignment horizontal="center" vertical="center" wrapText="1" readingOrder="1"/>
    </xf>
    <xf numFmtId="168" fontId="9" fillId="0" borderId="9" xfId="0" applyNumberFormat="1" applyFont="1" applyBorder="1" applyAlignment="1">
      <alignment horizontal="center" vertical="center" wrapText="1" readingOrder="1"/>
    </xf>
    <xf numFmtId="164" fontId="9" fillId="0" borderId="4" xfId="1" applyFont="1" applyBorder="1" applyAlignment="1" applyProtection="1">
      <alignment horizontal="center" vertical="center" wrapText="1" readingOrder="1"/>
      <protection hidden="1"/>
    </xf>
    <xf numFmtId="0" fontId="0" fillId="0" borderId="13" xfId="0" applyFont="1" applyBorder="1" applyAlignment="1" applyProtection="1">
      <alignment horizontal="center" vertical="center"/>
      <protection hidden="1"/>
    </xf>
    <xf numFmtId="0" fontId="0" fillId="0" borderId="14" xfId="0" applyFont="1" applyBorder="1" applyAlignment="1" applyProtection="1">
      <alignment horizontal="center" vertical="center"/>
      <protection hidden="1"/>
    </xf>
    <xf numFmtId="0" fontId="15" fillId="0" borderId="0" xfId="4" applyFont="1" applyBorder="1" applyAlignment="1">
      <alignment horizontal="center" vertical="center" wrapText="1"/>
    </xf>
    <xf numFmtId="0" fontId="17" fillId="0" borderId="0" xfId="4" applyFont="1" applyAlignment="1">
      <alignment horizontal="center" vertical="center"/>
    </xf>
    <xf numFmtId="0" fontId="0" fillId="0" borderId="0" xfId="0" applyFont="1" applyAlignment="1">
      <alignment horizontal="center"/>
    </xf>
    <xf numFmtId="0" fontId="2" fillId="0" borderId="0" xfId="0" applyFont="1" applyAlignment="1">
      <alignment horizontal="center" vertical="center" wrapText="1"/>
    </xf>
    <xf numFmtId="0" fontId="3" fillId="0" borderId="1"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3" xfId="0" applyFont="1" applyFill="1" applyBorder="1" applyAlignment="1">
      <alignment horizontal="center" vertical="center"/>
    </xf>
    <xf numFmtId="0" fontId="28" fillId="0" borderId="22" xfId="0" applyFont="1" applyBorder="1" applyAlignment="1">
      <alignment horizontal="left" vertical="center" wrapText="1"/>
    </xf>
    <xf numFmtId="0" fontId="8" fillId="0" borderId="23" xfId="0" applyFont="1" applyBorder="1" applyAlignment="1">
      <alignment horizontal="left" vertical="center"/>
    </xf>
    <xf numFmtId="0" fontId="8" fillId="0" borderId="24" xfId="0" applyFont="1" applyBorder="1" applyAlignment="1">
      <alignment horizontal="left" vertical="center"/>
    </xf>
    <xf numFmtId="0" fontId="8" fillId="0" borderId="25" xfId="0" applyFont="1" applyBorder="1" applyAlignment="1">
      <alignment horizontal="left" vertical="center"/>
    </xf>
    <xf numFmtId="0" fontId="8" fillId="0" borderId="0" xfId="0" applyFont="1" applyBorder="1" applyAlignment="1">
      <alignment horizontal="left" vertical="center"/>
    </xf>
    <xf numFmtId="0" fontId="8" fillId="0" borderId="26" xfId="0" applyFont="1" applyBorder="1" applyAlignment="1">
      <alignment horizontal="left" vertical="center"/>
    </xf>
    <xf numFmtId="0" fontId="8" fillId="0" borderId="27" xfId="0" applyFont="1" applyBorder="1" applyAlignment="1">
      <alignment horizontal="left" vertical="center"/>
    </xf>
    <xf numFmtId="0" fontId="8" fillId="0" borderId="28" xfId="0" applyFont="1" applyBorder="1" applyAlignment="1">
      <alignment horizontal="left" vertical="center"/>
    </xf>
    <xf numFmtId="0" fontId="8" fillId="0" borderId="29" xfId="0" applyFont="1" applyBorder="1" applyAlignment="1">
      <alignment horizontal="left" vertical="center"/>
    </xf>
    <xf numFmtId="0" fontId="8" fillId="0" borderId="22" xfId="0" applyFont="1" applyBorder="1" applyAlignment="1">
      <alignment horizontal="left" vertical="center" wrapText="1"/>
    </xf>
    <xf numFmtId="0" fontId="27" fillId="0" borderId="22" xfId="0" applyFont="1" applyBorder="1" applyAlignment="1">
      <alignment vertical="center" wrapText="1"/>
    </xf>
    <xf numFmtId="0" fontId="8" fillId="0" borderId="23" xfId="0" applyFont="1" applyBorder="1" applyAlignment="1">
      <alignment vertical="center"/>
    </xf>
    <xf numFmtId="0" fontId="8" fillId="0" borderId="24" xfId="0" applyFont="1" applyBorder="1" applyAlignment="1">
      <alignment vertical="center"/>
    </xf>
    <xf numFmtId="0" fontId="8" fillId="0" borderId="25" xfId="0" applyFont="1" applyBorder="1" applyAlignment="1">
      <alignment vertical="center"/>
    </xf>
    <xf numFmtId="0" fontId="8" fillId="0" borderId="0" xfId="0" applyFont="1" applyBorder="1" applyAlignment="1">
      <alignment vertical="center"/>
    </xf>
    <xf numFmtId="0" fontId="8" fillId="0" borderId="26" xfId="0" applyFont="1" applyBorder="1" applyAlignment="1">
      <alignment vertical="center"/>
    </xf>
    <xf numFmtId="0" fontId="8" fillId="0" borderId="27" xfId="0" applyFont="1" applyBorder="1" applyAlignment="1">
      <alignment vertical="center"/>
    </xf>
    <xf numFmtId="0" fontId="8" fillId="0" borderId="28" xfId="0" applyFont="1" applyBorder="1" applyAlignment="1">
      <alignment vertical="center"/>
    </xf>
    <xf numFmtId="0" fontId="8" fillId="0" borderId="29" xfId="0" applyFont="1" applyBorder="1" applyAlignment="1">
      <alignment vertical="center"/>
    </xf>
  </cellXfs>
  <cellStyles count="7">
    <cellStyle name="Hipervínculo" xfId="3" builtinId="8"/>
    <cellStyle name="Hipervínculo 2" xfId="5" xr:uid="{00000000-0005-0000-0000-000001000000}"/>
    <cellStyle name="Millares" xfId="1" builtinId="3"/>
    <cellStyle name="Millares 2" xfId="6" xr:uid="{8DB642FF-1F5B-4BE6-9CE2-0B16310DAF61}"/>
    <cellStyle name="Normal" xfId="0" builtinId="0"/>
    <cellStyle name="Normal 2" xfId="4" xr:uid="{00000000-0005-0000-0000-000004000000}"/>
    <cellStyle name="Porcentaje" xfId="2" builtinId="5"/>
  </cellStyles>
  <dxfs count="18">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theme="4" tint="-0.24994659260841701"/>
      </font>
    </dxf>
    <dxf>
      <font>
        <color rgb="FFFF0000"/>
      </font>
    </dxf>
    <dxf>
      <font>
        <color theme="9" tint="-0.24994659260841701"/>
      </font>
    </dxf>
    <dxf>
      <font>
        <color rgb="FF006600"/>
      </font>
    </dxf>
    <dxf>
      <font>
        <color rgb="FFC00000"/>
      </font>
    </dxf>
    <dxf>
      <font>
        <color rgb="FF0070C0"/>
      </font>
    </dxf>
    <dxf>
      <font>
        <color theme="4" tint="-0.24994659260841701"/>
      </font>
    </dxf>
    <dxf>
      <font>
        <color rgb="FFFF0000"/>
      </font>
    </dxf>
    <dxf>
      <font>
        <color theme="9" tint="-0.24994659260841701"/>
      </font>
    </dxf>
  </dxfs>
  <tableStyles count="0" defaultTableStyle="TableStyleMedium2" defaultPivotStyle="PivotStyleLight16"/>
  <colors>
    <mruColors>
      <color rgb="FF006600"/>
      <color rgb="FFED7D31"/>
      <color rgb="FF009999"/>
      <color rgb="FF997300"/>
      <color rgb="FF9E480E"/>
      <color rgb="FF70AD47"/>
      <color rgb="FFFFC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0.xml"/><Relationship Id="rId1" Type="http://schemas.microsoft.com/office/2011/relationships/chartStyle" Target="style10.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EEC9-4FD5-A23F-431454AA79E1}"/>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EEC9-4FD5-A23F-431454AA79E1}"/>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3.5171522934250667</c:v>
              </c:pt>
              <c:pt idx="1">
                <c:v>96.482847706574901</c:v>
              </c:pt>
            </c:numLit>
          </c:val>
          <c:extLst>
            <c:ext xmlns:c16="http://schemas.microsoft.com/office/drawing/2014/chart" uri="{C3380CC4-5D6E-409C-BE32-E72D297353CC}">
              <c16:uniqueId val="{0000000A-EEC9-4FD5-A23F-431454AA79E1}"/>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1978393171828325"/>
          <c:h val="0.91220850480109739"/>
        </c:manualLayout>
      </c:layout>
      <c:barChart>
        <c:barDir val="bar"/>
        <c:grouping val="clustered"/>
        <c:varyColors val="1"/>
        <c:ser>
          <c:idx val="0"/>
          <c:order val="0"/>
          <c:tx>
            <c:v>TAM PRECIO MEDIO kg ó litros</c:v>
          </c:tx>
          <c:spPr>
            <a:solidFill>
              <a:schemeClr val="accent1"/>
            </a:solidFill>
            <a:ln>
              <a:noFill/>
            </a:ln>
            <a:effectLst/>
          </c:spPr>
          <c:invertIfNegative val="0"/>
          <c:dPt>
            <c:idx val="0"/>
            <c:invertIfNegative val="0"/>
            <c:bubble3D val="0"/>
            <c:spPr>
              <a:solidFill>
                <a:schemeClr val="bg1">
                  <a:lumMod val="50000"/>
                </a:schemeClr>
              </a:solidFill>
              <a:ln>
                <a:noFill/>
              </a:ln>
              <a:effectLst/>
            </c:spPr>
            <c:extLst>
              <c:ext xmlns:c16="http://schemas.microsoft.com/office/drawing/2014/chart" uri="{C3380CC4-5D6E-409C-BE32-E72D297353CC}">
                <c16:uniqueId val="{00000001-6FCC-4CED-A15A-B04DC462D0FC}"/>
              </c:ext>
            </c:extLst>
          </c:dPt>
          <c:dPt>
            <c:idx val="1"/>
            <c:invertIfNegative val="0"/>
            <c:bubble3D val="0"/>
            <c:spPr>
              <a:solidFill>
                <a:srgbClr val="FF0000"/>
              </a:solidFill>
              <a:ln>
                <a:noFill/>
              </a:ln>
              <a:effectLst/>
            </c:spPr>
            <c:extLst>
              <c:ext xmlns:c16="http://schemas.microsoft.com/office/drawing/2014/chart" uri="{C3380CC4-5D6E-409C-BE32-E72D297353CC}">
                <c16:uniqueId val="{0000000D-6FCC-4CED-A15A-B04DC462D0FC}"/>
              </c:ext>
            </c:extLst>
          </c:dPt>
          <c:dPt>
            <c:idx val="3"/>
            <c:invertIfNegative val="0"/>
            <c:bubble3D val="0"/>
            <c:spPr>
              <a:solidFill>
                <a:srgbClr val="FFC000"/>
              </a:solidFill>
              <a:ln>
                <a:noFill/>
              </a:ln>
              <a:effectLst/>
            </c:spPr>
            <c:extLst>
              <c:ext xmlns:c16="http://schemas.microsoft.com/office/drawing/2014/chart" uri="{C3380CC4-5D6E-409C-BE32-E72D297353CC}">
                <c16:uniqueId val="{00000005-6FCC-4CED-A15A-B04DC462D0FC}"/>
              </c:ext>
            </c:extLst>
          </c:dPt>
          <c:dPt>
            <c:idx val="4"/>
            <c:invertIfNegative val="0"/>
            <c:bubble3D val="0"/>
            <c:spPr>
              <a:solidFill>
                <a:schemeClr val="accent4">
                  <a:lumMod val="75000"/>
                </a:schemeClr>
              </a:solidFill>
              <a:ln>
                <a:noFill/>
              </a:ln>
              <a:effectLst/>
            </c:spPr>
            <c:extLst>
              <c:ext xmlns:c16="http://schemas.microsoft.com/office/drawing/2014/chart" uri="{C3380CC4-5D6E-409C-BE32-E72D297353CC}">
                <c16:uniqueId val="{00000007-6FCC-4CED-A15A-B04DC462D0FC}"/>
              </c:ext>
            </c:extLst>
          </c:dPt>
          <c:dPt>
            <c:idx val="5"/>
            <c:invertIfNegative val="0"/>
            <c:bubble3D val="0"/>
            <c:spPr>
              <a:solidFill>
                <a:srgbClr val="009999"/>
              </a:solidFill>
              <a:ln>
                <a:noFill/>
              </a:ln>
              <a:effectLst/>
            </c:spPr>
            <c:extLst>
              <c:ext xmlns:c16="http://schemas.microsoft.com/office/drawing/2014/chart" uri="{C3380CC4-5D6E-409C-BE32-E72D297353CC}">
                <c16:uniqueId val="{0000000E-5D71-4E30-A0D0-13A2D6CBD9AC}"/>
              </c:ext>
            </c:extLst>
          </c:dPt>
          <c:dPt>
            <c:idx val="6"/>
            <c:invertIfNegative val="0"/>
            <c:bubble3D val="0"/>
            <c:spPr>
              <a:pattFill prst="ltUpDiag">
                <a:fgClr>
                  <a:schemeClr val="accent5">
                    <a:lumMod val="75000"/>
                  </a:schemeClr>
                </a:fgClr>
                <a:bgClr>
                  <a:schemeClr val="bg1"/>
                </a:bgClr>
              </a:pattFill>
              <a:ln>
                <a:noFill/>
              </a:ln>
              <a:effectLst/>
            </c:spPr>
            <c:extLst>
              <c:ext xmlns:c16="http://schemas.microsoft.com/office/drawing/2014/chart" uri="{C3380CC4-5D6E-409C-BE32-E72D297353CC}">
                <c16:uniqueId val="{0000000C-6FCC-4CED-A15A-B04DC462D0FC}"/>
              </c:ext>
            </c:extLst>
          </c:dPt>
          <c:dLbls>
            <c:numFmt formatCode="#,##0.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0.81153040519124731</c:v>
              </c:pt>
              <c:pt idx="1">
                <c:v>0.82073804442823706</c:v>
              </c:pt>
              <c:pt idx="2">
                <c:v>0.81251063724811801</c:v>
              </c:pt>
              <c:pt idx="3">
                <c:v>0.79321407676045497</c:v>
              </c:pt>
              <c:pt idx="4">
                <c:v>0.90641670335856439</c:v>
              </c:pt>
              <c:pt idx="5">
                <c:v>0.80718849699871864</c:v>
              </c:pt>
              <c:pt idx="6">
                <c:v>0.82058530491162951</c:v>
              </c:pt>
            </c:numLit>
          </c:val>
          <c:extLst>
            <c:ext xmlns:c16="http://schemas.microsoft.com/office/drawing/2014/chart" uri="{C3380CC4-5D6E-409C-BE32-E72D297353CC}">
              <c16:uniqueId val="{0000000A-6FCC-4CED-A15A-B04DC462D0FC}"/>
            </c:ext>
          </c:extLst>
        </c:ser>
        <c:dLbls>
          <c:showLegendKey val="0"/>
          <c:showVal val="0"/>
          <c:showCatName val="0"/>
          <c:showSerName val="0"/>
          <c:showPercent val="0"/>
          <c:showBubbleSize val="0"/>
        </c:dLbls>
        <c:gapWidth val="46"/>
        <c:axId val="77378688"/>
        <c:axId val="77380224"/>
      </c:barChart>
      <c:barChart>
        <c:barDir val="bar"/>
        <c:grouping val="clustered"/>
        <c:varyColors val="1"/>
        <c:ser>
          <c:idx val="1"/>
          <c:order val="1"/>
          <c:tx>
            <c:v>TAM % EVOLUCION PRECIO MEDIO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7"/>
              <c:pt idx="0">
                <c:v>T.ESPAÑA</c:v>
              </c:pt>
              <c:pt idx="1">
                <c:v>HIPERMERCADO</c:v>
              </c:pt>
              <c:pt idx="2">
                <c:v>SUPER+AUTOSER</c:v>
              </c:pt>
              <c:pt idx="3">
                <c:v>TIENDA DESCUENTO</c:v>
              </c:pt>
              <c:pt idx="4">
                <c:v>TIENDA TRADICIONAL</c:v>
              </c:pt>
              <c:pt idx="5">
                <c:v>R. CANALES</c:v>
              </c:pt>
              <c:pt idx="6">
                <c:v>E-COMMERCE</c:v>
              </c:pt>
            </c:strLit>
          </c:cat>
          <c:val>
            <c:numLit>
              <c:formatCode>General</c:formatCode>
              <c:ptCount val="7"/>
              <c:pt idx="0">
                <c:v>17.170822191170409</c:v>
              </c:pt>
              <c:pt idx="1">
                <c:v>17.174917964273796</c:v>
              </c:pt>
              <c:pt idx="2">
                <c:v>17.307452298587499</c:v>
              </c:pt>
              <c:pt idx="3">
                <c:v>19.340098135863947</c:v>
              </c:pt>
              <c:pt idx="4">
                <c:v>5.5218416981782648</c:v>
              </c:pt>
              <c:pt idx="5">
                <c:v>13.406628669670372</c:v>
              </c:pt>
              <c:pt idx="6">
                <c:v>15.745519912457674</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B-6FCC-4CED-A15A-B04DC462D0FC}"/>
            </c:ext>
          </c:extLst>
        </c:ser>
        <c:dLbls>
          <c:showLegendKey val="0"/>
          <c:showVal val="0"/>
          <c:showCatName val="0"/>
          <c:showSerName val="0"/>
          <c:showPercent val="0"/>
          <c:showBubbleSize val="0"/>
        </c:dLbls>
        <c:gapWidth val="46"/>
        <c:axId val="77399936"/>
        <c:axId val="77398400"/>
      </c:barChart>
      <c:catAx>
        <c:axId val="77378688"/>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80224"/>
        <c:crosses val="autoZero"/>
        <c:auto val="1"/>
        <c:lblAlgn val="ctr"/>
        <c:lblOffset val="100"/>
        <c:noMultiLvlLbl val="0"/>
      </c:catAx>
      <c:valAx>
        <c:axId val="77380224"/>
        <c:scaling>
          <c:orientation val="minMax"/>
          <c:max val="5"/>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78688"/>
        <c:crosses val="autoZero"/>
        <c:crossBetween val="between"/>
      </c:valAx>
      <c:valAx>
        <c:axId val="77398400"/>
        <c:scaling>
          <c:orientation val="minMax"/>
          <c:max val="25"/>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77399936"/>
        <c:crosses val="autoZero"/>
        <c:crossBetween val="between"/>
      </c:valAx>
      <c:catAx>
        <c:axId val="77399936"/>
        <c:scaling>
          <c:orientation val="maxMin"/>
        </c:scaling>
        <c:delete val="0"/>
        <c:axPos val="l"/>
        <c:numFmt formatCode="General" sourceLinked="1"/>
        <c:majorTickMark val="none"/>
        <c:minorTickMark val="none"/>
        <c:tickLblPos val="none"/>
        <c:spPr>
          <a:ln>
            <a:noFill/>
          </a:ln>
        </c:spPr>
        <c:crossAx val="77398400"/>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v>JOVENES INDEPENDIENTES</c:v>
          </c:tx>
          <c:spPr>
            <a:solidFill>
              <a:schemeClr val="accent1"/>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5.4980925930521796</c:v>
              </c:pt>
              <c:pt idx="1">
                <c:v>2.3255486210277709</c:v>
              </c:pt>
            </c:numLit>
          </c:val>
          <c:extLst>
            <c:ext xmlns:c16="http://schemas.microsoft.com/office/drawing/2014/chart" uri="{C3380CC4-5D6E-409C-BE32-E72D297353CC}">
              <c16:uniqueId val="{00000000-11BF-43BB-86EB-6499A59CA1BA}"/>
            </c:ext>
          </c:extLst>
        </c:ser>
        <c:ser>
          <c:idx val="1"/>
          <c:order val="1"/>
          <c:tx>
            <c:v>PAREJ.JOVENES SIN HIJOS</c:v>
          </c:tx>
          <c:spPr>
            <a:solidFill>
              <a:schemeClr val="accent2"/>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7.5848726725453242</c:v>
              </c:pt>
              <c:pt idx="1">
                <c:v>4.515635607927174</c:v>
              </c:pt>
            </c:numLit>
          </c:val>
          <c:extLst>
            <c:ext xmlns:c16="http://schemas.microsoft.com/office/drawing/2014/chart" uri="{C3380CC4-5D6E-409C-BE32-E72D297353CC}">
              <c16:uniqueId val="{00000001-11BF-43BB-86EB-6499A59CA1BA}"/>
            </c:ext>
          </c:extLst>
        </c:ser>
        <c:ser>
          <c:idx val="2"/>
          <c:order val="2"/>
          <c:tx>
            <c:v>PAREJ.CON HIJOS PEQUEÑOS</c:v>
          </c:tx>
          <c:spPr>
            <a:solidFill>
              <a:schemeClr val="accent3"/>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10.629198803467323</c:v>
              </c:pt>
              <c:pt idx="1">
                <c:v>12.565505736115471</c:v>
              </c:pt>
            </c:numLit>
          </c:val>
          <c:extLst>
            <c:ext xmlns:c16="http://schemas.microsoft.com/office/drawing/2014/chart" uri="{C3380CC4-5D6E-409C-BE32-E72D297353CC}">
              <c16:uniqueId val="{00000002-11BF-43BB-86EB-6499A59CA1BA}"/>
            </c:ext>
          </c:extLst>
        </c:ser>
        <c:ser>
          <c:idx val="3"/>
          <c:order val="3"/>
          <c:tx>
            <c:v>PAREJ.CON HIJOS EDAD MEDIA</c:v>
          </c:tx>
          <c:spPr>
            <a:solidFill>
              <a:schemeClr val="accent4"/>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14.239764365262861</c:v>
              </c:pt>
              <c:pt idx="1">
                <c:v>20.00692044859375</c:v>
              </c:pt>
            </c:numLit>
          </c:val>
          <c:extLst>
            <c:ext xmlns:c16="http://schemas.microsoft.com/office/drawing/2014/chart" uri="{C3380CC4-5D6E-409C-BE32-E72D297353CC}">
              <c16:uniqueId val="{00000003-11BF-43BB-86EB-6499A59CA1BA}"/>
            </c:ext>
          </c:extLst>
        </c:ser>
        <c:ser>
          <c:idx val="4"/>
          <c:order val="4"/>
          <c:tx>
            <c:v>PAREJ.CON HIJOS MAYORES</c:v>
          </c:tx>
          <c:spPr>
            <a:solidFill>
              <a:schemeClr val="accent5"/>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9.2879191865498072</c:v>
              </c:pt>
              <c:pt idx="1">
                <c:v>12.288626814494588</c:v>
              </c:pt>
            </c:numLit>
          </c:val>
          <c:extLst>
            <c:ext xmlns:c16="http://schemas.microsoft.com/office/drawing/2014/chart" uri="{C3380CC4-5D6E-409C-BE32-E72D297353CC}">
              <c16:uniqueId val="{00000004-11BF-43BB-86EB-6499A59CA1BA}"/>
            </c:ext>
          </c:extLst>
        </c:ser>
        <c:ser>
          <c:idx val="5"/>
          <c:order val="5"/>
          <c:tx>
            <c:v>HOGARES MONOPARENTALES</c:v>
          </c:tx>
          <c:spPr>
            <a:solidFill>
              <a:schemeClr val="accent6"/>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6.8046770431982759</c:v>
              </c:pt>
              <c:pt idx="1">
                <c:v>6.9924207006879344</c:v>
              </c:pt>
            </c:numLit>
          </c:val>
          <c:extLst>
            <c:ext xmlns:c16="http://schemas.microsoft.com/office/drawing/2014/chart" uri="{C3380CC4-5D6E-409C-BE32-E72D297353CC}">
              <c16:uniqueId val="{00000005-11BF-43BB-86EB-6499A59CA1BA}"/>
            </c:ext>
          </c:extLst>
        </c:ser>
        <c:ser>
          <c:idx val="6"/>
          <c:order val="6"/>
          <c:tx>
            <c:v>PAREJAS ADULTAS SIN HIJOS</c:v>
          </c:tx>
          <c:spPr>
            <a:solidFill>
              <a:schemeClr val="accent1">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12.181312534906517</c:v>
              </c:pt>
              <c:pt idx="1">
                <c:v>11.997505992400635</c:v>
              </c:pt>
            </c:numLit>
          </c:val>
          <c:extLst>
            <c:ext xmlns:c16="http://schemas.microsoft.com/office/drawing/2014/chart" uri="{C3380CC4-5D6E-409C-BE32-E72D297353CC}">
              <c16:uniqueId val="{00000006-11BF-43BB-86EB-6499A59CA1BA}"/>
            </c:ext>
          </c:extLst>
        </c:ser>
        <c:ser>
          <c:idx val="7"/>
          <c:order val="7"/>
          <c:tx>
            <c:v>ADULTOS INDEPENDIENTES</c:v>
          </c:tx>
          <c:spPr>
            <a:solidFill>
              <a:schemeClr val="accent2">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9.0028915310095261</c:v>
              </c:pt>
              <c:pt idx="1">
                <c:v>4.8902125919045405</c:v>
              </c:pt>
            </c:numLit>
          </c:val>
          <c:extLst>
            <c:ext xmlns:c16="http://schemas.microsoft.com/office/drawing/2014/chart" uri="{C3380CC4-5D6E-409C-BE32-E72D297353CC}">
              <c16:uniqueId val="{00000007-11BF-43BB-86EB-6499A59CA1BA}"/>
            </c:ext>
          </c:extLst>
        </c:ser>
        <c:ser>
          <c:idx val="8"/>
          <c:order val="8"/>
          <c:tx>
            <c:v>RETIRADOS</c:v>
          </c:tx>
          <c:spPr>
            <a:solidFill>
              <a:schemeClr val="accent3">
                <a:lumMod val="60000"/>
              </a:schemeClr>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1">
                <a:spAutoFit/>
              </a:bodyPr>
              <a:lstStyle/>
              <a:p>
                <a:pPr>
                  <a:defRPr sz="1100" b="0" i="0" u="none" strike="noStrike" baseline="0">
                    <a:solidFill>
                      <a:schemeClr val="lt1"/>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2"/>
              <c:pt idx="0">
                <c:v>TAM DISTRIBUCIÓN VOLUMEN X PERFIL SOCIODEMOGRÁFICO l</c:v>
              </c:pt>
            </c:strLit>
          </c:cat>
          <c:val>
            <c:numLit>
              <c:formatCode>General</c:formatCode>
              <c:ptCount val="2"/>
              <c:pt idx="0">
                <c:v>24.771271270008704</c:v>
              </c:pt>
              <c:pt idx="1">
                <c:v>24.417621569479774</c:v>
              </c:pt>
            </c:numLit>
          </c:val>
          <c:extLst>
            <c:ext xmlns:c16="http://schemas.microsoft.com/office/drawing/2014/chart" uri="{C3380CC4-5D6E-409C-BE32-E72D297353CC}">
              <c16:uniqueId val="{00000008-11BF-43BB-86EB-6499A59CA1BA}"/>
            </c:ext>
          </c:extLst>
        </c:ser>
        <c:dLbls>
          <c:showLegendKey val="0"/>
          <c:showVal val="0"/>
          <c:showCatName val="0"/>
          <c:showSerName val="0"/>
          <c:showPercent val="0"/>
          <c:showBubbleSize val="0"/>
        </c:dLbls>
        <c:gapWidth val="100"/>
        <c:overlap val="100"/>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0%"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5.145482385938286E-2"/>
          <c:y val="0.78989614241664052"/>
          <c:w val="0.91298314622880683"/>
          <c:h val="0.21010385758335953"/>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barChart>
        <c:barDir val="col"/>
        <c:grouping val="clustered"/>
        <c:varyColors val="0"/>
        <c:ser>
          <c:idx val="0"/>
          <c:order val="0"/>
          <c:tx>
            <c:v>%POBLACION</c:v>
          </c:tx>
          <c:spPr>
            <a:solidFill>
              <a:srgbClr val="92D400"/>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16.24174648878795</c:v>
              </c:pt>
              <c:pt idx="1">
                <c:v>2.8962688686709579</c:v>
              </c:pt>
              <c:pt idx="2">
                <c:v>2.4801355358712911</c:v>
              </c:pt>
              <c:pt idx="3">
                <c:v>10.840801431355974</c:v>
              </c:pt>
              <c:pt idx="4">
                <c:v>2.9603452546301185</c:v>
              </c:pt>
              <c:pt idx="5">
                <c:v>17.473929258344754</c:v>
              </c:pt>
              <c:pt idx="6">
                <c:v>14.111929672487786</c:v>
              </c:pt>
              <c:pt idx="7">
                <c:v>4.2085563268262867</c:v>
              </c:pt>
              <c:pt idx="8">
                <c:v>2.3042282100443185</c:v>
              </c:pt>
              <c:pt idx="9">
                <c:v>5.4085341253290329</c:v>
              </c:pt>
              <c:pt idx="10">
                <c:v>5.8245772645460141</c:v>
              </c:pt>
              <c:pt idx="11">
                <c:v>2.4161370686285291</c:v>
              </c:pt>
              <c:pt idx="12">
                <c:v>1.2960814367997979</c:v>
              </c:pt>
              <c:pt idx="13">
                <c:v>4.8562271981684493</c:v>
              </c:pt>
              <c:pt idx="14">
                <c:v>0.69608559958051497</c:v>
              </c:pt>
              <c:pt idx="15">
                <c:v>1.3840831317987194</c:v>
              </c:pt>
              <c:pt idx="16">
                <c:v>4.6003283259884489</c:v>
              </c:pt>
            </c:numLit>
          </c:val>
          <c:extLst>
            <c:ext xmlns:c16="http://schemas.microsoft.com/office/drawing/2014/chart" uri="{C3380CC4-5D6E-409C-BE32-E72D297353CC}">
              <c16:uniqueId val="{00000000-89A4-40BE-9FA3-B8BAA4E22499}"/>
            </c:ext>
          </c:extLst>
        </c:ser>
        <c:ser>
          <c:idx val="1"/>
          <c:order val="1"/>
          <c:tx>
            <c:v>TAM DISTRIBUCION VOLUMEN X CRITERIO kg ó litros</c:v>
          </c:tx>
          <c:spPr>
            <a:solidFill>
              <a:srgbClr val="00CC99"/>
            </a:solidFill>
            <a:ln w="19050">
              <a:solidFill>
                <a:schemeClr val="lt1"/>
              </a:solidFill>
            </a:ln>
            <a:effectLst/>
          </c:spPr>
          <c:invertIfNegative val="0"/>
          <c:dLbls>
            <c:numFmt formatCode="#,##0.0" sourceLinked="0"/>
            <c:spPr>
              <a:noFill/>
              <a:ln>
                <a:noFill/>
              </a:ln>
              <a:effectLst/>
            </c:spPr>
            <c:txPr>
              <a:bodyPr rot="0" spcFirstLastPara="1" vertOverflow="ellipsis" vert="horz" wrap="square" lIns="38100" tIns="19050" rIns="38100" bIns="19050" anchor="ctr" anchorCtr="0">
                <a:spAutoFit/>
              </a:bodyPr>
              <a:lstStyle/>
              <a:p>
                <a:pPr algn="ctr">
                  <a:defRPr lang="es-ES" sz="1000" b="0" i="0" u="none" strike="noStrike" baseline="0">
                    <a:solidFill>
                      <a:sysClr val="windowText" lastClr="000000"/>
                    </a:solidFill>
                    <a:latin typeface="+mn-lt"/>
                    <a:ea typeface="+mn-ea"/>
                    <a:cs typeface="+mn-cs"/>
                  </a:defRPr>
                </a:pPr>
                <a:endParaRPr lang="es-E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7"/>
              <c:pt idx="0">
                <c:v>CATALUÑA</c:v>
              </c:pt>
              <c:pt idx="1">
                <c:v>ARAGÓN</c:v>
              </c:pt>
              <c:pt idx="2">
                <c:v>ILLES BALEARS</c:v>
              </c:pt>
              <c:pt idx="3">
                <c:v>COMUNITAT VALENCIANA</c:v>
              </c:pt>
              <c:pt idx="4">
                <c:v>REGIÓN DE MURCIA</c:v>
              </c:pt>
              <c:pt idx="5">
                <c:v>ANDALUCÍA</c:v>
              </c:pt>
              <c:pt idx="6">
                <c:v>COMUNIDAD DE MADRID</c:v>
              </c:pt>
              <c:pt idx="7">
                <c:v>CASTILLA - LA MANCHA</c:v>
              </c:pt>
              <c:pt idx="8">
                <c:v>EXTREMADURA</c:v>
              </c:pt>
              <c:pt idx="9">
                <c:v>CASTILLA Y LEÓN</c:v>
              </c:pt>
              <c:pt idx="10">
                <c:v>GALICIA</c:v>
              </c:pt>
              <c:pt idx="11">
                <c:v>PRINCIPADO DE ASTURIAS</c:v>
              </c:pt>
              <c:pt idx="12">
                <c:v>CANTABRIA</c:v>
              </c:pt>
              <c:pt idx="13">
                <c:v>PAIS VASCO</c:v>
              </c:pt>
              <c:pt idx="14">
                <c:v>LA RIOJA</c:v>
              </c:pt>
              <c:pt idx="15">
                <c:v>C. FORAL DE NAVARRA</c:v>
              </c:pt>
              <c:pt idx="16">
                <c:v>CANARIAS</c:v>
              </c:pt>
            </c:strLit>
          </c:cat>
          <c:val>
            <c:numLit>
              <c:formatCode>General</c:formatCode>
              <c:ptCount val="17"/>
              <c:pt idx="0">
                <c:v>12.89033624088013</c:v>
              </c:pt>
              <c:pt idx="1">
                <c:v>2.8025067599262865</c:v>
              </c:pt>
              <c:pt idx="2">
                <c:v>2.0019367651763438</c:v>
              </c:pt>
              <c:pt idx="3">
                <c:v>9.529770644129206</c:v>
              </c:pt>
              <c:pt idx="4">
                <c:v>2.8759394078915661</c:v>
              </c:pt>
              <c:pt idx="5">
                <c:v>15.860338288566094</c:v>
              </c:pt>
              <c:pt idx="6">
                <c:v>14.815340170640148</c:v>
              </c:pt>
              <c:pt idx="7">
                <c:v>5.1351528300738742</c:v>
              </c:pt>
              <c:pt idx="8">
                <c:v>2.9104224411890649</c:v>
              </c:pt>
              <c:pt idx="9">
                <c:v>7.3713818573808974</c:v>
              </c:pt>
              <c:pt idx="10">
                <c:v>7.2145862004783057</c:v>
              </c:pt>
              <c:pt idx="11">
                <c:v>3.2008708133069304</c:v>
              </c:pt>
              <c:pt idx="12">
                <c:v>1.2872874431015691</c:v>
              </c:pt>
              <c:pt idx="13">
                <c:v>5.7202427207127169</c:v>
              </c:pt>
              <c:pt idx="14">
                <c:v>0.75684085614941499</c:v>
              </c:pt>
              <c:pt idx="15">
                <c:v>1.5384646887094131</c:v>
              </c:pt>
              <c:pt idx="16">
                <c:v>4.088582045640563</c:v>
              </c:pt>
            </c:numLit>
          </c:val>
          <c:extLst>
            <c:ext xmlns:c16="http://schemas.microsoft.com/office/drawing/2014/chart" uri="{C3380CC4-5D6E-409C-BE32-E72D297353CC}">
              <c16:uniqueId val="{00000001-89A4-40BE-9FA3-B8BAA4E22499}"/>
            </c:ext>
          </c:extLst>
        </c:ser>
        <c:dLbls>
          <c:dLblPos val="ctr"/>
          <c:showLegendKey val="0"/>
          <c:showVal val="0"/>
          <c:showCatName val="1"/>
          <c:showSerName val="0"/>
          <c:showPercent val="1"/>
          <c:showBubbleSize val="0"/>
        </c:dLbls>
        <c:gapWidth val="42"/>
        <c:axId val="116622080"/>
        <c:axId val="116623616"/>
      </c:barChart>
      <c:catAx>
        <c:axId val="11662208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0" i="0" u="none" strike="noStrike" baseline="0">
                <a:solidFill>
                  <a:schemeClr val="tx1">
                    <a:lumMod val="65000"/>
                    <a:lumOff val="35000"/>
                  </a:schemeClr>
                </a:solidFill>
                <a:latin typeface="+mn-lt"/>
                <a:ea typeface="+mn-ea"/>
                <a:cs typeface="+mn-cs"/>
              </a:defRPr>
            </a:pPr>
            <a:endParaRPr lang="es-ES"/>
          </a:p>
        </c:txPr>
        <c:crossAx val="116623616"/>
        <c:crosses val="autoZero"/>
        <c:auto val="1"/>
        <c:lblAlgn val="ctr"/>
        <c:lblOffset val="100"/>
        <c:noMultiLvlLbl val="0"/>
      </c:catAx>
      <c:valAx>
        <c:axId val="116623616"/>
        <c:scaling>
          <c:orientation val="minMax"/>
        </c:scaling>
        <c:delete val="1"/>
        <c:axPos val="l"/>
        <c:numFmt formatCode="General" sourceLinked="1"/>
        <c:majorTickMark val="out"/>
        <c:minorTickMark val="none"/>
        <c:tickLblPos val="nextTo"/>
        <c:crossAx val="116622080"/>
        <c:crosses val="autoZero"/>
        <c:crossBetween val="between"/>
      </c:valAx>
      <c:spPr>
        <a:noFill/>
        <a:ln>
          <a:noFill/>
        </a:ln>
        <a:effectLst/>
      </c:spPr>
    </c:plotArea>
    <c:legend>
      <c:legendPos val="b"/>
      <c:layout>
        <c:manualLayout>
          <c:xMode val="edge"/>
          <c:yMode val="edge"/>
          <c:x val="0.25137355890200852"/>
          <c:y val="0.91386299131344562"/>
          <c:w val="0.45665531996450165"/>
          <c:h val="6.6763674763328201E-2"/>
        </c:manualLayout>
      </c:layout>
      <c:overlay val="0"/>
      <c:spPr>
        <a:noFill/>
        <a:ln>
          <a:noFill/>
        </a:ln>
        <a:effectLst/>
      </c:spPr>
      <c:txPr>
        <a:bodyPr rot="0" spcFirstLastPara="1" vertOverflow="ellipsis" vert="horz" wrap="square" anchor="ctr" anchorCtr="1"/>
        <a:lstStyle/>
        <a:p>
          <a:pPr>
            <a:defRPr sz="1100" b="0" i="0" u="none" strike="noStrike" baseline="0">
              <a:solidFill>
                <a:schemeClr val="tx1">
                  <a:lumMod val="65000"/>
                  <a:lumOff val="35000"/>
                </a:schemeClr>
              </a:solidFill>
              <a:latin typeface="+mn-lt"/>
              <a:ea typeface="+mn-ea"/>
              <a:cs typeface="+mn-cs"/>
            </a:defRPr>
          </a:pPr>
          <a:endParaRPr lang="es-E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100"/>
      </a:pPr>
      <a:endParaRPr lang="es-E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52302663051"/>
          <c:y val="3.7037037037037035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2"/>
              </a:solidFill>
              <a:ln w="19050">
                <a:solidFill>
                  <a:schemeClr val="lt1"/>
                </a:solidFill>
              </a:ln>
              <a:effectLst/>
            </c:spPr>
            <c:extLst>
              <c:ext xmlns:c16="http://schemas.microsoft.com/office/drawing/2014/chart" uri="{C3380CC4-5D6E-409C-BE32-E72D297353CC}">
                <c16:uniqueId val="{00000001-4494-4505-B6A6-26B4EB5ABF0B}"/>
              </c:ext>
            </c:extLst>
          </c:dPt>
          <c:dPt>
            <c:idx val="1"/>
            <c:bubble3D val="0"/>
            <c:spPr>
              <a:solidFill>
                <a:schemeClr val="accent4"/>
              </a:solidFill>
              <a:ln w="19050">
                <a:solidFill>
                  <a:schemeClr val="lt1"/>
                </a:solidFill>
              </a:ln>
              <a:effectLst/>
            </c:spPr>
            <c:extLst>
              <c:ext xmlns:c16="http://schemas.microsoft.com/office/drawing/2014/chart" uri="{C3380CC4-5D6E-409C-BE32-E72D297353CC}">
                <c16:uniqueId val="{00000003-4494-4505-B6A6-26B4EB5ABF0B}"/>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2"/>
              <c:pt idx="0">
                <c:v>LECHE CORTA DURACION</c:v>
              </c:pt>
              <c:pt idx="1">
                <c:v>LECHE LARGA DURACION</c:v>
              </c:pt>
            </c:strLit>
          </c:cat>
          <c:val>
            <c:numLit>
              <c:formatCode>General</c:formatCode>
              <c:ptCount val="2"/>
              <c:pt idx="0">
                <c:v>3.9949844997329746</c:v>
              </c:pt>
              <c:pt idx="1">
                <c:v>96.005015500267035</c:v>
              </c:pt>
            </c:numLit>
          </c:val>
          <c:extLst>
            <c:ext xmlns:c16="http://schemas.microsoft.com/office/drawing/2014/chart" uri="{C3380CC4-5D6E-409C-BE32-E72D297353CC}">
              <c16:uniqueId val="{00000010-4494-4505-B6A6-26B4EB5ABF0B}"/>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Volumen l</a:t>
            </a:r>
          </a:p>
        </c:rich>
      </c:tx>
      <c:layout>
        <c:manualLayout>
          <c:xMode val="edge"/>
          <c:yMode val="edge"/>
          <c:x val="0.40169858418465632"/>
          <c:y val="7.574196812316141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E922-403E-A28D-CB0847A83AAA}"/>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E922-403E-A28D-CB0847A83AAA}"/>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5-E922-403E-A28D-CB0847A83AAA}"/>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29.445032893135508</c:v>
              </c:pt>
              <c:pt idx="1">
                <c:v>24.610723118959591</c:v>
              </c:pt>
              <c:pt idx="2">
                <c:v>45.944243987904905</c:v>
              </c:pt>
            </c:numLit>
          </c:val>
          <c:extLst>
            <c:ext xmlns:c16="http://schemas.microsoft.com/office/drawing/2014/chart" uri="{C3380CC4-5D6E-409C-BE32-E72D297353CC}">
              <c16:uniqueId val="{00000004-E922-403E-A28D-CB0847A83AAA}"/>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s-ES"/>
              <a:t>% Valor</a:t>
            </a:r>
            <a:r>
              <a:rPr lang="es-ES" baseline="0"/>
              <a:t> €</a:t>
            </a:r>
            <a:endParaRPr lang="es-ES"/>
          </a:p>
        </c:rich>
      </c:tx>
      <c:layout>
        <c:manualLayout>
          <c:xMode val="edge"/>
          <c:yMode val="edge"/>
          <c:x val="0.40169843682162848"/>
          <c:y val="8.816495002318504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s-ES"/>
        </a:p>
      </c:txPr>
    </c:title>
    <c:autoTitleDeleted val="0"/>
    <c:plotArea>
      <c:layout/>
      <c:pieChart>
        <c:varyColors val="1"/>
        <c:ser>
          <c:idx val="0"/>
          <c:order val="0"/>
          <c:dPt>
            <c:idx val="0"/>
            <c:bubble3D val="0"/>
            <c:spPr>
              <a:solidFill>
                <a:schemeClr val="accent6">
                  <a:lumMod val="75000"/>
                </a:schemeClr>
              </a:solidFill>
              <a:ln w="19050">
                <a:solidFill>
                  <a:schemeClr val="lt1"/>
                </a:solidFill>
              </a:ln>
              <a:effectLst/>
            </c:spPr>
            <c:extLst>
              <c:ext xmlns:c16="http://schemas.microsoft.com/office/drawing/2014/chart" uri="{C3380CC4-5D6E-409C-BE32-E72D297353CC}">
                <c16:uniqueId val="{00000001-C2D8-45CC-883E-1EA3F5AFBA16}"/>
              </c:ext>
            </c:extLst>
          </c:dPt>
          <c:dPt>
            <c:idx val="1"/>
            <c:bubble3D val="0"/>
            <c:spPr>
              <a:solidFill>
                <a:schemeClr val="accent6">
                  <a:lumMod val="60000"/>
                  <a:lumOff val="40000"/>
                </a:schemeClr>
              </a:solidFill>
              <a:ln w="19050">
                <a:solidFill>
                  <a:schemeClr val="lt1"/>
                </a:solidFill>
              </a:ln>
              <a:effectLst/>
            </c:spPr>
            <c:extLst>
              <c:ext xmlns:c16="http://schemas.microsoft.com/office/drawing/2014/chart" uri="{C3380CC4-5D6E-409C-BE32-E72D297353CC}">
                <c16:uniqueId val="{00000003-C2D8-45CC-883E-1EA3F5AFBA16}"/>
              </c:ext>
            </c:extLst>
          </c:dPt>
          <c:dPt>
            <c:idx val="2"/>
            <c:bubble3D val="0"/>
            <c:spPr>
              <a:solidFill>
                <a:srgbClr val="006600"/>
              </a:solidFill>
              <a:ln w="19050">
                <a:solidFill>
                  <a:schemeClr val="lt1"/>
                </a:solidFill>
              </a:ln>
              <a:effectLst/>
            </c:spPr>
            <c:extLst>
              <c:ext xmlns:c16="http://schemas.microsoft.com/office/drawing/2014/chart" uri="{C3380CC4-5D6E-409C-BE32-E72D297353CC}">
                <c16:uniqueId val="{0000000A-C2D8-45CC-883E-1EA3F5AFBA16}"/>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s-ES"/>
              </a:p>
            </c:txPr>
            <c:dLblPos val="outEnd"/>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Lit>
              <c:ptCount val="3"/>
              <c:pt idx="0">
                <c:v>LECHE ENTERA</c:v>
              </c:pt>
              <c:pt idx="1">
                <c:v>LECHE DESNATADA</c:v>
              </c:pt>
              <c:pt idx="2">
                <c:v>LECHE SEMIDESNATAD</c:v>
              </c:pt>
            </c:strLit>
          </c:cat>
          <c:val>
            <c:numLit>
              <c:formatCode>General</c:formatCode>
              <c:ptCount val="3"/>
              <c:pt idx="0">
                <c:v>29.278132714640449</c:v>
              </c:pt>
              <c:pt idx="1">
                <c:v>24.604107083535311</c:v>
              </c:pt>
              <c:pt idx="2">
                <c:v>46.11776020182424</c:v>
              </c:pt>
            </c:numLit>
          </c:val>
          <c:extLst>
            <c:ext xmlns:c16="http://schemas.microsoft.com/office/drawing/2014/chart" uri="{C3380CC4-5D6E-409C-BE32-E72D297353CC}">
              <c16:uniqueId val="{00000004-C2D8-45CC-883E-1EA3F5AFBA16}"/>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noFill/>
    <a:ln w="9525" cap="flat" cmpd="sng" algn="ctr">
      <a:noFill/>
      <a:round/>
    </a:ln>
    <a:effectLst/>
  </c:spPr>
  <c:txPr>
    <a:bodyPr/>
    <a:lstStyle/>
    <a:p>
      <a:pPr>
        <a:defRPr>
          <a:solidFill>
            <a:sysClr val="windowText" lastClr="000000"/>
          </a:solidFill>
        </a:defRPr>
      </a:pPr>
      <a:endParaRPr lang="es-E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0020200884645964"/>
          <c:h val="0.61322767561403058"/>
        </c:manualLayout>
      </c:layout>
      <c:lineChart>
        <c:grouping val="standard"/>
        <c:varyColors val="0"/>
        <c:ser>
          <c:idx val="0"/>
          <c:order val="0"/>
          <c:tx>
            <c:v>VOLUMEN (Miles kg ó litros)</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20</c:v>
              </c:pt>
              <c:pt idx="1">
                <c:v>DICIEMBRE 20</c:v>
              </c:pt>
              <c:pt idx="2">
                <c:v>ENERO 21</c:v>
              </c:pt>
              <c:pt idx="3">
                <c:v>FEBRERO 21</c:v>
              </c:pt>
              <c:pt idx="4">
                <c:v>MARZO 21</c:v>
              </c:pt>
              <c:pt idx="5">
                <c:v>ABRIL 21</c:v>
              </c:pt>
              <c:pt idx="6">
                <c:v>MAYO 21</c:v>
              </c:pt>
              <c:pt idx="7">
                <c:v>JUNIO 21</c:v>
              </c:pt>
              <c:pt idx="8">
                <c:v>JULIO 21</c:v>
              </c:pt>
              <c:pt idx="9">
                <c:v>AGOSTO 21</c:v>
              </c:pt>
              <c:pt idx="10">
                <c:v>SEPTIEMBRE 21</c:v>
              </c:pt>
              <c:pt idx="11">
                <c:v>OCTUBRE 21</c:v>
              </c:pt>
              <c:pt idx="12">
                <c:v>NOVIEMBRE 21</c:v>
              </c:pt>
              <c:pt idx="13">
                <c:v>DICIEMBRE 21</c:v>
              </c:pt>
              <c:pt idx="14">
                <c:v>ENERO 22</c:v>
              </c:pt>
              <c:pt idx="15">
                <c:v>FEBRERO 22</c:v>
              </c:pt>
              <c:pt idx="16">
                <c:v>MARZO 22</c:v>
              </c:pt>
              <c:pt idx="17">
                <c:v>ABRIL 22</c:v>
              </c:pt>
              <c:pt idx="18">
                <c:v>MAYO 22</c:v>
              </c:pt>
              <c:pt idx="19">
                <c:v>JUNIO 22</c:v>
              </c:pt>
              <c:pt idx="20">
                <c:v>JULIO 22</c:v>
              </c:pt>
              <c:pt idx="21">
                <c:v>AGOSTO 22</c:v>
              </c:pt>
              <c:pt idx="22">
                <c:v>SEPTIEMBRE 22</c:v>
              </c:pt>
              <c:pt idx="23">
                <c:v>OCTUBRE 22</c:v>
              </c:pt>
              <c:pt idx="24">
                <c:v>NOVIEMBRE 22</c:v>
              </c:pt>
            </c:strLit>
          </c:cat>
          <c:val>
            <c:numLit>
              <c:formatCode>General</c:formatCode>
              <c:ptCount val="25"/>
              <c:pt idx="0">
                <c:v>282551.27799999999</c:v>
              </c:pt>
              <c:pt idx="1">
                <c:v>295514.28010000003</c:v>
              </c:pt>
              <c:pt idx="2">
                <c:v>312878.554</c:v>
              </c:pt>
              <c:pt idx="3">
                <c:v>276272.66600000003</c:v>
              </c:pt>
              <c:pt idx="4">
                <c:v>291157.52760000003</c:v>
              </c:pt>
              <c:pt idx="5">
                <c:v>289316.09499999997</c:v>
              </c:pt>
              <c:pt idx="6">
                <c:v>266688.54300000001</c:v>
              </c:pt>
              <c:pt idx="7">
                <c:v>251862.397</c:v>
              </c:pt>
              <c:pt idx="8">
                <c:v>251229.24900000001</c:v>
              </c:pt>
              <c:pt idx="9">
                <c:v>230241.111</c:v>
              </c:pt>
              <c:pt idx="10">
                <c:v>255088.986</c:v>
              </c:pt>
              <c:pt idx="11">
                <c:v>272318.989</c:v>
              </c:pt>
              <c:pt idx="12">
                <c:v>276127.42099999997</c:v>
              </c:pt>
              <c:pt idx="13">
                <c:v>287225.72200000001</c:v>
              </c:pt>
              <c:pt idx="14">
                <c:v>278160.61499999999</c:v>
              </c:pt>
              <c:pt idx="15">
                <c:v>246868.35399999999</c:v>
              </c:pt>
              <c:pt idx="16">
                <c:v>319959.71600000001</c:v>
              </c:pt>
              <c:pt idx="17">
                <c:v>230807.30100000001</c:v>
              </c:pt>
              <c:pt idx="18">
                <c:v>240406.09700000001</c:v>
              </c:pt>
              <c:pt idx="19">
                <c:v>233829.32399999999</c:v>
              </c:pt>
              <c:pt idx="20">
                <c:v>227340.43100000001</c:v>
              </c:pt>
              <c:pt idx="21">
                <c:v>238219.90900000001</c:v>
              </c:pt>
              <c:pt idx="22">
                <c:v>244466.1642</c:v>
              </c:pt>
              <c:pt idx="23">
                <c:v>260935.628</c:v>
              </c:pt>
              <c:pt idx="24">
                <c:v>250660.913</c:v>
              </c:pt>
            </c:numLit>
          </c:val>
          <c:smooth val="1"/>
          <c:extLst>
            <c:ext xmlns:c16="http://schemas.microsoft.com/office/drawing/2014/chart" uri="{C3380CC4-5D6E-409C-BE32-E72D297353CC}">
              <c16:uniqueId val="{00000000-92E0-4C7F-B21B-078F26909594}"/>
            </c:ext>
          </c:extLst>
        </c:ser>
        <c:dLbls>
          <c:showLegendKey val="0"/>
          <c:showVal val="0"/>
          <c:showCatName val="0"/>
          <c:showSerName val="0"/>
          <c:showPercent val="0"/>
          <c:showBubbleSize val="0"/>
        </c:dLbls>
        <c:marker val="1"/>
        <c:smooth val="0"/>
        <c:axId val="218306816"/>
        <c:axId val="218359680"/>
      </c:lineChart>
      <c:lineChart>
        <c:grouping val="standard"/>
        <c:varyColors val="0"/>
        <c:ser>
          <c:idx val="1"/>
          <c:order val="1"/>
          <c:tx>
            <c:v>VALOR (Miles Euros)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20</c:v>
              </c:pt>
              <c:pt idx="1">
                <c:v>DICIEMBRE 20</c:v>
              </c:pt>
              <c:pt idx="2">
                <c:v>ENERO 21</c:v>
              </c:pt>
              <c:pt idx="3">
                <c:v>FEBRERO 21</c:v>
              </c:pt>
              <c:pt idx="4">
                <c:v>MARZO 21</c:v>
              </c:pt>
              <c:pt idx="5">
                <c:v>ABRIL 21</c:v>
              </c:pt>
              <c:pt idx="6">
                <c:v>MAYO 21</c:v>
              </c:pt>
              <c:pt idx="7">
                <c:v>JUNIO 21</c:v>
              </c:pt>
              <c:pt idx="8">
                <c:v>JULIO 21</c:v>
              </c:pt>
              <c:pt idx="9">
                <c:v>AGOSTO 21</c:v>
              </c:pt>
              <c:pt idx="10">
                <c:v>SEPTIEMBRE 21</c:v>
              </c:pt>
              <c:pt idx="11">
                <c:v>OCTUBRE 21</c:v>
              </c:pt>
              <c:pt idx="12">
                <c:v>NOVIEMBRE 21</c:v>
              </c:pt>
              <c:pt idx="13">
                <c:v>DICIEMBRE 21</c:v>
              </c:pt>
              <c:pt idx="14">
                <c:v>ENERO 22</c:v>
              </c:pt>
              <c:pt idx="15">
                <c:v>FEBRERO 22</c:v>
              </c:pt>
              <c:pt idx="16">
                <c:v>MARZO 22</c:v>
              </c:pt>
              <c:pt idx="17">
                <c:v>ABRIL 22</c:v>
              </c:pt>
              <c:pt idx="18">
                <c:v>MAYO 22</c:v>
              </c:pt>
              <c:pt idx="19">
                <c:v>JUNIO 22</c:v>
              </c:pt>
              <c:pt idx="20">
                <c:v>JULIO 22</c:v>
              </c:pt>
              <c:pt idx="21">
                <c:v>AGOSTO 22</c:v>
              </c:pt>
              <c:pt idx="22">
                <c:v>SEPTIEMBRE 22</c:v>
              </c:pt>
              <c:pt idx="23">
                <c:v>OCTUBRE 22</c:v>
              </c:pt>
              <c:pt idx="24">
                <c:v>NOVIEMBRE 22</c:v>
              </c:pt>
            </c:strLit>
          </c:cat>
          <c:val>
            <c:numLit>
              <c:formatCode>General</c:formatCode>
              <c:ptCount val="25"/>
              <c:pt idx="0">
                <c:v>194767.1416</c:v>
              </c:pt>
              <c:pt idx="1">
                <c:v>205844.8738</c:v>
              </c:pt>
              <c:pt idx="2">
                <c:v>215226.788</c:v>
              </c:pt>
              <c:pt idx="3">
                <c:v>188318.8854</c:v>
              </c:pt>
              <c:pt idx="4">
                <c:v>200278.37049999999</c:v>
              </c:pt>
              <c:pt idx="5">
                <c:v>196507.33199999999</c:v>
              </c:pt>
              <c:pt idx="6">
                <c:v>182014.11369999999</c:v>
              </c:pt>
              <c:pt idx="7">
                <c:v>173335.98800000001</c:v>
              </c:pt>
              <c:pt idx="8">
                <c:v>174597.17199999999</c:v>
              </c:pt>
              <c:pt idx="9">
                <c:v>158230.859</c:v>
              </c:pt>
              <c:pt idx="10">
                <c:v>180201.25200000001</c:v>
              </c:pt>
              <c:pt idx="11">
                <c:v>193558.65100000001</c:v>
              </c:pt>
              <c:pt idx="12">
                <c:v>195799.198</c:v>
              </c:pt>
              <c:pt idx="13">
                <c:v>207957.70499999999</c:v>
              </c:pt>
              <c:pt idx="14">
                <c:v>205479.15700000001</c:v>
              </c:pt>
              <c:pt idx="15">
                <c:v>183828.36790000001</c:v>
              </c:pt>
              <c:pt idx="16">
                <c:v>243186.93900000001</c:v>
              </c:pt>
              <c:pt idx="17">
                <c:v>182788.38500000001</c:v>
              </c:pt>
              <c:pt idx="18">
                <c:v>194344.984</c:v>
              </c:pt>
              <c:pt idx="19">
                <c:v>192778.511</c:v>
              </c:pt>
              <c:pt idx="20">
                <c:v>189947.31459999998</c:v>
              </c:pt>
              <c:pt idx="21">
                <c:v>201895.02840000001</c:v>
              </c:pt>
              <c:pt idx="22">
                <c:v>208638.40030000001</c:v>
              </c:pt>
              <c:pt idx="23">
                <c:v>233418.307</c:v>
              </c:pt>
              <c:pt idx="24">
                <c:v>238111.16800000001</c:v>
              </c:pt>
            </c:numLit>
          </c:val>
          <c:smooth val="1"/>
          <c:extLst>
            <c:ext xmlns:c16="http://schemas.microsoft.com/office/drawing/2014/chart" uri="{C3380CC4-5D6E-409C-BE32-E72D297353CC}">
              <c16:uniqueId val="{00000001-92E0-4C7F-B21B-078F26909594}"/>
            </c:ext>
          </c:extLst>
        </c:ser>
        <c:dLbls>
          <c:showLegendKey val="0"/>
          <c:showVal val="0"/>
          <c:showCatName val="0"/>
          <c:showSerName val="0"/>
          <c:showPercent val="0"/>
          <c:showBubbleSize val="0"/>
        </c:dLbls>
        <c:marker val="1"/>
        <c:smooth val="0"/>
        <c:axId val="46749568"/>
        <c:axId val="46747648"/>
      </c:lineChart>
      <c:catAx>
        <c:axId val="2183068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59680"/>
        <c:crosses val="autoZero"/>
        <c:auto val="1"/>
        <c:lblAlgn val="ctr"/>
        <c:lblOffset val="100"/>
        <c:noMultiLvlLbl val="0"/>
      </c:catAx>
      <c:valAx>
        <c:axId val="21835968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Miles l</a:t>
                </a:r>
              </a:p>
            </c:rich>
          </c:tx>
          <c:layout>
            <c:manualLayout>
              <c:xMode val="edge"/>
              <c:yMode val="edge"/>
              <c:x val="3.3021508107476984E-3"/>
              <c:y val="0.20512221914752668"/>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218306816"/>
        <c:crosses val="autoZero"/>
        <c:crossBetween val="between"/>
      </c:valAx>
      <c:valAx>
        <c:axId val="4674764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Valor Miles €</a:t>
                </a:r>
              </a:p>
            </c:rich>
          </c:tx>
          <c:layout>
            <c:manualLayout>
              <c:xMode val="edge"/>
              <c:yMode val="edge"/>
              <c:x val="0.9763124518744245"/>
              <c:y val="0.23158662675152827"/>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49568"/>
        <c:crosses val="max"/>
        <c:crossBetween val="between"/>
      </c:valAx>
      <c:catAx>
        <c:axId val="46749568"/>
        <c:scaling>
          <c:orientation val="minMax"/>
        </c:scaling>
        <c:delete val="1"/>
        <c:axPos val="b"/>
        <c:numFmt formatCode="General" sourceLinked="1"/>
        <c:majorTickMark val="out"/>
        <c:minorTickMark val="none"/>
        <c:tickLblPos val="nextTo"/>
        <c:crossAx val="46747648"/>
        <c:crosses val="autoZero"/>
        <c:auto val="1"/>
        <c:lblAlgn val="ctr"/>
        <c:lblOffset val="100"/>
        <c:noMultiLvlLbl val="0"/>
      </c:catAx>
      <c:spPr>
        <a:noFill/>
        <a:ln>
          <a:solidFill>
            <a:schemeClr val="bg1">
              <a:lumMod val="75000"/>
            </a:schemeClr>
          </a:solid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242545574593948"/>
          <c:y val="3.483767935669245E-2"/>
          <c:w val="0.79819616031080187"/>
          <c:h val="0.68312275282005652"/>
        </c:manualLayout>
      </c:layout>
      <c:lineChart>
        <c:grouping val="standard"/>
        <c:varyColors val="0"/>
        <c:ser>
          <c:idx val="0"/>
          <c:order val="0"/>
          <c:tx>
            <c:v>Volumen (Mill. l)</c:v>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Lit>
              <c:ptCount val="25"/>
              <c:pt idx="0">
                <c:v>Noviembre 20</c:v>
              </c:pt>
              <c:pt idx="1">
                <c:v>Diciembre 20</c:v>
              </c:pt>
              <c:pt idx="2">
                <c:v>Enero 21</c:v>
              </c:pt>
              <c:pt idx="3">
                <c:v>Febrero 21</c:v>
              </c:pt>
              <c:pt idx="4">
                <c:v>Marzo 21</c:v>
              </c:pt>
              <c:pt idx="5">
                <c:v>Abril 21</c:v>
              </c:pt>
              <c:pt idx="6">
                <c:v>Mayo 21</c:v>
              </c:pt>
              <c:pt idx="7">
                <c:v>Junio 21</c:v>
              </c:pt>
              <c:pt idx="8">
                <c:v>Julio 21</c:v>
              </c:pt>
              <c:pt idx="9">
                <c:v>Agosto 21</c:v>
              </c:pt>
              <c:pt idx="10">
                <c:v>Septiembre 21</c:v>
              </c:pt>
              <c:pt idx="11">
                <c:v>Octubre 21</c:v>
              </c:pt>
              <c:pt idx="12">
                <c:v>Noviembre 21</c:v>
              </c:pt>
              <c:pt idx="13">
                <c:v>Diciembre 21</c:v>
              </c:pt>
              <c:pt idx="14">
                <c:v>Enero 22</c:v>
              </c:pt>
              <c:pt idx="15">
                <c:v>Febrero 22</c:v>
              </c:pt>
              <c:pt idx="16">
                <c:v>Marzo 22</c:v>
              </c:pt>
              <c:pt idx="17">
                <c:v>Abril 22</c:v>
              </c:pt>
              <c:pt idx="18">
                <c:v>Mayo 22</c:v>
              </c:pt>
              <c:pt idx="19">
                <c:v>Junio 22</c:v>
              </c:pt>
              <c:pt idx="20">
                <c:v>Julio 22</c:v>
              </c:pt>
              <c:pt idx="21">
                <c:v>Agosto 22</c:v>
              </c:pt>
              <c:pt idx="22">
                <c:v>Septiembre 22</c:v>
              </c:pt>
              <c:pt idx="23">
                <c:v>Octubre 22</c:v>
              </c:pt>
              <c:pt idx="24">
                <c:v>Noviembre 22</c:v>
              </c:pt>
            </c:strLit>
          </c:cat>
          <c:val>
            <c:numLit>
              <c:formatCode>General</c:formatCode>
              <c:ptCount val="25"/>
              <c:pt idx="0">
                <c:v>282.55127799999997</c:v>
              </c:pt>
              <c:pt idx="1">
                <c:v>295.51428010000001</c:v>
              </c:pt>
              <c:pt idx="2">
                <c:v>312.87855400000001</c:v>
              </c:pt>
              <c:pt idx="3">
                <c:v>276.27266600000002</c:v>
              </c:pt>
              <c:pt idx="4">
                <c:v>291.15752760000004</c:v>
              </c:pt>
              <c:pt idx="5">
                <c:v>289.31609499999996</c:v>
              </c:pt>
              <c:pt idx="6">
                <c:v>266.68854299999998</c:v>
              </c:pt>
              <c:pt idx="7">
                <c:v>251.86239699999999</c:v>
              </c:pt>
              <c:pt idx="8">
                <c:v>251.22924900000001</c:v>
              </c:pt>
              <c:pt idx="9">
                <c:v>230.24111100000002</c:v>
              </c:pt>
              <c:pt idx="10">
                <c:v>255.08898600000001</c:v>
              </c:pt>
              <c:pt idx="11">
                <c:v>272.31898899999999</c:v>
              </c:pt>
              <c:pt idx="12">
                <c:v>276.12742099999997</c:v>
              </c:pt>
              <c:pt idx="13">
                <c:v>287.22572200000002</c:v>
              </c:pt>
              <c:pt idx="14">
                <c:v>278.16061500000001</c:v>
              </c:pt>
              <c:pt idx="15">
                <c:v>246.86835399999998</c:v>
              </c:pt>
              <c:pt idx="16">
                <c:v>319.95971600000001</c:v>
              </c:pt>
              <c:pt idx="17">
                <c:v>230.807301</c:v>
              </c:pt>
              <c:pt idx="18">
                <c:v>240.40609700000002</c:v>
              </c:pt>
              <c:pt idx="19">
                <c:v>233.82932399999999</c:v>
              </c:pt>
              <c:pt idx="20">
                <c:v>227.34043100000002</c:v>
              </c:pt>
              <c:pt idx="21">
                <c:v>238.219909</c:v>
              </c:pt>
              <c:pt idx="22">
                <c:v>244.46616420000001</c:v>
              </c:pt>
              <c:pt idx="23">
                <c:v>260.93562800000001</c:v>
              </c:pt>
              <c:pt idx="24">
                <c:v>250.66091299999999</c:v>
              </c:pt>
            </c:numLit>
          </c:val>
          <c:smooth val="1"/>
          <c:extLst>
            <c:ext xmlns:c16="http://schemas.microsoft.com/office/drawing/2014/chart" uri="{C3380CC4-5D6E-409C-BE32-E72D297353CC}">
              <c16:uniqueId val="{00000000-6741-44D6-800A-52A572D948F3}"/>
            </c:ext>
          </c:extLst>
        </c:ser>
        <c:dLbls>
          <c:showLegendKey val="0"/>
          <c:showVal val="0"/>
          <c:showCatName val="0"/>
          <c:showSerName val="0"/>
          <c:showPercent val="0"/>
          <c:showBubbleSize val="0"/>
        </c:dLbls>
        <c:marker val="1"/>
        <c:smooth val="0"/>
        <c:axId val="46780416"/>
        <c:axId val="46782336"/>
      </c:lineChart>
      <c:lineChart>
        <c:grouping val="standard"/>
        <c:varyColors val="0"/>
        <c:ser>
          <c:idx val="1"/>
          <c:order val="1"/>
          <c:tx>
            <c:v>PRECIO MEDIO kg ó litros</c:v>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Lit>
              <c:ptCount val="25"/>
              <c:pt idx="0">
                <c:v>Noviembre 20</c:v>
              </c:pt>
              <c:pt idx="1">
                <c:v>Diciembre 20</c:v>
              </c:pt>
              <c:pt idx="2">
                <c:v>Enero 21</c:v>
              </c:pt>
              <c:pt idx="3">
                <c:v>Febrero 21</c:v>
              </c:pt>
              <c:pt idx="4">
                <c:v>Marzo 21</c:v>
              </c:pt>
              <c:pt idx="5">
                <c:v>Abril 21</c:v>
              </c:pt>
              <c:pt idx="6">
                <c:v>Mayo 21</c:v>
              </c:pt>
              <c:pt idx="7">
                <c:v>Junio 21</c:v>
              </c:pt>
              <c:pt idx="8">
                <c:v>Julio 21</c:v>
              </c:pt>
              <c:pt idx="9">
                <c:v>Agosto 21</c:v>
              </c:pt>
              <c:pt idx="10">
                <c:v>Septiembre 21</c:v>
              </c:pt>
              <c:pt idx="11">
                <c:v>Octubre 21</c:v>
              </c:pt>
              <c:pt idx="12">
                <c:v>Noviembre 21</c:v>
              </c:pt>
              <c:pt idx="13">
                <c:v>Diciembre 21</c:v>
              </c:pt>
              <c:pt idx="14">
                <c:v>Enero 22</c:v>
              </c:pt>
              <c:pt idx="15">
                <c:v>Febrero 22</c:v>
              </c:pt>
              <c:pt idx="16">
                <c:v>Marzo 22</c:v>
              </c:pt>
              <c:pt idx="17">
                <c:v>Abril 22</c:v>
              </c:pt>
              <c:pt idx="18">
                <c:v>Mayo 22</c:v>
              </c:pt>
              <c:pt idx="19">
                <c:v>Junio 22</c:v>
              </c:pt>
              <c:pt idx="20">
                <c:v>Julio 22</c:v>
              </c:pt>
              <c:pt idx="21">
                <c:v>Agosto 22</c:v>
              </c:pt>
              <c:pt idx="22">
                <c:v>Septiembre 22</c:v>
              </c:pt>
              <c:pt idx="23">
                <c:v>Octubre 22</c:v>
              </c:pt>
              <c:pt idx="24">
                <c:v>Noviembre 22</c:v>
              </c:pt>
            </c:strLit>
          </c:cat>
          <c:val>
            <c:numLit>
              <c:formatCode>General</c:formatCode>
              <c:ptCount val="25"/>
              <c:pt idx="0">
                <c:v>0.68931608796333244</c:v>
              </c:pt>
              <c:pt idx="1">
                <c:v>0.69656489605288618</c:v>
              </c:pt>
              <c:pt idx="2">
                <c:v>0.68789242742409251</c:v>
              </c:pt>
              <c:pt idx="3">
                <c:v>0.68164139480957553</c:v>
              </c:pt>
              <c:pt idx="4">
                <c:v>0.68786945730335969</c:v>
              </c:pt>
              <c:pt idx="5">
                <c:v>0.6792132736341544</c:v>
              </c:pt>
              <c:pt idx="6">
                <c:v>0.68249693688566138</c:v>
              </c:pt>
              <c:pt idx="7">
                <c:v>0.68821701875568198</c:v>
              </c:pt>
              <c:pt idx="8">
                <c:v>0.69497151583651784</c:v>
              </c:pt>
              <c:pt idx="9">
                <c:v>0.68723981704553183</c:v>
              </c:pt>
              <c:pt idx="10">
                <c:v>0.70642505905762631</c:v>
              </c:pt>
              <c:pt idx="11">
                <c:v>0.71077911867541488</c:v>
              </c:pt>
              <c:pt idx="12">
                <c:v>0.70909001826370599</c:v>
              </c:pt>
              <c:pt idx="13">
                <c:v>0.72402187224722159</c:v>
              </c:pt>
              <c:pt idx="14">
                <c:v>0.73870686905117755</c:v>
              </c:pt>
              <c:pt idx="15">
                <c:v>0.74464128318366807</c:v>
              </c:pt>
              <c:pt idx="16">
                <c:v>0.76005486578191617</c:v>
              </c:pt>
              <c:pt idx="17">
                <c:v>0.79195235249512319</c:v>
              </c:pt>
              <c:pt idx="18">
                <c:v>0.8084028917120184</c:v>
              </c:pt>
              <c:pt idx="19">
                <c:v>0.82444112527135394</c:v>
              </c:pt>
              <c:pt idx="20">
                <c:v>0.83551928605255421</c:v>
              </c:pt>
              <c:pt idx="21">
                <c:v>0.84751534515950133</c:v>
              </c:pt>
              <c:pt idx="22">
                <c:v>0.85344489689506087</c:v>
              </c:pt>
              <c:pt idx="23">
                <c:v>0.89454364200506953</c:v>
              </c:pt>
              <c:pt idx="24">
                <c:v>0.94993337872347094</c:v>
              </c:pt>
            </c:numLit>
          </c:val>
          <c:smooth val="1"/>
          <c:extLst>
            <c:ext xmlns:c16="http://schemas.microsoft.com/office/drawing/2014/chart" uri="{C3380CC4-5D6E-409C-BE32-E72D297353CC}">
              <c16:uniqueId val="{00000001-6741-44D6-800A-52A572D948F3}"/>
            </c:ext>
          </c:extLst>
        </c:ser>
        <c:dLbls>
          <c:showLegendKey val="0"/>
          <c:showVal val="0"/>
          <c:showCatName val="0"/>
          <c:showSerName val="0"/>
          <c:showPercent val="0"/>
          <c:showBubbleSize val="0"/>
        </c:dLbls>
        <c:marker val="1"/>
        <c:smooth val="0"/>
        <c:axId val="46790528"/>
        <c:axId val="46788608"/>
      </c:lineChart>
      <c:catAx>
        <c:axId val="4678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2336"/>
        <c:crosses val="autoZero"/>
        <c:auto val="1"/>
        <c:lblAlgn val="ctr"/>
        <c:lblOffset val="100"/>
        <c:noMultiLvlLbl val="0"/>
      </c:catAx>
      <c:valAx>
        <c:axId val="46782336"/>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80416"/>
        <c:crosses val="autoZero"/>
        <c:crossBetween val="between"/>
      </c:valAx>
      <c:valAx>
        <c:axId val="46788608"/>
        <c:scaling>
          <c:orientation val="minMax"/>
        </c:scaling>
        <c:delete val="0"/>
        <c:axPos val="r"/>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Precio Medio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790528"/>
        <c:crosses val="max"/>
        <c:crossBetween val="between"/>
      </c:valAx>
      <c:catAx>
        <c:axId val="46790528"/>
        <c:scaling>
          <c:orientation val="minMax"/>
        </c:scaling>
        <c:delete val="1"/>
        <c:axPos val="b"/>
        <c:numFmt formatCode="General" sourceLinked="1"/>
        <c:majorTickMark val="out"/>
        <c:minorTickMark val="none"/>
        <c:tickLblPos val="nextTo"/>
        <c:crossAx val="46788608"/>
        <c:crosses val="autoZero"/>
        <c:auto val="1"/>
        <c:lblAlgn val="ctr"/>
        <c:lblOffset val="100"/>
        <c:noMultiLvlLbl val="0"/>
      </c:catAx>
      <c:dTable>
        <c:showHorzBorder val="1"/>
        <c:showVertBorder val="1"/>
        <c:showOutline val="1"/>
        <c:showKeys val="1"/>
        <c:spPr>
          <a:noFill/>
          <a:ln w="9525" cap="flat" cmpd="sng" algn="ctr">
            <a:solidFill>
              <a:schemeClr val="bg1">
                <a:lumMod val="75000"/>
              </a:schemeClr>
            </a:solidFill>
            <a:round/>
          </a:ln>
          <a:effectLst/>
        </c:spPr>
        <c:txPr>
          <a:bodyPr rot="0" spcFirstLastPara="1" vertOverflow="ellipsis" vert="horz" wrap="square" anchor="ctr" anchorCtr="1"/>
          <a:lstStyle/>
          <a:p>
            <a:pPr rtl="0">
              <a:defRPr sz="900" b="0" i="0" u="none" strike="noStrike" kern="1200" baseline="0">
                <a:ln>
                  <a:noFill/>
                </a:ln>
                <a:solidFill>
                  <a:schemeClr val="tx1">
                    <a:lumMod val="65000"/>
                    <a:lumOff val="35000"/>
                  </a:schemeClr>
                </a:solidFill>
                <a:latin typeface="+mn-lt"/>
                <a:ea typeface="+mn-ea"/>
                <a:cs typeface="+mn-cs"/>
              </a:defRPr>
            </a:pPr>
            <a:endParaRPr lang="es-ES"/>
          </a:p>
        </c:txPr>
      </c:dTable>
      <c:spPr>
        <a:noFill/>
        <a:ln>
          <a:solidFill>
            <a:schemeClr val="bg1">
              <a:lumMod val="75000"/>
            </a:schemeClr>
          </a:solidFill>
        </a:ln>
        <a:effectLst/>
      </c:spPr>
    </c:plotArea>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3058.8801742000005</c:v>
              </c:pt>
            </c:numLit>
          </c:val>
          <c:smooth val="1"/>
          <c:extLst>
            <c:ext xmlns:c16="http://schemas.microsoft.com/office/drawing/2014/chart" uri="{C3380CC4-5D6E-409C-BE32-E72D297353CC}">
              <c16:uniqueId val="{00000000-4A62-481C-A093-0EA633658BB9}"/>
            </c:ext>
          </c:extLst>
        </c:ser>
        <c:ser>
          <c:idx val="1"/>
          <c:order val="1"/>
          <c:tx>
            <c:v>LECHE LARGA DURACION</c:v>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3319.0308</c:v>
              </c:pt>
              <c:pt idx="1">
                <c:v>3344.0770000000002</c:v>
              </c:pt>
              <c:pt idx="2">
                <c:v>3378.8094000000001</c:v>
              </c:pt>
              <c:pt idx="3">
                <c:v>3278.2312000000002</c:v>
              </c:pt>
              <c:pt idx="4">
                <c:v>3270.0877</c:v>
              </c:pt>
              <c:pt idx="5">
                <c:v>3241.7995000000001</c:v>
              </c:pt>
              <c:pt idx="6">
                <c:v>3175.0096000000003</c:v>
              </c:pt>
              <c:pt idx="7">
                <c:v>3166.7367999999997</c:v>
              </c:pt>
              <c:pt idx="8">
                <c:v>3100.1606000000002</c:v>
              </c:pt>
              <c:pt idx="9">
                <c:v>3088.3221000000003</c:v>
              </c:pt>
              <c:pt idx="10">
                <c:v>3093.9304999999999</c:v>
              </c:pt>
              <c:pt idx="11">
                <c:v>3078.8161</c:v>
              </c:pt>
              <c:pt idx="12">
                <c:v>3303.4153000000001</c:v>
              </c:pt>
              <c:pt idx="13">
                <c:v>3144.1574999999998</c:v>
              </c:pt>
              <c:pt idx="14">
                <c:v>2951.2946999999999</c:v>
              </c:pt>
            </c:numLit>
          </c:val>
          <c:smooth val="1"/>
          <c:extLst>
            <c:ext xmlns:c16="http://schemas.microsoft.com/office/drawing/2014/chart" uri="{C3380CC4-5D6E-409C-BE32-E72D297353CC}">
              <c16:uniqueId val="{00000002-4A62-481C-A093-0EA633658BB9}"/>
            </c:ext>
          </c:extLst>
        </c:ser>
        <c:ser>
          <c:idx val="2"/>
          <c:order val="2"/>
          <c:tx>
            <c:v>LECHE CORTA DURACION</c:v>
          </c:tx>
          <c:spPr>
            <a:ln w="28575" cap="rnd">
              <a:solidFill>
                <a:srgbClr val="ED7D31"/>
              </a:solidFill>
              <a:round/>
            </a:ln>
            <a:effectLst/>
          </c:spPr>
          <c:marker>
            <c:symbol val="circle"/>
            <c:size val="5"/>
            <c:spPr>
              <a:solidFill>
                <a:srgbClr val="ED7D31"/>
              </a:solidFill>
              <a:ln w="9525">
                <a:solidFill>
                  <a:srgbClr val="ED7D31"/>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185.82135500000001</c:v>
              </c:pt>
              <c:pt idx="1">
                <c:v>187.40098</c:v>
              </c:pt>
              <c:pt idx="2">
                <c:v>148.715069</c:v>
              </c:pt>
              <c:pt idx="3">
                <c:v>140.66948000000002</c:v>
              </c:pt>
              <c:pt idx="4">
                <c:v>133.968851</c:v>
              </c:pt>
              <c:pt idx="5">
                <c:v>120.77360499999999</c:v>
              </c:pt>
              <c:pt idx="6">
                <c:v>111.76715799999999</c:v>
              </c:pt>
              <c:pt idx="7">
                <c:v>104.193136</c:v>
              </c:pt>
              <c:pt idx="8">
                <c:v>98.391277400000007</c:v>
              </c:pt>
              <c:pt idx="9">
                <c:v>99.638004499999994</c:v>
              </c:pt>
              <c:pt idx="10">
                <c:v>102.8842133</c:v>
              </c:pt>
              <c:pt idx="11">
                <c:v>116.13556299999999</c:v>
              </c:pt>
              <c:pt idx="12">
                <c:v>117.22260509999998</c:v>
              </c:pt>
              <c:pt idx="13">
                <c:v>116.24976059999999</c:v>
              </c:pt>
              <c:pt idx="14">
                <c:v>107.58547419999998</c:v>
              </c:pt>
            </c:numLit>
          </c:val>
          <c:smooth val="1"/>
          <c:extLst>
            <c:ext xmlns:c16="http://schemas.microsoft.com/office/drawing/2014/chart" uri="{C3380CC4-5D6E-409C-BE32-E72D297353CC}">
              <c16:uniqueId val="{00000003-4A62-481C-A093-0EA633658BB9}"/>
            </c:ext>
          </c:extLst>
        </c:ser>
        <c:dLbls>
          <c:showLegendKey val="0"/>
          <c:showVal val="0"/>
          <c:showCatName val="0"/>
          <c:showSerName val="0"/>
          <c:showPercent val="0"/>
          <c:showBubbleSize val="0"/>
        </c:dLbls>
        <c:marker val="1"/>
        <c:smooth val="0"/>
        <c:axId val="46810240"/>
        <c:axId val="46812160"/>
      </c:lineChart>
      <c:catAx>
        <c:axId val="468102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2160"/>
        <c:crosses val="autoZero"/>
        <c:auto val="1"/>
        <c:lblAlgn val="ctr"/>
        <c:lblOffset val="100"/>
        <c:noMultiLvlLbl val="0"/>
      </c:catAx>
      <c:valAx>
        <c:axId val="468121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10240"/>
        <c:crosses val="autoZero"/>
        <c:crossBetween val="between"/>
      </c:valAx>
      <c:spPr>
        <a:noFill/>
        <a:ln>
          <a:solidFill>
            <a:schemeClr val="bg1">
              <a:lumMod val="75000"/>
            </a:schemeClr>
          </a:solidFill>
        </a:ln>
        <a:effectLst/>
      </c:spPr>
    </c:plotArea>
    <c:legend>
      <c:legendPos val="b"/>
      <c:layout>
        <c:manualLayout>
          <c:xMode val="edge"/>
          <c:yMode val="edge"/>
          <c:x val="0.10236865572748685"/>
          <c:y val="0.84291749473807787"/>
          <c:w val="0.85184751934742553"/>
          <c:h val="0.1373811979572840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898995576770191E-2"/>
          <c:y val="5.0925925925925923E-2"/>
          <c:w val="0.88013309839423814"/>
          <c:h val="0.6813852900975238"/>
        </c:manualLayout>
      </c:layout>
      <c:lineChart>
        <c:grouping val="standard"/>
        <c:varyColors val="0"/>
        <c:ser>
          <c:idx val="0"/>
          <c:order val="0"/>
          <c:tx>
            <c:v>TOTAL LECHE LIQUIDA</c:v>
          </c:tx>
          <c:spPr>
            <a:ln w="28575" cap="rnd">
              <a:solidFill>
                <a:schemeClr val="bg1">
                  <a:lumMod val="75000"/>
                </a:schemeClr>
              </a:solidFill>
              <a:round/>
            </a:ln>
            <a:effectLst/>
          </c:spPr>
          <c:marker>
            <c:symbol val="circle"/>
            <c:size val="5"/>
            <c:spPr>
              <a:solidFill>
                <a:schemeClr val="bg1">
                  <a:lumMod val="75000"/>
                </a:schemeClr>
              </a:solidFill>
              <a:ln w="9525">
                <a:solidFill>
                  <a:schemeClr val="bg1">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3504.8521549999996</c:v>
              </c:pt>
              <c:pt idx="1">
                <c:v>3531.4779800000001</c:v>
              </c:pt>
              <c:pt idx="2">
                <c:v>3527.524469</c:v>
              </c:pt>
              <c:pt idx="3">
                <c:v>3418.9006800000002</c:v>
              </c:pt>
              <c:pt idx="4">
                <c:v>3404.0565510000001</c:v>
              </c:pt>
              <c:pt idx="5">
                <c:v>3362.5731049999999</c:v>
              </c:pt>
              <c:pt idx="6">
                <c:v>3286.776758</c:v>
              </c:pt>
              <c:pt idx="7">
                <c:v>3270.929936</c:v>
              </c:pt>
              <c:pt idx="8">
                <c:v>3198.5518774000002</c:v>
              </c:pt>
              <c:pt idx="9">
                <c:v>3187.9601044999999</c:v>
              </c:pt>
              <c:pt idx="10">
                <c:v>3196.8147132999998</c:v>
              </c:pt>
              <c:pt idx="11">
                <c:v>3194.9516630000003</c:v>
              </c:pt>
              <c:pt idx="12">
                <c:v>3420.6379051000004</c:v>
              </c:pt>
              <c:pt idx="13">
                <c:v>3260.4072606</c:v>
              </c:pt>
              <c:pt idx="14">
                <c:v>3058.8801742000005</c:v>
              </c:pt>
            </c:numLit>
          </c:val>
          <c:smooth val="1"/>
          <c:extLst>
            <c:ext xmlns:c16="http://schemas.microsoft.com/office/drawing/2014/chart" uri="{C3380CC4-5D6E-409C-BE32-E72D297353CC}">
              <c16:uniqueId val="{00000000-03C0-41BD-AEF8-15BCE9FB3EA6}"/>
            </c:ext>
          </c:extLst>
        </c:ser>
        <c:ser>
          <c:idx val="1"/>
          <c:order val="1"/>
          <c:tx>
            <c:v>LECHE ENTERA</c:v>
          </c:tx>
          <c:spPr>
            <a:ln w="28575" cap="rnd">
              <a:solidFill>
                <a:schemeClr val="accent6">
                  <a:lumMod val="75000"/>
                </a:schemeClr>
              </a:solidFill>
              <a:round/>
            </a:ln>
            <a:effectLst/>
          </c:spPr>
          <c:marker>
            <c:symbol val="circle"/>
            <c:size val="5"/>
            <c:spPr>
              <a:solidFill>
                <a:schemeClr val="accent6">
                  <a:lumMod val="75000"/>
                </a:schemeClr>
              </a:solidFill>
              <a:ln w="9525">
                <a:solidFill>
                  <a:schemeClr val="accent6">
                    <a:lumMod val="75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1190.9766999999999</c:v>
              </c:pt>
              <c:pt idx="1">
                <c:v>1174.04006</c:v>
              </c:pt>
              <c:pt idx="2">
                <c:v>1109.76486</c:v>
              </c:pt>
              <c:pt idx="3">
                <c:v>1025.59013</c:v>
              </c:pt>
              <c:pt idx="4">
                <c:v>977.57749000000001</c:v>
              </c:pt>
              <c:pt idx="5">
                <c:v>912.08235999999999</c:v>
              </c:pt>
              <c:pt idx="6">
                <c:v>865.84872999999993</c:v>
              </c:pt>
              <c:pt idx="7">
                <c:v>850.39131000000009</c:v>
              </c:pt>
              <c:pt idx="8">
                <c:v>792.26069999999993</c:v>
              </c:pt>
              <c:pt idx="9">
                <c:v>780.226</c:v>
              </c:pt>
              <c:pt idx="10">
                <c:v>809.98731000000009</c:v>
              </c:pt>
              <c:pt idx="11">
                <c:v>857.56706999999994</c:v>
              </c:pt>
              <c:pt idx="12">
                <c:v>952.35639999999989</c:v>
              </c:pt>
              <c:pt idx="13">
                <c:v>899.24590999999998</c:v>
              </c:pt>
              <c:pt idx="14">
                <c:v>895.31491000000005</c:v>
              </c:pt>
            </c:numLit>
          </c:val>
          <c:smooth val="1"/>
          <c:extLst>
            <c:ext xmlns:c16="http://schemas.microsoft.com/office/drawing/2014/chart" uri="{C3380CC4-5D6E-409C-BE32-E72D297353CC}">
              <c16:uniqueId val="{00000001-03C0-41BD-AEF8-15BCE9FB3EA6}"/>
            </c:ext>
          </c:extLst>
        </c:ser>
        <c:ser>
          <c:idx val="2"/>
          <c:order val="2"/>
          <c:tx>
            <c:v>LECHE DESNATADA</c:v>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927.71642000000008</c:v>
              </c:pt>
              <c:pt idx="1">
                <c:v>911.45412999999996</c:v>
              </c:pt>
              <c:pt idx="2">
                <c:v>895.44906999999989</c:v>
              </c:pt>
              <c:pt idx="3">
                <c:v>915.10073999999997</c:v>
              </c:pt>
              <c:pt idx="4">
                <c:v>954.00274999999999</c:v>
              </c:pt>
              <c:pt idx="5">
                <c:v>933.19018000000005</c:v>
              </c:pt>
              <c:pt idx="6">
                <c:v>917.79698999999994</c:v>
              </c:pt>
              <c:pt idx="7">
                <c:v>924.38795999999991</c:v>
              </c:pt>
              <c:pt idx="8">
                <c:v>928.28267000000005</c:v>
              </c:pt>
              <c:pt idx="9">
                <c:v>900.25086999999996</c:v>
              </c:pt>
              <c:pt idx="10">
                <c:v>865.50055000000009</c:v>
              </c:pt>
              <c:pt idx="11">
                <c:v>826.97425999999996</c:v>
              </c:pt>
              <c:pt idx="12">
                <c:v>870.04971000000012</c:v>
              </c:pt>
              <c:pt idx="13">
                <c:v>819.89422999999999</c:v>
              </c:pt>
              <c:pt idx="14">
                <c:v>748.32137</c:v>
              </c:pt>
            </c:numLit>
          </c:val>
          <c:smooth val="1"/>
          <c:extLst>
            <c:ext xmlns:c16="http://schemas.microsoft.com/office/drawing/2014/chart" uri="{C3380CC4-5D6E-409C-BE32-E72D297353CC}">
              <c16:uniqueId val="{00000002-03C0-41BD-AEF8-15BCE9FB3EA6}"/>
            </c:ext>
          </c:extLst>
        </c:ser>
        <c:ser>
          <c:idx val="3"/>
          <c:order val="3"/>
          <c:tx>
            <c:v>LECHE SEMIDESNATADA</c:v>
          </c:tx>
          <c:spPr>
            <a:ln w="28575" cap="rnd">
              <a:solidFill>
                <a:srgbClr val="006600"/>
              </a:solidFill>
              <a:round/>
            </a:ln>
            <a:effectLst/>
          </c:spPr>
          <c:marker>
            <c:symbol val="circle"/>
            <c:size val="5"/>
            <c:spPr>
              <a:solidFill>
                <a:srgbClr val="006600"/>
              </a:solidFill>
              <a:ln w="9525">
                <a:solidFill>
                  <a:srgbClr val="006600"/>
                </a:solidFill>
              </a:ln>
              <a:effectLst/>
            </c:spPr>
          </c:marker>
          <c:cat>
            <c:strLit>
              <c:ptCount val="15"/>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TAM NOVIEMBRE 22</c:v>
              </c:pt>
            </c:strLit>
          </c:cat>
          <c:val>
            <c:numLit>
              <c:formatCode>General</c:formatCode>
              <c:ptCount val="15"/>
              <c:pt idx="0">
                <c:v>1333.7358999999999</c:v>
              </c:pt>
              <c:pt idx="1">
                <c:v>1391.2348</c:v>
              </c:pt>
              <c:pt idx="2">
                <c:v>1480.3838999999998</c:v>
              </c:pt>
              <c:pt idx="3">
                <c:v>1433.8896000000002</c:v>
              </c:pt>
              <c:pt idx="4">
                <c:v>1429.2971</c:v>
              </c:pt>
              <c:pt idx="5">
                <c:v>1479.1811</c:v>
              </c:pt>
              <c:pt idx="6">
                <c:v>1472.5372</c:v>
              </c:pt>
              <c:pt idx="7">
                <c:v>1472.7371000000001</c:v>
              </c:pt>
              <c:pt idx="8">
                <c:v>1462.0903000000001</c:v>
              </c:pt>
              <c:pt idx="9">
                <c:v>1489.6406999999999</c:v>
              </c:pt>
              <c:pt idx="10">
                <c:v>1506.8688999999999</c:v>
              </c:pt>
              <c:pt idx="11">
                <c:v>1495.6645000000001</c:v>
              </c:pt>
              <c:pt idx="12">
                <c:v>1586.9553999999998</c:v>
              </c:pt>
              <c:pt idx="13">
                <c:v>1520.8346999999999</c:v>
              </c:pt>
              <c:pt idx="14">
                <c:v>1396.9950999999999</c:v>
              </c:pt>
            </c:numLit>
          </c:val>
          <c:smooth val="0"/>
          <c:extLst>
            <c:ext xmlns:c16="http://schemas.microsoft.com/office/drawing/2014/chart" uri="{C3380CC4-5D6E-409C-BE32-E72D297353CC}">
              <c16:uniqueId val="{00000003-03C0-41BD-AEF8-15BCE9FB3EA6}"/>
            </c:ext>
          </c:extLst>
        </c:ser>
        <c:dLbls>
          <c:showLegendKey val="0"/>
          <c:showVal val="0"/>
          <c:showCatName val="0"/>
          <c:showSerName val="0"/>
          <c:showPercent val="0"/>
          <c:showBubbleSize val="0"/>
        </c:dLbls>
        <c:marker val="1"/>
        <c:smooth val="0"/>
        <c:axId val="46832256"/>
        <c:axId val="46834432"/>
      </c:lineChart>
      <c:catAx>
        <c:axId val="46832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4432"/>
        <c:crosses val="autoZero"/>
        <c:auto val="1"/>
        <c:lblAlgn val="ctr"/>
        <c:lblOffset val="100"/>
        <c:noMultiLvlLbl val="0"/>
      </c:catAx>
      <c:valAx>
        <c:axId val="46834432"/>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s-ES"/>
                  <a:t>Volumen Millones de l.</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s-ES"/>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6832256"/>
        <c:crosses val="autoZero"/>
        <c:crossBetween val="between"/>
      </c:valAx>
      <c:spPr>
        <a:noFill/>
        <a:ln>
          <a:solidFill>
            <a:schemeClr val="bg1">
              <a:lumMod val="75000"/>
            </a:schemeClr>
          </a:solidFill>
        </a:ln>
        <a:effectLst/>
      </c:spPr>
    </c:plotArea>
    <c:legend>
      <c:legendPos val="b"/>
      <c:layout>
        <c:manualLayout>
          <c:xMode val="edge"/>
          <c:yMode val="edge"/>
          <c:x val="9.1343677858827757E-2"/>
          <c:y val="0.88345818259204101"/>
          <c:w val="0.89763134427251312"/>
          <c:h val="7.18854871575558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legend>
    <c:plotVisOnly val="1"/>
    <c:dispBlanksAs val="gap"/>
    <c:showDLblsOverMax val="0"/>
  </c:chart>
  <c:spPr>
    <a:no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628040244969379"/>
          <c:y val="6.035665294924554E-2"/>
          <c:w val="0.70664041994750659"/>
          <c:h val="0.91220850480109739"/>
        </c:manualLayout>
      </c:layout>
      <c:barChart>
        <c:barDir val="bar"/>
        <c:grouping val="clustered"/>
        <c:varyColors val="1"/>
        <c:ser>
          <c:idx val="0"/>
          <c:order val="0"/>
          <c:tx>
            <c:v>TAM DISTRIBUCION VOLUMEN X CRITERIO kg ó litros</c:v>
          </c:tx>
          <c:spPr>
            <a:solidFill>
              <a:schemeClr val="accent1"/>
            </a:solidFill>
            <a:ln>
              <a:noFill/>
            </a:ln>
            <a:effectLst/>
          </c:spPr>
          <c:invertIfNegative val="0"/>
          <c:dPt>
            <c:idx val="0"/>
            <c:invertIfNegative val="0"/>
            <c:bubble3D val="0"/>
            <c:spPr>
              <a:solidFill>
                <a:srgbClr val="FF0000"/>
              </a:solidFill>
              <a:ln>
                <a:noFill/>
              </a:ln>
              <a:effectLst/>
            </c:spPr>
            <c:extLst>
              <c:ext xmlns:c16="http://schemas.microsoft.com/office/drawing/2014/chart" uri="{C3380CC4-5D6E-409C-BE32-E72D297353CC}">
                <c16:uniqueId val="{00000001-0689-4F49-A799-E281AEA195E2}"/>
              </c:ext>
            </c:extLst>
          </c:dPt>
          <c:dPt>
            <c:idx val="2"/>
            <c:invertIfNegative val="0"/>
            <c:bubble3D val="0"/>
            <c:spPr>
              <a:solidFill>
                <a:srgbClr val="FFC000"/>
              </a:solidFill>
              <a:ln>
                <a:noFill/>
              </a:ln>
              <a:effectLst/>
            </c:spPr>
            <c:extLst>
              <c:ext xmlns:c16="http://schemas.microsoft.com/office/drawing/2014/chart" uri="{C3380CC4-5D6E-409C-BE32-E72D297353CC}">
                <c16:uniqueId val="{00000002-0689-4F49-A799-E281AEA195E2}"/>
              </c:ext>
            </c:extLst>
          </c:dPt>
          <c:dPt>
            <c:idx val="3"/>
            <c:invertIfNegative val="0"/>
            <c:bubble3D val="0"/>
            <c:spPr>
              <a:solidFill>
                <a:schemeClr val="accent4">
                  <a:lumMod val="75000"/>
                </a:schemeClr>
              </a:solidFill>
              <a:ln>
                <a:noFill/>
              </a:ln>
              <a:effectLst/>
            </c:spPr>
            <c:extLst>
              <c:ext xmlns:c16="http://schemas.microsoft.com/office/drawing/2014/chart" uri="{C3380CC4-5D6E-409C-BE32-E72D297353CC}">
                <c16:uniqueId val="{00000003-0689-4F49-A799-E281AEA195E2}"/>
              </c:ext>
            </c:extLst>
          </c:dPt>
          <c:dPt>
            <c:idx val="4"/>
            <c:invertIfNegative val="0"/>
            <c:bubble3D val="0"/>
            <c:spPr>
              <a:solidFill>
                <a:srgbClr val="009999"/>
              </a:solidFill>
              <a:ln>
                <a:noFill/>
              </a:ln>
              <a:effectLst/>
            </c:spPr>
            <c:extLst>
              <c:ext xmlns:c16="http://schemas.microsoft.com/office/drawing/2014/chart" uri="{C3380CC4-5D6E-409C-BE32-E72D297353CC}">
                <c16:uniqueId val="{00000004-0689-4F49-A799-E281AEA195E2}"/>
              </c:ext>
            </c:extLst>
          </c:dPt>
          <c:dPt>
            <c:idx val="5"/>
            <c:invertIfNegative val="0"/>
            <c:bubble3D val="0"/>
            <c:spPr>
              <a:pattFill prst="ltUpDiag">
                <a:fgClr>
                  <a:srgbClr val="0070C0"/>
                </a:fgClr>
                <a:bgClr>
                  <a:schemeClr val="bg1"/>
                </a:bgClr>
              </a:pattFill>
              <a:ln>
                <a:noFill/>
              </a:ln>
              <a:effectLst/>
            </c:spPr>
            <c:extLst>
              <c:ext xmlns:c16="http://schemas.microsoft.com/office/drawing/2014/chart" uri="{C3380CC4-5D6E-409C-BE32-E72D297353CC}">
                <c16:uniqueId val="{00000005-0689-4F49-A799-E281AEA195E2}"/>
              </c:ext>
            </c:extLst>
          </c:dPt>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17.750050381819886</c:v>
              </c:pt>
              <c:pt idx="1">
                <c:v>56.464719961961798</c:v>
              </c:pt>
              <c:pt idx="2">
                <c:v>15.175705515872506</c:v>
              </c:pt>
              <c:pt idx="3">
                <c:v>1.0606278305257579</c:v>
              </c:pt>
              <c:pt idx="4">
                <c:v>9.5488963098200514</c:v>
              </c:pt>
              <c:pt idx="5">
                <c:v>3.3941967291070352</c:v>
              </c:pt>
            </c:numLit>
          </c:val>
          <c:extLst>
            <c:ext xmlns:c16="http://schemas.microsoft.com/office/drawing/2014/chart" uri="{C3380CC4-5D6E-409C-BE32-E72D297353CC}">
              <c16:uniqueId val="{00000000-0689-4F49-A799-E281AEA195E2}"/>
            </c:ext>
          </c:extLst>
        </c:ser>
        <c:dLbls>
          <c:showLegendKey val="0"/>
          <c:showVal val="0"/>
          <c:showCatName val="0"/>
          <c:showSerName val="0"/>
          <c:showPercent val="0"/>
          <c:showBubbleSize val="0"/>
        </c:dLbls>
        <c:gapWidth val="46"/>
        <c:axId val="47276800"/>
        <c:axId val="47278336"/>
      </c:barChart>
      <c:barChart>
        <c:barDir val="bar"/>
        <c:grouping val="clustered"/>
        <c:varyColors val="1"/>
        <c:ser>
          <c:idx val="1"/>
          <c:order val="1"/>
          <c:tx>
            <c:v>TAM % EVOLUCION VOLUMEN kg ó litros</c:v>
          </c:tx>
          <c:spPr>
            <a:solidFill>
              <a:srgbClr val="548235"/>
            </a:solidFill>
            <a:ln>
              <a:noFill/>
            </a:ln>
            <a:effectLst/>
          </c:spPr>
          <c:invertIfNegative val="1"/>
          <c:dLbls>
            <c:numFmt formatCode="#,##0.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E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6"/>
              <c:pt idx="0">
                <c:v>HIPERMERCADO</c:v>
              </c:pt>
              <c:pt idx="1">
                <c:v>SUPER+AUTOSER</c:v>
              </c:pt>
              <c:pt idx="2">
                <c:v>TIENDA DESCUENTO</c:v>
              </c:pt>
              <c:pt idx="3">
                <c:v>TIENDA TRADICIONAL</c:v>
              </c:pt>
              <c:pt idx="4">
                <c:v>R. CANALES</c:v>
              </c:pt>
              <c:pt idx="5">
                <c:v>E-COMMERCE</c:v>
              </c:pt>
            </c:strLit>
          </c:cat>
          <c:val>
            <c:numLit>
              <c:formatCode>General</c:formatCode>
              <c:ptCount val="6"/>
              <c:pt idx="0">
                <c:v>-9.8839017415980113</c:v>
              </c:pt>
              <c:pt idx="1">
                <c:v>-1.1869913223735096</c:v>
              </c:pt>
              <c:pt idx="2">
                <c:v>-19.9918501397784</c:v>
              </c:pt>
              <c:pt idx="3">
                <c:v>-3.7359110521723693</c:v>
              </c:pt>
              <c:pt idx="4">
                <c:v>-4.0299314103992341</c:v>
              </c:pt>
              <c:pt idx="5">
                <c:v>-13.742569127635541</c:v>
              </c:pt>
            </c:numLit>
          </c:val>
          <c:extLst>
            <c:ext xmlns:c14="http://schemas.microsoft.com/office/drawing/2007/8/2/chart" uri="{6F2FDCE9-48DA-4B69-8628-5D25D57E5C99}">
              <c14:invertSolidFillFmt>
                <c14:spPr xmlns:c14="http://schemas.microsoft.com/office/drawing/2007/8/2/chart">
                  <a:solidFill>
                    <a:srgbClr val="FF0000"/>
                  </a:solidFill>
                  <a:ln>
                    <a:noFill/>
                  </a:ln>
                  <a:effectLst/>
                </c14:spPr>
              </c14:invertSolidFillFmt>
            </c:ext>
            <c:ext xmlns:c16="http://schemas.microsoft.com/office/drawing/2014/chart" uri="{C3380CC4-5D6E-409C-BE32-E72D297353CC}">
              <c16:uniqueId val="{00000006-0689-4F49-A799-E281AEA195E2}"/>
            </c:ext>
          </c:extLst>
        </c:ser>
        <c:dLbls>
          <c:showLegendKey val="0"/>
          <c:showVal val="0"/>
          <c:showCatName val="0"/>
          <c:showSerName val="0"/>
          <c:showPercent val="0"/>
          <c:showBubbleSize val="0"/>
        </c:dLbls>
        <c:gapWidth val="46"/>
        <c:axId val="47281664"/>
        <c:axId val="47280128"/>
      </c:barChart>
      <c:catAx>
        <c:axId val="4727680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8336"/>
        <c:crosses val="autoZero"/>
        <c:auto val="1"/>
        <c:lblAlgn val="ctr"/>
        <c:lblOffset val="100"/>
        <c:noMultiLvlLbl val="0"/>
      </c:catAx>
      <c:valAx>
        <c:axId val="47278336"/>
        <c:scaling>
          <c:orientation val="minMax"/>
          <c:max val="100"/>
          <c:min val="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76800"/>
        <c:crosses val="autoZero"/>
        <c:crossBetween val="between"/>
      </c:valAx>
      <c:valAx>
        <c:axId val="47280128"/>
        <c:scaling>
          <c:orientation val="minMax"/>
          <c:max val="58"/>
          <c:min val="-150"/>
        </c:scaling>
        <c:delete val="0"/>
        <c:axPos val="t"/>
        <c:numFmt formatCode="General" sourceLinked="1"/>
        <c:majorTickMark val="none"/>
        <c:minorTickMark val="none"/>
        <c:tickLblPos val="none"/>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ES"/>
          </a:p>
        </c:txPr>
        <c:crossAx val="47281664"/>
        <c:crosses val="autoZero"/>
        <c:crossBetween val="between"/>
      </c:valAx>
      <c:catAx>
        <c:axId val="47281664"/>
        <c:scaling>
          <c:orientation val="maxMin"/>
        </c:scaling>
        <c:delete val="0"/>
        <c:axPos val="l"/>
        <c:numFmt formatCode="General" sourceLinked="1"/>
        <c:majorTickMark val="none"/>
        <c:minorTickMark val="none"/>
        <c:tickLblPos val="none"/>
        <c:spPr>
          <a:ln>
            <a:noFill/>
          </a:ln>
        </c:spPr>
        <c:crossAx val="47280128"/>
        <c:crossesAt val="0"/>
        <c:auto val="1"/>
        <c:lblAlgn val="ctr"/>
        <c:lblOffset val="100"/>
        <c:noMultiLvlLbl val="0"/>
      </c:cat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s-E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81">
  <cs:axisTitle>
    <cs:lnRef idx="0"/>
    <cs:fillRef idx="0"/>
    <cs:effectRef idx="0"/>
    <cs:fontRef idx="minor">
      <a:schemeClr val="tx1">
        <a:lumMod val="65000"/>
        <a:lumOff val="35000"/>
      </a:schemeClr>
    </cs:fontRef>
    <cs:defRPr sz="9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cs:chartArea>
  <cs:dataLabel>
    <cs:lnRef idx="0"/>
    <cs:fillRef idx="0"/>
    <cs:effectRef idx="0"/>
    <cs:fontRef idx="minor">
      <a:schemeClr val="lt1"/>
    </cs:fontRef>
    <cs:defRPr sz="9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tx1"/>
    </cs:fontRef>
    <cs:spPr>
      <a:solidFill>
        <a:schemeClr val="phClr"/>
      </a:solidFill>
      <a:ln w="19050">
        <a:solidFill>
          <a:schemeClr val="lt1"/>
        </a:solidFill>
      </a:ln>
    </cs:spPr>
  </cs:dataPoint>
  <cs:dataPoint3D>
    <cs:lnRef idx="0"/>
    <cs:fillRef idx="0">
      <cs:styleClr val="auto"/>
    </cs:fillRef>
    <cs:effectRef idx="0"/>
    <cs:fontRef idx="minor">
      <a:schemeClr val="tx1"/>
    </cs:fontRef>
    <cs:spPr>
      <a:solidFill>
        <a:schemeClr val="phClr"/>
      </a:solidFill>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fillRef idx="0">
      <cs:styleClr val="auto"/>
    </cs:fillRef>
    <cs:effectRef idx="0"/>
    <cs:fontRef idx="minor">
      <a:schemeClr val="tx1"/>
    </cs:fontRef>
    <cs:spPr>
      <a:solidFill>
        <a:schemeClr val="phClr"/>
      </a:solidFill>
      <a:ln w="9525">
        <a:solidFill>
          <a:schemeClr val="lt1"/>
        </a:solidFill>
      </a:ln>
    </cs:spPr>
  </cs:dataPointMarker>
  <cs:dataPointMarkerLayout symbol="circle" size="5"/>
  <cs:dataPointWireframe>
    <cs:lnRef idx="0">
      <cs:styleClr val="auto"/>
    </cs:lnRef>
    <cs:fillRef idx="0"/>
    <cs:effectRef idx="0"/>
    <cs:fontRef idx="minor">
      <a:schemeClr val="tx1"/>
    </cs:fontRef>
    <cs:spPr>
      <a:ln w="2857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15000"/>
            <a:lumOff val="8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cs:seriesAxis>
  <cs:seriesLine>
    <cs:lnRef idx="0"/>
    <cs:fillRef idx="0"/>
    <cs:effectRef idx="0"/>
    <cs:fontRef idx="minor">
      <a:schemeClr val="tx1"/>
    </cs:fontRef>
    <cs:spPr>
      <a:ln w="9525" cap="flat">
        <a:solidFill>
          <a:srgbClr val="D9D9D9"/>
        </a:solidFill>
        <a:round/>
      </a:ln>
    </cs:spPr>
  </cs:seriesLine>
  <cs:title>
    <cs:lnRef idx="0"/>
    <cs:fillRef idx="0"/>
    <cs:effectRef idx="0"/>
    <cs:fontRef idx="minor">
      <a:schemeClr val="tx1">
        <a:lumMod val="65000"/>
        <a:lumOff val="35000"/>
      </a:schemeClr>
    </cs:fontRef>
    <cs:defRPr sz="140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2.gif"/><Relationship Id="rId2" Type="http://schemas.openxmlformats.org/officeDocument/2006/relationships/hyperlink" Target="#'Men&#250; principal'!A1"/><Relationship Id="rId1" Type="http://schemas.openxmlformats.org/officeDocument/2006/relationships/image" Target="../media/image1.pn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3.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microsoft.com/office/2007/relationships/hdphoto" Target="../media/hdphoto1.wdp"/><Relationship Id="rId7" Type="http://schemas.openxmlformats.org/officeDocument/2006/relationships/chart" Target="../charts/chart4.xml"/><Relationship Id="rId2" Type="http://schemas.openxmlformats.org/officeDocument/2006/relationships/image" Target="../media/image6.png"/><Relationship Id="rId1" Type="http://schemas.openxmlformats.org/officeDocument/2006/relationships/hyperlink" Target="#'Men&#250; principal'!A1"/><Relationship Id="rId6" Type="http://schemas.openxmlformats.org/officeDocument/2006/relationships/chart" Target="../charts/chart3.xml"/><Relationship Id="rId5" Type="http://schemas.openxmlformats.org/officeDocument/2006/relationships/chart" Target="../charts/chart2.xml"/><Relationship Id="rId4" Type="http://schemas.openxmlformats.org/officeDocument/2006/relationships/chart" Target="../charts/chart1.xml"/><Relationship Id="rId9" Type="http://schemas.openxmlformats.org/officeDocument/2006/relationships/image" Target="../media/image3.png"/></Relationships>
</file>

<file path=xl/drawings/_rels/drawing4.xml.rels><?xml version="1.0" encoding="UTF-8" standalone="yes"?>
<Relationships xmlns="http://schemas.openxmlformats.org/package/2006/relationships"><Relationship Id="rId8" Type="http://schemas.openxmlformats.org/officeDocument/2006/relationships/image" Target="../media/image3.png"/><Relationship Id="rId3" Type="http://schemas.openxmlformats.org/officeDocument/2006/relationships/chart" Target="../charts/chart5.xml"/><Relationship Id="rId7"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chart" Target="../charts/chart10.xml"/></Relationships>
</file>

<file path=xl/drawings/_rels/drawing6.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4.png"/><Relationship Id="rId1" Type="http://schemas.openxmlformats.org/officeDocument/2006/relationships/hyperlink" Target="#'Men&#250; principal'!A1"/><Relationship Id="rId6" Type="http://schemas.openxmlformats.org/officeDocument/2006/relationships/image" Target="../media/image3.png"/><Relationship Id="rId5" Type="http://schemas.openxmlformats.org/officeDocument/2006/relationships/chart" Target="../charts/chart12.xml"/><Relationship Id="rId4" Type="http://schemas.openxmlformats.org/officeDocument/2006/relationships/chart" Target="../charts/chart11.xml"/></Relationships>
</file>

<file path=xl/drawings/_rels/drawing7.xml.rels><?xml version="1.0" encoding="UTF-8" standalone="yes"?>
<Relationships xmlns="http://schemas.openxmlformats.org/package/2006/relationships"><Relationship Id="rId3" Type="http://schemas.openxmlformats.org/officeDocument/2006/relationships/image" Target="../media/image7.png"/><Relationship Id="rId2" Type="http://schemas.openxmlformats.org/officeDocument/2006/relationships/image" Target="../media/image4.png"/><Relationship Id="rId1" Type="http://schemas.openxmlformats.org/officeDocument/2006/relationships/hyperlink" Target="#'Men&#250; principal'!A1"/><Relationship Id="rId4"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19050</xdr:rowOff>
    </xdr:from>
    <xdr:to>
      <xdr:col>8</xdr:col>
      <xdr:colOff>610181</xdr:colOff>
      <xdr:row>49</xdr:row>
      <xdr:rowOff>24431</xdr:rowOff>
    </xdr:to>
    <xdr:pic>
      <xdr:nvPicPr>
        <xdr:cNvPr id="5" name="Imagen 4">
          <a:extLst>
            <a:ext uri="{FF2B5EF4-FFF2-40B4-BE49-F238E27FC236}">
              <a16:creationId xmlns:a16="http://schemas.microsoft.com/office/drawing/2014/main" id="{44F1B9F4-8EE3-428F-AF58-209BC9F916D5}"/>
            </a:ext>
          </a:extLst>
        </xdr:cNvPr>
        <xdr:cNvPicPr>
          <a:picLocks noChangeAspect="1"/>
        </xdr:cNvPicPr>
      </xdr:nvPicPr>
      <xdr:blipFill>
        <a:blip xmlns:r="http://schemas.openxmlformats.org/officeDocument/2006/relationships" r:embed="rId1"/>
        <a:stretch>
          <a:fillRect/>
        </a:stretch>
      </xdr:blipFill>
      <xdr:spPr>
        <a:xfrm>
          <a:off x="0" y="19050"/>
          <a:ext cx="6706181" cy="9339881"/>
        </a:xfrm>
        <a:prstGeom prst="rect">
          <a:avLst/>
        </a:prstGeom>
      </xdr:spPr>
    </xdr:pic>
    <xdr:clientData/>
  </xdr:twoCellAnchor>
  <xdr:oneCellAnchor>
    <xdr:from>
      <xdr:col>4</xdr:col>
      <xdr:colOff>612444</xdr:colOff>
      <xdr:row>42</xdr:row>
      <xdr:rowOff>7382</xdr:rowOff>
    </xdr:from>
    <xdr:ext cx="2119619" cy="468013"/>
    <xdr:sp macro="" textlink="">
      <xdr:nvSpPr>
        <xdr:cNvPr id="9" name="3 CuadroTexto">
          <a:hlinkClick xmlns:r="http://schemas.openxmlformats.org/officeDocument/2006/relationships" r:id="rId2"/>
          <a:extLst>
            <a:ext uri="{FF2B5EF4-FFF2-40B4-BE49-F238E27FC236}">
              <a16:creationId xmlns:a16="http://schemas.microsoft.com/office/drawing/2014/main" id="{22FBECC5-DA84-466B-9230-DF957645A2BA}"/>
            </a:ext>
          </a:extLst>
        </xdr:cNvPr>
        <xdr:cNvSpPr txBox="1"/>
      </xdr:nvSpPr>
      <xdr:spPr>
        <a:xfrm>
          <a:off x="3914444" y="8008382"/>
          <a:ext cx="2119619" cy="468013"/>
        </a:xfrm>
        <a:prstGeom prst="rect">
          <a:avLst/>
        </a:prstGeom>
        <a:solidFill>
          <a:srgbClr val="FFC000"/>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ES" sz="2400" b="1">
              <a:latin typeface="+mn-lt"/>
            </a:rPr>
            <a:t>Menú Principal</a:t>
          </a:r>
        </a:p>
      </xdr:txBody>
    </xdr:sp>
    <xdr:clientData/>
  </xdr:oneCellAnchor>
  <xdr:twoCellAnchor editAs="oneCell">
    <xdr:from>
      <xdr:col>0</xdr:col>
      <xdr:colOff>0</xdr:colOff>
      <xdr:row>0</xdr:row>
      <xdr:rowOff>26989</xdr:rowOff>
    </xdr:from>
    <xdr:to>
      <xdr:col>3</xdr:col>
      <xdr:colOff>414000</xdr:colOff>
      <xdr:row>4</xdr:row>
      <xdr:rowOff>35594</xdr:rowOff>
    </xdr:to>
    <xdr:pic>
      <xdr:nvPicPr>
        <xdr:cNvPr id="4" name="Imagen 3">
          <a:extLst>
            <a:ext uri="{FF2B5EF4-FFF2-40B4-BE49-F238E27FC236}">
              <a16:creationId xmlns:a16="http://schemas.microsoft.com/office/drawing/2014/main" id="{47FBC901-A50A-4C20-A23E-DB543543E96B}"/>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26989"/>
          <a:ext cx="2700000" cy="738855"/>
        </a:xfrm>
        <a:prstGeom prst="rect">
          <a:avLst/>
        </a:prstGeom>
      </xdr:spPr>
    </xdr:pic>
    <xdr:clientData/>
  </xdr:twoCellAnchor>
  <xdr:oneCellAnchor>
    <xdr:from>
      <xdr:col>0</xdr:col>
      <xdr:colOff>514350</xdr:colOff>
      <xdr:row>6</xdr:row>
      <xdr:rowOff>34925</xdr:rowOff>
    </xdr:from>
    <xdr:ext cx="5324475" cy="1156792"/>
    <xdr:sp macro="" textlink="">
      <xdr:nvSpPr>
        <xdr:cNvPr id="10" name="Rectángulo 9">
          <a:extLst>
            <a:ext uri="{FF2B5EF4-FFF2-40B4-BE49-F238E27FC236}">
              <a16:creationId xmlns:a16="http://schemas.microsoft.com/office/drawing/2014/main" id="{E6F3A37A-B78F-4848-8ACE-C6EAC30719DD}"/>
            </a:ext>
          </a:extLst>
        </xdr:cNvPr>
        <xdr:cNvSpPr/>
      </xdr:nvSpPr>
      <xdr:spPr>
        <a:xfrm>
          <a:off x="514350" y="1177925"/>
          <a:ext cx="5324475" cy="1156792"/>
        </a:xfrm>
        <a:prstGeom prst="rect">
          <a:avLst/>
        </a:prstGeom>
        <a:noFill/>
      </xdr:spPr>
      <xdr:txBody>
        <a:bodyPr wrap="square" lIns="91440" tIns="45720" rIns="91440" bIns="45720">
          <a:spAutoFit/>
        </a:bodyPr>
        <a:lstStyle/>
        <a:p>
          <a:pPr algn="ctr"/>
          <a:r>
            <a:rPr lang="es-ES" sz="2800" b="1" i="0" cap="none" spc="0">
              <a:ln>
                <a:noFill/>
              </a:ln>
              <a:solidFill>
                <a:schemeClr val="bg1"/>
              </a:solidFill>
              <a:effectLst/>
              <a:latin typeface="+mj-lt"/>
            </a:rPr>
            <a:t>Consumo en el hogar</a:t>
          </a:r>
          <a:endParaRPr lang="es-ES" sz="4000" b="1" i="0" cap="none" spc="0">
            <a:ln>
              <a:noFill/>
            </a:ln>
            <a:solidFill>
              <a:schemeClr val="bg1"/>
            </a:solidFill>
            <a:effectLst/>
            <a:latin typeface="+mj-lt"/>
          </a:endParaRPr>
        </a:p>
        <a:p>
          <a:pPr algn="ctr"/>
          <a:r>
            <a:rPr lang="es-ES" sz="4000" b="1" i="0" cap="none" spc="0">
              <a:ln>
                <a:noFill/>
              </a:ln>
              <a:solidFill>
                <a:schemeClr val="bg1"/>
              </a:solidFill>
              <a:effectLst/>
              <a:latin typeface="+mj-lt"/>
            </a:rPr>
            <a:t>LECHE</a:t>
          </a:r>
          <a:endParaRPr lang="es-ES" sz="2800" b="1" i="0" cap="none" spc="0">
            <a:ln>
              <a:noFill/>
            </a:ln>
            <a:solidFill>
              <a:schemeClr val="bg1"/>
            </a:solidFill>
            <a:effectLst/>
            <a:latin typeface="+mj-lt"/>
          </a:endParaRPr>
        </a:p>
      </xdr:txBody>
    </xdr:sp>
    <xdr:clientData/>
  </xdr:oneCellAnchor>
  <xdr:twoCellAnchor editAs="oneCell">
    <xdr:from>
      <xdr:col>6</xdr:col>
      <xdr:colOff>1</xdr:colOff>
      <xdr:row>0</xdr:row>
      <xdr:rowOff>15876</xdr:rowOff>
    </xdr:from>
    <xdr:to>
      <xdr:col>8</xdr:col>
      <xdr:colOff>612323</xdr:colOff>
      <xdr:row>2</xdr:row>
      <xdr:rowOff>155513</xdr:rowOff>
    </xdr:to>
    <xdr:pic>
      <xdr:nvPicPr>
        <xdr:cNvPr id="6" name="Imagen 5">
          <a:extLst>
            <a:ext uri="{FF2B5EF4-FFF2-40B4-BE49-F238E27FC236}">
              <a16:creationId xmlns:a16="http://schemas.microsoft.com/office/drawing/2014/main" id="{496CC01A-6489-4029-9C94-3480F21FCAE5}"/>
            </a:ext>
          </a:extLst>
        </xdr:cNvPr>
        <xdr:cNvPicPr>
          <a:picLocks noChangeAspect="1"/>
        </xdr:cNvPicPr>
      </xdr:nvPicPr>
      <xdr:blipFill>
        <a:blip xmlns:r="http://schemas.openxmlformats.org/officeDocument/2006/relationships" r:embed="rId4"/>
        <a:stretch>
          <a:fillRect/>
        </a:stretch>
      </xdr:blipFill>
      <xdr:spPr>
        <a:xfrm>
          <a:off x="4572001" y="15876"/>
          <a:ext cx="2136322" cy="50476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95250</xdr:colOff>
      <xdr:row>0</xdr:row>
      <xdr:rowOff>69016</xdr:rowOff>
    </xdr:from>
    <xdr:to>
      <xdr:col>2</xdr:col>
      <xdr:colOff>767102</xdr:colOff>
      <xdr:row>0</xdr:row>
      <xdr:rowOff>518226</xdr:rowOff>
    </xdr:to>
    <xdr:pic>
      <xdr:nvPicPr>
        <xdr:cNvPr id="3" name="Imagen 2">
          <a:hlinkClick xmlns:r="http://schemas.openxmlformats.org/officeDocument/2006/relationships" r:id="rId1"/>
          <a:extLst>
            <a:ext uri="{FF2B5EF4-FFF2-40B4-BE49-F238E27FC236}">
              <a16:creationId xmlns:a16="http://schemas.microsoft.com/office/drawing/2014/main" id="{2C088DB9-55F5-444B-A6E1-5F869060C54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466725" y="69016"/>
          <a:ext cx="843302" cy="449210"/>
        </a:xfrm>
        <a:prstGeom prst="rect">
          <a:avLst/>
        </a:prstGeom>
      </xdr:spPr>
    </xdr:pic>
    <xdr:clientData/>
  </xdr:twoCellAnchor>
  <xdr:twoCellAnchor editAs="oneCell">
    <xdr:from>
      <xdr:col>3</xdr:col>
      <xdr:colOff>3796393</xdr:colOff>
      <xdr:row>0</xdr:row>
      <xdr:rowOff>54444</xdr:rowOff>
    </xdr:from>
    <xdr:to>
      <xdr:col>4</xdr:col>
      <xdr:colOff>123215</xdr:colOff>
      <xdr:row>0</xdr:row>
      <xdr:rowOff>515220</xdr:rowOff>
    </xdr:to>
    <xdr:pic>
      <xdr:nvPicPr>
        <xdr:cNvPr id="2" name="Imagen 1">
          <a:extLst>
            <a:ext uri="{FF2B5EF4-FFF2-40B4-BE49-F238E27FC236}">
              <a16:creationId xmlns:a16="http://schemas.microsoft.com/office/drawing/2014/main" id="{9940CADD-37C1-4B5C-B9EC-50207C725EF9}"/>
            </a:ext>
          </a:extLst>
        </xdr:cNvPr>
        <xdr:cNvPicPr>
          <a:picLocks noChangeAspect="1"/>
        </xdr:cNvPicPr>
      </xdr:nvPicPr>
      <xdr:blipFill>
        <a:blip xmlns:r="http://schemas.openxmlformats.org/officeDocument/2006/relationships" r:embed="rId3"/>
        <a:stretch>
          <a:fillRect/>
        </a:stretch>
      </xdr:blipFill>
      <xdr:spPr>
        <a:xfrm>
          <a:off x="6354536" y="54444"/>
          <a:ext cx="1620000" cy="460776"/>
        </a:xfrm>
        <a:prstGeom prst="rect">
          <a:avLst/>
        </a:prstGeom>
      </xdr:spPr>
    </xdr:pic>
    <xdr:clientData/>
  </xdr:twoCellAnchor>
  <xdr:twoCellAnchor editAs="oneCell">
    <xdr:from>
      <xdr:col>0</xdr:col>
      <xdr:colOff>304800</xdr:colOff>
      <xdr:row>0</xdr:row>
      <xdr:rowOff>685800</xdr:rowOff>
    </xdr:from>
    <xdr:to>
      <xdr:col>2</xdr:col>
      <xdr:colOff>1517650</xdr:colOff>
      <xdr:row>1</xdr:row>
      <xdr:rowOff>172873</xdr:rowOff>
    </xdr:to>
    <xdr:pic>
      <xdr:nvPicPr>
        <xdr:cNvPr id="4" name="Imagen 3">
          <a:extLst>
            <a:ext uri="{FF2B5EF4-FFF2-40B4-BE49-F238E27FC236}">
              <a16:creationId xmlns:a16="http://schemas.microsoft.com/office/drawing/2014/main" id="{4C2DEF4D-43E6-4B52-99FB-2DBB3DEBDADD}"/>
            </a:ext>
          </a:extLst>
        </xdr:cNvPr>
        <xdr:cNvPicPr>
          <a:picLocks noChangeAspect="1"/>
        </xdr:cNvPicPr>
      </xdr:nvPicPr>
      <xdr:blipFill>
        <a:blip xmlns:r="http://schemas.openxmlformats.org/officeDocument/2006/relationships" r:embed="rId4"/>
        <a:stretch>
          <a:fillRect/>
        </a:stretch>
      </xdr:blipFill>
      <xdr:spPr>
        <a:xfrm>
          <a:off x="304800" y="685800"/>
          <a:ext cx="1784350" cy="40147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81B9725D-A748-4F1F-AB7B-605B8B26022C}"/>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extLst>
            <a:ext uri="{BEBA8EAE-BF5A-486C-A8C5-ECC9F3942E4B}">
              <a14:imgProps xmlns:a14="http://schemas.microsoft.com/office/drawing/2010/main">
                <a14:imgLayer r:embed="rId3">
                  <a14:imgEffect>
                    <a14:saturation sat="0"/>
                  </a14:imgEffect>
                </a14:imgLayer>
              </a14:imgProps>
            </a:ext>
          </a:extLst>
        </a:blip>
        <a:stretch>
          <a:fillRect/>
        </a:stretch>
      </xdr:blipFill>
      <xdr:spPr>
        <a:xfrm flipH="1">
          <a:off x="76199" y="66675"/>
          <a:ext cx="709612" cy="428625"/>
        </a:xfrm>
        <a:prstGeom prst="rect">
          <a:avLst/>
        </a:prstGeom>
      </xdr:spPr>
    </xdr:pic>
    <xdr:clientData/>
  </xdr:twoCellAnchor>
  <xdr:twoCellAnchor>
    <xdr:from>
      <xdr:col>3</xdr:col>
      <xdr:colOff>960437</xdr:colOff>
      <xdr:row>19</xdr:row>
      <xdr:rowOff>31750</xdr:rowOff>
    </xdr:from>
    <xdr:to>
      <xdr:col>5</xdr:col>
      <xdr:colOff>1008062</xdr:colOff>
      <xdr:row>31</xdr:row>
      <xdr:rowOff>0</xdr:rowOff>
    </xdr:to>
    <xdr:graphicFrame macro="">
      <xdr:nvGraphicFramePr>
        <xdr:cNvPr id="7" name="Gráfico 6">
          <a:extLst>
            <a:ext uri="{FF2B5EF4-FFF2-40B4-BE49-F238E27FC236}">
              <a16:creationId xmlns:a16="http://schemas.microsoft.com/office/drawing/2014/main" id="{2B2C4758-E59D-415F-AA96-5A3EB7D7E0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264769</xdr:colOff>
      <xdr:row>19</xdr:row>
      <xdr:rowOff>27359</xdr:rowOff>
    </xdr:from>
    <xdr:to>
      <xdr:col>4</xdr:col>
      <xdr:colOff>259105</xdr:colOff>
      <xdr:row>31</xdr:row>
      <xdr:rowOff>0</xdr:rowOff>
    </xdr:to>
    <xdr:graphicFrame macro="">
      <xdr:nvGraphicFramePr>
        <xdr:cNvPr id="6" name="Gráfico 5">
          <a:extLst>
            <a:ext uri="{FF2B5EF4-FFF2-40B4-BE49-F238E27FC236}">
              <a16:creationId xmlns:a16="http://schemas.microsoft.com/office/drawing/2014/main" id="{73782F6D-ED94-4887-A254-40757CFF3D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603250</xdr:colOff>
      <xdr:row>30</xdr:row>
      <xdr:rowOff>39688</xdr:rowOff>
    </xdr:from>
    <xdr:to>
      <xdr:col>5</xdr:col>
      <xdr:colOff>1365250</xdr:colOff>
      <xdr:row>38</xdr:row>
      <xdr:rowOff>277813</xdr:rowOff>
    </xdr:to>
    <xdr:graphicFrame macro="">
      <xdr:nvGraphicFramePr>
        <xdr:cNvPr id="8" name="Gráfico 7">
          <a:extLst>
            <a:ext uri="{FF2B5EF4-FFF2-40B4-BE49-F238E27FC236}">
              <a16:creationId xmlns:a16="http://schemas.microsoft.com/office/drawing/2014/main" id="{80DAB2A5-F7CE-4A07-A2CE-CF90461B88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29</xdr:row>
      <xdr:rowOff>174625</xdr:rowOff>
    </xdr:from>
    <xdr:to>
      <xdr:col>4</xdr:col>
      <xdr:colOff>603250</xdr:colOff>
      <xdr:row>39</xdr:row>
      <xdr:rowOff>15875</xdr:rowOff>
    </xdr:to>
    <xdr:graphicFrame macro="">
      <xdr:nvGraphicFramePr>
        <xdr:cNvPr id="9" name="Gráfico 8">
          <a:extLst>
            <a:ext uri="{FF2B5EF4-FFF2-40B4-BE49-F238E27FC236}">
              <a16:creationId xmlns:a16="http://schemas.microsoft.com/office/drawing/2014/main" id="{8C13DFE9-91FB-4F5D-9C8B-7DD1A9E78F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6</xdr:col>
      <xdr:colOff>22412</xdr:colOff>
      <xdr:row>0</xdr:row>
      <xdr:rowOff>44824</xdr:rowOff>
    </xdr:from>
    <xdr:to>
      <xdr:col>8</xdr:col>
      <xdr:colOff>123264</xdr:colOff>
      <xdr:row>1</xdr:row>
      <xdr:rowOff>67956</xdr:rowOff>
    </xdr:to>
    <xdr:pic>
      <xdr:nvPicPr>
        <xdr:cNvPr id="3" name="Imagen 2">
          <a:extLst>
            <a:ext uri="{FF2B5EF4-FFF2-40B4-BE49-F238E27FC236}">
              <a16:creationId xmlns:a16="http://schemas.microsoft.com/office/drawing/2014/main" id="{261FBCE9-F1CF-425E-A02E-F105ED9721EE}"/>
            </a:ext>
          </a:extLst>
        </xdr:cNvPr>
        <xdr:cNvPicPr>
          <a:picLocks noChangeAspect="1"/>
        </xdr:cNvPicPr>
      </xdr:nvPicPr>
      <xdr:blipFill>
        <a:blip xmlns:r="http://schemas.openxmlformats.org/officeDocument/2006/relationships" r:embed="rId8"/>
        <a:stretch>
          <a:fillRect/>
        </a:stretch>
      </xdr:blipFill>
      <xdr:spPr>
        <a:xfrm>
          <a:off x="9256059" y="44824"/>
          <a:ext cx="1621677" cy="463336"/>
        </a:xfrm>
        <a:prstGeom prst="rect">
          <a:avLst/>
        </a:prstGeom>
      </xdr:spPr>
    </xdr:pic>
    <xdr:clientData/>
  </xdr:twoCellAnchor>
  <xdr:twoCellAnchor editAs="oneCell">
    <xdr:from>
      <xdr:col>2</xdr:col>
      <xdr:colOff>72572</xdr:colOff>
      <xdr:row>0</xdr:row>
      <xdr:rowOff>72572</xdr:rowOff>
    </xdr:from>
    <xdr:to>
      <xdr:col>3</xdr:col>
      <xdr:colOff>655533</xdr:colOff>
      <xdr:row>1</xdr:row>
      <xdr:rowOff>10903</xdr:rowOff>
    </xdr:to>
    <xdr:pic>
      <xdr:nvPicPr>
        <xdr:cNvPr id="10" name="Imagen 9">
          <a:extLst>
            <a:ext uri="{FF2B5EF4-FFF2-40B4-BE49-F238E27FC236}">
              <a16:creationId xmlns:a16="http://schemas.microsoft.com/office/drawing/2014/main" id="{FE6BB14A-0448-49B1-88D0-AD12E3A35400}"/>
            </a:ext>
          </a:extLst>
        </xdr:cNvPr>
        <xdr:cNvPicPr>
          <a:picLocks noChangeAspect="1"/>
        </xdr:cNvPicPr>
      </xdr:nvPicPr>
      <xdr:blipFill>
        <a:blip xmlns:r="http://schemas.openxmlformats.org/officeDocument/2006/relationships" r:embed="rId9"/>
        <a:stretch>
          <a:fillRect/>
        </a:stretch>
      </xdr:blipFill>
      <xdr:spPr>
        <a:xfrm>
          <a:off x="952501" y="72572"/>
          <a:ext cx="1668811" cy="37376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3608DF2E-C5D6-48D2-B1FE-C9CA8E6B903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280987</xdr:colOff>
      <xdr:row>6</xdr:row>
      <xdr:rowOff>9524</xdr:rowOff>
    </xdr:from>
    <xdr:to>
      <xdr:col>9</xdr:col>
      <xdr:colOff>66676</xdr:colOff>
      <xdr:row>15</xdr:row>
      <xdr:rowOff>28574</xdr:rowOff>
    </xdr:to>
    <xdr:graphicFrame macro="">
      <xdr:nvGraphicFramePr>
        <xdr:cNvPr id="6" name="Gráfico 5">
          <a:extLst>
            <a:ext uri="{FF2B5EF4-FFF2-40B4-BE49-F238E27FC236}">
              <a16:creationId xmlns:a16="http://schemas.microsoft.com/office/drawing/2014/main" id="{964AE6D1-DA9F-439B-98D4-8C7F8EF8CFB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9526</xdr:colOff>
      <xdr:row>16</xdr:row>
      <xdr:rowOff>57149</xdr:rowOff>
    </xdr:from>
    <xdr:to>
      <xdr:col>9</xdr:col>
      <xdr:colOff>142875</xdr:colOff>
      <xdr:row>34</xdr:row>
      <xdr:rowOff>257175</xdr:rowOff>
    </xdr:to>
    <xdr:graphicFrame macro="">
      <xdr:nvGraphicFramePr>
        <xdr:cNvPr id="8" name="Gráfico 7">
          <a:extLst>
            <a:ext uri="{FF2B5EF4-FFF2-40B4-BE49-F238E27FC236}">
              <a16:creationId xmlns:a16="http://schemas.microsoft.com/office/drawing/2014/main" id="{7DE87848-9010-4E1D-AE61-6A16C0C829A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66675</xdr:colOff>
      <xdr:row>36</xdr:row>
      <xdr:rowOff>190500</xdr:rowOff>
    </xdr:from>
    <xdr:to>
      <xdr:col>8</xdr:col>
      <xdr:colOff>357188</xdr:colOff>
      <xdr:row>48</xdr:row>
      <xdr:rowOff>9525</xdr:rowOff>
    </xdr:to>
    <xdr:graphicFrame macro="">
      <xdr:nvGraphicFramePr>
        <xdr:cNvPr id="9" name="Gráfico 8">
          <a:extLst>
            <a:ext uri="{FF2B5EF4-FFF2-40B4-BE49-F238E27FC236}">
              <a16:creationId xmlns:a16="http://schemas.microsoft.com/office/drawing/2014/main" id="{8A6BDCFF-8CD4-4A30-A85D-59ED13DCFD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66675</xdr:colOff>
      <xdr:row>47</xdr:row>
      <xdr:rowOff>38100</xdr:rowOff>
    </xdr:from>
    <xdr:to>
      <xdr:col>8</xdr:col>
      <xdr:colOff>357188</xdr:colOff>
      <xdr:row>62</xdr:row>
      <xdr:rowOff>0</xdr:rowOff>
    </xdr:to>
    <xdr:graphicFrame macro="">
      <xdr:nvGraphicFramePr>
        <xdr:cNvPr id="7" name="Gráfico 6">
          <a:extLst>
            <a:ext uri="{FF2B5EF4-FFF2-40B4-BE49-F238E27FC236}">
              <a16:creationId xmlns:a16="http://schemas.microsoft.com/office/drawing/2014/main" id="{5AF9D2DE-2858-414B-A4D6-A96A216BFC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6</xdr:col>
      <xdr:colOff>676275</xdr:colOff>
      <xdr:row>0</xdr:row>
      <xdr:rowOff>47625</xdr:rowOff>
    </xdr:from>
    <xdr:to>
      <xdr:col>9</xdr:col>
      <xdr:colOff>8777</xdr:colOff>
      <xdr:row>1</xdr:row>
      <xdr:rowOff>69636</xdr:rowOff>
    </xdr:to>
    <xdr:pic>
      <xdr:nvPicPr>
        <xdr:cNvPr id="5" name="Imagen 4">
          <a:extLst>
            <a:ext uri="{FF2B5EF4-FFF2-40B4-BE49-F238E27FC236}">
              <a16:creationId xmlns:a16="http://schemas.microsoft.com/office/drawing/2014/main" id="{E5CED27B-2DB2-41B3-ADC2-DCFE61C95037}"/>
            </a:ext>
          </a:extLst>
        </xdr:cNvPr>
        <xdr:cNvPicPr>
          <a:picLocks noChangeAspect="1"/>
        </xdr:cNvPicPr>
      </xdr:nvPicPr>
      <xdr:blipFill>
        <a:blip xmlns:r="http://schemas.openxmlformats.org/officeDocument/2006/relationships" r:embed="rId7"/>
        <a:stretch>
          <a:fillRect/>
        </a:stretch>
      </xdr:blipFill>
      <xdr:spPr>
        <a:xfrm>
          <a:off x="8153400" y="47625"/>
          <a:ext cx="1621677" cy="463336"/>
        </a:xfrm>
        <a:prstGeom prst="rect">
          <a:avLst/>
        </a:prstGeom>
      </xdr:spPr>
    </xdr:pic>
    <xdr:clientData/>
  </xdr:twoCellAnchor>
  <xdr:twoCellAnchor editAs="oneCell">
    <xdr:from>
      <xdr:col>2</xdr:col>
      <xdr:colOff>0</xdr:colOff>
      <xdr:row>0</xdr:row>
      <xdr:rowOff>104589</xdr:rowOff>
    </xdr:from>
    <xdr:to>
      <xdr:col>3</xdr:col>
      <xdr:colOff>577865</xdr:colOff>
      <xdr:row>1</xdr:row>
      <xdr:rowOff>59609</xdr:rowOff>
    </xdr:to>
    <xdr:pic>
      <xdr:nvPicPr>
        <xdr:cNvPr id="10" name="Imagen 9">
          <a:extLst>
            <a:ext uri="{FF2B5EF4-FFF2-40B4-BE49-F238E27FC236}">
              <a16:creationId xmlns:a16="http://schemas.microsoft.com/office/drawing/2014/main" id="{F7BA57BB-9ABF-460E-ABDA-0AFC9E99729D}"/>
            </a:ext>
          </a:extLst>
        </xdr:cNvPr>
        <xdr:cNvPicPr>
          <a:picLocks noChangeAspect="1"/>
        </xdr:cNvPicPr>
      </xdr:nvPicPr>
      <xdr:blipFill>
        <a:blip xmlns:r="http://schemas.openxmlformats.org/officeDocument/2006/relationships" r:embed="rId8"/>
        <a:stretch>
          <a:fillRect/>
        </a:stretch>
      </xdr:blipFill>
      <xdr:spPr>
        <a:xfrm>
          <a:off x="881529" y="104589"/>
          <a:ext cx="1664276" cy="39578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EFC674D4-5F7C-40A4-BA95-9B081BE0483F}"/>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xdr:from>
      <xdr:col>1</xdr:col>
      <xdr:colOff>338138</xdr:colOff>
      <xdr:row>5</xdr:row>
      <xdr:rowOff>142875</xdr:rowOff>
    </xdr:from>
    <xdr:to>
      <xdr:col>8</xdr:col>
      <xdr:colOff>109538</xdr:colOff>
      <xdr:row>14</xdr:row>
      <xdr:rowOff>180975</xdr:rowOff>
    </xdr:to>
    <xdr:graphicFrame macro="">
      <xdr:nvGraphicFramePr>
        <xdr:cNvPr id="7" name="Gráfico 6">
          <a:extLst>
            <a:ext uri="{FF2B5EF4-FFF2-40B4-BE49-F238E27FC236}">
              <a16:creationId xmlns:a16="http://schemas.microsoft.com/office/drawing/2014/main" id="{83032022-505F-40EF-BB2E-5BCBB443A31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338138</xdr:colOff>
      <xdr:row>16</xdr:row>
      <xdr:rowOff>104775</xdr:rowOff>
    </xdr:from>
    <xdr:to>
      <xdr:col>8</xdr:col>
      <xdr:colOff>109538</xdr:colOff>
      <xdr:row>30</xdr:row>
      <xdr:rowOff>180975</xdr:rowOff>
    </xdr:to>
    <xdr:graphicFrame macro="">
      <xdr:nvGraphicFramePr>
        <xdr:cNvPr id="8" name="Gráfico 7">
          <a:extLst>
            <a:ext uri="{FF2B5EF4-FFF2-40B4-BE49-F238E27FC236}">
              <a16:creationId xmlns:a16="http://schemas.microsoft.com/office/drawing/2014/main" id="{0E159440-4DAA-42B9-AFED-BBFAE50541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6</xdr:col>
      <xdr:colOff>657225</xdr:colOff>
      <xdr:row>0</xdr:row>
      <xdr:rowOff>38100</xdr:rowOff>
    </xdr:from>
    <xdr:to>
      <xdr:col>8</xdr:col>
      <xdr:colOff>751727</xdr:colOff>
      <xdr:row>1</xdr:row>
      <xdr:rowOff>66461</xdr:rowOff>
    </xdr:to>
    <xdr:pic>
      <xdr:nvPicPr>
        <xdr:cNvPr id="3" name="Imagen 2">
          <a:extLst>
            <a:ext uri="{FF2B5EF4-FFF2-40B4-BE49-F238E27FC236}">
              <a16:creationId xmlns:a16="http://schemas.microsoft.com/office/drawing/2014/main" id="{0B7EBD9A-8416-4619-B6A9-72E24EDB3D8F}"/>
            </a:ext>
          </a:extLst>
        </xdr:cNvPr>
        <xdr:cNvPicPr>
          <a:picLocks noChangeAspect="1"/>
        </xdr:cNvPicPr>
      </xdr:nvPicPr>
      <xdr:blipFill>
        <a:blip xmlns:r="http://schemas.openxmlformats.org/officeDocument/2006/relationships" r:embed="rId5"/>
        <a:stretch>
          <a:fillRect/>
        </a:stretch>
      </xdr:blipFill>
      <xdr:spPr>
        <a:xfrm>
          <a:off x="8134350" y="38100"/>
          <a:ext cx="1621677" cy="463336"/>
        </a:xfrm>
        <a:prstGeom prst="rect">
          <a:avLst/>
        </a:prstGeom>
      </xdr:spPr>
    </xdr:pic>
    <xdr:clientData/>
  </xdr:twoCellAnchor>
  <xdr:twoCellAnchor editAs="oneCell">
    <xdr:from>
      <xdr:col>2</xdr:col>
      <xdr:colOff>7471</xdr:colOff>
      <xdr:row>0</xdr:row>
      <xdr:rowOff>22411</xdr:rowOff>
    </xdr:from>
    <xdr:to>
      <xdr:col>3</xdr:col>
      <xdr:colOff>588511</xdr:colOff>
      <xdr:row>0</xdr:row>
      <xdr:rowOff>418196</xdr:rowOff>
    </xdr:to>
    <xdr:pic>
      <xdr:nvPicPr>
        <xdr:cNvPr id="6" name="Imagen 5">
          <a:extLst>
            <a:ext uri="{FF2B5EF4-FFF2-40B4-BE49-F238E27FC236}">
              <a16:creationId xmlns:a16="http://schemas.microsoft.com/office/drawing/2014/main" id="{CFFD635D-A169-4EFD-8F2A-86931986CBA9}"/>
            </a:ext>
          </a:extLst>
        </xdr:cNvPr>
        <xdr:cNvPicPr>
          <a:picLocks noChangeAspect="1"/>
        </xdr:cNvPicPr>
      </xdr:nvPicPr>
      <xdr:blipFill>
        <a:blip xmlns:r="http://schemas.openxmlformats.org/officeDocument/2006/relationships" r:embed="rId6"/>
        <a:stretch>
          <a:fillRect/>
        </a:stretch>
      </xdr:blipFill>
      <xdr:spPr>
        <a:xfrm>
          <a:off x="889000" y="22411"/>
          <a:ext cx="1664276" cy="39578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715961</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11B7FE84-FF55-401A-AE09-70E46DF2E799}"/>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7</xdr:col>
      <xdr:colOff>104775</xdr:colOff>
      <xdr:row>0</xdr:row>
      <xdr:rowOff>47625</xdr:rowOff>
    </xdr:from>
    <xdr:to>
      <xdr:col>8</xdr:col>
      <xdr:colOff>750820</xdr:colOff>
      <xdr:row>1</xdr:row>
      <xdr:rowOff>11846</xdr:rowOff>
    </xdr:to>
    <xdr:pic>
      <xdr:nvPicPr>
        <xdr:cNvPr id="3" name="Imagen 2">
          <a:extLst>
            <a:ext uri="{FF2B5EF4-FFF2-40B4-BE49-F238E27FC236}">
              <a16:creationId xmlns:a16="http://schemas.microsoft.com/office/drawing/2014/main" id="{7C2D499C-B694-4719-81E6-997E9994E8FA}"/>
            </a:ext>
          </a:extLst>
        </xdr:cNvPr>
        <xdr:cNvPicPr>
          <a:picLocks noChangeAspect="1"/>
        </xdr:cNvPicPr>
      </xdr:nvPicPr>
      <xdr:blipFill>
        <a:blip xmlns:r="http://schemas.openxmlformats.org/officeDocument/2006/relationships" r:embed="rId3"/>
        <a:stretch>
          <a:fillRect/>
        </a:stretch>
      </xdr:blipFill>
      <xdr:spPr>
        <a:xfrm>
          <a:off x="8343900" y="47625"/>
          <a:ext cx="1414395" cy="402371"/>
        </a:xfrm>
        <a:prstGeom prst="rect">
          <a:avLst/>
        </a:prstGeom>
      </xdr:spPr>
    </xdr:pic>
    <xdr:clientData/>
  </xdr:twoCellAnchor>
  <xdr:twoCellAnchor>
    <xdr:from>
      <xdr:col>0</xdr:col>
      <xdr:colOff>0</xdr:colOff>
      <xdr:row>6</xdr:row>
      <xdr:rowOff>47625</xdr:rowOff>
    </xdr:from>
    <xdr:to>
      <xdr:col>8</xdr:col>
      <xdr:colOff>641168</xdr:colOff>
      <xdr:row>17</xdr:row>
      <xdr:rowOff>166486</xdr:rowOff>
    </xdr:to>
    <xdr:graphicFrame macro="">
      <xdr:nvGraphicFramePr>
        <xdr:cNvPr id="4" name="Gráfico 3">
          <a:extLst>
            <a:ext uri="{FF2B5EF4-FFF2-40B4-BE49-F238E27FC236}">
              <a16:creationId xmlns:a16="http://schemas.microsoft.com/office/drawing/2014/main" id="{F805BC28-69D1-4F9E-B1F7-8CD8D32EDB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84666</xdr:colOff>
      <xdr:row>20</xdr:row>
      <xdr:rowOff>93133</xdr:rowOff>
    </xdr:from>
    <xdr:to>
      <xdr:col>8</xdr:col>
      <xdr:colOff>760181</xdr:colOff>
      <xdr:row>39</xdr:row>
      <xdr:rowOff>134592</xdr:rowOff>
    </xdr:to>
    <xdr:graphicFrame macro="">
      <xdr:nvGraphicFramePr>
        <xdr:cNvPr id="5" name="Gráfico 4">
          <a:extLst>
            <a:ext uri="{FF2B5EF4-FFF2-40B4-BE49-F238E27FC236}">
              <a16:creationId xmlns:a16="http://schemas.microsoft.com/office/drawing/2014/main" id="{B13A4036-51D3-4FEC-A40F-61A567B027A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67236</xdr:colOff>
      <xdr:row>0</xdr:row>
      <xdr:rowOff>1</xdr:rowOff>
    </xdr:from>
    <xdr:to>
      <xdr:col>3</xdr:col>
      <xdr:colOff>648276</xdr:colOff>
      <xdr:row>0</xdr:row>
      <xdr:rowOff>389436</xdr:rowOff>
    </xdr:to>
    <xdr:pic>
      <xdr:nvPicPr>
        <xdr:cNvPr id="6" name="Imagen 5">
          <a:extLst>
            <a:ext uri="{FF2B5EF4-FFF2-40B4-BE49-F238E27FC236}">
              <a16:creationId xmlns:a16="http://schemas.microsoft.com/office/drawing/2014/main" id="{C41A792D-ADC6-4E2C-85EA-1A017282559B}"/>
            </a:ext>
          </a:extLst>
        </xdr:cNvPr>
        <xdr:cNvPicPr>
          <a:picLocks noChangeAspect="1"/>
        </xdr:cNvPicPr>
      </xdr:nvPicPr>
      <xdr:blipFill>
        <a:blip xmlns:r="http://schemas.openxmlformats.org/officeDocument/2006/relationships" r:embed="rId6"/>
        <a:stretch>
          <a:fillRect/>
        </a:stretch>
      </xdr:blipFill>
      <xdr:spPr>
        <a:xfrm>
          <a:off x="948765" y="1"/>
          <a:ext cx="1664276" cy="3957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76199</xdr:colOff>
      <xdr:row>0</xdr:row>
      <xdr:rowOff>66675</xdr:rowOff>
    </xdr:from>
    <xdr:to>
      <xdr:col>1</xdr:col>
      <xdr:colOff>712786</xdr:colOff>
      <xdr:row>1</xdr:row>
      <xdr:rowOff>57150</xdr:rowOff>
    </xdr:to>
    <xdr:pic>
      <xdr:nvPicPr>
        <xdr:cNvPr id="2" name="Imagen 1">
          <a:hlinkClick xmlns:r="http://schemas.openxmlformats.org/officeDocument/2006/relationships" r:id="rId1"/>
          <a:extLst>
            <a:ext uri="{FF2B5EF4-FFF2-40B4-BE49-F238E27FC236}">
              <a16:creationId xmlns:a16="http://schemas.microsoft.com/office/drawing/2014/main" id="{75CC7C2B-62B4-426A-A3AB-102C035078EE}"/>
            </a:ext>
          </a:extLst>
        </xdr:cNvPr>
        <xdr:cNvPicPr>
          <a:picLocks noChangeAspect="1"/>
        </xdr:cNvPicPr>
      </xdr:nvPicPr>
      <xdr:blipFill>
        <a:blip xmlns:r="http://schemas.openxmlformats.org/officeDocument/2006/relationships" r:embed="rId2">
          <a:duotone>
            <a:schemeClr val="accent2">
              <a:shade val="45000"/>
              <a:satMod val="135000"/>
            </a:schemeClr>
            <a:prstClr val="white"/>
          </a:duotone>
        </a:blip>
        <a:stretch>
          <a:fillRect/>
        </a:stretch>
      </xdr:blipFill>
      <xdr:spPr>
        <a:xfrm flipH="1">
          <a:off x="76199" y="66675"/>
          <a:ext cx="709612" cy="428625"/>
        </a:xfrm>
        <a:prstGeom prst="rect">
          <a:avLst/>
        </a:prstGeom>
      </xdr:spPr>
    </xdr:pic>
    <xdr:clientData/>
  </xdr:twoCellAnchor>
  <xdr:twoCellAnchor editAs="oneCell">
    <xdr:from>
      <xdr:col>6</xdr:col>
      <xdr:colOff>682625</xdr:colOff>
      <xdr:row>0</xdr:row>
      <xdr:rowOff>47625</xdr:rowOff>
    </xdr:from>
    <xdr:to>
      <xdr:col>9</xdr:col>
      <xdr:colOff>18302</xdr:colOff>
      <xdr:row>1</xdr:row>
      <xdr:rowOff>69636</xdr:rowOff>
    </xdr:to>
    <xdr:pic>
      <xdr:nvPicPr>
        <xdr:cNvPr id="3" name="Imagen 2">
          <a:extLst>
            <a:ext uri="{FF2B5EF4-FFF2-40B4-BE49-F238E27FC236}">
              <a16:creationId xmlns:a16="http://schemas.microsoft.com/office/drawing/2014/main" id="{E55CA223-B10F-4C52-9CE8-4A8C606F5B74}"/>
            </a:ext>
          </a:extLst>
        </xdr:cNvPr>
        <xdr:cNvPicPr>
          <a:picLocks noChangeAspect="1"/>
        </xdr:cNvPicPr>
      </xdr:nvPicPr>
      <xdr:blipFill>
        <a:blip xmlns:r="http://schemas.openxmlformats.org/officeDocument/2006/relationships" r:embed="rId3"/>
        <a:stretch>
          <a:fillRect/>
        </a:stretch>
      </xdr:blipFill>
      <xdr:spPr>
        <a:xfrm>
          <a:off x="8159750" y="47625"/>
          <a:ext cx="1621677" cy="463336"/>
        </a:xfrm>
        <a:prstGeom prst="rect">
          <a:avLst/>
        </a:prstGeom>
      </xdr:spPr>
    </xdr:pic>
    <xdr:clientData/>
  </xdr:twoCellAnchor>
  <xdr:twoCellAnchor editAs="oneCell">
    <xdr:from>
      <xdr:col>2</xdr:col>
      <xdr:colOff>44823</xdr:colOff>
      <xdr:row>0</xdr:row>
      <xdr:rowOff>67235</xdr:rowOff>
    </xdr:from>
    <xdr:to>
      <xdr:col>3</xdr:col>
      <xdr:colOff>625863</xdr:colOff>
      <xdr:row>1</xdr:row>
      <xdr:rowOff>25430</xdr:rowOff>
    </xdr:to>
    <xdr:pic>
      <xdr:nvPicPr>
        <xdr:cNvPr id="4" name="Imagen 3">
          <a:extLst>
            <a:ext uri="{FF2B5EF4-FFF2-40B4-BE49-F238E27FC236}">
              <a16:creationId xmlns:a16="http://schemas.microsoft.com/office/drawing/2014/main" id="{B81BC2F5-1C33-422F-99DA-4873CF8F8804}"/>
            </a:ext>
          </a:extLst>
        </xdr:cNvPr>
        <xdr:cNvPicPr>
          <a:picLocks noChangeAspect="1"/>
        </xdr:cNvPicPr>
      </xdr:nvPicPr>
      <xdr:blipFill>
        <a:blip xmlns:r="http://schemas.openxmlformats.org/officeDocument/2006/relationships" r:embed="rId4"/>
        <a:stretch>
          <a:fillRect/>
        </a:stretch>
      </xdr:blipFill>
      <xdr:spPr>
        <a:xfrm>
          <a:off x="926352" y="67235"/>
          <a:ext cx="1664276" cy="39578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Gema.Cubillo/AppData/Local/Temp/Temp1_Demos.zip/Demos%20T4%202016%20+%20T1%202017_Nevera_sin%20desglose%20FyV_segm%20+%20top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VERA"/>
      <sheetName val="POND"/>
      <sheetName val="MAESTROS"/>
    </sheetNames>
    <sheetDataSet>
      <sheetData sheetId="0" refreshError="1"/>
      <sheetData sheetId="1" refreshError="1"/>
      <sheetData sheetId="2">
        <row r="2">
          <cell r="A2" t="str">
            <v>Aceite</v>
          </cell>
          <cell r="B2" t="str">
            <v>Otras frutas frescas</v>
          </cell>
        </row>
        <row r="3">
          <cell r="A3" t="str">
            <v>Aceitunas y Encurtidos</v>
          </cell>
          <cell r="B3" t="str">
            <v>Verduras y hortalizas frescas</v>
          </cell>
        </row>
        <row r="4">
          <cell r="A4" t="str">
            <v>Arroz</v>
          </cell>
          <cell r="B4" t="str">
            <v>Pan fresco</v>
          </cell>
        </row>
        <row r="5">
          <cell r="A5" t="str">
            <v>Bases para cocinar</v>
          </cell>
          <cell r="B5" t="str">
            <v>Jamon cocido (York)</v>
          </cell>
        </row>
        <row r="6">
          <cell r="A6" t="str">
            <v>bbrr</v>
          </cell>
          <cell r="B6" t="str">
            <v>Resto fiambres</v>
          </cell>
        </row>
        <row r="7">
          <cell r="A7" t="str">
            <v>Cafés e infusiones</v>
          </cell>
          <cell r="B7" t="str">
            <v>Naranjas</v>
          </cell>
        </row>
        <row r="8">
          <cell r="A8" t="str">
            <v>Carnes Congeladas</v>
          </cell>
          <cell r="B8" t="str">
            <v>Yogurt</v>
          </cell>
        </row>
        <row r="9">
          <cell r="A9" t="str">
            <v>Carnes Frescas</v>
          </cell>
          <cell r="B9" t="str">
            <v>Platanos</v>
          </cell>
        </row>
        <row r="10">
          <cell r="A10" t="str">
            <v>Chocolate turron</v>
          </cell>
          <cell r="B10" t="str">
            <v>Manzanas</v>
          </cell>
        </row>
        <row r="11">
          <cell r="A11" t="str">
            <v>Conservas Vegales y Fruta en co</v>
          </cell>
          <cell r="B11" t="str">
            <v>Embutidos</v>
          </cell>
        </row>
        <row r="12">
          <cell r="A12" t="str">
            <v>Cubitos y Sazonadores</v>
          </cell>
          <cell r="B12" t="str">
            <v>Pan Industrial</v>
          </cell>
        </row>
        <row r="13">
          <cell r="A13" t="str">
            <v>Derivados Lac</v>
          </cell>
          <cell r="B13" t="str">
            <v>Salsas</v>
          </cell>
        </row>
        <row r="14">
          <cell r="A14" t="str">
            <v>Embutidos</v>
          </cell>
          <cell r="B14" t="str">
            <v>Huevos</v>
          </cell>
        </row>
        <row r="15">
          <cell r="A15" t="str">
            <v>Frutas</v>
          </cell>
          <cell r="B15" t="str">
            <v>Queso rallado</v>
          </cell>
        </row>
        <row r="16">
          <cell r="A16" t="str">
            <v>Frutos Secos</v>
          </cell>
          <cell r="B16" t="str">
            <v>Carne Fresca Pollo</v>
          </cell>
        </row>
        <row r="17">
          <cell r="A17" t="str">
            <v>Galletas, Bolle Cere</v>
          </cell>
          <cell r="B17" t="str">
            <v>Leche líquida</v>
          </cell>
        </row>
        <row r="18">
          <cell r="A18" t="str">
            <v>Huevos</v>
          </cell>
          <cell r="B18" t="str">
            <v>Queso Fresco</v>
          </cell>
        </row>
        <row r="19">
          <cell r="A19" t="str">
            <v>Leche Líquida</v>
          </cell>
          <cell r="B19" t="str">
            <v>Nata / Crema de Leche</v>
          </cell>
        </row>
        <row r="20">
          <cell r="A20" t="str">
            <v>Legumbres</v>
          </cell>
          <cell r="B20" t="str">
            <v>Bolleria/ Pasteleria</v>
          </cell>
        </row>
        <row r="21">
          <cell r="A21" t="str">
            <v>Miel</v>
          </cell>
          <cell r="B21" t="str">
            <v>Legumbres Cocidas</v>
          </cell>
        </row>
        <row r="22">
          <cell r="A22" t="str">
            <v>Otros Derivados Lacteos</v>
          </cell>
        </row>
        <row r="23">
          <cell r="A23" t="str">
            <v>Pan fresco</v>
          </cell>
        </row>
        <row r="24">
          <cell r="A24" t="str">
            <v>Pasta</v>
          </cell>
        </row>
        <row r="25">
          <cell r="A25" t="str">
            <v>Pescados</v>
          </cell>
        </row>
        <row r="26">
          <cell r="A26" t="str">
            <v>Pizza</v>
          </cell>
        </row>
        <row r="27">
          <cell r="A27" t="str">
            <v>Platos Prepa</v>
          </cell>
        </row>
        <row r="28">
          <cell r="A28" t="str">
            <v>Quesos</v>
          </cell>
        </row>
        <row r="29">
          <cell r="A29" t="str">
            <v>Salchicas</v>
          </cell>
        </row>
        <row r="30">
          <cell r="A30" t="str">
            <v>Salsas</v>
          </cell>
        </row>
        <row r="31">
          <cell r="A31" t="str">
            <v>Sopas, Cremas y Caldos</v>
          </cell>
        </row>
        <row r="32">
          <cell r="A32" t="str">
            <v>Verduras y Hortalizas</v>
          </cell>
        </row>
        <row r="33">
          <cell r="A33" t="str">
            <v>Vinos y Espumosos</v>
          </cell>
        </row>
        <row r="34">
          <cell r="A34" t="str">
            <v>Zums y nectares</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showGridLines="0" showRowColHeaders="0" tabSelected="1" zoomScale="80" zoomScaleNormal="80" zoomScaleSheetLayoutView="100" zoomScalePageLayoutView="60" workbookViewId="0"/>
  </sheetViews>
  <sheetFormatPr baseColWidth="10" defaultRowHeight="14.5"/>
  <sheetData/>
  <sheetProtection sheet="1" objects="1" scenarios="1"/>
  <pageMargins left="0.25" right="0.25"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4"/>
  <sheetViews>
    <sheetView showGridLines="0" showRowColHeaders="0" zoomScale="50" zoomScaleNormal="50" workbookViewId="0"/>
  </sheetViews>
  <sheetFormatPr baseColWidth="10" defaultColWidth="11.453125" defaultRowHeight="14"/>
  <cols>
    <col min="1" max="1" width="5.54296875" style="21" customWidth="1"/>
    <col min="2" max="2" width="2.54296875" style="21" customWidth="1"/>
    <col min="3" max="3" width="30.1796875" style="21" customWidth="1"/>
    <col min="4" max="4" width="79.453125" style="21" customWidth="1"/>
    <col min="5" max="5" width="11.453125" style="21"/>
    <col min="6" max="6" width="2" style="21" customWidth="1"/>
    <col min="7" max="16384" width="11.453125" style="21"/>
  </cols>
  <sheetData>
    <row r="1" spans="1:12" ht="72" customHeight="1">
      <c r="B1" s="22"/>
      <c r="C1" s="57" t="s">
        <v>13</v>
      </c>
      <c r="D1" s="57"/>
      <c r="E1" s="57"/>
      <c r="F1" s="57"/>
      <c r="G1" s="23"/>
      <c r="H1" s="23"/>
      <c r="I1" s="24"/>
      <c r="J1" s="24"/>
      <c r="K1" s="24"/>
      <c r="L1" s="24"/>
    </row>
    <row r="2" spans="1:12" ht="18.5">
      <c r="B2" s="58"/>
      <c r="C2" s="58"/>
      <c r="D2" s="58"/>
      <c r="E2" s="58"/>
      <c r="F2" s="58"/>
      <c r="G2" s="58"/>
    </row>
    <row r="4" spans="1:12" ht="10.5" customHeight="1" thickBot="1">
      <c r="A4" s="25"/>
      <c r="B4" s="25"/>
      <c r="C4" s="26"/>
      <c r="D4" s="25"/>
    </row>
    <row r="5" spans="1:12" ht="50.15" customHeight="1" thickTop="1" thickBot="1">
      <c r="A5" s="25"/>
      <c r="B5" s="27"/>
      <c r="C5" s="30" t="s">
        <v>4</v>
      </c>
      <c r="D5" s="28"/>
    </row>
    <row r="6" spans="1:12" ht="38.25" customHeight="1" thickTop="1" thickBot="1">
      <c r="A6" s="25"/>
      <c r="B6" s="25"/>
      <c r="C6" s="29"/>
      <c r="D6" s="25"/>
    </row>
    <row r="7" spans="1:12" ht="50.15" customHeight="1" thickTop="1" thickBot="1">
      <c r="A7" s="25"/>
      <c r="B7" s="27"/>
      <c r="C7" s="30" t="s">
        <v>14</v>
      </c>
      <c r="D7" s="39"/>
    </row>
    <row r="8" spans="1:12" ht="38.25" customHeight="1" thickTop="1" thickBot="1">
      <c r="A8" s="25"/>
      <c r="B8" s="25"/>
      <c r="C8" s="29"/>
      <c r="D8" s="25"/>
    </row>
    <row r="9" spans="1:12" ht="50.15" customHeight="1" thickTop="1" thickBot="1">
      <c r="A9" s="25"/>
      <c r="B9" s="27"/>
      <c r="C9" s="30" t="s">
        <v>5</v>
      </c>
      <c r="D9" s="39"/>
    </row>
    <row r="10" spans="1:12" ht="38.25" customHeight="1" thickTop="1" thickBot="1">
      <c r="A10" s="25"/>
      <c r="B10" s="25"/>
      <c r="C10" s="29"/>
      <c r="D10" s="25"/>
    </row>
    <row r="11" spans="1:12" ht="50.15" customHeight="1" thickTop="1" thickBot="1">
      <c r="A11" s="25"/>
      <c r="B11" s="27"/>
      <c r="C11" s="30" t="s">
        <v>18</v>
      </c>
      <c r="D11" s="39"/>
    </row>
    <row r="12" spans="1:12" ht="38.25" customHeight="1" thickTop="1" thickBot="1">
      <c r="A12" s="25"/>
      <c r="B12" s="25"/>
      <c r="C12" s="29"/>
      <c r="D12" s="25"/>
    </row>
    <row r="13" spans="1:12" ht="50.15" customHeight="1" thickTop="1" thickBot="1">
      <c r="A13" s="25"/>
      <c r="B13" s="27"/>
      <c r="C13" s="30" t="s">
        <v>21</v>
      </c>
      <c r="D13" s="39"/>
    </row>
    <row r="14" spans="1:12" ht="8.25" customHeight="1" thickTop="1">
      <c r="A14" s="25"/>
      <c r="B14" s="25"/>
      <c r="C14" s="29"/>
      <c r="D14" s="25"/>
    </row>
  </sheetData>
  <sheetProtection sheet="1" objects="1" scenarios="1"/>
  <mergeCells count="2">
    <mergeCell ref="C1:F1"/>
    <mergeCell ref="B2:G2"/>
  </mergeCells>
  <hyperlinks>
    <hyperlink ref="C5:D5" location="metodología!A1" display="Metodología" xr:uid="{00000000-0004-0000-0100-000000000000}"/>
    <hyperlink ref="C5" location="'principales variables'!A1" display="Principales variables" xr:uid="{00000000-0004-0000-0100-000001000000}"/>
    <hyperlink ref="C7:D7" location="Graficos!A1" display="Graficos historicos" xr:uid="{00000000-0004-0000-0100-000002000000}"/>
    <hyperlink ref="C9:D9" location="Canales!A1" display="Canales" xr:uid="{00000000-0004-0000-0100-000003000000}"/>
    <hyperlink ref="C13:D13" location="Conclusiones!A1" display="Principales Conclusiones" xr:uid="{00000000-0004-0000-0100-000004000000}"/>
    <hyperlink ref="C11:D11" location="Canales!A1" display="Canales" xr:uid="{00000000-0004-0000-0100-000005000000}"/>
    <hyperlink ref="C11" location="Perfiles!A1" display="Perfiles" xr:uid="{00000000-0004-0000-0100-000006000000}"/>
  </hyperlinks>
  <pageMargins left="0.7" right="0.7" top="0.75" bottom="0.75" header="0.3" footer="0.3"/>
  <pageSetup paperSize="9" scale="6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K51"/>
  <sheetViews>
    <sheetView showGridLines="0" showRowColHeaders="0" zoomScale="70" zoomScaleNormal="70"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38.1796875" style="1" customWidth="1"/>
    <col min="7" max="8" width="11.453125" style="1"/>
    <col min="9" max="9" width="2.1796875" style="1" customWidth="1"/>
    <col min="10"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
        <v>22</v>
      </c>
      <c r="C3" s="62"/>
      <c r="D3" s="62"/>
      <c r="E3" s="62"/>
      <c r="F3" s="62"/>
      <c r="G3" s="62"/>
      <c r="H3" s="62"/>
      <c r="I3" s="63"/>
    </row>
    <row r="4" spans="2:11" ht="15" thickTop="1"/>
    <row r="5" spans="2:11" ht="19" thickBot="1">
      <c r="B5" s="19" t="s">
        <v>23</v>
      </c>
      <c r="C5" s="4"/>
      <c r="D5" s="4"/>
      <c r="E5" s="4"/>
      <c r="F5" s="4"/>
      <c r="G5" s="4"/>
      <c r="H5" s="4"/>
      <c r="I5" s="4"/>
    </row>
    <row r="6" spans="2:11" ht="15" thickTop="1"/>
    <row r="7" spans="2:11" ht="45" customHeight="1">
      <c r="D7" s="7"/>
      <c r="E7" s="54" t="str">
        <f>B3&amp;" 
Doméstico"</f>
        <v>TOTAL LECHE LÍQUIDA 
Doméstico</v>
      </c>
      <c r="F7" s="9" t="s">
        <v>1</v>
      </c>
    </row>
    <row r="8" spans="2:11" ht="25" customHeight="1">
      <c r="C8" s="10" t="s">
        <v>7</v>
      </c>
      <c r="E8" s="8">
        <v>3058880.1742000007</v>
      </c>
      <c r="F8" s="50">
        <v>-6.4189406459804976E-2</v>
      </c>
    </row>
    <row r="9" spans="2:11" ht="25" customHeight="1">
      <c r="C9" s="10" t="s">
        <v>8</v>
      </c>
      <c r="E9" s="11">
        <v>2482374.2671999997</v>
      </c>
      <c r="F9" s="51">
        <v>9.649696660311835E-2</v>
      </c>
    </row>
    <row r="10" spans="2:11" ht="25" customHeight="1">
      <c r="C10" s="10" t="s">
        <v>9</v>
      </c>
      <c r="E10" s="11">
        <v>65.901116194909235</v>
      </c>
      <c r="F10" s="51">
        <v>-6.6797288117242948E-2</v>
      </c>
    </row>
    <row r="11" spans="2:11" ht="25" customHeight="1">
      <c r="C11" s="10" t="s">
        <v>10</v>
      </c>
      <c r="E11" s="11">
        <v>53.480759528210164</v>
      </c>
      <c r="F11" s="51">
        <v>9.3441290223325923E-2</v>
      </c>
    </row>
    <row r="12" spans="2:11" ht="25" customHeight="1">
      <c r="C12" s="10" t="s">
        <v>11</v>
      </c>
      <c r="E12" s="11">
        <v>11.231039052448782</v>
      </c>
      <c r="F12" s="52">
        <v>0.27031119379034152</v>
      </c>
    </row>
    <row r="13" spans="2:11" ht="25" customHeight="1">
      <c r="C13" s="10" t="s">
        <v>12</v>
      </c>
      <c r="E13" s="11">
        <v>3.3645654125580835</v>
      </c>
      <c r="F13" s="52">
        <v>0.34950041203875681</v>
      </c>
    </row>
    <row r="14" spans="2:11" ht="25" customHeight="1">
      <c r="C14" s="10" t="s">
        <v>20</v>
      </c>
      <c r="E14" s="12">
        <v>0.81153040519124731</v>
      </c>
      <c r="F14" s="53">
        <v>0.1717082219117041</v>
      </c>
    </row>
    <row r="18" spans="2:9" ht="19" thickBot="1">
      <c r="B18" s="19" t="s">
        <v>24</v>
      </c>
      <c r="C18" s="4"/>
      <c r="D18" s="4"/>
      <c r="E18" s="4"/>
      <c r="F18" s="4"/>
      <c r="G18" s="4"/>
      <c r="H18" s="4"/>
      <c r="I18" s="4"/>
    </row>
    <row r="19" spans="2:9" ht="15" thickTop="1"/>
    <row r="24" spans="2:9" ht="25" customHeight="1"/>
    <row r="25" spans="2:9" ht="25" customHeight="1">
      <c r="G25" s="13" t="s">
        <v>2</v>
      </c>
      <c r="H25" s="13" t="s">
        <v>3</v>
      </c>
    </row>
    <row r="26" spans="2:9" ht="25" customHeight="1">
      <c r="F26" s="41" t="s">
        <v>30</v>
      </c>
      <c r="G26" s="47">
        <v>9.649696660311835E-2</v>
      </c>
      <c r="H26" s="47">
        <v>-6.4189406459804976E-2</v>
      </c>
    </row>
    <row r="27" spans="2:9" ht="25" customHeight="1">
      <c r="F27" s="42" t="s">
        <v>31</v>
      </c>
      <c r="G27" s="48">
        <v>-2.2140675846047952E-2</v>
      </c>
      <c r="H27" s="48">
        <v>-9.3790554320673514E-2</v>
      </c>
    </row>
    <row r="28" spans="2:9" ht="25" customHeight="1">
      <c r="F28" s="43" t="s">
        <v>32</v>
      </c>
      <c r="G28" s="48">
        <v>0.10206078379000272</v>
      </c>
      <c r="H28" s="49">
        <v>-6.3073760414962043E-2</v>
      </c>
    </row>
    <row r="32" spans="2:9" ht="25" customHeight="1">
      <c r="D32" s="36"/>
      <c r="E32" s="37"/>
      <c r="F32" s="38"/>
    </row>
    <row r="33" spans="2:9" ht="25" customHeight="1">
      <c r="D33" s="36"/>
      <c r="E33" s="37"/>
      <c r="F33" s="38"/>
    </row>
    <row r="34" spans="2:9" ht="25" customHeight="1">
      <c r="D34" s="36"/>
      <c r="E34" s="37"/>
      <c r="G34" s="13" t="s">
        <v>2</v>
      </c>
      <c r="H34" s="13" t="s">
        <v>3</v>
      </c>
    </row>
    <row r="35" spans="2:9" ht="25" customHeight="1">
      <c r="D35" s="36"/>
      <c r="E35" s="37"/>
      <c r="F35" s="41" t="s">
        <v>30</v>
      </c>
      <c r="G35" s="47">
        <v>9.649696660311835E-2</v>
      </c>
      <c r="H35" s="47">
        <v>-6.4189406459804976E-2</v>
      </c>
    </row>
    <row r="36" spans="2:9" ht="25" customHeight="1">
      <c r="D36" s="36"/>
      <c r="E36" s="37"/>
      <c r="F36" s="44" t="s">
        <v>33</v>
      </c>
      <c r="G36" s="48">
        <v>0.16943463080858256</v>
      </c>
      <c r="H36" s="48">
        <v>-4.2596247525970021E-3</v>
      </c>
    </row>
    <row r="37" spans="2:9" ht="25" customHeight="1">
      <c r="D37" s="36"/>
      <c r="E37" s="37"/>
      <c r="F37" s="45" t="s">
        <v>34</v>
      </c>
      <c r="G37" s="48">
        <v>5.4838782375054462E-2</v>
      </c>
      <c r="H37" s="49">
        <v>-9.7446126502091834E-2</v>
      </c>
    </row>
    <row r="38" spans="2:9" ht="25" customHeight="1">
      <c r="D38" s="36"/>
      <c r="E38" s="37"/>
      <c r="F38" s="46" t="s">
        <v>35</v>
      </c>
      <c r="G38" s="48">
        <v>7.8330191421971174E-2</v>
      </c>
      <c r="H38" s="49">
        <v>-8.1091977029981721E-2</v>
      </c>
    </row>
    <row r="39" spans="2:9" ht="25" customHeight="1">
      <c r="D39" s="36"/>
      <c r="E39" s="37"/>
      <c r="F39" s="38"/>
    </row>
    <row r="40" spans="2:9" ht="19" thickBot="1">
      <c r="B40" s="19" t="s">
        <v>25</v>
      </c>
      <c r="C40" s="4"/>
      <c r="D40" s="4"/>
      <c r="E40" s="4"/>
      <c r="F40" s="4"/>
      <c r="G40" s="4"/>
      <c r="H40" s="4"/>
      <c r="I40" s="4"/>
    </row>
    <row r="41" spans="2:9" ht="15" thickTop="1">
      <c r="E41" s="59"/>
      <c r="F41" s="59"/>
    </row>
    <row r="42" spans="2:9" ht="25" customHeight="1">
      <c r="D42" s="18"/>
      <c r="E42" s="55" t="s">
        <v>36</v>
      </c>
      <c r="F42" s="56" t="s">
        <v>37</v>
      </c>
    </row>
    <row r="43" spans="2:9" ht="25" customHeight="1">
      <c r="B43" s="6"/>
      <c r="C43" s="6"/>
      <c r="D43" s="31" t="s">
        <v>30</v>
      </c>
      <c r="E43" s="32">
        <v>70.618221910170277</v>
      </c>
      <c r="F43" s="33">
        <v>65.901116194909235</v>
      </c>
      <c r="G43" s="6"/>
    </row>
    <row r="44" spans="2:9" ht="25" customHeight="1">
      <c r="D44" s="40" t="s">
        <v>32</v>
      </c>
      <c r="E44" s="16">
        <v>68.053340294928063</v>
      </c>
      <c r="F44" s="14">
        <v>63.583273575267242</v>
      </c>
    </row>
    <row r="45" spans="2:9" ht="25" customHeight="1">
      <c r="D45" s="40" t="s">
        <v>31</v>
      </c>
      <c r="E45" s="17">
        <v>2.5648816152422174</v>
      </c>
      <c r="F45" s="15">
        <v>2.3178426196419681</v>
      </c>
    </row>
    <row r="46" spans="2:9" ht="6.75" customHeight="1"/>
    <row r="47" spans="2:9" ht="25" customHeight="1">
      <c r="D47" s="40" t="s">
        <v>33</v>
      </c>
      <c r="E47" s="34">
        <v>19.425489466743244</v>
      </c>
      <c r="F47" s="35">
        <v>19.288840541253226</v>
      </c>
    </row>
    <row r="48" spans="2:9" ht="25" customHeight="1">
      <c r="B48" s="6"/>
      <c r="C48" s="6"/>
      <c r="D48" s="40" t="s">
        <v>34</v>
      </c>
      <c r="E48" s="16">
        <v>17.912544571589788</v>
      </c>
      <c r="F48" s="14">
        <v>16.12198279993143</v>
      </c>
      <c r="G48" s="6"/>
    </row>
    <row r="49" spans="4:7" ht="25" customHeight="1">
      <c r="D49" s="40" t="s">
        <v>35</v>
      </c>
      <c r="E49" s="17">
        <v>32.844685695139049</v>
      </c>
      <c r="F49" s="15">
        <v>30.097137241702029</v>
      </c>
    </row>
    <row r="50" spans="4:7">
      <c r="D50"/>
      <c r="E50"/>
      <c r="F50"/>
      <c r="G50"/>
    </row>
    <row r="51" spans="4:7">
      <c r="D51"/>
      <c r="E51"/>
      <c r="F51"/>
      <c r="G51"/>
    </row>
  </sheetData>
  <sheetProtection sheet="1" objects="1" scenarios="1"/>
  <mergeCells count="3">
    <mergeCell ref="E41:F41"/>
    <mergeCell ref="B1:I1"/>
    <mergeCell ref="B3:I3"/>
  </mergeCells>
  <conditionalFormatting sqref="E32:F34 G27:H28 E38:F39 E35:E37">
    <cfRule type="cellIs" dxfId="17" priority="17" operator="greaterThan">
      <formula>0.005</formula>
    </cfRule>
    <cfRule type="cellIs" dxfId="16" priority="18" operator="lessThan">
      <formula>-0.005</formula>
    </cfRule>
    <cfRule type="cellIs" dxfId="15" priority="19" operator="between">
      <formula>-0.005</formula>
      <formula>0.005</formula>
    </cfRule>
  </conditionalFormatting>
  <conditionalFormatting sqref="F8:F14">
    <cfRule type="cellIs" dxfId="14" priority="13" operator="between">
      <formula>-0.0049999</formula>
      <formula>0.0049999</formula>
    </cfRule>
    <cfRule type="cellIs" dxfId="13" priority="14" operator="lessThanOrEqual">
      <formula>-0.005</formula>
    </cfRule>
    <cfRule type="cellIs" dxfId="12" priority="15" operator="greaterThanOrEqual">
      <formula>0.005</formula>
    </cfRule>
  </conditionalFormatting>
  <conditionalFormatting sqref="G36:H37">
    <cfRule type="cellIs" dxfId="11" priority="10" operator="greaterThan">
      <formula>0.005</formula>
    </cfRule>
    <cfRule type="cellIs" dxfId="10" priority="11" operator="lessThan">
      <formula>-0.005</formula>
    </cfRule>
    <cfRule type="cellIs" dxfId="9" priority="12" operator="between">
      <formula>-0.005</formula>
      <formula>0.005</formula>
    </cfRule>
  </conditionalFormatting>
  <conditionalFormatting sqref="G38:H38">
    <cfRule type="cellIs" dxfId="8" priority="7" operator="greaterThan">
      <formula>0.005</formula>
    </cfRule>
    <cfRule type="cellIs" dxfId="7" priority="8" operator="lessThan">
      <formula>-0.005</formula>
    </cfRule>
    <cfRule type="cellIs" dxfId="6" priority="9" operator="between">
      <formula>-0.005</formula>
      <formula>0.005</formula>
    </cfRule>
  </conditionalFormatting>
  <conditionalFormatting sqref="G26:H26">
    <cfRule type="cellIs" dxfId="5" priority="4" operator="greaterThan">
      <formula>0.005</formula>
    </cfRule>
    <cfRule type="cellIs" dxfId="4" priority="5" operator="lessThan">
      <formula>-0.005</formula>
    </cfRule>
    <cfRule type="cellIs" dxfId="3" priority="6" operator="between">
      <formula>-0.005</formula>
      <formula>0.005</formula>
    </cfRule>
  </conditionalFormatting>
  <conditionalFormatting sqref="G35:H35">
    <cfRule type="cellIs" dxfId="2" priority="1" operator="greaterThan">
      <formula>0.005</formula>
    </cfRule>
    <cfRule type="cellIs" dxfId="1" priority="2" operator="lessThan">
      <formula>-0.005</formula>
    </cfRule>
    <cfRule type="cellIs" dxfId="0" priority="3" operator="between">
      <formula>-0.005</formula>
      <formula>0.005</formula>
    </cfRule>
  </conditionalFormatting>
  <pageMargins left="0.23622047244094491" right="0.23622047244094491" top="0.74803149606299213" bottom="0.74803149606299213" header="0.31496062992125984" footer="0.31496062992125984"/>
  <pageSetup paperSize="9" scale="61" fitToHeight="0" orientation="portrait" r:id="rId1"/>
  <headerFooter>
    <oddFooter>&amp;RDatos Calculados con la actualización del nuevo censo del INE</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1:K45"/>
  <sheetViews>
    <sheetView showGridLines="0" showRowColHeaders="0" zoomScale="70" zoomScaleNormal="70"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tr">
        <f>'principales variables'!B3:I3</f>
        <v>TOTAL LECHE LÍQUIDA</v>
      </c>
      <c r="C3" s="62"/>
      <c r="D3" s="62"/>
      <c r="E3" s="62"/>
      <c r="F3" s="62"/>
      <c r="G3" s="62"/>
      <c r="H3" s="62"/>
      <c r="I3" s="63"/>
    </row>
    <row r="4" spans="2:11" ht="15" thickTop="1"/>
    <row r="5" spans="2:11" ht="19" thickBot="1">
      <c r="B5" s="19" t="s">
        <v>17</v>
      </c>
      <c r="C5" s="4"/>
      <c r="D5" s="4"/>
      <c r="E5" s="4"/>
      <c r="F5" s="4"/>
      <c r="G5" s="4"/>
      <c r="H5" s="4"/>
      <c r="I5" s="4"/>
    </row>
    <row r="6" spans="2:11" ht="15" thickTop="1"/>
    <row r="7" spans="2:11" ht="45" customHeight="1">
      <c r="D7"/>
      <c r="E7"/>
      <c r="F7"/>
    </row>
    <row r="8" spans="2:11" ht="25" customHeight="1">
      <c r="D8"/>
      <c r="E8"/>
      <c r="F8"/>
    </row>
    <row r="9" spans="2:11" ht="25" customHeight="1">
      <c r="D9"/>
      <c r="E9"/>
      <c r="F9"/>
    </row>
    <row r="10" spans="2:11" ht="25" customHeight="1">
      <c r="D10"/>
      <c r="E10"/>
      <c r="F10"/>
    </row>
    <row r="11" spans="2:11" ht="25" customHeight="1">
      <c r="D11"/>
      <c r="E11"/>
      <c r="F11"/>
    </row>
    <row r="12" spans="2:11" ht="25" customHeight="1">
      <c r="D12"/>
      <c r="E12"/>
      <c r="F12"/>
    </row>
    <row r="13" spans="2:11" ht="25" customHeight="1">
      <c r="D13"/>
      <c r="E13"/>
      <c r="F13"/>
    </row>
    <row r="14" spans="2:11" ht="25" customHeight="1">
      <c r="D14"/>
      <c r="E14"/>
      <c r="F14"/>
    </row>
    <row r="16" spans="2:11" ht="19" thickBot="1">
      <c r="B16" s="19" t="s">
        <v>15</v>
      </c>
      <c r="C16" s="4"/>
      <c r="D16" s="4"/>
      <c r="E16" s="4"/>
      <c r="F16" s="4"/>
      <c r="G16" s="4"/>
      <c r="H16" s="4"/>
      <c r="I16" s="4"/>
    </row>
    <row r="17" spans="4:6" ht="15" thickTop="1"/>
    <row r="31" spans="4:6">
      <c r="E31" s="5"/>
      <c r="F31" s="5"/>
    </row>
    <row r="32" spans="4:6" ht="25" customHeight="1">
      <c r="D32"/>
      <c r="E32"/>
      <c r="F32"/>
    </row>
    <row r="33" spans="2:9" ht="25" customHeight="1">
      <c r="D33"/>
      <c r="E33"/>
      <c r="F33"/>
    </row>
    <row r="34" spans="2:9" ht="25" customHeight="1">
      <c r="D34"/>
      <c r="E34"/>
      <c r="F34"/>
    </row>
    <row r="35" spans="2:9" ht="25" customHeight="1">
      <c r="D35"/>
      <c r="E35"/>
      <c r="F35"/>
    </row>
    <row r="36" spans="2:9" ht="19" thickBot="1">
      <c r="B36" s="19" t="s">
        <v>16</v>
      </c>
      <c r="C36" s="4"/>
      <c r="D36" s="4"/>
      <c r="E36" s="4"/>
      <c r="F36" s="4"/>
      <c r="G36" s="4"/>
      <c r="H36" s="4"/>
      <c r="I36" s="4"/>
    </row>
    <row r="37" spans="2:9" ht="15" thickTop="1">
      <c r="E37" s="59"/>
      <c r="F37" s="59"/>
    </row>
    <row r="38" spans="2:9" ht="25" customHeight="1">
      <c r="B38"/>
      <c r="C38"/>
      <c r="D38"/>
      <c r="E38"/>
      <c r="F38"/>
      <c r="G38"/>
    </row>
    <row r="39" spans="2:9" ht="25" customHeight="1">
      <c r="B39"/>
      <c r="C39"/>
      <c r="D39"/>
      <c r="E39"/>
      <c r="F39"/>
      <c r="G39"/>
    </row>
    <row r="40" spans="2:9" ht="25" customHeight="1">
      <c r="B40"/>
      <c r="C40"/>
      <c r="D40"/>
      <c r="E40"/>
      <c r="F40"/>
      <c r="G40"/>
    </row>
    <row r="41" spans="2:9" ht="25" customHeight="1">
      <c r="B41"/>
      <c r="C41"/>
      <c r="D41"/>
      <c r="E41"/>
      <c r="F41"/>
      <c r="G41"/>
    </row>
    <row r="42" spans="2:9" ht="25" customHeight="1">
      <c r="B42"/>
      <c r="C42"/>
      <c r="D42"/>
      <c r="E42"/>
      <c r="F42"/>
      <c r="G42"/>
    </row>
    <row r="43" spans="2:9" ht="25" customHeight="1">
      <c r="B43"/>
      <c r="C43"/>
      <c r="D43"/>
      <c r="E43"/>
      <c r="F43"/>
      <c r="G43"/>
    </row>
    <row r="44" spans="2:9" ht="25" customHeight="1">
      <c r="B44"/>
      <c r="C44"/>
      <c r="D44"/>
      <c r="E44"/>
      <c r="F44"/>
      <c r="G44"/>
    </row>
    <row r="45" spans="2:9">
      <c r="B45"/>
      <c r="C45"/>
      <c r="D45"/>
      <c r="E45"/>
      <c r="F45"/>
      <c r="G45"/>
    </row>
  </sheetData>
  <sheetProtection sheet="1" objects="1" scenarios="1"/>
  <mergeCells count="3">
    <mergeCell ref="B1:I1"/>
    <mergeCell ref="B3:I3"/>
    <mergeCell ref="E37:F37"/>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B1:K44"/>
  <sheetViews>
    <sheetView showGridLines="0" showRowColHeaders="0" zoomScale="85" zoomScaleNormal="85"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tr">
        <f>Graficos!B3</f>
        <v>TOTAL LECHE LÍQUIDA</v>
      </c>
      <c r="C3" s="62"/>
      <c r="D3" s="62"/>
      <c r="E3" s="62"/>
      <c r="F3" s="62"/>
      <c r="G3" s="62"/>
      <c r="H3" s="62"/>
      <c r="I3" s="63"/>
    </row>
    <row r="4" spans="2:11" ht="15" thickTop="1"/>
    <row r="5" spans="2:11" ht="19" thickBot="1">
      <c r="B5" s="19" t="s">
        <v>26</v>
      </c>
      <c r="C5" s="4"/>
      <c r="D5" s="4"/>
      <c r="E5" s="4"/>
      <c r="F5" s="4"/>
      <c r="G5" s="4"/>
      <c r="H5" s="4"/>
      <c r="I5" s="4"/>
    </row>
    <row r="6" spans="2:11" ht="15" thickTop="1"/>
    <row r="7" spans="2:11" ht="25" customHeight="1">
      <c r="D7"/>
      <c r="F7"/>
    </row>
    <row r="8" spans="2:11" ht="25" customHeight="1">
      <c r="D8"/>
      <c r="E8" s="20"/>
      <c r="F8"/>
    </row>
    <row r="9" spans="2:11" ht="25" customHeight="1">
      <c r="D9"/>
      <c r="E9" s="20"/>
      <c r="F9"/>
    </row>
    <row r="10" spans="2:11" ht="25" customHeight="1">
      <c r="D10"/>
      <c r="E10" s="20"/>
      <c r="F10"/>
    </row>
    <row r="11" spans="2:11" ht="25" customHeight="1">
      <c r="D11"/>
      <c r="F11"/>
    </row>
    <row r="12" spans="2:11" ht="25" customHeight="1">
      <c r="D12"/>
      <c r="E12" s="20"/>
      <c r="F12"/>
    </row>
    <row r="13" spans="2:11" ht="25" customHeight="1">
      <c r="D13"/>
      <c r="E13" s="20"/>
      <c r="F13"/>
    </row>
    <row r="14" spans="2:11" ht="25" customHeight="1">
      <c r="D14"/>
      <c r="E14" s="20"/>
      <c r="F14"/>
    </row>
    <row r="16" spans="2:11" ht="19" thickBot="1">
      <c r="B16" s="19" t="s">
        <v>27</v>
      </c>
      <c r="C16" s="4"/>
      <c r="D16" s="4"/>
      <c r="E16" s="4"/>
      <c r="F16" s="4"/>
      <c r="G16" s="4"/>
      <c r="H16" s="4"/>
      <c r="I16" s="4"/>
    </row>
    <row r="17" spans="2:9" ht="15" thickTop="1"/>
    <row r="31" spans="2:9">
      <c r="E31" s="5"/>
      <c r="F31" s="5"/>
    </row>
    <row r="32" spans="2:9" ht="19" thickBot="1">
      <c r="B32" s="19" t="s">
        <v>6</v>
      </c>
      <c r="C32" s="4"/>
      <c r="D32" s="4"/>
      <c r="E32" s="4"/>
      <c r="F32" s="4"/>
      <c r="G32" s="4"/>
      <c r="H32" s="4"/>
      <c r="I32" s="4"/>
    </row>
    <row r="33" spans="2:8" ht="15" thickTop="1">
      <c r="E33" s="59"/>
      <c r="F33" s="59"/>
    </row>
    <row r="34" spans="2:8" ht="21" customHeight="1">
      <c r="B34"/>
      <c r="C34" s="64" t="s">
        <v>38</v>
      </c>
      <c r="D34" s="65"/>
      <c r="E34" s="65"/>
      <c r="F34" s="65"/>
      <c r="G34" s="65"/>
      <c r="H34" s="66"/>
    </row>
    <row r="35" spans="2:8" ht="21" customHeight="1">
      <c r="B35"/>
      <c r="C35" s="67"/>
      <c r="D35" s="68"/>
      <c r="E35" s="68"/>
      <c r="F35" s="68"/>
      <c r="G35" s="68"/>
      <c r="H35" s="69"/>
    </row>
    <row r="36" spans="2:8" ht="21" customHeight="1">
      <c r="B36"/>
      <c r="C36" s="67"/>
      <c r="D36" s="68"/>
      <c r="E36" s="68"/>
      <c r="F36" s="68"/>
      <c r="G36" s="68"/>
      <c r="H36" s="69"/>
    </row>
    <row r="37" spans="2:8" ht="21" customHeight="1">
      <c r="B37"/>
      <c r="C37" s="67"/>
      <c r="D37" s="68"/>
      <c r="E37" s="68"/>
      <c r="F37" s="68"/>
      <c r="G37" s="68"/>
      <c r="H37" s="69"/>
    </row>
    <row r="38" spans="2:8" ht="21" customHeight="1">
      <c r="B38"/>
      <c r="C38" s="67"/>
      <c r="D38" s="68"/>
      <c r="E38" s="68"/>
      <c r="F38" s="68"/>
      <c r="G38" s="68"/>
      <c r="H38" s="69"/>
    </row>
    <row r="39" spans="2:8" ht="21" customHeight="1">
      <c r="B39"/>
      <c r="C39" s="67"/>
      <c r="D39" s="68"/>
      <c r="E39" s="68"/>
      <c r="F39" s="68"/>
      <c r="G39" s="68"/>
      <c r="H39" s="69"/>
    </row>
    <row r="40" spans="2:8" ht="21" customHeight="1">
      <c r="B40"/>
      <c r="C40" s="67"/>
      <c r="D40" s="68"/>
      <c r="E40" s="68"/>
      <c r="F40" s="68"/>
      <c r="G40" s="68"/>
      <c r="H40" s="69"/>
    </row>
    <row r="41" spans="2:8" ht="21" customHeight="1">
      <c r="B41"/>
      <c r="C41" s="67"/>
      <c r="D41" s="68"/>
      <c r="E41" s="68"/>
      <c r="F41" s="68"/>
      <c r="G41" s="68"/>
      <c r="H41" s="69"/>
    </row>
    <row r="42" spans="2:8" ht="21" customHeight="1">
      <c r="B42"/>
      <c r="C42" s="67"/>
      <c r="D42" s="68"/>
      <c r="E42" s="68"/>
      <c r="F42" s="68"/>
      <c r="G42" s="68"/>
      <c r="H42" s="69"/>
    </row>
    <row r="43" spans="2:8" ht="21" customHeight="1">
      <c r="B43"/>
      <c r="C43" s="70"/>
      <c r="D43" s="71"/>
      <c r="E43" s="71"/>
      <c r="F43" s="71"/>
      <c r="G43" s="71"/>
      <c r="H43" s="72"/>
    </row>
    <row r="44" spans="2:8">
      <c r="B44"/>
      <c r="C44"/>
      <c r="D44"/>
      <c r="E44"/>
      <c r="F44"/>
      <c r="G44"/>
    </row>
  </sheetData>
  <sheetProtection sheet="1" objects="1" scenarios="1"/>
  <mergeCells count="4">
    <mergeCell ref="B1:I1"/>
    <mergeCell ref="B3:I3"/>
    <mergeCell ref="E33:F33"/>
    <mergeCell ref="C34:H43"/>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43" max="16383" man="1"/>
  </rowBreaks>
  <colBreaks count="1" manualBreakCount="1">
    <brk id="1"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K53"/>
  <sheetViews>
    <sheetView showGridLines="0" showRowColHeaders="0" zoomScale="85" zoomScaleNormal="85"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tr">
        <f>Canales!B3</f>
        <v>TOTAL LECHE LÍQUIDA</v>
      </c>
      <c r="C3" s="62"/>
      <c r="D3" s="62"/>
      <c r="E3" s="62"/>
      <c r="F3" s="62"/>
      <c r="G3" s="62"/>
      <c r="H3" s="62"/>
      <c r="I3" s="63"/>
    </row>
    <row r="4" spans="2:11" ht="15" thickTop="1"/>
    <row r="5" spans="2:11" ht="19" thickBot="1">
      <c r="B5" s="19" t="s">
        <v>28</v>
      </c>
      <c r="C5" s="4"/>
      <c r="D5" s="4"/>
      <c r="E5" s="4"/>
      <c r="F5" s="4"/>
      <c r="G5" s="4"/>
      <c r="H5" s="4"/>
      <c r="I5" s="4"/>
    </row>
    <row r="6" spans="2:11" ht="15" thickTop="1"/>
    <row r="7" spans="2:11" ht="25" customHeight="1">
      <c r="D7"/>
      <c r="F7"/>
    </row>
    <row r="8" spans="2:11" ht="25" customHeight="1">
      <c r="D8"/>
      <c r="E8" s="20"/>
      <c r="F8"/>
    </row>
    <row r="9" spans="2:11" ht="25" customHeight="1">
      <c r="D9"/>
      <c r="E9" s="20"/>
      <c r="F9"/>
    </row>
    <row r="10" spans="2:11" ht="25" customHeight="1">
      <c r="D10"/>
      <c r="E10" s="20"/>
      <c r="F10"/>
    </row>
    <row r="11" spans="2:11" ht="25" customHeight="1">
      <c r="D11"/>
      <c r="E11" s="20"/>
      <c r="F11"/>
    </row>
    <row r="12" spans="2:11" ht="25" customHeight="1">
      <c r="D12"/>
      <c r="E12" s="20"/>
      <c r="F12"/>
    </row>
    <row r="13" spans="2:11" ht="25" customHeight="1">
      <c r="D13"/>
      <c r="E13" s="20"/>
      <c r="F13"/>
    </row>
    <row r="14" spans="2:11" ht="25" customHeight="1">
      <c r="D14"/>
      <c r="E14" s="20"/>
      <c r="F14"/>
    </row>
    <row r="15" spans="2:11" ht="25" customHeight="1">
      <c r="D15"/>
      <c r="F15"/>
    </row>
    <row r="16" spans="2:11" ht="25" customHeight="1">
      <c r="D16"/>
      <c r="E16" s="20"/>
      <c r="F16"/>
    </row>
    <row r="17" spans="2:9" ht="25" customHeight="1">
      <c r="D17"/>
      <c r="E17" s="20"/>
      <c r="F17"/>
    </row>
    <row r="18" spans="2:9" ht="25" customHeight="1">
      <c r="D18"/>
      <c r="E18" s="20"/>
      <c r="F18"/>
    </row>
    <row r="20" spans="2:9" ht="19" thickBot="1">
      <c r="B20" s="19" t="s">
        <v>29</v>
      </c>
      <c r="C20" s="4"/>
      <c r="D20" s="4"/>
      <c r="E20" s="4"/>
      <c r="F20" s="4"/>
      <c r="G20" s="4"/>
      <c r="H20" s="4"/>
      <c r="I20" s="4"/>
    </row>
    <row r="21" spans="2:9" ht="15" thickTop="1"/>
    <row r="40" spans="2:9">
      <c r="E40" s="5"/>
      <c r="F40" s="5"/>
    </row>
    <row r="41" spans="2:9" ht="19" thickBot="1">
      <c r="B41" s="19" t="s">
        <v>19</v>
      </c>
      <c r="C41" s="4"/>
      <c r="D41" s="4"/>
      <c r="E41" s="4"/>
      <c r="F41" s="4"/>
      <c r="G41" s="4"/>
      <c r="H41" s="4"/>
      <c r="I41" s="4"/>
    </row>
    <row r="42" spans="2:9" ht="15" thickTop="1">
      <c r="E42" s="59"/>
      <c r="F42" s="59"/>
    </row>
    <row r="43" spans="2:9" ht="25" customHeight="1">
      <c r="B43"/>
      <c r="C43" s="73" t="s">
        <v>39</v>
      </c>
      <c r="D43" s="65"/>
      <c r="E43" s="65"/>
      <c r="F43" s="65"/>
      <c r="G43" s="65"/>
      <c r="H43" s="66"/>
    </row>
    <row r="44" spans="2:9" ht="25" customHeight="1">
      <c r="B44"/>
      <c r="C44" s="67"/>
      <c r="D44" s="68"/>
      <c r="E44" s="68"/>
      <c r="F44" s="68"/>
      <c r="G44" s="68"/>
      <c r="H44" s="69"/>
    </row>
    <row r="45" spans="2:9" ht="25" customHeight="1">
      <c r="B45"/>
      <c r="C45" s="67"/>
      <c r="D45" s="68"/>
      <c r="E45" s="68"/>
      <c r="F45" s="68"/>
      <c r="G45" s="68"/>
      <c r="H45" s="69"/>
    </row>
    <row r="46" spans="2:9" ht="25" customHeight="1">
      <c r="B46"/>
      <c r="C46" s="67"/>
      <c r="D46" s="68"/>
      <c r="E46" s="68"/>
      <c r="F46" s="68"/>
      <c r="G46" s="68"/>
      <c r="H46" s="69"/>
    </row>
    <row r="47" spans="2:9" ht="25" customHeight="1">
      <c r="B47"/>
      <c r="C47" s="67"/>
      <c r="D47" s="68"/>
      <c r="E47" s="68"/>
      <c r="F47" s="68"/>
      <c r="G47" s="68"/>
      <c r="H47" s="69"/>
    </row>
    <row r="48" spans="2:9" ht="25" customHeight="1">
      <c r="B48"/>
      <c r="C48" s="67"/>
      <c r="D48" s="68"/>
      <c r="E48" s="68"/>
      <c r="F48" s="68"/>
      <c r="G48" s="68"/>
      <c r="H48" s="69"/>
    </row>
    <row r="49" spans="2:8" ht="25" customHeight="1">
      <c r="B49"/>
      <c r="C49" s="67"/>
      <c r="D49" s="68"/>
      <c r="E49" s="68"/>
      <c r="F49" s="68"/>
      <c r="G49" s="68"/>
      <c r="H49" s="69"/>
    </row>
    <row r="50" spans="2:8" ht="25" customHeight="1">
      <c r="B50"/>
      <c r="C50" s="67"/>
      <c r="D50" s="68"/>
      <c r="E50" s="68"/>
      <c r="F50" s="68"/>
      <c r="G50" s="68"/>
      <c r="H50" s="69"/>
    </row>
    <row r="51" spans="2:8" ht="25" customHeight="1">
      <c r="B51"/>
      <c r="C51" s="70"/>
      <c r="D51" s="71"/>
      <c r="E51" s="71"/>
      <c r="F51" s="71"/>
      <c r="G51" s="71"/>
      <c r="H51" s="72"/>
    </row>
    <row r="52" spans="2:8" ht="25" customHeight="1">
      <c r="B52"/>
      <c r="C52"/>
      <c r="D52"/>
      <c r="E52"/>
      <c r="F52"/>
      <c r="G52"/>
    </row>
    <row r="53" spans="2:8">
      <c r="B53"/>
      <c r="C53"/>
      <c r="D53"/>
      <c r="E53"/>
      <c r="F53"/>
      <c r="G53"/>
    </row>
  </sheetData>
  <sheetProtection sheet="1" objects="1" scenarios="1"/>
  <mergeCells count="4">
    <mergeCell ref="B1:I1"/>
    <mergeCell ref="B3:I3"/>
    <mergeCell ref="E42:F42"/>
    <mergeCell ref="C43:H51"/>
  </mergeCells>
  <pageMargins left="0.23622047244094491" right="0.23622047244094491" top="0.74803149606299213" bottom="0.74803149606299213" header="0.31496062992125984" footer="0.31496062992125984"/>
  <pageSetup paperSize="9" scale="68" fitToHeight="0" orientation="portrait" r:id="rId1"/>
  <headerFooter>
    <oddFooter>&amp;RDatos Calculados con la actualización del nuevo censo del INE</oddFooter>
  </headerFooter>
  <rowBreaks count="1" manualBreakCount="1">
    <brk id="52" max="16383" man="1"/>
  </rowBreaks>
  <colBreaks count="1" manualBreakCount="1">
    <brk id="1"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B1:K47"/>
  <sheetViews>
    <sheetView showGridLines="0" showRowColHeaders="0" zoomScale="55" zoomScaleNormal="55" workbookViewId="0"/>
  </sheetViews>
  <sheetFormatPr baseColWidth="10" defaultColWidth="11.453125" defaultRowHeight="14.5"/>
  <cols>
    <col min="1" max="1" width="1.1796875" style="1" customWidth="1"/>
    <col min="2" max="2" width="11.453125" style="1"/>
    <col min="3" max="3" width="15.453125" style="1" customWidth="1"/>
    <col min="4" max="4" width="34.1796875" style="1" customWidth="1"/>
    <col min="5" max="6" width="25" style="1" customWidth="1"/>
    <col min="7" max="16384" width="11.453125" style="1"/>
  </cols>
  <sheetData>
    <row r="1" spans="2:11" ht="34.5" customHeight="1">
      <c r="B1" s="60" t="s">
        <v>0</v>
      </c>
      <c r="C1" s="60"/>
      <c r="D1" s="60"/>
      <c r="E1" s="60"/>
      <c r="F1" s="60"/>
      <c r="G1" s="60"/>
      <c r="H1" s="60"/>
      <c r="I1" s="60"/>
      <c r="J1" s="3"/>
      <c r="K1" s="3"/>
    </row>
    <row r="2" spans="2:11" ht="11.25" customHeight="1" thickBot="1">
      <c r="H2" s="2"/>
    </row>
    <row r="3" spans="2:11" ht="25" customHeight="1" thickTop="1" thickBot="1">
      <c r="B3" s="61" t="str">
        <f>Canales!$B$3</f>
        <v>TOTAL LECHE LÍQUIDA</v>
      </c>
      <c r="C3" s="62"/>
      <c r="D3" s="62"/>
      <c r="E3" s="62"/>
      <c r="F3" s="62"/>
      <c r="G3" s="62"/>
      <c r="H3" s="62"/>
      <c r="I3" s="63"/>
    </row>
    <row r="4" spans="2:11" ht="15" thickTop="1"/>
    <row r="5" spans="2:11" ht="19" thickBot="1">
      <c r="B5" s="19" t="s">
        <v>21</v>
      </c>
      <c r="C5" s="4"/>
      <c r="D5" s="4"/>
      <c r="E5" s="4"/>
      <c r="F5" s="4"/>
      <c r="G5" s="4"/>
      <c r="H5" s="4"/>
      <c r="I5" s="4"/>
    </row>
    <row r="6" spans="2:11" ht="15" thickTop="1"/>
    <row r="7" spans="2:11" ht="10.5" customHeight="1">
      <c r="B7" s="74" t="s">
        <v>40</v>
      </c>
      <c r="C7" s="75"/>
      <c r="D7" s="75"/>
      <c r="E7" s="75"/>
      <c r="F7" s="75"/>
      <c r="G7" s="75"/>
      <c r="H7" s="75"/>
      <c r="I7" s="76"/>
    </row>
    <row r="8" spans="2:11" ht="10.5" customHeight="1">
      <c r="B8" s="77"/>
      <c r="C8" s="78"/>
      <c r="D8" s="78"/>
      <c r="E8" s="78"/>
      <c r="F8" s="78"/>
      <c r="G8" s="78"/>
      <c r="H8" s="78"/>
      <c r="I8" s="79"/>
    </row>
    <row r="9" spans="2:11" ht="25" customHeight="1">
      <c r="B9" s="77"/>
      <c r="C9" s="78"/>
      <c r="D9" s="78"/>
      <c r="E9" s="78"/>
      <c r="F9" s="78"/>
      <c r="G9" s="78"/>
      <c r="H9" s="78"/>
      <c r="I9" s="79"/>
    </row>
    <row r="10" spans="2:11" ht="25" customHeight="1">
      <c r="B10" s="77"/>
      <c r="C10" s="78"/>
      <c r="D10" s="78"/>
      <c r="E10" s="78"/>
      <c r="F10" s="78"/>
      <c r="G10" s="78"/>
      <c r="H10" s="78"/>
      <c r="I10" s="79"/>
    </row>
    <row r="11" spans="2:11" ht="25" customHeight="1">
      <c r="B11" s="77"/>
      <c r="C11" s="78"/>
      <c r="D11" s="78"/>
      <c r="E11" s="78"/>
      <c r="F11" s="78"/>
      <c r="G11" s="78"/>
      <c r="H11" s="78"/>
      <c r="I11" s="79"/>
    </row>
    <row r="12" spans="2:11" ht="25" customHeight="1">
      <c r="B12" s="77"/>
      <c r="C12" s="78"/>
      <c r="D12" s="78"/>
      <c r="E12" s="78"/>
      <c r="F12" s="78"/>
      <c r="G12" s="78"/>
      <c r="H12" s="78"/>
      <c r="I12" s="79"/>
    </row>
    <row r="13" spans="2:11" ht="25" customHeight="1">
      <c r="B13" s="77"/>
      <c r="C13" s="78"/>
      <c r="D13" s="78"/>
      <c r="E13" s="78"/>
      <c r="F13" s="78"/>
      <c r="G13" s="78"/>
      <c r="H13" s="78"/>
      <c r="I13" s="79"/>
    </row>
    <row r="14" spans="2:11" ht="25" customHeight="1">
      <c r="B14" s="77"/>
      <c r="C14" s="78"/>
      <c r="D14" s="78"/>
      <c r="E14" s="78"/>
      <c r="F14" s="78"/>
      <c r="G14" s="78"/>
      <c r="H14" s="78"/>
      <c r="I14" s="79"/>
    </row>
    <row r="15" spans="2:11" ht="25" customHeight="1">
      <c r="B15" s="77"/>
      <c r="C15" s="78"/>
      <c r="D15" s="78"/>
      <c r="E15" s="78"/>
      <c r="F15" s="78"/>
      <c r="G15" s="78"/>
      <c r="H15" s="78"/>
      <c r="I15" s="79"/>
    </row>
    <row r="16" spans="2:11" ht="25" customHeight="1">
      <c r="B16" s="77"/>
      <c r="C16" s="78"/>
      <c r="D16" s="78"/>
      <c r="E16" s="78"/>
      <c r="F16" s="78"/>
      <c r="G16" s="78"/>
      <c r="H16" s="78"/>
      <c r="I16" s="79"/>
    </row>
    <row r="17" spans="2:9" ht="25" customHeight="1">
      <c r="B17" s="77"/>
      <c r="C17" s="78"/>
      <c r="D17" s="78"/>
      <c r="E17" s="78"/>
      <c r="F17" s="78"/>
      <c r="G17" s="78"/>
      <c r="H17" s="78"/>
      <c r="I17" s="79"/>
    </row>
    <row r="18" spans="2:9" ht="25" customHeight="1">
      <c r="B18" s="77"/>
      <c r="C18" s="78"/>
      <c r="D18" s="78"/>
      <c r="E18" s="78"/>
      <c r="F18" s="78"/>
      <c r="G18" s="78"/>
      <c r="H18" s="78"/>
      <c r="I18" s="79"/>
    </row>
    <row r="19" spans="2:9" ht="25" customHeight="1">
      <c r="B19" s="77"/>
      <c r="C19" s="78"/>
      <c r="D19" s="78"/>
      <c r="E19" s="78"/>
      <c r="F19" s="78"/>
      <c r="G19" s="78"/>
      <c r="H19" s="78"/>
      <c r="I19" s="79"/>
    </row>
    <row r="20" spans="2:9" ht="25" customHeight="1">
      <c r="B20" s="77"/>
      <c r="C20" s="78"/>
      <c r="D20" s="78"/>
      <c r="E20" s="78"/>
      <c r="F20" s="78"/>
      <c r="G20" s="78"/>
      <c r="H20" s="78"/>
      <c r="I20" s="79"/>
    </row>
    <row r="21" spans="2:9" ht="25" customHeight="1">
      <c r="B21" s="77"/>
      <c r="C21" s="78"/>
      <c r="D21" s="78"/>
      <c r="E21" s="78"/>
      <c r="F21" s="78"/>
      <c r="G21" s="78"/>
      <c r="H21" s="78"/>
      <c r="I21" s="79"/>
    </row>
    <row r="22" spans="2:9" ht="25" customHeight="1">
      <c r="B22" s="77"/>
      <c r="C22" s="78"/>
      <c r="D22" s="78"/>
      <c r="E22" s="78"/>
      <c r="F22" s="78"/>
      <c r="G22" s="78"/>
      <c r="H22" s="78"/>
      <c r="I22" s="79"/>
    </row>
    <row r="23" spans="2:9" ht="25" customHeight="1">
      <c r="B23" s="77"/>
      <c r="C23" s="78"/>
      <c r="D23" s="78"/>
      <c r="E23" s="78"/>
      <c r="F23" s="78"/>
      <c r="G23" s="78"/>
      <c r="H23" s="78"/>
      <c r="I23" s="79"/>
    </row>
    <row r="24" spans="2:9" ht="25" customHeight="1">
      <c r="B24" s="77"/>
      <c r="C24" s="78"/>
      <c r="D24" s="78"/>
      <c r="E24" s="78"/>
      <c r="F24" s="78"/>
      <c r="G24" s="78"/>
      <c r="H24" s="78"/>
      <c r="I24" s="79"/>
    </row>
    <row r="25" spans="2:9" ht="25" customHeight="1">
      <c r="B25" s="77"/>
      <c r="C25" s="78"/>
      <c r="D25" s="78"/>
      <c r="E25" s="78"/>
      <c r="F25" s="78"/>
      <c r="G25" s="78"/>
      <c r="H25" s="78"/>
      <c r="I25" s="79"/>
    </row>
    <row r="26" spans="2:9" ht="25" customHeight="1">
      <c r="B26" s="77"/>
      <c r="C26" s="78"/>
      <c r="D26" s="78"/>
      <c r="E26" s="78"/>
      <c r="F26" s="78"/>
      <c r="G26" s="78"/>
      <c r="H26" s="78"/>
      <c r="I26" s="79"/>
    </row>
    <row r="27" spans="2:9" ht="25" customHeight="1">
      <c r="B27" s="77"/>
      <c r="C27" s="78"/>
      <c r="D27" s="78"/>
      <c r="E27" s="78"/>
      <c r="F27" s="78"/>
      <c r="G27" s="78"/>
      <c r="H27" s="78"/>
      <c r="I27" s="79"/>
    </row>
    <row r="28" spans="2:9" ht="25" customHeight="1">
      <c r="B28" s="77"/>
      <c r="C28" s="78"/>
      <c r="D28" s="78"/>
      <c r="E28" s="78"/>
      <c r="F28" s="78"/>
      <c r="G28" s="78"/>
      <c r="H28" s="78"/>
      <c r="I28" s="79"/>
    </row>
    <row r="29" spans="2:9" ht="25" customHeight="1">
      <c r="B29" s="77"/>
      <c r="C29" s="78"/>
      <c r="D29" s="78"/>
      <c r="E29" s="78"/>
      <c r="F29" s="78"/>
      <c r="G29" s="78"/>
      <c r="H29" s="78"/>
      <c r="I29" s="79"/>
    </row>
    <row r="30" spans="2:9" ht="25" customHeight="1">
      <c r="B30" s="77"/>
      <c r="C30" s="78"/>
      <c r="D30" s="78"/>
      <c r="E30" s="78"/>
      <c r="F30" s="78"/>
      <c r="G30" s="78"/>
      <c r="H30" s="78"/>
      <c r="I30" s="79"/>
    </row>
    <row r="31" spans="2:9" ht="10.5" customHeight="1">
      <c r="B31" s="77"/>
      <c r="C31" s="78"/>
      <c r="D31" s="78"/>
      <c r="E31" s="78"/>
      <c r="F31" s="78"/>
      <c r="G31" s="78"/>
      <c r="H31" s="78"/>
      <c r="I31" s="79"/>
    </row>
    <row r="32" spans="2:9" ht="10.5" customHeight="1">
      <c r="B32" s="80"/>
      <c r="C32" s="81"/>
      <c r="D32" s="81"/>
      <c r="E32" s="81"/>
      <c r="F32" s="81"/>
      <c r="G32" s="81"/>
      <c r="H32" s="81"/>
      <c r="I32" s="82"/>
    </row>
    <row r="33" ht="25" customHeight="1"/>
    <row r="34" ht="25" customHeight="1"/>
    <row r="35" ht="25" customHeight="1"/>
    <row r="36" ht="25" customHeight="1"/>
    <row r="37" ht="25" customHeight="1"/>
    <row r="38" ht="25" customHeight="1"/>
    <row r="39" ht="25" customHeight="1"/>
    <row r="40" ht="25" customHeight="1"/>
    <row r="41" ht="25" customHeight="1"/>
    <row r="42" ht="25" customHeight="1"/>
    <row r="43" ht="25" customHeight="1"/>
    <row r="44" ht="25" customHeight="1"/>
    <row r="45" ht="25" customHeight="1"/>
    <row r="46" ht="25" customHeight="1"/>
    <row r="47" ht="25" customHeight="1"/>
  </sheetData>
  <sheetProtection sheet="1" objects="1" scenarios="1"/>
  <mergeCells count="3">
    <mergeCell ref="B1:I1"/>
    <mergeCell ref="B3:I3"/>
    <mergeCell ref="B7:I32"/>
  </mergeCells>
  <pageMargins left="0.23622047244094491" right="0.23622047244094491" top="0.74803149606299213" bottom="0.74803149606299213" header="0.31496062992125984" footer="0.31496062992125984"/>
  <pageSetup paperSize="9" scale="63" fitToHeight="0" orientation="portrait" r:id="rId1"/>
  <headerFooter>
    <oddFooter>&amp;RDatos Calculados con la actualización del nuevo censo del INE</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8be3414b-2ef9-485f-84d6-269f1d6f703b" xsi:nil="true"/>
    <lcf76f155ced4ddcb4097134ff3c332f xmlns="724c4985-e433-4d2c-9697-e180992b402a">
      <Terms xmlns="http://schemas.microsoft.com/office/infopath/2007/PartnerControls"/>
    </lcf76f155ced4ddcb4097134ff3c332f>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5316C202E8FBE4797CDC989E5A23833" ma:contentTypeVersion="16" ma:contentTypeDescription="Crear nuevo documento." ma:contentTypeScope="" ma:versionID="8b93ce08bf65b93229c27bd734bb7dbc">
  <xsd:schema xmlns:xsd="http://www.w3.org/2001/XMLSchema" xmlns:xs="http://www.w3.org/2001/XMLSchema" xmlns:p="http://schemas.microsoft.com/office/2006/metadata/properties" xmlns:ns2="8be3414b-2ef9-485f-84d6-269f1d6f703b" xmlns:ns3="724c4985-e433-4d2c-9697-e180992b402a" targetNamespace="http://schemas.microsoft.com/office/2006/metadata/properties" ma:root="true" ma:fieldsID="991f5bf41e531dd9177388cda46f8766" ns2:_="" ns3:_="">
    <xsd:import namespace="8be3414b-2ef9-485f-84d6-269f1d6f703b"/>
    <xsd:import namespace="724c4985-e433-4d2c-9697-e180992b402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OCR" minOccurs="0"/>
                <xsd:element ref="ns3:MediaServiceDateTaken" minOccurs="0"/>
                <xsd:element ref="ns3:MediaServiceAutoKeyPoints" minOccurs="0"/>
                <xsd:element ref="ns3:MediaServiceKeyPoints" minOccurs="0"/>
                <xsd:element ref="ns3:MediaServiceLocation"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be3414b-2ef9-485f-84d6-269f1d6f703b"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element name="TaxCatchAll" ma:index="23" nillable="true" ma:displayName="Taxonomy Catch All Column" ma:hidden="true" ma:list="{0907d041-451f-4747-b076-47bf0b907713}" ma:internalName="TaxCatchAll" ma:showField="CatchAllData" ma:web="8be3414b-2ef9-485f-84d6-269f1d6f703b">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724c4985-e433-4d2c-9697-e180992b402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Etiquetas de imagen" ma:readOnly="false" ma:fieldId="{5cf76f15-5ced-4ddc-b409-7134ff3c332f}" ma:taxonomyMulti="true" ma:sspId="335d02d2-2acc-434b-b7bb-812ff22cbf32"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290A8B7-4410-4F60-AA62-2A35682501CA}">
  <ds:schemaRefs>
    <ds:schemaRef ds:uri="http://schemas.microsoft.com/sharepoint/v3/contenttype/forms"/>
  </ds:schemaRefs>
</ds:datastoreItem>
</file>

<file path=customXml/itemProps2.xml><?xml version="1.0" encoding="utf-8"?>
<ds:datastoreItem xmlns:ds="http://schemas.openxmlformats.org/officeDocument/2006/customXml" ds:itemID="{CC1356DF-E1F2-4EC2-87DC-D054583C3A9B}">
  <ds:schemaRefs>
    <ds:schemaRef ds:uri="http://schemas.microsoft.com/office/infopath/2007/PartnerControls"/>
    <ds:schemaRef ds:uri="724c4985-e433-4d2c-9697-e180992b402a"/>
    <ds:schemaRef ds:uri="http://purl.org/dc/terms/"/>
    <ds:schemaRef ds:uri="8be3414b-2ef9-485f-84d6-269f1d6f703b"/>
    <ds:schemaRef ds:uri="http://schemas.microsoft.com/office/2006/documentManagement/type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A76B7EF6-E74A-4BE0-BFBB-F01F767CB57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be3414b-2ef9-485f-84d6-269f1d6f703b"/>
    <ds:schemaRef ds:uri="724c4985-e433-4d2c-9697-e180992b402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7</vt:i4>
      </vt:variant>
      <vt:variant>
        <vt:lpstr>Rangos con nombre</vt:lpstr>
      </vt:variant>
      <vt:variant>
        <vt:i4>2</vt:i4>
      </vt:variant>
    </vt:vector>
  </HeadingPairs>
  <TitlesOfParts>
    <vt:vector size="9" baseType="lpstr">
      <vt:lpstr>Portada</vt:lpstr>
      <vt:lpstr>Menú principal</vt:lpstr>
      <vt:lpstr>principales variables</vt:lpstr>
      <vt:lpstr>Graficos</vt:lpstr>
      <vt:lpstr>Canales</vt:lpstr>
      <vt:lpstr>Perfiles</vt:lpstr>
      <vt:lpstr>Conclusiones</vt:lpstr>
      <vt:lpstr>Canales!Área_de_impresión</vt:lpstr>
      <vt:lpstr>Perfiles!Área_de_impresión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Cubillo, Gema (KWMAT)</dc:creator>
  <cp:lastModifiedBy>Lozano, María ()</cp:lastModifiedBy>
  <cp:lastPrinted>2019-01-29T14:02:54Z</cp:lastPrinted>
  <dcterms:created xsi:type="dcterms:W3CDTF">2018-05-22T14:11:12Z</dcterms:created>
  <dcterms:modified xsi:type="dcterms:W3CDTF">2023-01-20T09:56:21Z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0x01010075316C202E8FBE4797CDC989E5A23833</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2023-01-10T15:49:33Z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04aaea83-a696-4059-bbbb-efca1f3d091f</vt:lpwstr>
  </property>
  <property fmtid="{D5CDD505-2E9C-101B-9397-08002B2CF9AE}" pid="10" name="MSIP_Label_3741da7a-79c1-417c-b408-16c0bfe99fca_ContentBits">
    <vt:lpwstr>0</vt:lpwstr>
  </property>
</Properties>
</file>