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Z:\ssectorial\Q 2014\CONSUMO ALIMENTARIO\Archivos para web\Leche mes a mes web\fichas consumo\2024\"/>
    </mc:Choice>
  </mc:AlternateContent>
  <xr:revisionPtr revIDLastSave="0" documentId="8_{42BD53DE-3CB2-4E67-A215-8C2BC6E75DE9}" xr6:coauthVersionLast="47" xr6:coauthVersionMax="47" xr10:uidLastSave="{00000000-0000-0000-0000-000000000000}"/>
  <workbookProtection workbookAlgorithmName="SHA-512" workbookHashValue="TDe2mqdyvXOtFDrqt8BMwWQoTRPSgIdauQLFNrHn7+D4VsYwUAMt7wm0H1IVrRJlwiVjpaBnjI/lmu6owv2stg==" workbookSaltValue="7FLHX+fCM+RjjqAmyvYUuQ==" workbookSpinCount="100000" lockStructure="1"/>
  <bookViews>
    <workbookView showSheetTabs="0" xWindow="-108" yWindow="-108" windowWidth="23256" windowHeight="12576" activeTab="6"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Canales!$A$1:$I$42</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<sst xmlns="http://schemas.openxmlformats.org/spreadsheetml/2006/main" count="55" uniqueCount="42">
  <si>
    <t>Consumo en el hogar
LECHE</t>
  </si>
  <si>
    <t>Principales variables</t>
  </si>
  <si>
    <t>Gráficos históricos</t>
  </si>
  <si>
    <t>Canales</t>
  </si>
  <si>
    <t>Perfiles</t>
  </si>
  <si>
    <t>Principales conclusiones</t>
  </si>
  <si>
    <t>Consumo en el Hogar</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</si>
  <si>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</si>
  <si>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</si>
  <si>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</si>
  <si>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</si>
  <si>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</si>
  <si>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</si>
  <si>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</si>
  <si>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</si>
  <si>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</si>
  <si>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</si>
  <si>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</si>
  <si>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</si>
  <si>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</si>
  <si>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</si>
  <si>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</si>
  <si>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</si>
  <si>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 El perfil intensivo de compra de leche líquida se corresponde con hogares de clase socioeconómica alta. Son hogares numerosos formados por 3 o más personas, normalmente con presencia de hijos y más bien no activos, cuya edad supera los 35 años. Se corresponde con habitat más bien pequeños de hasta 10.000 habitantes o ciudades medianas entre los 100.001 y 500.000 habitantes. 
Si tenemos en cuenta el ciclo de vida, el consumo es más intensivo en hogares formados por parejas con hijos independientemente de la edad. A nivel regional, el consumo de leche es también desigual, siendo las comunidades autónomas más intensivas Castilla y León, Extremadura, Castilla La Mancha, Principado de Asturias y Galicia entre otras. Por el contrario, Illes Balears es la comunidad que menor cuota de volumen consume en relación con su peso poblacional. 
·El consumo per cápita de leche líquida cierra el año móvil mayo 2024 en 62,29 litros por persona y año. Superan este promedio los individuos como adultos independientes, parejas adultas sin hijos o retirados. Estos últimos, son quienes realizan la ingesta más alta, con un consumo un 49,7 % más alto que la media nacional, el equivalente a consumir 30,95 litros más por persona y periodo de estudio.</t>
  </si>
  <si>
    <t>Principales Variables - TAM MAYO 24</t>
  </si>
  <si>
    <t>Importancia de los tipos - TAM MAYO 24</t>
  </si>
  <si>
    <t>Consumo por persona (litros persona año) - TAM MAYO 24</t>
  </si>
  <si>
    <t>Peso y % evolución en volumen de los canales de distribución - TAM MAYO 24</t>
  </si>
  <si>
    <t>Precio medio (Euros/ litros) de los canales de distribución - TAM MAYO 24</t>
  </si>
  <si>
    <t>% Población y Distribución del volumen por perfil sociodemográfico -TAM MAYO 24</t>
  </si>
  <si>
    <t>% Población y Distribución del volumen por Comunidades -TAM MAYO 24</t>
  </si>
  <si>
    <t>TOTAL LECHE LIQUIDA</t>
  </si>
  <si>
    <t>LECHE CORTA DURACION</t>
  </si>
  <si>
    <t>LECHE LARGA DURACION</t>
  </si>
  <si>
    <t>LECHE ENTERA</t>
  </si>
  <si>
    <t>LECHE DESNATADA</t>
  </si>
  <si>
    <t>LECHE SEMIDESNATAD</t>
  </si>
  <si>
    <t>TAM MAYO 23</t>
  </si>
  <si>
    <t>TAM MAYO 24</t>
  </si>
  <si>
    <t>LECHE CORTA DURACIÓN</t>
  </si>
  <si>
    <t xml:space="preserve">· Más del 50 % de los litros de leche para consumo doméstico se adquieren en supermercados y autoservicios (59,4 %), además, es el único canal que crece con respecto al anterior año móvil (0,5 %). Por el contrario, el canal que registra la caída más severa es la tienda tradicional, perdiendo un 12,6 % de compras, aunque distribuye solo el 0,9 % de los litros de leche líquida. El hipermercado y la tienda descuento (responsables de distribuir el 18,1 % y el 15,1 % de litros de leche respectivamente) retroceden en volumen a un ritmo inferior (3,6 % y 4,3 % respectivamente). Por su parte, el e-commerce también decrece por encima del promedio del mercado (6,1 %), y representa el 3,2 % del volumen distribuido.
· El precio medio de leche líquida cierra en los 0,97 €/litro, que supone un incremento del 4,1 % con respecto al año móvil mayo de 2023. Este aumento se produce de manera generalizada, pero es especialmente pronunciado en la tienda tradicional (6,8 %) que es a la vez el canal con el precio medio más alto del mercado (1,11 €/litro). Por el contrario, la tienda descuento percibe el crecimiento menos intenso (2,5 %) y se posiciona como el canal con el precio medio más económico del mercado (0,94 €/l). Por su parte, el supermercado cierra al mismo precio que el mercado (0,97 €/litro) mientras que el hipermercado y el e-commerce lo superan en 0,02 €/l.  </t>
  </si>
  <si>
    <t>Se reduce un 2,0 % la compra de la leche líquida en España a cierre del año móvil mayo de 2024. No obstante, la facturación de este producto crece un 2,0 % debido al efecto directo que tiene el aumento del 4,1 % del precio medio, cerrando en 0,97 €/litro. Los hogares españoles, destinan a la compra de este producto lácteo el 3,40 % de su presupuesto, siendo su equivalencia en volumen del 10,80 %.
En líneas generales, cada individuo residente en España ha consumido durante el año móvil mayo 2024 la cantidad de 62,29 litros de leche líquida, una cantidad inferior en un 2,9 % a la ingerida en el mismo periodo del año anterior. Por su parte, la inversión por persona realizada en la categoría asciende a 60,33 €, siendo un 1,0 % superior a la realizada en el periodo previo de estudio.
El 96,4 % de la leche líquida consumida en España se corresponde con leche de larga duración, siendo por tanto el resto de los litros (3,6 %) del segmento de corta duración. En valor, existe una ligera diferencia, siendo levemente más alta la proporción que en volumen para el tipo de leche de corta duración (4,0 %). En volumen la evolución no es favorable en ninguno de los dos tipos, mientras que en valor la leche de larga duración crece un 2,2 % respecto al anterior año móvil.
· El perfil intensivo de compra de leche líquida se corresponde con hogares de clase socioeconómica alta. Son hogares numerosos formados por 3 o más personas, normalmente con presencia de hijos y más bien no activos, cuya edad supera los 35 años. Se corresponde con habitat más bien pequeños de hasta 10.000 habitantes o ciudades medianas entre los 100.001 y 500.000 habitantes. 
Si tenemos en cuenta el ciclo de vida, el consumo es más intensivo en hogares formados por parejas con hijos independientemente de la edad. A nivel regional, el consumo de leche es también desigual, siendo las comunidades autónomas más intensivas Castilla y León, Extremadura, Castilla La Mancha, Principado de Asturias y Galicia entre otras. Por el contrario, Illes Balears es la comunidad que menor cuota de volumen consume en relación con su peso poblacional. 
·El consumo per cápita de leche líquida cierra el año móvil mayo 2024 en 62,29 litros por persona y año. Superan este promedio los individuos como adultos independientes, parejas adultas sin hijos o retirados. Estos últimos, son quienes realizan la ingesta más alta, con un consumo un 49,7 % más alto que la media nacional, el equivalente a consumir 30,95 litros más por persona y periodo de estudio.
El tipo de leche semidesnatada es quien lidera el segmento de leche líquida, debido a que representa el 46,1 % de los litros de leche líquida consumidos durante el año móvil mayo 2024. Sin embargo pierde un 2,5 % de compras con respecto a los doce meses previos. En facturación, crece un 0,6 %. El consumo per cápita de leche semidesnatada disminuye un 3,5 % hasta cerrar en los 28,62 litros/persona/año, el equivalente a consumir 1,01 litros menos por persona. 
El tipo de leche entera es el segundo tipo de leche por materia grasa más consumida por los hogares con el 29,7 % del total del volumen de leche líquida. Este tipo de leche es el únic que consigue crecer en volumen (0,7 %), aumentando también su facturación en un 6,6 %. El consumo per cápita de leche entera cierra en 18,45 litros/persona/año una cantidad levemente inferior que en el mismo período del año anterior (18,50 litros/persona/año).
Por su parte, el tipo de leche semidesnatada, que tiene el peso más pequeño entre los tipos de leche por materia grasa, decrece un 3,6 % a cierre de año móvil mayo 2024, aunque en valor se mantiene estable. En promedio cada residente en España consume 15,00 litros de este tipo, 0,70 litros por persona y año menos que durante el año móvil anterior.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</si>
</sst>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29">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1">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center" wrapText="1"/>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0" xfId="0" applyFont="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3.5615392770369652</c:v>
              </c:pt>
              <c:pt idx="1">
                <c:v>96.43846468213664</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7"/>
              <c:pt idx="0">
                <c:v>0.96859240687061499</c:v>
              </c:pt>
              <c:pt idx="1">
                <c:v>0.98743304560630996</c:v>
              </c:pt>
              <c:pt idx="2">
                <c:v>0.96599528460917705</c:v>
              </c:pt>
              <c:pt idx="3">
                <c:v>0.93729323071538695</c:v>
              </c:pt>
              <c:pt idx="4">
                <c:v>1.1127607718866499</c:v>
              </c:pt>
              <c:pt idx="5">
                <c:v>0.99314809178585495</c:v>
              </c:pt>
              <c:pt idx="6">
                <c:v>0.98979783717513703</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7"/>
              <c:pt idx="0">
                <c:v>4.09770235620734</c:v>
              </c:pt>
              <c:pt idx="1">
                <c:v>4.9728156483168204</c:v>
              </c:pt>
              <c:pt idx="2">
                <c:v>4.0653569766277302</c:v>
              </c:pt>
              <c:pt idx="3">
                <c:v>2.5484995118679099</c:v>
              </c:pt>
              <c:pt idx="4">
                <c:v>6.7507586636091004</c:v>
              </c:pt>
              <c:pt idx="5">
                <c:v>5.4126228857801699</c:v>
              </c:pt>
              <c:pt idx="6">
                <c:v>4.8751927629835601</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6.3662516334569101</c:v>
              </c:pt>
              <c:pt idx="1">
                <c:v>2.3888746531843199</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7.2063191452386901</c:v>
              </c:pt>
              <c:pt idx="1">
                <c:v>4.4208098027483196</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8.48681728912244</c:v>
              </c:pt>
              <c:pt idx="1">
                <c:v>10.958764241213</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14.093128086233699</c:v>
              </c:pt>
              <c:pt idx="1">
                <c:v>19.254215502509801</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9.9453700730932297</c:v>
              </c:pt>
              <c:pt idx="1">
                <c:v>12.720344392923799</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7.8928844404962799</c:v>
              </c:pt>
              <c:pt idx="1">
                <c:v>8.3549519846737201</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11.7381300820941</c:v>
              </c:pt>
              <c:pt idx="1">
                <c:v>11.939407055123199</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8.9818621963707201</c:v>
              </c:pt>
              <c:pt idx="1">
                <c:v>5.2262371124243199</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#,#00.00</c:formatCode>
              <c:ptCount val="2"/>
              <c:pt idx="0">
                <c:v>25.2892370538944</c:v>
              </c:pt>
              <c:pt idx="1">
                <c:v>24.736396979578199</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16.272064443723501</c:v>
              </c:pt>
              <c:pt idx="1">
                <c:v>2.9200475813517399</c:v>
              </c:pt>
              <c:pt idx="2">
                <c:v>2.3920113320832499</c:v>
              </c:pt>
              <c:pt idx="3">
                <c:v>11.0800562419925</c:v>
              </c:pt>
              <c:pt idx="4">
                <c:v>2.9520330358577098</c:v>
              </c:pt>
              <c:pt idx="5">
                <c:v>17.5283179814782</c:v>
              </c:pt>
              <c:pt idx="6">
                <c:v>13.8713267230382</c:v>
              </c:pt>
              <c:pt idx="7">
                <c:v>4.3119942194918099</c:v>
              </c:pt>
              <c:pt idx="8">
                <c:v>2.31201143642831</c:v>
              </c:pt>
              <c:pt idx="9">
                <c:v>5.4640100378913701</c:v>
              </c:pt>
              <c:pt idx="10">
                <c:v>5.8320355401394703</c:v>
              </c:pt>
              <c:pt idx="11">
                <c:v>2.36000657373941</c:v>
              </c:pt>
              <c:pt idx="12">
                <c:v>1.2720080973860699</c:v>
              </c:pt>
              <c:pt idx="13">
                <c:v>4.9040399849263396</c:v>
              </c:pt>
              <c:pt idx="14">
                <c:v>0.71200569744948905</c:v>
              </c:pt>
              <c:pt idx="15">
                <c:v>1.38400753360967</c:v>
              </c:pt>
              <c:pt idx="16">
                <c:v>4.43202458390709</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13.626943417960099</c:v>
              </c:pt>
              <c:pt idx="1">
                <c:v>3.0451553751472198</c:v>
              </c:pt>
              <c:pt idx="2">
                <c:v>1.8076356525652699</c:v>
              </c:pt>
              <c:pt idx="3">
                <c:v>9.6239581734690507</c:v>
              </c:pt>
              <c:pt idx="4">
                <c:v>2.7043840950201701</c:v>
              </c:pt>
              <c:pt idx="5">
                <c:v>15.953990471082999</c:v>
              </c:pt>
              <c:pt idx="6">
                <c:v>14.709874310032999</c:v>
              </c:pt>
              <c:pt idx="7">
                <c:v>5.2744510871345804</c:v>
              </c:pt>
              <c:pt idx="8">
                <c:v>3.0412172389592298</c:v>
              </c:pt>
              <c:pt idx="9">
                <c:v>7.3171318753136196</c:v>
              </c:pt>
              <c:pt idx="10">
                <c:v>7.1232668700283996</c:v>
              </c:pt>
              <c:pt idx="11">
                <c:v>2.8755598626704799</c:v>
              </c:pt>
              <c:pt idx="12">
                <c:v>1.32477739132534</c:v>
              </c:pt>
              <c:pt idx="13">
                <c:v>5.6325721350740396</c:v>
              </c:pt>
              <c:pt idx="14">
                <c:v>0.84022827325885197</c:v>
              </c:pt>
              <c:pt idx="15">
                <c:v>1.37177598940542</c:v>
              </c:pt>
              <c:pt idx="16">
                <c:v>3.7270807819712801</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0.0</c:formatCode>
              <c:ptCount val="2"/>
              <c:pt idx="0">
                <c:v>3.9594967708502717</c:v>
              </c:pt>
              <c:pt idx="1">
                <c:v>96.040506234285118</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29.726644250933809</c:v>
              </c:pt>
              <c:pt idx="1">
                <c:v>24.164581957916116</c:v>
              </c:pt>
              <c:pt idx="2">
                <c:v>46.108773791150085</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0.0</c:formatCode>
              <c:ptCount val="3"/>
              <c:pt idx="0">
                <c:v>30.19496489218977</c:v>
              </c:pt>
              <c:pt idx="1">
                <c:v>23.888930748529045</c:v>
              </c:pt>
              <c:pt idx="2">
                <c:v>45.916104359281192</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MAYO 22</c:v>
              </c:pt>
              <c:pt idx="1">
                <c:v>JUNIO 22</c:v>
              </c:pt>
              <c:pt idx="2">
                <c:v>JULIO 22</c:v>
              </c:pt>
              <c:pt idx="3">
                <c:v>AGOSTO 22</c:v>
              </c:pt>
              <c:pt idx="4">
                <c:v>SEPTIEMBRE 22</c:v>
              </c:pt>
              <c:pt idx="5">
                <c:v>OCTUBRE 22</c:v>
              </c:pt>
              <c:pt idx="6">
                <c:v>NOVIEMBRE 22</c:v>
              </c:pt>
              <c:pt idx="7">
                <c:v>DICIEMBRE 22</c:v>
              </c:pt>
              <c:pt idx="8">
                <c:v>ENERO 23</c:v>
              </c:pt>
              <c:pt idx="9">
                <c:v>FEBRERO 23</c:v>
              </c:pt>
              <c:pt idx="10">
                <c:v>MARZO 23</c:v>
              </c:pt>
              <c:pt idx="11">
                <c:v>ABRIL 23</c:v>
              </c:pt>
              <c:pt idx="12">
                <c:v>MAYO 23</c:v>
              </c:pt>
              <c:pt idx="13">
                <c:v>JUNIO 23</c:v>
              </c:pt>
              <c:pt idx="14">
                <c:v>JULIO 23</c:v>
              </c:pt>
              <c:pt idx="15">
                <c:v>AGOSTO 23</c:v>
              </c:pt>
              <c:pt idx="16">
                <c:v>SEPTIEMBRE 23</c:v>
              </c:pt>
              <c:pt idx="17">
                <c:v>OCTUBRE 23</c:v>
              </c:pt>
              <c:pt idx="18">
                <c:v>NOVIEMBRE 23</c:v>
              </c:pt>
              <c:pt idx="19">
                <c:v>DICIEMBRE 23</c:v>
              </c:pt>
              <c:pt idx="20">
                <c:v>ENERO 24</c:v>
              </c:pt>
              <c:pt idx="21">
                <c:v>FEBRERO 24</c:v>
              </c:pt>
              <c:pt idx="22">
                <c:v>MARZO 24</c:v>
              </c:pt>
              <c:pt idx="23">
                <c:v>ABRIL 24</c:v>
              </c:pt>
              <c:pt idx="24">
                <c:v>MAYO 24</c:v>
              </c:pt>
            </c:strLit>
          </c:cat>
          <c:val>
            <c:numLit>
              <c:formatCode>#,#00.00</c:formatCode>
              <c:ptCount val="25"/>
              <c:pt idx="0">
                <c:v>238384.6</c:v>
              </c:pt>
              <c:pt idx="1">
                <c:v>227348.1</c:v>
              </c:pt>
              <c:pt idx="2">
                <c:v>225133.5</c:v>
              </c:pt>
              <c:pt idx="3">
                <c:v>235486.4</c:v>
              </c:pt>
              <c:pt idx="4">
                <c:v>242109.2</c:v>
              </c:pt>
              <c:pt idx="5">
                <c:v>258668</c:v>
              </c:pt>
              <c:pt idx="6">
                <c:v>248114</c:v>
              </c:pt>
              <c:pt idx="7">
                <c:v>251484.3</c:v>
              </c:pt>
              <c:pt idx="8">
                <c:v>266422.3</c:v>
              </c:pt>
              <c:pt idx="9">
                <c:v>240224.7</c:v>
              </c:pt>
              <c:pt idx="10">
                <c:v>268620.2</c:v>
              </c:pt>
              <c:pt idx="11">
                <c:v>248092.7</c:v>
              </c:pt>
              <c:pt idx="12">
                <c:v>247991.8</c:v>
              </c:pt>
              <c:pt idx="13">
                <c:v>230380.9</c:v>
              </c:pt>
              <c:pt idx="14">
                <c:v>225200.9</c:v>
              </c:pt>
              <c:pt idx="15">
                <c:v>213370.5</c:v>
              </c:pt>
              <c:pt idx="16">
                <c:v>239581.1</c:v>
              </c:pt>
              <c:pt idx="17">
                <c:v>243406</c:v>
              </c:pt>
              <c:pt idx="18">
                <c:v>246176</c:v>
              </c:pt>
              <c:pt idx="19">
                <c:v>246810.1</c:v>
              </c:pt>
              <c:pt idx="20">
                <c:v>251121.4</c:v>
              </c:pt>
              <c:pt idx="21">
                <c:v>241246.8</c:v>
              </c:pt>
              <c:pt idx="22">
                <c:v>256073.9</c:v>
              </c:pt>
              <c:pt idx="23">
                <c:v>253543.9</c:v>
              </c:pt>
              <c:pt idx="24">
                <c:v>252683.5</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MAYO 22</c:v>
              </c:pt>
              <c:pt idx="1">
                <c:v>JUNIO 22</c:v>
              </c:pt>
              <c:pt idx="2">
                <c:v>JULIO 22</c:v>
              </c:pt>
              <c:pt idx="3">
                <c:v>AGOSTO 22</c:v>
              </c:pt>
              <c:pt idx="4">
                <c:v>SEPTIEMBRE 22</c:v>
              </c:pt>
              <c:pt idx="5">
                <c:v>OCTUBRE 22</c:v>
              </c:pt>
              <c:pt idx="6">
                <c:v>NOVIEMBRE 22</c:v>
              </c:pt>
              <c:pt idx="7">
                <c:v>DICIEMBRE 22</c:v>
              </c:pt>
              <c:pt idx="8">
                <c:v>ENERO 23</c:v>
              </c:pt>
              <c:pt idx="9">
                <c:v>FEBRERO 23</c:v>
              </c:pt>
              <c:pt idx="10">
                <c:v>MARZO 23</c:v>
              </c:pt>
              <c:pt idx="11">
                <c:v>ABRIL 23</c:v>
              </c:pt>
              <c:pt idx="12">
                <c:v>MAYO 23</c:v>
              </c:pt>
              <c:pt idx="13">
                <c:v>JUNIO 23</c:v>
              </c:pt>
              <c:pt idx="14">
                <c:v>JULIO 23</c:v>
              </c:pt>
              <c:pt idx="15">
                <c:v>AGOSTO 23</c:v>
              </c:pt>
              <c:pt idx="16">
                <c:v>SEPTIEMBRE 23</c:v>
              </c:pt>
              <c:pt idx="17">
                <c:v>OCTUBRE 23</c:v>
              </c:pt>
              <c:pt idx="18">
                <c:v>NOVIEMBRE 23</c:v>
              </c:pt>
              <c:pt idx="19">
                <c:v>DICIEMBRE 23</c:v>
              </c:pt>
              <c:pt idx="20">
                <c:v>ENERO 24</c:v>
              </c:pt>
              <c:pt idx="21">
                <c:v>FEBRERO 24</c:v>
              </c:pt>
              <c:pt idx="22">
                <c:v>MARZO 24</c:v>
              </c:pt>
              <c:pt idx="23">
                <c:v>ABRIL 24</c:v>
              </c:pt>
              <c:pt idx="24">
                <c:v>MAYO 24</c:v>
              </c:pt>
            </c:strLit>
          </c:cat>
          <c:val>
            <c:numLit>
              <c:formatCode>#,#00.00</c:formatCode>
              <c:ptCount val="25"/>
              <c:pt idx="0">
                <c:v>195260.1</c:v>
              </c:pt>
              <c:pt idx="1">
                <c:v>190943.6</c:v>
              </c:pt>
              <c:pt idx="2">
                <c:v>186956.2</c:v>
              </c:pt>
              <c:pt idx="3">
                <c:v>199760</c:v>
              </c:pt>
              <c:pt idx="4">
                <c:v>207264.1</c:v>
              </c:pt>
              <c:pt idx="5">
                <c:v>232132</c:v>
              </c:pt>
              <c:pt idx="6">
                <c:v>236512.6</c:v>
              </c:pt>
              <c:pt idx="7">
                <c:v>247433.5</c:v>
              </c:pt>
              <c:pt idx="8">
                <c:v>260829.6</c:v>
              </c:pt>
              <c:pt idx="9">
                <c:v>234759.7</c:v>
              </c:pt>
              <c:pt idx="10">
                <c:v>265710.09999999998</c:v>
              </c:pt>
              <c:pt idx="11">
                <c:v>245776</c:v>
              </c:pt>
              <c:pt idx="12">
                <c:v>245814.6</c:v>
              </c:pt>
              <c:pt idx="13">
                <c:v>227582</c:v>
              </c:pt>
              <c:pt idx="14">
                <c:v>222731.2</c:v>
              </c:pt>
              <c:pt idx="15">
                <c:v>207169.9</c:v>
              </c:pt>
              <c:pt idx="16">
                <c:v>232817.9</c:v>
              </c:pt>
              <c:pt idx="17">
                <c:v>238248.1</c:v>
              </c:pt>
              <c:pt idx="18">
                <c:v>237941.4</c:v>
              </c:pt>
              <c:pt idx="19">
                <c:v>239394.5</c:v>
              </c:pt>
              <c:pt idx="20">
                <c:v>244149.7</c:v>
              </c:pt>
              <c:pt idx="21">
                <c:v>234893.1</c:v>
              </c:pt>
              <c:pt idx="22">
                <c:v>246247.1</c:v>
              </c:pt>
              <c:pt idx="23">
                <c:v>241240.5</c:v>
              </c:pt>
              <c:pt idx="24">
                <c:v>236110.3</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Mayo 22</c:v>
              </c:pt>
              <c:pt idx="1">
                <c:v>Junio 22</c:v>
              </c:pt>
              <c:pt idx="2">
                <c:v>Julio 22</c:v>
              </c:pt>
              <c:pt idx="3">
                <c:v>Agosto 22</c:v>
              </c:pt>
              <c:pt idx="4">
                <c:v>Septiembre 22</c:v>
              </c:pt>
              <c:pt idx="5">
                <c:v>Octubre 22</c:v>
              </c:pt>
              <c:pt idx="6">
                <c:v>Noviembre 22</c:v>
              </c:pt>
              <c:pt idx="7">
                <c:v>Diciembre 22</c:v>
              </c:pt>
              <c:pt idx="8">
                <c:v>Enero 23</c:v>
              </c:pt>
              <c:pt idx="9">
                <c:v>Febrero 23</c:v>
              </c:pt>
              <c:pt idx="10">
                <c:v>Marzo 23</c:v>
              </c:pt>
              <c:pt idx="11">
                <c:v>Abril 23</c:v>
              </c:pt>
              <c:pt idx="12">
                <c:v>Mayo 23</c:v>
              </c:pt>
              <c:pt idx="13">
                <c:v>Junio 23</c:v>
              </c:pt>
              <c:pt idx="14">
                <c:v>Julio 23</c:v>
              </c:pt>
              <c:pt idx="15">
                <c:v>Agosto 23</c:v>
              </c:pt>
              <c:pt idx="16">
                <c:v>Septiembre 23</c:v>
              </c:pt>
              <c:pt idx="17">
                <c:v>Octubre 23</c:v>
              </c:pt>
              <c:pt idx="18">
                <c:v>Noviembre 23</c:v>
              </c:pt>
              <c:pt idx="19">
                <c:v>Diciembre 23</c:v>
              </c:pt>
              <c:pt idx="20">
                <c:v>Enero 24</c:v>
              </c:pt>
              <c:pt idx="21">
                <c:v>Febrero 24</c:v>
              </c:pt>
              <c:pt idx="22">
                <c:v>Marzo 24</c:v>
              </c:pt>
              <c:pt idx="23">
                <c:v>Abril 24</c:v>
              </c:pt>
              <c:pt idx="24">
                <c:v>Mayo 24</c:v>
              </c:pt>
            </c:strLit>
          </c:cat>
          <c:val>
            <c:numLit>
              <c:formatCode>0</c:formatCode>
              <c:ptCount val="25"/>
              <c:pt idx="0">
                <c:v>238.38460000000001</c:v>
              </c:pt>
              <c:pt idx="1">
                <c:v>227.34810000000002</c:v>
              </c:pt>
              <c:pt idx="2">
                <c:v>225.1335</c:v>
              </c:pt>
              <c:pt idx="3">
                <c:v>235.4864</c:v>
              </c:pt>
              <c:pt idx="4">
                <c:v>242.10920000000002</c:v>
              </c:pt>
              <c:pt idx="5">
                <c:v>258.66800000000001</c:v>
              </c:pt>
              <c:pt idx="6">
                <c:v>248.114</c:v>
              </c:pt>
              <c:pt idx="7">
                <c:v>251.48429999999999</c:v>
              </c:pt>
              <c:pt idx="8">
                <c:v>266.42230000000001</c:v>
              </c:pt>
              <c:pt idx="9">
                <c:v>240.22470000000001</c:v>
              </c:pt>
              <c:pt idx="10">
                <c:v>268.62020000000001</c:v>
              </c:pt>
              <c:pt idx="11">
                <c:v>248.09270000000001</c:v>
              </c:pt>
              <c:pt idx="12">
                <c:v>247.99179999999998</c:v>
              </c:pt>
              <c:pt idx="13">
                <c:v>230.3809</c:v>
              </c:pt>
              <c:pt idx="14">
                <c:v>225.20089999999999</c:v>
              </c:pt>
              <c:pt idx="15">
                <c:v>213.37049999999999</c:v>
              </c:pt>
              <c:pt idx="16">
                <c:v>239.58109999999999</c:v>
              </c:pt>
              <c:pt idx="17">
                <c:v>243.40600000000001</c:v>
              </c:pt>
              <c:pt idx="18">
                <c:v>246.17599999999999</c:v>
              </c:pt>
              <c:pt idx="19">
                <c:v>246.81010000000001</c:v>
              </c:pt>
              <c:pt idx="20">
                <c:v>251.12139999999999</c:v>
              </c:pt>
              <c:pt idx="21">
                <c:v>241.24679999999998</c:v>
              </c:pt>
              <c:pt idx="22">
                <c:v>256.07389999999998</c:v>
              </c:pt>
              <c:pt idx="23">
                <c:v>253.54390000000001</c:v>
              </c:pt>
              <c:pt idx="24">
                <c:v>252.68350000000001</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Mayo 22</c:v>
              </c:pt>
              <c:pt idx="1">
                <c:v>Junio 22</c:v>
              </c:pt>
              <c:pt idx="2">
                <c:v>Julio 22</c:v>
              </c:pt>
              <c:pt idx="3">
                <c:v>Agosto 22</c:v>
              </c:pt>
              <c:pt idx="4">
                <c:v>Septiembre 22</c:v>
              </c:pt>
              <c:pt idx="5">
                <c:v>Octubre 22</c:v>
              </c:pt>
              <c:pt idx="6">
                <c:v>Noviembre 22</c:v>
              </c:pt>
              <c:pt idx="7">
                <c:v>Diciembre 22</c:v>
              </c:pt>
              <c:pt idx="8">
                <c:v>Enero 23</c:v>
              </c:pt>
              <c:pt idx="9">
                <c:v>Febrero 23</c:v>
              </c:pt>
              <c:pt idx="10">
                <c:v>Marzo 23</c:v>
              </c:pt>
              <c:pt idx="11">
                <c:v>Abril 23</c:v>
              </c:pt>
              <c:pt idx="12">
                <c:v>Mayo 23</c:v>
              </c:pt>
              <c:pt idx="13">
                <c:v>Junio 23</c:v>
              </c:pt>
              <c:pt idx="14">
                <c:v>Julio 23</c:v>
              </c:pt>
              <c:pt idx="15">
                <c:v>Agosto 23</c:v>
              </c:pt>
              <c:pt idx="16">
                <c:v>Septiembre 23</c:v>
              </c:pt>
              <c:pt idx="17">
                <c:v>Octubre 23</c:v>
              </c:pt>
              <c:pt idx="18">
                <c:v>Noviembre 23</c:v>
              </c:pt>
              <c:pt idx="19">
                <c:v>Diciembre 23</c:v>
              </c:pt>
              <c:pt idx="20">
                <c:v>Enero 24</c:v>
              </c:pt>
              <c:pt idx="21">
                <c:v>Febrero 24</c:v>
              </c:pt>
              <c:pt idx="22">
                <c:v>Marzo 24</c:v>
              </c:pt>
              <c:pt idx="23">
                <c:v>Abril 24</c:v>
              </c:pt>
              <c:pt idx="24">
                <c:v>Mayo 24</c:v>
              </c:pt>
            </c:strLit>
          </c:cat>
          <c:val>
            <c:numLit>
              <c:formatCode>0.00</c:formatCode>
              <c:ptCount val="25"/>
              <c:pt idx="0">
                <c:v>0.81909695508854197</c:v>
              </c:pt>
              <c:pt idx="1">
                <c:v>0.839873304417323</c:v>
              </c:pt>
              <c:pt idx="2">
                <c:v>0.83042372636679995</c:v>
              </c:pt>
              <c:pt idx="3">
                <c:v>0.84828678004334901</c:v>
              </c:pt>
              <c:pt idx="4">
                <c:v>0.85607692727083495</c:v>
              </c:pt>
              <c:pt idx="5">
                <c:v>0.89741289993350504</c:v>
              </c:pt>
              <c:pt idx="6">
                <c:v>0.95324165504566405</c:v>
              </c:pt>
              <c:pt idx="7">
                <c:v>0.98389243384179503</c:v>
              </c:pt>
              <c:pt idx="8">
                <c:v>0.97900813858299396</c:v>
              </c:pt>
              <c:pt idx="9">
                <c:v>0.97725046591795095</c:v>
              </c:pt>
              <c:pt idx="10">
                <c:v>0.98916648859616696</c:v>
              </c:pt>
              <c:pt idx="11">
                <c:v>0.99066195821158798</c:v>
              </c:pt>
              <c:pt idx="12">
                <c:v>0.991220677457884</c:v>
              </c:pt>
              <c:pt idx="13">
                <c:v>0.98785098938323401</c:v>
              </c:pt>
              <c:pt idx="14">
                <c:v>0.98903334755767003</c:v>
              </c:pt>
              <c:pt idx="15">
                <c:v>0.97093975034036994</c:v>
              </c:pt>
              <c:pt idx="16">
                <c:v>0.97177072815844001</c:v>
              </c:pt>
              <c:pt idx="17">
                <c:v>0.97880947881317604</c:v>
              </c:pt>
              <c:pt idx="18">
                <c:v>0.96654994800467997</c:v>
              </c:pt>
              <c:pt idx="19">
                <c:v>0.96995422796717001</c:v>
              </c:pt>
              <c:pt idx="20">
                <c:v>0.97223773043635497</c:v>
              </c:pt>
              <c:pt idx="21">
                <c:v>0.97366307034953403</c:v>
              </c:pt>
              <c:pt idx="22">
                <c:v>0.96162514024271895</c:v>
              </c:pt>
              <c:pt idx="23">
                <c:v>0.951474281179709</c:v>
              </c:pt>
              <c:pt idx="24">
                <c:v>0.93441122985869696</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MAYO 24 </c:v>
              </c:pt>
            </c:strLit>
          </c:cat>
          <c:val>
            <c:numLit>
              <c:formatCode>_-* #,##0\ _€_-;\-* #,##0\ _€_-;_-* "-"??\ _€_-;_-@_-</c:formatCode>
              <c:ptCount val="17"/>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pt idx="16">
                <c:v>2899.5949999999998</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MAYO 24 </c:v>
              </c:pt>
            </c:strLit>
          </c:cat>
          <c:val>
            <c:numLit>
              <c:formatCode>_-* #,##0\ _€_-;\-* #,##0\ _€_-;_-* "-"??\ _€_-;_-@_-</c:formatCode>
              <c:ptCount val="17"/>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2838.6667000000002</c:v>
              </c:pt>
              <c:pt idx="16">
                <c:v>2796.3249000000001</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MAYO 24 </c:v>
              </c:pt>
            </c:strLit>
          </c:cat>
          <c:val>
            <c:numLit>
              <c:formatCode>_-* #,##0\ _€_-;\-* #,##0\ _€_-;_-* "-"??\ _€_-;_-@_-</c:formatCode>
              <c:ptCount val="17"/>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104.053624</c:v>
              </c:pt>
              <c:pt idx="16">
                <c:v>103.27021480000001</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MAYO 24 </c:v>
              </c:pt>
            </c:strLit>
          </c:cat>
          <c:val>
            <c:numLit>
              <c:formatCode>_-* #,##0\ _€_-;\-* #,##0\ _€_-;_-* "-"??\ _€_-;_-@_-</c:formatCode>
              <c:ptCount val="17"/>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pt idx="16">
                <c:v>2899.5949999999998</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MAYO 24 </c:v>
              </c:pt>
            </c:strLit>
          </c:cat>
          <c:val>
            <c:numLit>
              <c:formatCode>_-* #,##0\ _€_-;\-* #,##0\ _€_-;_-* "-"??\ _€_-;_-@_-</c:formatCode>
              <c:ptCount val="17"/>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881.92517000000009</c:v>
              </c:pt>
              <c:pt idx="16">
                <c:v>858.87543999999991</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MAYO 24 </c:v>
              </c:pt>
            </c:strLit>
          </c:cat>
          <c:val>
            <c:numLit>
              <c:formatCode>_-* #,##0\ _€_-;\-* #,##0\ _€_-;_-* "-"??\ _€_-;_-@_-</c:formatCode>
              <c:ptCount val="17"/>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701.51682999999991</c:v>
              </c:pt>
              <c:pt idx="16">
                <c:v>698.17385999999999</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 TAM MAYO 24 </c:v>
              </c:pt>
            </c:strLit>
          </c:cat>
          <c:val>
            <c:numLit>
              <c:formatCode>_-* #,##0\ _€_-;\-* #,##0\ _€_-;_-* "-"??\ _€_-;_-@_-</c:formatCode>
              <c:ptCount val="17"/>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1348.5541599999999</c:v>
              </c:pt>
              <c:pt idx="16">
                <c:v>1332.1952200000001</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18.097384289874999</c:v>
              </c:pt>
              <c:pt idx="1">
                <c:v>59.401478482339797</c:v>
              </c:pt>
              <c:pt idx="2">
                <c:v>15.1377785518322</c:v>
              </c:pt>
              <c:pt idx="3">
                <c:v>0.88875915429568597</c:v>
              </c:pt>
              <c:pt idx="4">
                <c:v>6.4745995216573249</c:v>
              </c:pt>
              <c:pt idx="5">
                <c:v>3.1602074427635598</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#,#00.00</c:formatCode>
              <c:ptCount val="6"/>
              <c:pt idx="0">
                <c:v>-3.5952794005445599</c:v>
              </c:pt>
              <c:pt idx="1">
                <c:v>0.46482417629338801</c:v>
              </c:pt>
              <c:pt idx="2">
                <c:v>-4.2997246864191299</c:v>
              </c:pt>
              <c:pt idx="3">
                <c:v>-12.5894290340057</c:v>
              </c:pt>
              <c:pt idx="4">
                <c:v>-11.779397859002501</c:v>
              </c:pt>
              <c:pt idx="5">
                <c:v>-6.1208395577874102</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opLeftCell="A17" zoomScale="80" zoomScaleNormal="80" zoomScaleSheetLayoutView="100" zoomScalePageLayoutView="60" workbookViewId="0"/>
  </sheetViews>
  <sheetFormatPr baseColWidth="10" defaultColWidth="11.44140625" defaultRowHeight="14.4"/>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election activeCell="C13" sqref="C13"/>
    </sheetView>
  </sheetViews>
  <sheetFormatPr baseColWidth="10" defaultColWidth="11.44140625" defaultRowHeight="13.8"/>
  <cols>
    <col min="1" max="1" width="5.5546875" style="19" customWidth="1"/>
    <col min="2" max="2" width="2.5546875" style="19" customWidth="1"/>
    <col min="3" max="3" width="30.21875" style="19" customWidth="1"/>
    <col min="4" max="4" width="79.44140625" style="19" customWidth="1"/>
    <col min="5" max="5" width="11.44140625" style="19"/>
    <col min="6" max="6" width="2" style="19" customWidth="1"/>
    <col min="7" max="16384" width="11.44140625" style="19"/>
  </cols>
  <sheetData>
    <row r="1" spans="1:12" ht="72" customHeight="1">
      <c r="B1" s="20"/>
      <c r="C1" s="55" t="s">
        <v>0</v>
      </c>
      <c r="D1" s="55"/>
      <c r="E1" s="55"/>
      <c r="F1" s="55"/>
      <c r="G1" s="21"/>
      <c r="H1" s="21"/>
      <c r="I1" s="22"/>
      <c r="J1" s="22"/>
      <c r="K1" s="22"/>
      <c r="L1" s="22"/>
    </row>
    <row r="2" spans="1:12" ht="18">
      <c r="B2" s="56"/>
      <c r="C2" s="56"/>
      <c r="D2" s="56"/>
      <c r="E2" s="56"/>
      <c r="F2" s="56"/>
      <c r="G2" s="56"/>
    </row>
    <row r="4" spans="1:12" ht="10.5" customHeight="1" thickBot="1">
      <c r="A4" s="23"/>
      <c r="B4" s="23"/>
      <c r="C4" s="24"/>
      <c r="D4" s="23"/>
    </row>
    <row r="5" spans="1:12" ht="50.1" customHeight="1" thickTop="1" thickBot="1">
      <c r="A5" s="23"/>
      <c r="B5" s="25"/>
      <c r="C5" s="28" t="s">
        <v>1</v>
      </c>
      <c r="D5" s="26"/>
    </row>
    <row r="6" spans="1:12" ht="38.25" customHeight="1" thickTop="1" thickBot="1">
      <c r="A6" s="23"/>
      <c r="B6" s="23"/>
      <c r="C6" s="27"/>
      <c r="D6" s="23"/>
    </row>
    <row r="7" spans="1:12" ht="50.1" customHeight="1" thickTop="1" thickBot="1">
      <c r="A7" s="23"/>
      <c r="B7" s="25"/>
      <c r="C7" s="28" t="s">
        <v>2</v>
      </c>
      <c r="D7" s="37"/>
    </row>
    <row r="8" spans="1:12" ht="38.25" customHeight="1" thickTop="1" thickBot="1">
      <c r="A8" s="23"/>
      <c r="B8" s="23"/>
      <c r="C8" s="27"/>
      <c r="D8" s="23"/>
    </row>
    <row r="9" spans="1:12" ht="50.1" customHeight="1" thickTop="1" thickBot="1">
      <c r="A9" s="23"/>
      <c r="B9" s="25"/>
      <c r="C9" s="28" t="s">
        <v>3</v>
      </c>
      <c r="D9" s="37"/>
    </row>
    <row r="10" spans="1:12" ht="38.25" customHeight="1" thickTop="1" thickBot="1">
      <c r="A10" s="23"/>
      <c r="B10" s="23"/>
      <c r="C10" s="27"/>
      <c r="D10" s="23"/>
    </row>
    <row r="11" spans="1:12" ht="50.1" customHeight="1" thickTop="1" thickBot="1">
      <c r="A11" s="23"/>
      <c r="B11" s="25"/>
      <c r="C11" s="28" t="s">
        <v>4</v>
      </c>
      <c r="D11" s="37"/>
    </row>
    <row r="12" spans="1:12" ht="38.25" customHeight="1" thickTop="1" thickBot="1">
      <c r="A12" s="23"/>
      <c r="B12" s="23"/>
      <c r="C12" s="27"/>
      <c r="D12" s="23"/>
    </row>
    <row r="13" spans="1:12" ht="50.1" customHeight="1" thickTop="1" thickBot="1">
      <c r="A13" s="23"/>
      <c r="B13" s="25"/>
      <c r="C13" s="28" t="s">
        <v>5</v>
      </c>
      <c r="D13" s="37"/>
    </row>
    <row r="14" spans="1:12" ht="8.25" customHeight="1" thickTop="1">
      <c r="A14" s="23"/>
      <c r="B14" s="23"/>
      <c r="C14" s="27"/>
      <c r="D14" s="23"/>
    </row>
  </sheetData>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zoomScale="85" zoomScaleNormal="85" workbookViewId="0"/>
  </sheetViews>
  <sheetFormatPr baseColWidth="10" defaultColWidth="11.44140625" defaultRowHeight="14.4"/>
  <cols>
    <col min="1" max="1" width="1.21875" customWidth="1"/>
    <col min="3" max="3" width="15.44140625" customWidth="1"/>
    <col min="4" max="4" width="34.21875" customWidth="1"/>
    <col min="5" max="6" width="38.21875" customWidth="1"/>
    <col min="9" max="9" width="2.21875" customWidth="1"/>
  </cols>
  <sheetData>
    <row r="1" spans="2:11" ht="34.5" customHeight="1">
      <c r="B1" s="58" t="s">
        <v>6</v>
      </c>
      <c r="C1" s="58"/>
      <c r="D1" s="58"/>
      <c r="E1" s="58"/>
      <c r="F1" s="58"/>
      <c r="G1" s="58"/>
      <c r="H1" s="58"/>
      <c r="I1" s="58"/>
      <c r="J1" s="2"/>
      <c r="K1" s="2"/>
    </row>
    <row r="2" spans="2:11" ht="11.25" customHeight="1" thickBot="1">
      <c r="H2" s="1"/>
    </row>
    <row r="3" spans="2:11" ht="25.05" customHeight="1" thickTop="1" thickBot="1">
      <c r="B3" s="59" t="s">
        <v>7</v>
      </c>
      <c r="C3" s="60"/>
      <c r="D3" s="60"/>
      <c r="E3" s="60"/>
      <c r="F3" s="60"/>
      <c r="G3" s="60"/>
      <c r="H3" s="60"/>
      <c r="I3" s="61"/>
    </row>
    <row r="4" spans="2:11" ht="15" thickTop="1"/>
    <row r="5" spans="2:11" ht="18.600000000000001" thickBot="1">
      <c r="B5" s="17" t="s">
        <v>24</v>
      </c>
      <c r="C5" s="3"/>
      <c r="D5" s="3"/>
      <c r="E5" s="3"/>
      <c r="F5" s="3"/>
      <c r="G5" s="3"/>
      <c r="H5" s="3"/>
      <c r="I5" s="3"/>
    </row>
    <row r="6" spans="2:11" ht="15" thickTop="1"/>
    <row r="7" spans="2:11" ht="45" customHeight="1">
      <c r="D7" s="6"/>
      <c r="E7" s="49" t="str">
        <f>B3&amp;" 
Doméstico"</f>
        <v>TOTAL LECHE LÍQUIDA 
Doméstico</v>
      </c>
      <c r="F7" s="8" t="s">
        <v>8</v>
      </c>
    </row>
    <row r="8" spans="2:11" ht="25.05" customHeight="1">
      <c r="C8" s="9" t="s">
        <v>9</v>
      </c>
      <c r="E8" s="7">
        <v>2899595</v>
      </c>
      <c r="F8" s="52">
        <v>-2.0306212612704266E-2</v>
      </c>
    </row>
    <row r="9" spans="2:11" ht="25.05" customHeight="1">
      <c r="C9" s="9" t="s">
        <v>10</v>
      </c>
      <c r="E9" s="10">
        <v>2808525.7</v>
      </c>
      <c r="F9" s="53">
        <v>1.9838722796682084E-2</v>
      </c>
    </row>
    <row r="10" spans="2:11" ht="25.05" customHeight="1">
      <c r="C10" s="9" t="s">
        <v>11</v>
      </c>
      <c r="E10" s="10">
        <v>62.288359425514003</v>
      </c>
      <c r="F10" s="53">
        <v>-2.9353475067588342E-2</v>
      </c>
    </row>
    <row r="11" spans="2:11" ht="25.05" customHeight="1">
      <c r="C11" s="9" t="s">
        <v>12</v>
      </c>
      <c r="E11" s="10">
        <v>60.332031975980499</v>
      </c>
      <c r="F11" s="53">
        <v>1.0420730455010352E-2</v>
      </c>
    </row>
    <row r="12" spans="2:11" ht="25.05" customHeight="1">
      <c r="C12" s="9" t="s">
        <v>13</v>
      </c>
      <c r="E12" s="10">
        <v>10.803136077727199</v>
      </c>
      <c r="F12" s="48">
        <v>-0.24757765485400007</v>
      </c>
    </row>
    <row r="13" spans="2:11" ht="25.05" customHeight="1">
      <c r="C13" s="9" t="s">
        <v>14</v>
      </c>
      <c r="E13" s="10">
        <v>3.3993428498690701</v>
      </c>
      <c r="F13" s="48">
        <v>-0.14545583701390008</v>
      </c>
    </row>
    <row r="14" spans="2:11" ht="25.05" customHeight="1">
      <c r="C14" s="9" t="s">
        <v>15</v>
      </c>
      <c r="E14" s="11">
        <v>0.96859240687061499</v>
      </c>
      <c r="F14" s="54">
        <v>4.0977023562073889E-2</v>
      </c>
    </row>
    <row r="18" spans="2:9" ht="18.600000000000001" thickBot="1">
      <c r="B18" s="17" t="s">
        <v>25</v>
      </c>
      <c r="C18" s="3"/>
      <c r="D18" s="3"/>
      <c r="E18" s="3"/>
      <c r="F18" s="3"/>
      <c r="G18" s="3"/>
      <c r="H18" s="3"/>
      <c r="I18" s="3"/>
    </row>
    <row r="19" spans="2:9" ht="15" thickTop="1"/>
    <row r="24" spans="2:9" ht="25.05" customHeight="1"/>
    <row r="25" spans="2:9" ht="25.05" customHeight="1">
      <c r="G25" s="12" t="s">
        <v>16</v>
      </c>
      <c r="H25" s="12" t="s">
        <v>17</v>
      </c>
    </row>
    <row r="26" spans="2:9" ht="25.05" customHeight="1">
      <c r="F26" s="39" t="s">
        <v>31</v>
      </c>
      <c r="G26" s="45">
        <v>1.9838722796682084E-2</v>
      </c>
      <c r="H26" s="45">
        <v>-2.0306212612704266E-2</v>
      </c>
    </row>
    <row r="27" spans="2:9" ht="25.05" customHeight="1">
      <c r="F27" s="40" t="s">
        <v>32</v>
      </c>
      <c r="G27" s="46">
        <v>-2.7382054453083837E-2</v>
      </c>
      <c r="H27" s="46">
        <v>-6.8274859229002449E-2</v>
      </c>
    </row>
    <row r="28" spans="2:9" ht="25.05" customHeight="1">
      <c r="F28" s="41" t="s">
        <v>33</v>
      </c>
      <c r="G28" s="46">
        <v>2.1884158020710975E-2</v>
      </c>
      <c r="H28" s="47">
        <v>-1.8439883356749176E-2</v>
      </c>
    </row>
    <row r="32" spans="2:9" ht="25.05" customHeight="1">
      <c r="D32" s="34"/>
      <c r="E32" s="35"/>
      <c r="F32" s="36"/>
    </row>
    <row r="33" spans="2:9" ht="25.05" customHeight="1">
      <c r="D33" s="34"/>
      <c r="E33" s="35"/>
      <c r="F33" s="36"/>
    </row>
    <row r="34" spans="2:9" ht="25.05" customHeight="1">
      <c r="D34" s="34"/>
      <c r="E34" s="35"/>
      <c r="G34" s="12" t="s">
        <v>16</v>
      </c>
      <c r="H34" s="12" t="s">
        <v>17</v>
      </c>
    </row>
    <row r="35" spans="2:9" ht="25.05" customHeight="1">
      <c r="D35" s="34"/>
      <c r="E35" s="35"/>
      <c r="F35" s="39" t="s">
        <v>31</v>
      </c>
      <c r="G35" s="45">
        <v>1.9838722796682084E-2</v>
      </c>
      <c r="H35" s="45">
        <v>-2.0306212612704266E-2</v>
      </c>
    </row>
    <row r="36" spans="2:9" ht="25.05" customHeight="1">
      <c r="D36" s="34"/>
      <c r="E36" s="35"/>
      <c r="F36" s="42" t="s">
        <v>34</v>
      </c>
      <c r="G36" s="46">
        <v>6.6293194898209507E-2</v>
      </c>
      <c r="H36" s="46">
        <v>6.7836700200236688E-3</v>
      </c>
    </row>
    <row r="37" spans="2:9" ht="25.05" customHeight="1">
      <c r="D37" s="34"/>
      <c r="E37" s="35"/>
      <c r="F37" s="43" t="s">
        <v>35</v>
      </c>
      <c r="G37" s="46">
        <v>-3.8699969903999154E-4</v>
      </c>
      <c r="H37" s="47">
        <v>-3.572255481049369E-2</v>
      </c>
    </row>
    <row r="38" spans="2:9" ht="25.05" customHeight="1">
      <c r="D38" s="34"/>
      <c r="E38" s="35"/>
      <c r="F38" s="44" t="s">
        <v>36</v>
      </c>
      <c r="G38" s="46">
        <v>5.6432703830258113E-3</v>
      </c>
      <c r="H38" s="47">
        <v>-2.5054962522442659E-2</v>
      </c>
    </row>
    <row r="39" spans="2:9" ht="25.05" customHeight="1">
      <c r="D39" s="34"/>
      <c r="E39" s="35"/>
      <c r="F39" s="36"/>
    </row>
    <row r="40" spans="2:9" ht="18.600000000000001" thickBot="1">
      <c r="B40" s="17" t="s">
        <v>26</v>
      </c>
      <c r="C40" s="3"/>
      <c r="D40" s="3"/>
      <c r="E40" s="3"/>
      <c r="F40" s="3"/>
      <c r="G40" s="3"/>
      <c r="H40" s="3"/>
      <c r="I40" s="3"/>
    </row>
    <row r="41" spans="2:9" ht="15" thickTop="1">
      <c r="E41" s="57"/>
      <c r="F41" s="57"/>
    </row>
    <row r="42" spans="2:9" ht="25.05" customHeight="1">
      <c r="E42" s="50" t="s">
        <v>37</v>
      </c>
      <c r="F42" s="51" t="s">
        <v>38</v>
      </c>
    </row>
    <row r="43" spans="2:9" ht="25.05" customHeight="1">
      <c r="B43" s="5"/>
      <c r="C43" s="5"/>
      <c r="D43" s="29" t="s">
        <v>31</v>
      </c>
      <c r="E43" s="30">
        <v>64.172031553763901</v>
      </c>
      <c r="F43" s="31">
        <v>62.288359425514003</v>
      </c>
      <c r="G43" s="5"/>
    </row>
    <row r="44" spans="2:9" ht="25.05" customHeight="1">
      <c r="D44" s="38" t="s">
        <v>33</v>
      </c>
      <c r="E44" s="15">
        <v>61.768851529771403</v>
      </c>
      <c r="F44" s="13">
        <v>60.069937505656704</v>
      </c>
    </row>
    <row r="45" spans="2:9" ht="25.05" customHeight="1">
      <c r="D45" s="38" t="s">
        <v>39</v>
      </c>
      <c r="E45" s="16">
        <v>2.4031787013921901</v>
      </c>
      <c r="F45" s="14">
        <v>2.2184243859616402</v>
      </c>
    </row>
    <row r="46" spans="2:9" ht="6.75" customHeight="1"/>
    <row r="47" spans="2:9" ht="25.05" customHeight="1">
      <c r="D47" s="38" t="s">
        <v>34</v>
      </c>
      <c r="E47" s="32">
        <v>18.4966390450574</v>
      </c>
      <c r="F47" s="33">
        <v>18.450142902186901</v>
      </c>
    </row>
    <row r="48" spans="2:9" ht="25.05" customHeight="1">
      <c r="B48" s="5"/>
      <c r="C48" s="5"/>
      <c r="D48" s="38" t="s">
        <v>35</v>
      </c>
      <c r="E48" s="15">
        <v>15.6985802065211</v>
      </c>
      <c r="F48" s="13">
        <v>14.997992593165099</v>
      </c>
      <c r="G48" s="5"/>
    </row>
    <row r="49" spans="4:6" ht="25.05" customHeight="1">
      <c r="D49" s="38" t="s">
        <v>36</v>
      </c>
      <c r="E49" s="16">
        <v>29.626922280795799</v>
      </c>
      <c r="F49" s="14">
        <v>28.617877561629001</v>
      </c>
    </row>
  </sheetData>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zoomScale="85" zoomScaleNormal="85" workbookViewId="0"/>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05" customHeight="1" thickTop="1" thickBot="1">
      <c r="B3" s="59" t="str">
        <f>'principales variables'!B3:I3</f>
        <v>TOTAL LECHE LÍQUIDA</v>
      </c>
      <c r="C3" s="60"/>
      <c r="D3" s="60"/>
      <c r="E3" s="60"/>
      <c r="F3" s="60"/>
      <c r="G3" s="60"/>
      <c r="H3" s="60"/>
      <c r="I3" s="61"/>
    </row>
    <row r="4" spans="2:11" ht="15" thickTop="1"/>
    <row r="5" spans="2:11" ht="18.600000000000001" thickBot="1">
      <c r="B5" s="17" t="s">
        <v>18</v>
      </c>
      <c r="C5" s="3"/>
      <c r="D5" s="3"/>
      <c r="E5" s="3"/>
      <c r="F5" s="3"/>
      <c r="G5" s="3"/>
      <c r="H5" s="3"/>
      <c r="I5" s="3"/>
    </row>
    <row r="6" spans="2:11" ht="15" thickTop="1"/>
    <row r="7" spans="2:11" ht="45" customHeight="1"/>
    <row r="8" spans="2:11" ht="25.05" customHeight="1"/>
    <row r="9" spans="2:11" ht="25.05" customHeight="1"/>
    <row r="10" spans="2:11" ht="25.05" customHeight="1"/>
    <row r="11" spans="2:11" ht="25.05" customHeight="1"/>
    <row r="12" spans="2:11" ht="25.05" customHeight="1"/>
    <row r="13" spans="2:11" ht="25.05" customHeight="1"/>
    <row r="14" spans="2:11" ht="25.05" customHeight="1"/>
    <row r="16" spans="2:11" ht="18.600000000000001" thickBot="1">
      <c r="B16" s="17" t="s">
        <v>19</v>
      </c>
      <c r="C16" s="3"/>
      <c r="D16" s="3"/>
      <c r="E16" s="3"/>
      <c r="F16" s="3"/>
      <c r="G16" s="3"/>
      <c r="H16" s="3"/>
      <c r="I16" s="3"/>
    </row>
    <row r="17" spans="5:6" ht="15" thickTop="1"/>
    <row r="31" spans="5:6">
      <c r="E31" s="4"/>
      <c r="F31" s="4"/>
    </row>
    <row r="32" spans="5:6" ht="25.05" customHeight="1"/>
    <row r="33" spans="2:9" ht="25.05" customHeight="1"/>
    <row r="34" spans="2:9" ht="25.05" customHeight="1"/>
    <row r="35" spans="2:9" ht="25.05" customHeight="1"/>
    <row r="36" spans="2:9" ht="18.600000000000001" thickBot="1">
      <c r="B36" s="17" t="s">
        <v>20</v>
      </c>
      <c r="C36" s="3"/>
      <c r="D36" s="3"/>
      <c r="E36" s="3"/>
      <c r="F36" s="3"/>
      <c r="G36" s="3"/>
      <c r="H36" s="3"/>
      <c r="I36" s="3"/>
    </row>
    <row r="37" spans="2:9" ht="15" thickTop="1">
      <c r="E37" s="57"/>
      <c r="F37" s="57"/>
    </row>
    <row r="38" spans="2:9" ht="25.05" customHeight="1"/>
    <row r="39" spans="2:9" ht="25.05" customHeight="1"/>
    <row r="40" spans="2:9" ht="25.05" customHeight="1"/>
    <row r="41" spans="2:9" ht="25.05" customHeight="1"/>
    <row r="42" spans="2:9" ht="25.05" customHeight="1"/>
    <row r="43" spans="2:9" ht="25.05" customHeight="1"/>
    <row r="44" spans="2:9" ht="25.05"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1"/>
  <sheetViews>
    <sheetView showGridLines="0" showRowColHeaders="0" zoomScale="85" zoomScaleNormal="85" workbookViewId="0"/>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05" customHeight="1" thickTop="1" thickBot="1">
      <c r="B3" s="59" t="str">
        <f>Graficos!B3</f>
        <v>TOTAL LECHE LÍQUIDA</v>
      </c>
      <c r="C3" s="60"/>
      <c r="D3" s="60"/>
      <c r="E3" s="60"/>
      <c r="F3" s="60"/>
      <c r="G3" s="60"/>
      <c r="H3" s="60"/>
      <c r="I3" s="61"/>
    </row>
    <row r="4" spans="2:11" ht="15" thickTop="1"/>
    <row r="5" spans="2:11" ht="18.600000000000001" thickBot="1">
      <c r="B5" s="17" t="s">
        <v>27</v>
      </c>
      <c r="C5" s="3"/>
      <c r="D5" s="3"/>
      <c r="E5" s="3"/>
      <c r="F5" s="3"/>
      <c r="G5" s="3"/>
      <c r="H5" s="3"/>
      <c r="I5" s="3"/>
    </row>
    <row r="6" spans="2:11" ht="15" thickTop="1"/>
    <row r="7" spans="2:11" ht="25.05" customHeight="1"/>
    <row r="8" spans="2:11" ht="25.05" customHeight="1">
      <c r="E8" s="18"/>
    </row>
    <row r="9" spans="2:11" ht="25.05" customHeight="1">
      <c r="E9" s="18"/>
    </row>
    <row r="10" spans="2:11" ht="25.05" customHeight="1">
      <c r="E10" s="18"/>
    </row>
    <row r="11" spans="2:11" ht="25.05" customHeight="1"/>
    <row r="12" spans="2:11" ht="25.05" customHeight="1">
      <c r="E12" s="18"/>
    </row>
    <row r="13" spans="2:11" ht="25.05" customHeight="1">
      <c r="E13" s="18"/>
    </row>
    <row r="14" spans="2:11" ht="25.05" customHeight="1">
      <c r="E14" s="18"/>
    </row>
    <row r="16" spans="2:11" ht="18.600000000000001" thickBot="1">
      <c r="B16" s="17" t="s">
        <v>28</v>
      </c>
      <c r="C16" s="3"/>
      <c r="D16" s="3"/>
      <c r="E16" s="3"/>
      <c r="F16" s="3"/>
      <c r="G16" s="3"/>
      <c r="H16" s="3"/>
      <c r="I16" s="3"/>
    </row>
    <row r="17" spans="2:9" ht="15" thickTop="1"/>
    <row r="31" spans="2:9">
      <c r="E31" s="4"/>
      <c r="F31" s="4"/>
    </row>
    <row r="32" spans="2:9" ht="18.600000000000001" thickBot="1">
      <c r="B32" s="17" t="s">
        <v>21</v>
      </c>
      <c r="C32" s="3"/>
      <c r="D32" s="3"/>
      <c r="E32" s="3"/>
      <c r="F32" s="3"/>
      <c r="G32" s="3"/>
      <c r="H32" s="3"/>
      <c r="I32" s="3"/>
    </row>
    <row r="33" spans="3:8" ht="15" thickTop="1">
      <c r="E33" s="57"/>
      <c r="F33" s="57"/>
    </row>
    <row r="34" spans="3:8" ht="21" customHeight="1">
      <c r="C34" s="62" t="s">
        <v>40</v>
      </c>
      <c r="D34" s="63"/>
      <c r="E34" s="63"/>
      <c r="F34" s="63"/>
      <c r="G34" s="63"/>
      <c r="H34" s="64"/>
    </row>
    <row r="35" spans="3:8" ht="21" customHeight="1">
      <c r="C35" s="65"/>
      <c r="D35" s="66"/>
      <c r="E35" s="66"/>
      <c r="F35" s="66"/>
      <c r="G35" s="66"/>
      <c r="H35" s="67"/>
    </row>
    <row r="36" spans="3:8" ht="21" customHeight="1">
      <c r="C36" s="65"/>
      <c r="D36" s="66"/>
      <c r="E36" s="66"/>
      <c r="F36" s="66"/>
      <c r="G36" s="66"/>
      <c r="H36" s="67"/>
    </row>
    <row r="37" spans="3:8" ht="21" customHeight="1">
      <c r="C37" s="65"/>
      <c r="D37" s="66"/>
      <c r="E37" s="66"/>
      <c r="F37" s="66"/>
      <c r="G37" s="66"/>
      <c r="H37" s="67"/>
    </row>
    <row r="38" spans="3:8" ht="21" customHeight="1">
      <c r="C38" s="65"/>
      <c r="D38" s="66"/>
      <c r="E38" s="66"/>
      <c r="F38" s="66"/>
      <c r="G38" s="66"/>
      <c r="H38" s="67"/>
    </row>
    <row r="39" spans="3:8" ht="21" customHeight="1">
      <c r="C39" s="65"/>
      <c r="D39" s="66"/>
      <c r="E39" s="66"/>
      <c r="F39" s="66"/>
      <c r="G39" s="66"/>
      <c r="H39" s="67"/>
    </row>
    <row r="40" spans="3:8" ht="21" customHeight="1">
      <c r="C40" s="65"/>
      <c r="D40" s="66"/>
      <c r="E40" s="66"/>
      <c r="F40" s="66"/>
      <c r="G40" s="66"/>
      <c r="H40" s="67"/>
    </row>
    <row r="41" spans="3:8" ht="21" customHeight="1">
      <c r="C41" s="68"/>
      <c r="D41" s="69"/>
      <c r="E41" s="69"/>
      <c r="F41" s="69"/>
      <c r="G41" s="69"/>
      <c r="H41" s="70"/>
    </row>
  </sheetData>
  <sheetProtection sheet="1" objects="1" scenarios="1"/>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zoomScale="85" zoomScaleNormal="85" workbookViewId="0"/>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05" customHeight="1" thickTop="1" thickBot="1">
      <c r="B3" s="59" t="str">
        <f>Canales!B3</f>
        <v>TOTAL LECHE LÍQUIDA</v>
      </c>
      <c r="C3" s="60"/>
      <c r="D3" s="60"/>
      <c r="E3" s="60"/>
      <c r="F3" s="60"/>
      <c r="G3" s="60"/>
      <c r="H3" s="60"/>
      <c r="I3" s="61"/>
    </row>
    <row r="4" spans="2:11" ht="15" thickTop="1"/>
    <row r="5" spans="2:11" ht="18.600000000000001" thickBot="1">
      <c r="B5" s="17" t="s">
        <v>29</v>
      </c>
      <c r="C5" s="3"/>
      <c r="D5" s="3"/>
      <c r="E5" s="3"/>
      <c r="F5" s="3"/>
      <c r="G5" s="3"/>
      <c r="H5" s="3"/>
      <c r="I5" s="3"/>
    </row>
    <row r="6" spans="2:11" ht="15" thickTop="1"/>
    <row r="7" spans="2:11" ht="25.05" customHeight="1"/>
    <row r="8" spans="2:11" ht="25.05" customHeight="1">
      <c r="E8" s="18"/>
    </row>
    <row r="9" spans="2:11" ht="25.05" customHeight="1">
      <c r="E9" s="18"/>
    </row>
    <row r="10" spans="2:11" ht="25.05" customHeight="1">
      <c r="E10" s="18"/>
    </row>
    <row r="11" spans="2:11" ht="25.05" customHeight="1">
      <c r="E11" s="18"/>
    </row>
    <row r="12" spans="2:11" ht="25.05" customHeight="1">
      <c r="E12" s="18"/>
    </row>
    <row r="13" spans="2:11" ht="25.05" customHeight="1">
      <c r="E13" s="18"/>
    </row>
    <row r="14" spans="2:11" ht="25.05" customHeight="1">
      <c r="E14" s="18"/>
    </row>
    <row r="15" spans="2:11" ht="25.05" customHeight="1"/>
    <row r="16" spans="2:11" ht="25.05" customHeight="1">
      <c r="E16" s="18"/>
    </row>
    <row r="17" spans="2:9" ht="25.05" customHeight="1">
      <c r="E17" s="18"/>
    </row>
    <row r="18" spans="2:9" ht="25.05" customHeight="1">
      <c r="E18" s="18"/>
    </row>
    <row r="20" spans="2:9" ht="18.600000000000001" thickBot="1">
      <c r="B20" s="17" t="s">
        <v>30</v>
      </c>
      <c r="C20" s="3"/>
      <c r="D20" s="3"/>
      <c r="E20" s="3"/>
      <c r="F20" s="3"/>
      <c r="G20" s="3"/>
      <c r="H20" s="3"/>
      <c r="I20" s="3"/>
    </row>
    <row r="21" spans="2:9" ht="15" thickTop="1"/>
    <row r="40" spans="2:9">
      <c r="E40" s="4"/>
      <c r="F40" s="4"/>
    </row>
    <row r="41" spans="2:9" ht="18.600000000000001" thickBot="1">
      <c r="B41" s="17" t="s">
        <v>22</v>
      </c>
      <c r="C41" s="3"/>
      <c r="D41" s="3"/>
      <c r="E41" s="3"/>
      <c r="F41" s="3"/>
      <c r="G41" s="3"/>
      <c r="H41" s="3"/>
      <c r="I41" s="3"/>
    </row>
    <row r="42" spans="2:9" ht="15" thickTop="1">
      <c r="E42" s="57"/>
      <c r="F42" s="57"/>
    </row>
    <row r="43" spans="2:9" ht="25.05" customHeight="1">
      <c r="C43" s="71" t="s">
        <v>23</v>
      </c>
      <c r="D43" s="63"/>
      <c r="E43" s="63"/>
      <c r="F43" s="63"/>
      <c r="G43" s="63"/>
      <c r="H43" s="64"/>
    </row>
    <row r="44" spans="2:9" ht="25.05" customHeight="1">
      <c r="C44" s="65"/>
      <c r="D44" s="66"/>
      <c r="E44" s="66"/>
      <c r="F44" s="66"/>
      <c r="G44" s="66"/>
      <c r="H44" s="67"/>
    </row>
    <row r="45" spans="2:9" ht="25.05" customHeight="1">
      <c r="C45" s="65"/>
      <c r="D45" s="66"/>
      <c r="E45" s="66"/>
      <c r="F45" s="66"/>
      <c r="G45" s="66"/>
      <c r="H45" s="67"/>
    </row>
    <row r="46" spans="2:9" ht="25.05" customHeight="1">
      <c r="C46" s="65"/>
      <c r="D46" s="66"/>
      <c r="E46" s="66"/>
      <c r="F46" s="66"/>
      <c r="G46" s="66"/>
      <c r="H46" s="67"/>
    </row>
    <row r="47" spans="2:9" ht="25.05" customHeight="1">
      <c r="C47" s="65"/>
      <c r="D47" s="66"/>
      <c r="E47" s="66"/>
      <c r="F47" s="66"/>
      <c r="G47" s="66"/>
      <c r="H47" s="67"/>
    </row>
    <row r="48" spans="2:9" ht="25.05" customHeight="1">
      <c r="C48" s="65"/>
      <c r="D48" s="66"/>
      <c r="E48" s="66"/>
      <c r="F48" s="66"/>
      <c r="G48" s="66"/>
      <c r="H48" s="67"/>
    </row>
    <row r="49" spans="3:8" ht="25.05" customHeight="1">
      <c r="C49" s="65"/>
      <c r="D49" s="66"/>
      <c r="E49" s="66"/>
      <c r="F49" s="66"/>
      <c r="G49" s="66"/>
      <c r="H49" s="67"/>
    </row>
    <row r="50" spans="3:8" ht="25.05" customHeight="1">
      <c r="C50" s="65"/>
      <c r="D50" s="66"/>
      <c r="E50" s="66"/>
      <c r="F50" s="66"/>
      <c r="G50" s="66"/>
      <c r="H50" s="67"/>
    </row>
    <row r="51" spans="3:8" ht="25.05" customHeight="1">
      <c r="C51" s="68"/>
      <c r="D51" s="69"/>
      <c r="E51" s="69"/>
      <c r="F51" s="69"/>
      <c r="G51" s="69"/>
      <c r="H51" s="70"/>
    </row>
    <row r="52" spans="3:8" ht="25.05" customHeight="1"/>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tabSelected="1" zoomScale="80" zoomScaleNormal="80" workbookViewId="0"/>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05" customHeight="1" thickTop="1" thickBot="1">
      <c r="B3" s="59" t="str">
        <f>Canales!$B$3</f>
        <v>TOTAL LECHE LÍQUIDA</v>
      </c>
      <c r="C3" s="60"/>
      <c r="D3" s="60"/>
      <c r="E3" s="60"/>
      <c r="F3" s="60"/>
      <c r="G3" s="60"/>
      <c r="H3" s="60"/>
      <c r="I3" s="61"/>
    </row>
    <row r="4" spans="2:11" ht="15" thickTop="1"/>
    <row r="5" spans="2:11" ht="18.600000000000001" thickBot="1">
      <c r="B5" s="17" t="s">
        <v>5</v>
      </c>
      <c r="C5" s="3"/>
      <c r="D5" s="3"/>
      <c r="E5" s="3"/>
      <c r="F5" s="3"/>
      <c r="G5" s="3"/>
      <c r="H5" s="3"/>
      <c r="I5" s="3"/>
    </row>
    <row r="6" spans="2:11" ht="15" thickTop="1"/>
    <row r="7" spans="2:11" ht="21.45" customHeight="1">
      <c r="B7" s="72" t="s">
        <v>41</v>
      </c>
      <c r="C7" s="73"/>
      <c r="D7" s="73"/>
      <c r="E7" s="73"/>
      <c r="F7" s="73"/>
      <c r="G7" s="73"/>
      <c r="H7" s="73"/>
      <c r="I7" s="74"/>
    </row>
    <row r="8" spans="2:11" ht="21.45" customHeight="1">
      <c r="B8" s="75"/>
      <c r="C8" s="76"/>
      <c r="D8" s="76"/>
      <c r="E8" s="76"/>
      <c r="F8" s="76"/>
      <c r="G8" s="76"/>
      <c r="H8" s="76"/>
      <c r="I8" s="77"/>
    </row>
    <row r="9" spans="2:11" ht="21.45" customHeight="1">
      <c r="B9" s="75"/>
      <c r="C9" s="76"/>
      <c r="D9" s="76"/>
      <c r="E9" s="76"/>
      <c r="F9" s="76"/>
      <c r="G9" s="76"/>
      <c r="H9" s="76"/>
      <c r="I9" s="77"/>
    </row>
    <row r="10" spans="2:11" ht="21.45" customHeight="1">
      <c r="B10" s="75"/>
      <c r="C10" s="76"/>
      <c r="D10" s="76"/>
      <c r="E10" s="76"/>
      <c r="F10" s="76"/>
      <c r="G10" s="76"/>
      <c r="H10" s="76"/>
      <c r="I10" s="77"/>
    </row>
    <row r="11" spans="2:11" ht="21.45" customHeight="1">
      <c r="B11" s="75"/>
      <c r="C11" s="76"/>
      <c r="D11" s="76"/>
      <c r="E11" s="76"/>
      <c r="F11" s="76"/>
      <c r="G11" s="76"/>
      <c r="H11" s="76"/>
      <c r="I11" s="77"/>
    </row>
    <row r="12" spans="2:11" ht="21.45" customHeight="1">
      <c r="B12" s="75"/>
      <c r="C12" s="76"/>
      <c r="D12" s="76"/>
      <c r="E12" s="76"/>
      <c r="F12" s="76"/>
      <c r="G12" s="76"/>
      <c r="H12" s="76"/>
      <c r="I12" s="77"/>
    </row>
    <row r="13" spans="2:11" ht="21.45" customHeight="1">
      <c r="B13" s="75"/>
      <c r="C13" s="76"/>
      <c r="D13" s="76"/>
      <c r="E13" s="76"/>
      <c r="F13" s="76"/>
      <c r="G13" s="76"/>
      <c r="H13" s="76"/>
      <c r="I13" s="77"/>
    </row>
    <row r="14" spans="2:11" ht="21.45" customHeight="1">
      <c r="B14" s="75"/>
      <c r="C14" s="76"/>
      <c r="D14" s="76"/>
      <c r="E14" s="76"/>
      <c r="F14" s="76"/>
      <c r="G14" s="76"/>
      <c r="H14" s="76"/>
      <c r="I14" s="77"/>
    </row>
    <row r="15" spans="2:11" ht="21.45" customHeight="1">
      <c r="B15" s="75"/>
      <c r="C15" s="76"/>
      <c r="D15" s="76"/>
      <c r="E15" s="76"/>
      <c r="F15" s="76"/>
      <c r="G15" s="76"/>
      <c r="H15" s="76"/>
      <c r="I15" s="77"/>
    </row>
    <row r="16" spans="2:11" ht="21.45" customHeight="1">
      <c r="B16" s="75"/>
      <c r="C16" s="76"/>
      <c r="D16" s="76"/>
      <c r="E16" s="76"/>
      <c r="F16" s="76"/>
      <c r="G16" s="76"/>
      <c r="H16" s="76"/>
      <c r="I16" s="77"/>
    </row>
    <row r="17" spans="2:9" ht="21.45" customHeight="1">
      <c r="B17" s="75"/>
      <c r="C17" s="76"/>
      <c r="D17" s="76"/>
      <c r="E17" s="76"/>
      <c r="F17" s="76"/>
      <c r="G17" s="76"/>
      <c r="H17" s="76"/>
      <c r="I17" s="77"/>
    </row>
    <row r="18" spans="2:9" ht="21.45" customHeight="1">
      <c r="B18" s="75"/>
      <c r="C18" s="76"/>
      <c r="D18" s="76"/>
      <c r="E18" s="76"/>
      <c r="F18" s="76"/>
      <c r="G18" s="76"/>
      <c r="H18" s="76"/>
      <c r="I18" s="77"/>
    </row>
    <row r="19" spans="2:9" ht="21.45" customHeight="1">
      <c r="B19" s="75"/>
      <c r="C19" s="76"/>
      <c r="D19" s="76"/>
      <c r="E19" s="76"/>
      <c r="F19" s="76"/>
      <c r="G19" s="76"/>
      <c r="H19" s="76"/>
      <c r="I19" s="77"/>
    </row>
    <row r="20" spans="2:9" ht="21.45" customHeight="1">
      <c r="B20" s="75"/>
      <c r="C20" s="76"/>
      <c r="D20" s="76"/>
      <c r="E20" s="76"/>
      <c r="F20" s="76"/>
      <c r="G20" s="76"/>
      <c r="H20" s="76"/>
      <c r="I20" s="77"/>
    </row>
    <row r="21" spans="2:9" ht="21.45" customHeight="1">
      <c r="B21" s="75"/>
      <c r="C21" s="76"/>
      <c r="D21" s="76"/>
      <c r="E21" s="76"/>
      <c r="F21" s="76"/>
      <c r="G21" s="76"/>
      <c r="H21" s="76"/>
      <c r="I21" s="77"/>
    </row>
    <row r="22" spans="2:9" ht="21.45" customHeight="1">
      <c r="B22" s="75"/>
      <c r="C22" s="76"/>
      <c r="D22" s="76"/>
      <c r="E22" s="76"/>
      <c r="F22" s="76"/>
      <c r="G22" s="76"/>
      <c r="H22" s="76"/>
      <c r="I22" s="77"/>
    </row>
    <row r="23" spans="2:9" ht="21.45" customHeight="1">
      <c r="B23" s="75"/>
      <c r="C23" s="76"/>
      <c r="D23" s="76"/>
      <c r="E23" s="76"/>
      <c r="F23" s="76"/>
      <c r="G23" s="76"/>
      <c r="H23" s="76"/>
      <c r="I23" s="77"/>
    </row>
    <row r="24" spans="2:9" ht="21.45" customHeight="1">
      <c r="B24" s="75"/>
      <c r="C24" s="76"/>
      <c r="D24" s="76"/>
      <c r="E24" s="76"/>
      <c r="F24" s="76"/>
      <c r="G24" s="76"/>
      <c r="H24" s="76"/>
      <c r="I24" s="77"/>
    </row>
    <row r="25" spans="2:9" ht="21.45" customHeight="1">
      <c r="B25" s="75"/>
      <c r="C25" s="76"/>
      <c r="D25" s="76"/>
      <c r="E25" s="76"/>
      <c r="F25" s="76"/>
      <c r="G25" s="76"/>
      <c r="H25" s="76"/>
      <c r="I25" s="77"/>
    </row>
    <row r="26" spans="2:9" ht="21.45" customHeight="1">
      <c r="B26" s="75"/>
      <c r="C26" s="76"/>
      <c r="D26" s="76"/>
      <c r="E26" s="76"/>
      <c r="F26" s="76"/>
      <c r="G26" s="76"/>
      <c r="H26" s="76"/>
      <c r="I26" s="77"/>
    </row>
    <row r="27" spans="2:9" ht="21.45" customHeight="1">
      <c r="B27" s="75"/>
      <c r="C27" s="76"/>
      <c r="D27" s="76"/>
      <c r="E27" s="76"/>
      <c r="F27" s="76"/>
      <c r="G27" s="76"/>
      <c r="H27" s="76"/>
      <c r="I27" s="77"/>
    </row>
    <row r="28" spans="2:9" ht="21.45" customHeight="1">
      <c r="B28" s="75"/>
      <c r="C28" s="76"/>
      <c r="D28" s="76"/>
      <c r="E28" s="76"/>
      <c r="F28" s="76"/>
      <c r="G28" s="76"/>
      <c r="H28" s="76"/>
      <c r="I28" s="77"/>
    </row>
    <row r="29" spans="2:9" ht="21.45" customHeight="1">
      <c r="B29" s="75"/>
      <c r="C29" s="76"/>
      <c r="D29" s="76"/>
      <c r="E29" s="76"/>
      <c r="F29" s="76"/>
      <c r="G29" s="76"/>
      <c r="H29" s="76"/>
      <c r="I29" s="77"/>
    </row>
    <row r="30" spans="2:9" ht="21.45" customHeight="1">
      <c r="B30" s="75"/>
      <c r="C30" s="76"/>
      <c r="D30" s="76"/>
      <c r="E30" s="76"/>
      <c r="F30" s="76"/>
      <c r="G30" s="76"/>
      <c r="H30" s="76"/>
      <c r="I30" s="77"/>
    </row>
    <row r="31" spans="2:9" ht="21.45" customHeight="1">
      <c r="B31" s="75"/>
      <c r="C31" s="76"/>
      <c r="D31" s="76"/>
      <c r="E31" s="76"/>
      <c r="F31" s="76"/>
      <c r="G31" s="76"/>
      <c r="H31" s="76"/>
      <c r="I31" s="77"/>
    </row>
    <row r="32" spans="2:9" ht="21.45" customHeight="1">
      <c r="B32" s="78"/>
      <c r="C32" s="79"/>
      <c r="D32" s="79"/>
      <c r="E32" s="79"/>
      <c r="F32" s="79"/>
      <c r="G32" s="79"/>
      <c r="H32" s="79"/>
      <c r="I32" s="80"/>
    </row>
    <row r="33" ht="25.05" customHeight="1"/>
    <row r="34" ht="25.05" customHeight="1"/>
    <row r="35" ht="25.05" customHeight="1"/>
    <row r="36" ht="25.05" customHeight="1"/>
    <row r="37" ht="25.05" customHeight="1"/>
    <row r="38" ht="25.05" customHeight="1"/>
    <row r="39" ht="25.05" customHeight="1"/>
    <row r="40" ht="25.05" customHeight="1"/>
    <row r="41" ht="25.05" customHeight="1"/>
    <row r="42" ht="25.05" customHeight="1"/>
    <row r="43" ht="25.05" customHeight="1"/>
    <row r="44" ht="25.05" customHeight="1"/>
    <row r="45" ht="25.05" customHeight="1"/>
    <row r="46" ht="25.05" customHeight="1"/>
    <row r="47" ht="25.05" customHeight="1"/>
  </sheetData>
  <sheetProtection sheet="1" objects="1" scenarios="1"/>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1356DF-E1F2-4EC2-87DC-D054583C3A9B}">
  <ds:schemaRefs>
    <ds:schemaRef ds:uri="http://purl.org/dc/terms/"/>
    <ds:schemaRef ds:uri="http://purl.org/dc/dcmitype/"/>
    <ds:schemaRef ds:uri="http://schemas.microsoft.com/office/2006/documentManagement/types"/>
    <ds:schemaRef ds:uri="724c4985-e433-4d2c-9697-e180992b402a"/>
    <ds:schemaRef ds:uri="http://purl.org/dc/elements/1.1/"/>
    <ds:schemaRef ds:uri="http://schemas.microsoft.com/office/infopath/2007/PartnerControls"/>
    <ds:schemaRef ds:uri="http://schemas.openxmlformats.org/package/2006/metadata/core-properties"/>
    <ds:schemaRef ds:uri="8be3414b-2ef9-485f-84d6-269f1d6f703b"/>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3.xml><?xml version="1.0" encoding="utf-8"?>
<ds:datastoreItem xmlns:ds="http://schemas.openxmlformats.org/officeDocument/2006/customXml" ds:itemID="{E8739B23-6B54-4B67-9BEF-122DD7ACB3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Ficha Consumo hogar leche mayo 2024</dc:title>
  <dc:subject/>
  <dc:creator>Cubillo, Gema (KWMAT)</dc:creator>
  <cp:keywords/>
  <dc:description/>
  <cp:lastModifiedBy>Puga Abeledo, María</cp:lastModifiedBy>
  <cp:revision/>
  <dcterms:created xsi:type="dcterms:W3CDTF">2018-05-22T14:11:12Z</dcterms:created>
  <dcterms:modified xsi:type="dcterms:W3CDTF">2024-08-09T11:28:43Z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