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Q:\ssectorial\Q 2014\CONSUMO ALIMENTARIO\Archivos para web\Leche mes a mes web\fichas consumo\"/>
    </mc:Choice>
  </mc:AlternateContent>
  <workbookProtection workbookAlgorithmName="SHA-512" workbookHashValue="fckjDAbQAnBNlq4SU5aOmtL1u8lJh+DcEjec4Ies/eyxNmLXVeBSt21uzdt2+1HnZ7bRzqgBdaau6sdvlIVjww==" workbookSaltValue="mESUwlgxLQs9wpEn0wvTlQ==" workbookSpinCount="100000" lockStructure="1"/>
  <bookViews>
    <workbookView showSheetTabs="0" xWindow="-120" yWindow="-120" windowWidth="29040" windowHeight="15840" firstSheet="4"/>
  </bookViews>
  <sheets>
    <sheet name="Portada" sheetId="5" r:id="rId1"/>
    <sheet name="Menú principal" sheetId="7" r:id="rId2"/>
    <sheet name="principales variables" sheetId="1" r:id="rId3"/>
    <sheet name="Graficos" sheetId="2" r:id="rId4"/>
    <sheet name="Canales" sheetId="4" r:id="rId5"/>
    <sheet name="Perfiles" sheetId="9" r:id="rId6"/>
    <sheet name="Conclusiones" sheetId="8" r:id="rId7"/>
  </sheets>
  <externalReferences>
    <externalReference r:id="rId8"/>
  </externalReferences>
  <definedNames>
    <definedName name="_xlnm.Print_Area" localSheetId="4">Canales!$A$1:$I$43</definedName>
    <definedName name="_xlnm.Print_Area" localSheetId="5">Perfiles!$A$1:$I$52</definedName>
    <definedName name="Categorias">[1]MAESTROS!$B$2:$B$21</definedName>
    <definedName name="Segmentos">[1]MAESTROS!$A$2:$A$34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7" i="1" l="1"/>
  <c r="B3" i="2"/>
  <c r="B3" i="4" l="1"/>
  <c r="B3" i="9" l="1"/>
  <c r="B3" i="8"/>
</calcChain>
</file>

<file path=xl/sharedStrings.xml><?xml version="1.0" encoding="utf-8"?>
<sst xmlns="http://schemas.openxmlformats.org/spreadsheetml/2006/main" count="55" uniqueCount="41">
  <si>
    <t>Consumo en el hogar
LECHE</t>
  </si>
  <si>
    <t>Principales variables</t>
  </si>
  <si>
    <t>Gráficos históricos</t>
  </si>
  <si>
    <t>Canales</t>
  </si>
  <si>
    <t>Perfiles</t>
  </si>
  <si>
    <t>Principales conclusiones</t>
  </si>
  <si>
    <t>Consumo en el Hogar</t>
  </si>
  <si>
    <t>TOTAL LECHE LÍQUIDA</t>
  </si>
  <si>
    <t>Principales Variables - TAM MAYO 22</t>
  </si>
  <si>
    <t>% Variación vs. Mismo periodo del año anterior</t>
  </si>
  <si>
    <t>VOLUMEN (Miles l)</t>
  </si>
  <si>
    <t>VALOR (Miles €)</t>
  </si>
  <si>
    <t>CONSUMO x CAPITA (l)</t>
  </si>
  <si>
    <t>GASTO x CAPITA (€)</t>
  </si>
  <si>
    <t>PARTE DE MERCADO VOLUMEN (%)</t>
  </si>
  <si>
    <t>PARTE DE MERCADO VALOR (%)</t>
  </si>
  <si>
    <t>PRECIO MEDIO (€/l)</t>
  </si>
  <si>
    <t>Importancia de los tipos - TAM MAYO 22</t>
  </si>
  <si>
    <t>Valor</t>
  </si>
  <si>
    <t>Volumen</t>
  </si>
  <si>
    <t>TOTAL LECHE LIQUIDA</t>
  </si>
  <si>
    <t>LECHE CORTA DURACION</t>
  </si>
  <si>
    <t>LECHE LARGA DURACION</t>
  </si>
  <si>
    <t>LECHE ENTERA</t>
  </si>
  <si>
    <t>LECHE DESNATADA</t>
  </si>
  <si>
    <t>LECHE SEMIDESNATAD</t>
  </si>
  <si>
    <t>Consumo por persona (litros persona año) - TAM MAYO 22</t>
  </si>
  <si>
    <t>TAM MAYO 21</t>
  </si>
  <si>
    <t>TAM MAYO 22</t>
  </si>
  <si>
    <t>Evolución Mensual de Total Gasto y Total Compras</t>
  </si>
  <si>
    <t>Evolución Mensual Precio Medio</t>
  </si>
  <si>
    <t xml:space="preserve">Evolución Anual de Total Compras  </t>
  </si>
  <si>
    <t>Peso y % evolución en volumen de los canales de distribución - TAM MAYO 22</t>
  </si>
  <si>
    <t>Precio medio (Euros/ litros) de los canales de distribución - TAM MAYO 22</t>
  </si>
  <si>
    <t>Principales Conclusiones de los canales de distribución</t>
  </si>
  <si>
    <t>· El volumen de compras de leche líquida se reduce un 6,0 % con respecto a mayo de 2021. El supermercado y autoservicio continúa siendo el canal de distribución favorito, ya que se encarga de distribuir el 55,1 % de los litros de leche, y aunque pierde el 3,2 % del volumen, experimenta la caída más contenida del mercado. Por el contrario, la tienda tradicional experimenta una contracción de volumen más pronunciada (14,9 %), aunque es el único canal que reduce su precio medio (1,1 %), sigue siendo el tipo de establecimiento con el precio más alto del mercado (0,86 €/litro). Por su parte, el hipermercado y la tienda descuento, responsables de distribuir el 18,2 % y el 16,2 % de los litros de leche, reducen su volumen un 6,5 % y un 15,0 % respectivamente. El e-commerce distribuye el 3,5 % de los litros de leche en mayo de 2022, concentra más compras que en el total alimentación que se encarga de distribuir el 2,5 % del volumen, aun así, el descenso de volumen es muy superior al del mercado (12,5 %).
· El precio medio de leche líquida en España cierra en mayo de 2022 a 0,73 €/litro, un precio un 6,2 % superior al registrado en el mismo periodo de 2021. La tienda descuento registra el precio medio más competitivo (0,70 €/litro) pero es un 6,6 % más alto que el periodo previo de estudio, la contracción del volumen de compras en la tienda descuento es la más alta del mercado (15,0 %). La tienda tradicional, pese a ser el único canal que reduce su precio medio (1,1 %), continúa siendo el canal con el precio más alto del mercado, 0,86 €/litro. Le siguen el hipermercado y el e-commerce, con un precio medio de 0,74 €/litro, y con un incremento respecto de mayo de 2021 de 5,7 % y 5,9 % respectivamente, ambas evoluciones por debajo del mercado (6,2 %). Supermercados y autoservicios son los que menos descenso de compras experimentan (3,2 %) aún con un incremento de precio (6,7 %) por encima del promedio.</t>
  </si>
  <si>
    <t>% Población y Distribución del volumen por perfil sociodemográfico -TAM MAYO 22</t>
  </si>
  <si>
    <t>% Población y Distribución del volumen por Comunidades -TAM MAYO 22</t>
  </si>
  <si>
    <t xml:space="preserve">Principales conclusiones </t>
  </si>
  <si>
    <t>· El perfil intensivo en la compra de leche se corresponde con un hogar de clase socioeconómica media y alta y media alta, formado por 3 personas o más, con presencia de niños, especialmente de 6 a 15 años, y cuyo responsable de las compras tiene una edad que supera los 35 años. En cuanto a las regiones geográficas, se corresponde con comunidades autónomas como Castilla La Mancha, Extremadura, Castilla y León, Galicia o el Principado de Asturias, donde también destaca la Comunidad Foral de Navarra, La Rioja o el País Vasco, entre otras debido a que mantienen una proporción de volumen superior a lo que cabría esperar en relación con el peso que representan en población. 
· El consumo per cápita de leche líquida cierra en 67,75 litros por persona y periodo de estudio, esta cantidad es superior en hogares jóvenes y adultos independientes, así como parejas adultas sin hijos, y retirados, siendo estos últimos los que mayor ingesta realizan, de 98,51 litros por individuo, 30,76 litros más por persona y periodo de estudio que el promedio. En cuanto a las zonas geográficas, el consumo per cápita está por encima del promedio en las CCAA que son intensivas en consumo, pero destaca el Principado de Asturias, con una ingesta de 96,11 litros de leche por persona, 28,35 litros por individuo más que la media de la población.</t>
  </si>
  <si>
    <t>El volumen de compras de leche líquida se reduce en un 6,0 % en el año móvil mayo 2022 con respecto al mismo periodo del año 2021. Sin embargo, los hogares se han gastado prácticamente lo mismo (el valor tan solo es un 0,2 % inferior), debido a que el precio medio pagado es un 6,2 % más elevado. Pese a reducir las compras, la leche líquida representa en el año móvil a mayo de 2022 más proporción del volumen de alimentación que en el mismo mes del año anterior (11,1 % vs 10,8 %).
El consumo por persona y año es un 6,2 % inferior, cada persona residente en su consumo dentro del hogar ha consumido durante este año móvil 67,75 litros de leche líquida, con un gasto por persona de 49,48 €, un valor que no sufre grandes variaciones respecto al año anterior (0,4 % inferior).
· El perfil intensivo en la compra de leche se corresponde con un hogar de clase socioeconómica media y alta y media alta, formado por 3 personas o más, con presencia de niños, especialmente de 6 a 15 años, y cuyo responsable de las compras tiene una edad que supera los 35 años. En cuanto a las regiones geográficas, se corresponde con comunidades autónomas como Castilla La Mancha, Extremadura, Castilla y León, Galicia o el Principado de Asturias, donde también destaca la Comunidad Foral de Navarra, La Rioja o el País Vasco, debido a que mantienen una proporción de volumen superior a lo que cabría esperar en relación con el peso que representan en población. 
· Por su parte, el consumo per cápita de leche líquida cierra en 67,75 litros por persona y periodo de estudio, siendo esta cantidad superada por hogares jóvenes y adultos independientes, así como parejas adultas sin hijos, y retirados, estos últimos son los que los que mayor ingesta realizan con 98,51 litros por individuo, 30,76 litros más por persona en el periodo de estudio que el resto de la población. En cuanto a las zonas geográficas, en consumo per cápita destaca el Principado de Asturias con una ingesta de 96,11 litros de leche por persona, 28,35 litros por individuo más que la media nacional.
La leche semidesnatada, es el tipo de leche por materia grasa que más se compra dentro de los hogares españoles a cierre de año móvil mayo de 2022, ya que representa el 46,3 % de los litros de leche. Ahora bien, evoluciona exactamente igual que el mercado, sus compras retroceden un 6,2 %, y el precio medio se incrementa en un 6,2 %, manteniendo la facturación un 0,4 % inferior a la del periodo previo de estudio. El consumo per cápita se contrae un 6,4 % hasta cerrar en los 31,37 litros/persona/año, lo equivalente a invertir 22,94 € por individuo, una cantidad un 0,6 % inferior a la del año móvil mayo 2021. El perfil intensivo en compra de este tipo de leche se corresponde con hogares con niños medianos, de 6 a 15 años, en comunidades autónomas como Castilla La Mancha, Extremadura, Castilla y León, Galicia o el Principado de Asturias.
La leche entera, es el segundo tipo de leche por materia grasa más consumida por los hogares, pues representa el 28,2 % del total del volumen de leche líquida. Es único tipo de leche que reduce en compra a un ritmo menor que el del mercado (4,5 %), con lo que con un incremento del precio medio de un 6,2 %, consigue ser el único tipo de leche con una facturación superior a la del año móvil de mayo 2021 (1,4 %). Así, aunque el consumo per cápita se contrae un 4,7 %, el gasto por persona es un 1,2 % superior. Cada individuo realiza una ingesta en el hogar de 19,10 litros de leche por periodo de estudio, lo equivalente a un gasto por persona de 13,86 €. El perfil intensivo del comprador de leche entera se corresponde con el del sector, destacando su consumo en hogares de clase media baja, y cuyo responsable de compras tiene entre 35 y 49 años.
Las compras de leche desnatada se contraen a un ritmo superior al del mercado (8,6 %). El incremento en el precio medio, inferior al del sector (5,8 %), no consigue atraer más compras y disminuye su facturación (3,3 %). Cada residente español consume 16,78 litros de leche desnatada, el equivalente a un gasto de 12,26 € por individuo en el año móvil mayo 2022, ambos valores inferiores a los registrados un año antes (8,8 % el consumo per cápita, y 3,5 % el gasto per cápita). El perfil intensivo del comprador de leche desnatada se corresponde con un hogar de clase media y alta y media alta sin niños, con un responsable de compra mayor de 50 años. En cuanto a las zonas geográficas, las comunidades autónomas intensivas en compra de leche desnatada son Castilla y León, Galicia y Principado de Asturias, entre otras. En cuanto al ciclo de vida, el perfil intensivo se corresponde con hogares con hijos mayores, así como hogares monoparentales, retirados y con parejas adultas sin hijos.</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</si>
</sst>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_-* #,##0.0\ _€_-;\-* #,##0.0\ _€_-;_-* &quot;-&quot;?\ _€_-;_-@_-"/>
    <numFmt numFmtId="165" formatCode="0.0%"/>
    <numFmt numFmtId="166" formatCode="0.0"/>
    <numFmt numFmtId="167" formatCode="0.00\ %"/>
    <numFmt numFmtId="168" formatCode="0.0\ %"/>
  </numFmts>
  <fonts count="30">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9"/>
      <color rgb="FF006600"/>
      <name val="Verdana"/>
      <family val="2"/>
    </font>
    <font>
      <sz val="11"/>
      <color theme="1" tint="0.499984740745262"/>
      <name val="Calibri"/>
      <family val="2"/>
      <scheme val="minor"/>
    </font>
    <font>
      <b/>
      <sz val="11"/>
      <color rgb="FFED7D31"/>
      <name val="Calibri"/>
      <family val="2"/>
      <scheme val="minor"/>
    </font>
    <font>
      <b/>
      <sz val="11"/>
      <color rgb="FFFFC000"/>
      <name val="Calibri"/>
      <family val="2"/>
      <scheme val="minor"/>
    </font>
    <font>
      <b/>
      <sz val="11"/>
      <color rgb="FF9973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i/>
      <sz val="11"/>
      <color rgb="FF92AE29"/>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1"/>
      <color theme="1"/>
      <name val="Calibri"/>
      <family val="2"/>
      <scheme val="minor"/>
    </font>
    <font>
      <b/>
      <sz val="11"/>
      <color theme="9" tint="0.39997558519241921"/>
      <name val="Calibri"/>
      <family val="2"/>
      <scheme val="minor"/>
    </font>
    <font>
      <b/>
      <sz val="11"/>
      <color rgb="FF006600"/>
      <name val="Calibri"/>
      <family val="2"/>
      <scheme val="minor"/>
    </font>
    <font>
      <b/>
      <sz val="11"/>
      <color theme="9" tint="-0.249977111117893"/>
      <name val="Calibri"/>
      <family val="2"/>
      <scheme val="minor"/>
    </font>
    <font>
      <b/>
      <sz val="11"/>
      <name val="Calibri"/>
      <family val="2"/>
      <scheme val="minor"/>
    </font>
    <font>
      <b/>
      <sz val="9"/>
      <color rgb="FF006600"/>
      <name val="Verdana"/>
      <family val="2"/>
    </font>
    <font>
      <sz val="11"/>
      <name val="Calibri"/>
      <family val="2"/>
    </font>
    <font>
      <sz val="11"/>
      <name val="Calibri"/>
      <family val="1"/>
      <charset val="2"/>
    </font>
  </fonts>
  <fills count="3">
    <fill>
      <patternFill patternType="none"/>
    </fill>
    <fill>
      <patternFill patternType="gray125"/>
    </fill>
    <fill>
      <gradientFill degree="90">
        <stop position="0">
          <color theme="0"/>
        </stop>
        <stop position="0.5">
          <color theme="2" tint="-9.8025452436902985E-2"/>
        </stop>
        <stop position="1">
          <color theme="0"/>
        </stop>
      </gradientFill>
    </fill>
  </fills>
  <borders count="30">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7">
    <xf numFmtId="0" fontId="0" fillId="0" borderId="0"/>
    <xf numFmtId="43" fontId="1" fillId="0" borderId="0" applyFont="0" applyFill="0" applyBorder="0" applyAlignment="0" applyProtection="0"/>
    <xf numFmtId="9" fontId="1" fillId="0" borderId="0" applyFont="0" applyFill="0" applyBorder="0" applyAlignment="0" applyProtection="0"/>
    <xf numFmtId="0" fontId="12" fillId="0" borderId="0" applyNumberFormat="0" applyFill="0" applyBorder="0" applyAlignment="0" applyProtection="0"/>
    <xf numFmtId="0" fontId="13" fillId="0" borderId="0"/>
    <xf numFmtId="0" fontId="14" fillId="0" borderId="0" applyNumberFormat="0" applyFill="0" applyBorder="0" applyAlignment="0" applyProtection="0"/>
    <xf numFmtId="43" fontId="1" fillId="0" borderId="0" applyFont="0" applyFill="0" applyBorder="0" applyAlignment="0" applyProtection="0"/>
  </cellStyleXfs>
  <cellXfs count="82">
    <xf numFmtId="0" fontId="0" fillId="0" borderId="0" xfId="0"/>
    <xf numFmtId="164" fontId="0" fillId="0" borderId="0" xfId="0" applyNumberFormat="1"/>
    <xf numFmtId="0" fontId="2" fillId="0" borderId="0" xfId="0" applyFont="1" applyAlignment="1">
      <alignment vertical="center" wrapText="1"/>
    </xf>
    <xf numFmtId="0" fontId="0" fillId="0" borderId="11" xfId="0" applyBorder="1"/>
    <xf numFmtId="0" fontId="5" fillId="0" borderId="0" xfId="0" applyFont="1"/>
    <xf numFmtId="43" fontId="0" fillId="0" borderId="0" xfId="1" applyFont="1"/>
    <xf numFmtId="0" fontId="9" fillId="0" borderId="0" xfId="0" applyFont="1"/>
    <xf numFmtId="43" fontId="10" fillId="0" borderId="4" xfId="1" applyFont="1" applyBorder="1" applyAlignment="1">
      <alignment horizontal="center" vertical="center" wrapText="1" readingOrder="1"/>
    </xf>
    <xf numFmtId="0" fontId="9" fillId="0" borderId="10" xfId="0" applyFont="1" applyBorder="1" applyAlignment="1">
      <alignment horizontal="center" vertical="center" wrapText="1"/>
    </xf>
    <xf numFmtId="0" fontId="9" fillId="0" borderId="0" xfId="0" applyFont="1" applyAlignment="1">
      <alignment vertical="center"/>
    </xf>
    <xf numFmtId="43" fontId="10" fillId="0" borderId="6" xfId="1" applyFont="1" applyBorder="1" applyAlignment="1">
      <alignment horizontal="center" vertical="center" wrapText="1" readingOrder="1"/>
    </xf>
    <xf numFmtId="43" fontId="10" fillId="0" borderId="8" xfId="1" applyFont="1" applyBorder="1" applyAlignment="1">
      <alignment horizontal="center" vertical="center" wrapText="1" readingOrder="1"/>
    </xf>
    <xf numFmtId="0" fontId="9" fillId="0" borderId="0" xfId="0" applyFont="1" applyAlignment="1">
      <alignment horizontal="center" vertical="center"/>
    </xf>
    <xf numFmtId="0" fontId="0" fillId="0" borderId="14" xfId="0" applyBorder="1" applyAlignment="1">
      <alignment horizontal="center" vertical="center"/>
    </xf>
    <xf numFmtId="2" fontId="0" fillId="0" borderId="16" xfId="1" applyNumberFormat="1" applyFont="1" applyBorder="1" applyAlignment="1">
      <alignment horizontal="center" vertical="center"/>
    </xf>
    <xf numFmtId="2" fontId="0" fillId="0" borderId="18" xfId="1" applyNumberFormat="1" applyFont="1" applyBorder="1" applyAlignment="1">
      <alignment horizontal="center" vertical="center"/>
    </xf>
    <xf numFmtId="0" fontId="0" fillId="0" borderId="13" xfId="0" applyBorder="1" applyAlignment="1">
      <alignment horizontal="center" vertical="center"/>
    </xf>
    <xf numFmtId="2" fontId="0" fillId="0" borderId="15" xfId="1" applyNumberFormat="1" applyFont="1" applyBorder="1" applyAlignment="1">
      <alignment horizontal="center" vertical="center"/>
    </xf>
    <xf numFmtId="2" fontId="0" fillId="0" borderId="17" xfId="1" applyNumberFormat="1" applyFont="1" applyBorder="1" applyAlignment="1">
      <alignment horizontal="center" vertical="center"/>
    </xf>
    <xf numFmtId="0" fontId="8" fillId="0" borderId="0" xfId="0" applyFont="1" applyAlignment="1">
      <alignment vertical="center"/>
    </xf>
    <xf numFmtId="165" fontId="0" fillId="0" borderId="0" xfId="2" applyNumberFormat="1" applyFont="1" applyBorder="1" applyAlignment="1">
      <alignment horizontal="center" vertical="center"/>
    </xf>
    <xf numFmtId="0" fontId="11" fillId="0" borderId="11" xfId="0" applyFont="1" applyBorder="1"/>
    <xf numFmtId="166" fontId="0" fillId="0" borderId="0" xfId="0" applyNumberFormat="1" applyAlignment="1">
      <alignment horizontal="center" vertical="center"/>
    </xf>
    <xf numFmtId="0" fontId="13" fillId="0" borderId="0" xfId="4"/>
    <xf numFmtId="0" fontId="15" fillId="0" borderId="0" xfId="5" applyFont="1" applyAlignment="1"/>
    <xf numFmtId="0" fontId="16" fillId="0" borderId="0" xfId="4" applyFont="1" applyAlignment="1">
      <alignment vertical="center" wrapText="1"/>
    </xf>
    <xf numFmtId="0" fontId="17" fillId="0" borderId="0" xfId="4" applyFont="1"/>
    <xf numFmtId="0" fontId="19" fillId="0" borderId="0" xfId="4" applyFont="1"/>
    <xf numFmtId="0" fontId="20" fillId="0" borderId="0" xfId="4" applyFont="1" applyAlignment="1">
      <alignment vertical="center"/>
    </xf>
    <xf numFmtId="0" fontId="21" fillId="2" borderId="19" xfId="4" applyFont="1" applyFill="1" applyBorder="1" applyAlignment="1">
      <alignment horizontal="left" vertical="center"/>
    </xf>
    <xf numFmtId="0" fontId="21" fillId="2" borderId="21" xfId="5" applyFont="1" applyFill="1" applyBorder="1" applyAlignment="1">
      <alignment horizontal="left" vertical="center"/>
    </xf>
    <xf numFmtId="0" fontId="19" fillId="0" borderId="0" xfId="4" applyFont="1" applyAlignment="1">
      <alignment vertical="center"/>
    </xf>
    <xf numFmtId="0" fontId="21" fillId="2" borderId="20" xfId="3" applyFont="1" applyFill="1" applyBorder="1" applyAlignment="1">
      <alignment horizontal="left" vertical="center"/>
    </xf>
    <xf numFmtId="43" fontId="22" fillId="0" borderId="0" xfId="1" applyFont="1" applyBorder="1" applyAlignment="1">
      <alignment vertical="center"/>
    </xf>
    <xf numFmtId="2" fontId="22" fillId="0" borderId="15" xfId="1" applyNumberFormat="1" applyFont="1" applyBorder="1" applyAlignment="1">
      <alignment horizontal="center" vertical="center"/>
    </xf>
    <xf numFmtId="2" fontId="22" fillId="0" borderId="16" xfId="1" applyNumberFormat="1" applyFont="1" applyBorder="1" applyAlignment="1">
      <alignment horizontal="center" vertical="center"/>
    </xf>
    <xf numFmtId="2" fontId="0" fillId="0" borderId="13" xfId="1" applyNumberFormat="1" applyFont="1" applyBorder="1" applyAlignment="1">
      <alignment horizontal="center" vertical="center"/>
    </xf>
    <xf numFmtId="2" fontId="0" fillId="0" borderId="14" xfId="1" applyNumberFormat="1" applyFont="1" applyBorder="1" applyAlignment="1">
      <alignment horizontal="center" vertical="center"/>
    </xf>
    <xf numFmtId="0" fontId="7" fillId="0" borderId="0" xfId="0" applyFont="1" applyAlignment="1">
      <alignment vertical="center"/>
    </xf>
    <xf numFmtId="165" fontId="4" fillId="0" borderId="0" xfId="2" applyNumberFormat="1" applyFont="1" applyFill="1" applyBorder="1" applyAlignment="1">
      <alignment horizontal="center" vertical="center"/>
    </xf>
    <xf numFmtId="165" fontId="4" fillId="0" borderId="0" xfId="2" applyNumberFormat="1" applyFont="1" applyBorder="1" applyAlignment="1">
      <alignment horizontal="center" vertical="center"/>
    </xf>
    <xf numFmtId="0" fontId="21" fillId="2" borderId="21" xfId="3" applyFont="1" applyFill="1" applyBorder="1" applyAlignment="1">
      <alignment horizontal="left" vertical="center"/>
    </xf>
    <xf numFmtId="43" fontId="0" fillId="0" borderId="0" xfId="1" applyFont="1" applyBorder="1" applyAlignment="1">
      <alignment horizontal="left" vertical="center" indent="2"/>
    </xf>
    <xf numFmtId="0" fontId="26" fillId="0" borderId="12" xfId="0" applyFont="1" applyBorder="1" applyAlignment="1">
      <alignment vertical="center" wrapText="1"/>
    </xf>
    <xf numFmtId="0" fontId="6" fillId="0" borderId="12" xfId="0" applyFont="1" applyBorder="1" applyAlignment="1">
      <alignment horizontal="left" vertical="center" wrapText="1" indent="3"/>
    </xf>
    <xf numFmtId="0" fontId="7" fillId="0" borderId="12" xfId="0" applyFont="1" applyBorder="1" applyAlignment="1">
      <alignment horizontal="left" vertical="center" wrapText="1" indent="3"/>
    </xf>
    <xf numFmtId="0" fontId="25" fillId="0" borderId="12" xfId="0" applyFont="1" applyBorder="1" applyAlignment="1">
      <alignment horizontal="left" vertical="center" indent="3"/>
    </xf>
    <xf numFmtId="0" fontId="23" fillId="0" borderId="12" xfId="0" applyFont="1" applyBorder="1" applyAlignment="1">
      <alignment horizontal="left" vertical="center" indent="3"/>
    </xf>
    <xf numFmtId="0" fontId="24" fillId="0" borderId="12" xfId="0" applyFont="1" applyBorder="1" applyAlignment="1">
      <alignment horizontal="left" vertical="center" indent="3"/>
    </xf>
    <xf numFmtId="168" fontId="27" fillId="0" borderId="12" xfId="2" applyNumberFormat="1" applyFont="1" applyFill="1" applyBorder="1" applyAlignment="1">
      <alignment horizontal="center" vertical="center"/>
    </xf>
    <xf numFmtId="168" fontId="4" fillId="0" borderId="12" xfId="2" applyNumberFormat="1" applyFont="1" applyFill="1" applyBorder="1" applyAlignment="1">
      <alignment horizontal="center" vertical="center"/>
    </xf>
    <xf numFmtId="168" fontId="4" fillId="0" borderId="12" xfId="2" applyNumberFormat="1" applyFont="1" applyBorder="1" applyAlignment="1">
      <alignment horizontal="center" vertical="center"/>
    </xf>
    <xf numFmtId="167" fontId="10" fillId="0" borderId="5" xfId="0" applyNumberFormat="1" applyFont="1" applyBorder="1" applyAlignment="1">
      <alignment horizontal="center" vertical="center" wrapText="1" readingOrder="1"/>
    </xf>
    <xf numFmtId="167" fontId="10" fillId="0" borderId="7" xfId="0" applyNumberFormat="1" applyFont="1" applyBorder="1" applyAlignment="1">
      <alignment horizontal="center" vertical="center" wrapText="1" readingOrder="1"/>
    </xf>
    <xf numFmtId="2" fontId="10" fillId="0" borderId="7" xfId="0" applyNumberFormat="1" applyFont="1" applyBorder="1" applyAlignment="1">
      <alignment horizontal="center" vertical="center" wrapText="1" readingOrder="1"/>
    </xf>
    <xf numFmtId="167" fontId="10" fillId="0" borderId="9" xfId="0" applyNumberFormat="1" applyFont="1" applyBorder="1" applyAlignment="1">
      <alignment horizontal="center" vertical="center" wrapText="1" readingOrder="1"/>
    </xf>
    <xf numFmtId="0" fontId="16" fillId="0" borderId="0" xfId="4" applyFont="1" applyAlignment="1">
      <alignment horizontal="center" vertical="center" wrapText="1"/>
    </xf>
    <xf numFmtId="0" fontId="18" fillId="0" borderId="0" xfId="4" applyFont="1" applyAlignment="1">
      <alignment horizontal="center" vertical="center"/>
    </xf>
    <xf numFmtId="0" fontId="0" fillId="0" borderId="0" xfId="0" applyAlignment="1">
      <alignment horizontal="center"/>
    </xf>
    <xf numFmtId="0" fontId="2" fillId="0" borderId="0" xfId="0" applyFont="1" applyAlignment="1">
      <alignment horizontal="center"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29" fillId="0" borderId="22" xfId="0" applyFont="1" applyBorder="1" applyAlignment="1">
      <alignment horizontal="left" vertical="center" wrapText="1"/>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25" xfId="0" applyFont="1" applyBorder="1" applyAlignment="1">
      <alignment horizontal="left" vertical="center"/>
    </xf>
    <xf numFmtId="0" fontId="9" fillId="0" borderId="0" xfId="0" applyFont="1" applyAlignment="1">
      <alignment horizontal="left" vertical="center"/>
    </xf>
    <xf numFmtId="0" fontId="9" fillId="0" borderId="26" xfId="0" applyFont="1" applyBorder="1" applyAlignment="1">
      <alignment horizontal="left" vertical="center"/>
    </xf>
    <xf numFmtId="0" fontId="9" fillId="0" borderId="27" xfId="0" applyFont="1" applyBorder="1" applyAlignment="1">
      <alignment horizontal="left" vertical="center"/>
    </xf>
    <xf numFmtId="0" fontId="9" fillId="0" borderId="28" xfId="0" applyFont="1" applyBorder="1" applyAlignment="1">
      <alignment horizontal="left" vertical="center"/>
    </xf>
    <xf numFmtId="0" fontId="9" fillId="0" borderId="29" xfId="0" applyFont="1" applyBorder="1" applyAlignment="1">
      <alignment horizontal="left" vertical="center"/>
    </xf>
    <xf numFmtId="0" fontId="9" fillId="0" borderId="22" xfId="0" applyFont="1" applyBorder="1" applyAlignment="1">
      <alignment horizontal="left" vertical="center" wrapText="1"/>
    </xf>
    <xf numFmtId="0" fontId="28" fillId="0" borderId="22" xfId="0" applyFont="1" applyBorder="1" applyAlignment="1">
      <alignment vertical="center" wrapText="1"/>
    </xf>
    <xf numFmtId="0" fontId="9" fillId="0" borderId="23" xfId="0" applyFont="1" applyBorder="1" applyAlignment="1">
      <alignment vertical="center"/>
    </xf>
    <xf numFmtId="0" fontId="9" fillId="0" borderId="24" xfId="0" applyFont="1" applyBorder="1" applyAlignment="1">
      <alignment vertical="center"/>
    </xf>
    <xf numFmtId="0" fontId="9" fillId="0" borderId="25" xfId="0" applyFont="1" applyBorder="1" applyAlignment="1">
      <alignment vertical="center"/>
    </xf>
    <xf numFmtId="0" fontId="9" fillId="0" borderId="0" xfId="0" applyFont="1" applyAlignment="1">
      <alignment vertical="center"/>
    </xf>
    <xf numFmtId="0" fontId="9" fillId="0" borderId="26" xfId="0" applyFont="1" applyBorder="1" applyAlignment="1">
      <alignment vertical="center"/>
    </xf>
    <xf numFmtId="0" fontId="9" fillId="0" borderId="27" xfId="0" applyFont="1" applyBorder="1" applyAlignment="1">
      <alignment vertical="center"/>
    </xf>
    <xf numFmtId="0" fontId="9" fillId="0" borderId="28" xfId="0" applyFont="1" applyBorder="1" applyAlignment="1">
      <alignment vertical="center"/>
    </xf>
    <xf numFmtId="0" fontId="9" fillId="0" borderId="29" xfId="0" applyFont="1" applyBorder="1" applyAlignment="1">
      <alignment vertical="center"/>
    </xf>
  </cellXfs>
  <cellStyles count="7">
    <cellStyle name="Hipervínculo" xfId="3" builtinId="8"/>
    <cellStyle name="Hipervínculo 2" xfId="5"/>
    <cellStyle name="Millares" xfId="1" builtinId="3"/>
    <cellStyle name="Millares 2" xfId="6"/>
    <cellStyle name="Normal" xfId="0" builtinId="0"/>
    <cellStyle name="Normal 2" xfId="4"/>
    <cellStyle name="Porcentaje" xfId="2" builtinId="5"/>
  </cellStyles>
  <dxfs count="21">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006600"/>
      </font>
    </dxf>
    <dxf>
      <font>
        <color rgb="FFC00000"/>
      </font>
    </dxf>
    <dxf>
      <font>
        <color rgb="FF0070C0"/>
      </font>
    </dxf>
    <dxf>
      <font>
        <color theme="4" tint="-0.24994659260841701"/>
      </font>
    </dxf>
    <dxf>
      <font>
        <color rgb="FFFF0000"/>
      </font>
    </dxf>
    <dxf>
      <font>
        <color theme="9" tint="-0.24994659260841701"/>
      </font>
    </dxf>
  </dxfs>
  <tableStyles count="0" defaultTableStyle="TableStyleMedium2" defaultPivotStyle="PivotStyleLight16"/>
  <colors>
    <mruColors>
      <color rgb="FF006600"/>
      <color rgb="FFED7D31"/>
      <color rgb="FF009999"/>
      <color rgb="FF997300"/>
      <color rgb="FF9E480E"/>
      <color rgb="FF70AD47"/>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EEC9-4FD5-A23F-431454AA79E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2"/>
              <c:pt idx="0">
                <c:v>LECHE CORTA DURACION</c:v>
              </c:pt>
              <c:pt idx="1">
                <c:v>LECHE LARGA DURACION</c:v>
              </c:pt>
            </c:strLit>
          </c:cat>
          <c:val>
            <c:numLit>
              <c:formatCode>General</c:formatCode>
              <c:ptCount val="2"/>
              <c:pt idx="0">
                <c:v>3.6107092935346827</c:v>
              </c:pt>
              <c:pt idx="1">
                <c:v>96.389290706465317</c:v>
              </c:pt>
            </c:numLit>
          </c:val>
          <c:extLst xmlns:c16r2="http://schemas.microsoft.com/office/drawing/2015/06/char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1978393171828325"/>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xmlns:c16r2="http://schemas.microsoft.com/office/drawing/2015/06/char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E-5D71-4E30-A0D0-13A2D6CBD9AC}"/>
              </c:ext>
            </c:extLst>
          </c:dPt>
          <c:dPt>
            <c:idx val="6"/>
            <c:invertIfNegative val="0"/>
            <c:bubble3D val="0"/>
            <c:spPr>
              <a:pattFill prst="ltUpDiag">
                <a:fgClr>
                  <a:schemeClr val="accent5">
                    <a:lumMod val="75000"/>
                  </a:schemeClr>
                </a:fgClr>
                <a:bgClr>
                  <a:schemeClr val="bg1"/>
                </a:bgClr>
              </a:pattFill>
              <a:ln>
                <a:noFill/>
              </a:ln>
              <a:effectLst/>
            </c:spPr>
            <c:extLst xmlns:c16r2="http://schemas.microsoft.com/office/drawing/2015/06/char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General</c:formatCode>
              <c:ptCount val="7"/>
              <c:pt idx="0">
                <c:v>0.73028424345091625</c:v>
              </c:pt>
              <c:pt idx="1">
                <c:v>0.73900198360396296</c:v>
              </c:pt>
              <c:pt idx="2">
                <c:v>0.73236323936373549</c:v>
              </c:pt>
              <c:pt idx="3">
                <c:v>0.69978143289707118</c:v>
              </c:pt>
              <c:pt idx="4">
                <c:v>0.86040961679112926</c:v>
              </c:pt>
              <c:pt idx="5">
                <c:v>0.7387654033694192</c:v>
              </c:pt>
              <c:pt idx="6">
                <c:v>0.74295455523306542</c:v>
              </c:pt>
            </c:numLit>
          </c:val>
          <c:extLst xmlns:c16r2="http://schemas.microsoft.com/office/drawing/2015/06/char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387546224"/>
        <c:axId val="387550536"/>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General</c:formatCode>
              <c:ptCount val="7"/>
              <c:pt idx="0">
                <c:v>6.2109057612858454</c:v>
              </c:pt>
              <c:pt idx="1">
                <c:v>5.6838938722861831</c:v>
              </c:pt>
              <c:pt idx="2">
                <c:v>6.6803741300140995</c:v>
              </c:pt>
              <c:pt idx="3">
                <c:v>6.5705990492439081</c:v>
              </c:pt>
              <c:pt idx="4">
                <c:v>-1.1246647186391123</c:v>
              </c:pt>
              <c:pt idx="5">
                <c:v>4.4608193105172944</c:v>
              </c:pt>
              <c:pt idx="6">
                <c:v>5.8610666645197096</c:v>
              </c:pt>
            </c:numLit>
          </c:val>
          <c:extLst xmlns:c16r2="http://schemas.microsoft.com/office/drawing/2015/06/chart">
            <c:ext xmlns:c16="http://schemas.microsoft.com/office/drawing/2014/chart" uri="{C3380CC4-5D6E-409C-BE32-E72D297353CC}">
              <c16:uniqueId val="{0000000B-6FCC-4CED-A15A-B04DC462D0FC}"/>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46"/>
        <c:axId val="387546616"/>
        <c:axId val="387547008"/>
      </c:barChart>
      <c:catAx>
        <c:axId val="3875462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7550536"/>
        <c:crosses val="autoZero"/>
        <c:auto val="1"/>
        <c:lblAlgn val="ctr"/>
        <c:lblOffset val="100"/>
        <c:noMultiLvlLbl val="0"/>
      </c:catAx>
      <c:valAx>
        <c:axId val="387550536"/>
        <c:scaling>
          <c:orientation val="minMax"/>
          <c:max val="5"/>
          <c:min val="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7546224"/>
        <c:crosses val="autoZero"/>
        <c:crossBetween val="between"/>
      </c:valAx>
      <c:valAx>
        <c:axId val="387547008"/>
        <c:scaling>
          <c:orientation val="minMax"/>
          <c:max val="25"/>
          <c:min val="-15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7546616"/>
        <c:crosses val="autoZero"/>
        <c:crossBetween val="between"/>
      </c:valAx>
      <c:catAx>
        <c:axId val="387546616"/>
        <c:scaling>
          <c:orientation val="maxMin"/>
        </c:scaling>
        <c:delete val="0"/>
        <c:axPos val="l"/>
        <c:numFmt formatCode="General" sourceLinked="1"/>
        <c:majorTickMark val="none"/>
        <c:minorTickMark val="none"/>
        <c:tickLblPos val="none"/>
        <c:spPr>
          <a:ln>
            <a:noFill/>
          </a:ln>
        </c:spPr>
        <c:crossAx val="38754700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5.5003674443861454</c:v>
              </c:pt>
              <c:pt idx="1">
                <c:v>2.5043555025331785</c:v>
              </c:pt>
            </c:numLit>
          </c:val>
          <c:extLst xmlns:c16r2="http://schemas.microsoft.com/office/drawing/2015/06/chart">
            <c:ext xmlns:c16="http://schemas.microsoft.com/office/drawing/2014/chart" uri="{C3380CC4-5D6E-409C-BE32-E72D297353CC}">
              <c16:uniqueId val="{00000000-11BF-43BB-86EB-6499A59CA1BA}"/>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7.5739972130717428</c:v>
              </c:pt>
              <c:pt idx="1">
                <c:v>4.7390340353391629</c:v>
              </c:pt>
            </c:numLit>
          </c:val>
          <c:extLst xmlns:c16r2="http://schemas.microsoft.com/office/drawing/2015/06/chart">
            <c:ext xmlns:c16="http://schemas.microsoft.com/office/drawing/2014/chart" uri="{C3380CC4-5D6E-409C-BE32-E72D297353CC}">
              <c16:uniqueId val="{00000001-11BF-43BB-86EB-6499A59CA1BA}"/>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10.644364545383009</c:v>
              </c:pt>
              <c:pt idx="1">
                <c:v>12.859582218014623</c:v>
              </c:pt>
            </c:numLit>
          </c:val>
          <c:extLst xmlns:c16r2="http://schemas.microsoft.com/office/drawing/2015/06/chart">
            <c:ext xmlns:c16="http://schemas.microsoft.com/office/drawing/2014/chart" uri="{C3380CC4-5D6E-409C-BE32-E72D297353CC}">
              <c16:uniqueId val="{00000002-11BF-43BB-86EB-6499A59CA1BA}"/>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14.236422837121971</c:v>
              </c:pt>
              <c:pt idx="1">
                <c:v>19.862067650376535</c:v>
              </c:pt>
            </c:numLit>
          </c:val>
          <c:extLst xmlns:c16r2="http://schemas.microsoft.com/office/drawing/2015/06/chart">
            <c:ext xmlns:c16="http://schemas.microsoft.com/office/drawing/2014/chart" uri="{C3380CC4-5D6E-409C-BE32-E72D297353CC}">
              <c16:uniqueId val="{00000003-11BF-43BB-86EB-6499A59CA1BA}"/>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9.2897943324806924</c:v>
              </c:pt>
              <c:pt idx="1">
                <c:v>12.426526561799944</c:v>
              </c:pt>
            </c:numLit>
          </c:val>
          <c:extLst xmlns:c16r2="http://schemas.microsoft.com/office/drawing/2015/06/chart">
            <c:ext xmlns:c16="http://schemas.microsoft.com/office/drawing/2014/chart" uri="{C3380CC4-5D6E-409C-BE32-E72D297353CC}">
              <c16:uniqueId val="{00000004-11BF-43BB-86EB-6499A59CA1BA}"/>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6.8041678918850828</c:v>
              </c:pt>
              <c:pt idx="1">
                <c:v>6.7827755749383423</c:v>
              </c:pt>
            </c:numLit>
          </c:val>
          <c:extLst xmlns:c16r2="http://schemas.microsoft.com/office/drawing/2015/06/chart">
            <c:ext xmlns:c16="http://schemas.microsoft.com/office/drawing/2014/chart" uri="{C3380CC4-5D6E-409C-BE32-E72D297353CC}">
              <c16:uniqueId val="{00000005-11BF-43BB-86EB-6499A59CA1BA}"/>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12.178040542282051</c:v>
              </c:pt>
              <c:pt idx="1">
                <c:v>11.915374869262559</c:v>
              </c:pt>
            </c:numLit>
          </c:val>
          <c:extLst xmlns:c16r2="http://schemas.microsoft.com/office/drawing/2015/06/chart">
            <c:ext xmlns:c16="http://schemas.microsoft.com/office/drawing/2014/chart" uri="{C3380CC4-5D6E-409C-BE32-E72D297353CC}">
              <c16:uniqueId val="{00000006-11BF-43BB-86EB-6499A59CA1BA}"/>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9.004756763651443</c:v>
              </c:pt>
              <c:pt idx="1">
                <c:v>5.0521943846032862</c:v>
              </c:pt>
            </c:numLit>
          </c:val>
          <c:extLst xmlns:c16r2="http://schemas.microsoft.com/office/drawing/2015/06/chart">
            <c:ext xmlns:c16="http://schemas.microsoft.com/office/drawing/2014/chart" uri="{C3380CC4-5D6E-409C-BE32-E72D297353CC}">
              <c16:uniqueId val="{00000007-11BF-43BB-86EB-6499A59CA1BA}"/>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24.768072419576491</c:v>
              </c:pt>
              <c:pt idx="1">
                <c:v>23.85808807260198</c:v>
              </c:pt>
            </c:numLit>
          </c:val>
          <c:extLst xmlns:c16r2="http://schemas.microsoft.com/office/drawing/2015/06/chart">
            <c:ext xmlns:c16="http://schemas.microsoft.com/office/drawing/2014/chart" uri="{C3380CC4-5D6E-409C-BE32-E72D297353CC}">
              <c16:uniqueId val="{00000008-11BF-43BB-86EB-6499A59CA1BA}"/>
            </c:ext>
          </c:extLst>
        </c:ser>
        <c:dLbls>
          <c:showLegendKey val="0"/>
          <c:showVal val="0"/>
          <c:showCatName val="0"/>
          <c:showSerName val="0"/>
          <c:showPercent val="0"/>
          <c:showBubbleSize val="0"/>
        </c:dLbls>
        <c:gapWidth val="100"/>
        <c:overlap val="100"/>
        <c:axId val="387547792"/>
        <c:axId val="387552888"/>
      </c:barChart>
      <c:catAx>
        <c:axId val="38754779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387552888"/>
        <c:crosses val="autoZero"/>
        <c:auto val="1"/>
        <c:lblAlgn val="ctr"/>
        <c:lblOffset val="100"/>
        <c:noMultiLvlLbl val="0"/>
      </c:catAx>
      <c:valAx>
        <c:axId val="387552888"/>
        <c:scaling>
          <c:orientation val="minMax"/>
        </c:scaling>
        <c:delete val="1"/>
        <c:axPos val="l"/>
        <c:numFmt formatCode="0%" sourceLinked="1"/>
        <c:majorTickMark val="out"/>
        <c:minorTickMark val="none"/>
        <c:tickLblPos val="nextTo"/>
        <c:crossAx val="387547792"/>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General</c:formatCode>
              <c:ptCount val="17"/>
              <c:pt idx="0">
                <c:v>16.242557049976234</c:v>
              </c:pt>
              <c:pt idx="1">
                <c:v>2.8964751488661298</c:v>
              </c:pt>
              <c:pt idx="2">
                <c:v>2.4801961625032192</c:v>
              </c:pt>
              <c:pt idx="3">
                <c:v>10.841226137993608</c:v>
              </c:pt>
              <c:pt idx="4">
                <c:v>2.9604979950606838</c:v>
              </c:pt>
              <c:pt idx="5">
                <c:v>17.474384297244043</c:v>
              </c:pt>
              <c:pt idx="6">
                <c:v>14.108481747407234</c:v>
              </c:pt>
              <c:pt idx="7">
                <c:v>4.2086502327554802</c:v>
              </c:pt>
              <c:pt idx="8">
                <c:v>2.3043346694258644</c:v>
              </c:pt>
              <c:pt idx="9">
                <c:v>5.4087011467660773</c:v>
              </c:pt>
              <c:pt idx="10">
                <c:v>5.8247858710951821</c:v>
              </c:pt>
              <c:pt idx="11">
                <c:v>2.4162373590892234</c:v>
              </c:pt>
              <c:pt idx="12">
                <c:v>1.2961927212711362</c:v>
              </c:pt>
              <c:pt idx="13">
                <c:v>4.8563642059562557</c:v>
              </c:pt>
              <c:pt idx="14">
                <c:v>0.69611469581681595</c:v>
              </c:pt>
              <c:pt idx="15">
                <c:v>1.3841312060456483</c:v>
              </c:pt>
              <c:pt idx="16">
                <c:v>4.6006469366869851</c:v>
              </c:pt>
            </c:numLit>
          </c:val>
          <c:extLst xmlns:c16r2="http://schemas.microsoft.com/office/drawing/2015/06/chart">
            <c:ext xmlns:c16="http://schemas.microsoft.com/office/drawing/2014/chart" uri="{C3380CC4-5D6E-409C-BE32-E72D297353CC}">
              <c16:uniqueId val="{00000000-89A4-40BE-9FA3-B8BAA4E2249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General</c:formatCode>
              <c:ptCount val="17"/>
              <c:pt idx="0">
                <c:v>12.833836136472843</c:v>
              </c:pt>
              <c:pt idx="1">
                <c:v>2.8035740630023764</c:v>
              </c:pt>
              <c:pt idx="2">
                <c:v>2.1665762529698487</c:v>
              </c:pt>
              <c:pt idx="3">
                <c:v>9.5570244860341269</c:v>
              </c:pt>
              <c:pt idx="4">
                <c:v>2.8966492243595083</c:v>
              </c:pt>
              <c:pt idx="5">
                <c:v>15.897833666542581</c:v>
              </c:pt>
              <c:pt idx="6">
                <c:v>14.575661814102173</c:v>
              </c:pt>
              <c:pt idx="7">
                <c:v>5.1493191489182557</c:v>
              </c:pt>
              <c:pt idx="8">
                <c:v>2.9197658401087563</c:v>
              </c:pt>
              <c:pt idx="9">
                <c:v>7.0543131049688155</c:v>
              </c:pt>
              <c:pt idx="10">
                <c:v>7.1824952958780965</c:v>
              </c:pt>
              <c:pt idx="11">
                <c:v>3.3094931430026695</c:v>
              </c:pt>
              <c:pt idx="12">
                <c:v>1.3190702158653036</c:v>
              </c:pt>
              <c:pt idx="13">
                <c:v>5.5578598066647569</c:v>
              </c:pt>
              <c:pt idx="14">
                <c:v>0.77592591561078583</c:v>
              </c:pt>
              <c:pt idx="15">
                <c:v>1.6170273687305752</c:v>
              </c:pt>
              <c:pt idx="16">
                <c:v>4.3835743108643639</c:v>
              </c:pt>
            </c:numLit>
          </c:val>
          <c:extLst xmlns:c16r2="http://schemas.microsoft.com/office/drawing/2015/06/chart">
            <c:ext xmlns:c16="http://schemas.microsoft.com/office/drawing/2014/chart" uri="{C3380CC4-5D6E-409C-BE32-E72D297353CC}">
              <c16:uniqueId val="{00000001-89A4-40BE-9FA3-B8BAA4E22499}"/>
            </c:ext>
          </c:extLst>
        </c:ser>
        <c:dLbls>
          <c:dLblPos val="ctr"/>
          <c:showLegendKey val="0"/>
          <c:showVal val="0"/>
          <c:showCatName val="1"/>
          <c:showSerName val="0"/>
          <c:showPercent val="1"/>
          <c:showBubbleSize val="0"/>
        </c:dLbls>
        <c:gapWidth val="42"/>
        <c:axId val="388357656"/>
        <c:axId val="388354912"/>
      </c:barChart>
      <c:catAx>
        <c:axId val="3883576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388354912"/>
        <c:crosses val="autoZero"/>
        <c:auto val="1"/>
        <c:lblAlgn val="ctr"/>
        <c:lblOffset val="100"/>
        <c:noMultiLvlLbl val="0"/>
      </c:catAx>
      <c:valAx>
        <c:axId val="388354912"/>
        <c:scaling>
          <c:orientation val="minMax"/>
        </c:scaling>
        <c:delete val="1"/>
        <c:axPos val="l"/>
        <c:numFmt formatCode="General" sourceLinked="1"/>
        <c:majorTickMark val="out"/>
        <c:minorTickMark val="none"/>
        <c:tickLblPos val="nextTo"/>
        <c:crossAx val="388357656"/>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4494-4505-B6A6-26B4EB5ABF0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2"/>
              <c:pt idx="0">
                <c:v>LECHE CORTA DURACION</c:v>
              </c:pt>
              <c:pt idx="1">
                <c:v>LECHE LARGA DURACION</c:v>
              </c:pt>
            </c:strLit>
          </c:cat>
          <c:val>
            <c:numLit>
              <c:formatCode>General</c:formatCode>
              <c:ptCount val="2"/>
              <c:pt idx="0">
                <c:v>4.328307816658854</c:v>
              </c:pt>
              <c:pt idx="1">
                <c:v>95.671692183341122</c:v>
              </c:pt>
            </c:numLit>
          </c:val>
          <c:extLst xmlns:c16r2="http://schemas.microsoft.com/office/drawing/2015/06/char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8418465632"/>
          <c:y val="7.57419681231614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E922-403E-A28D-CB0847A83AAA}"/>
              </c:ext>
            </c:extLst>
          </c:dPt>
          <c:dPt>
            <c:idx val="1"/>
            <c:bubble3D val="0"/>
            <c:spPr>
              <a:solidFill>
                <a:schemeClr val="accent6">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E922-403E-A28D-CB0847A83AAA}"/>
              </c:ext>
            </c:extLst>
          </c:dPt>
          <c:dPt>
            <c:idx val="2"/>
            <c:bubble3D val="0"/>
            <c:spPr>
              <a:solidFill>
                <a:srgbClr val="006600"/>
              </a:solidFill>
              <a:ln w="19050">
                <a:solidFill>
                  <a:schemeClr val="lt1"/>
                </a:solidFill>
              </a:ln>
              <a:effectLst/>
            </c:spPr>
            <c:extLst xmlns:c16r2="http://schemas.microsoft.com/office/drawing/2015/06/chart">
              <c:ext xmlns:c16="http://schemas.microsoft.com/office/drawing/2014/chart" uri="{C3380CC4-5D6E-409C-BE32-E72D297353CC}">
                <c16:uniqueId val="{00000005-E922-403E-A28D-CB0847A83AA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3"/>
              <c:pt idx="0">
                <c:v>LECHE ENTERA</c:v>
              </c:pt>
              <c:pt idx="1">
                <c:v>LECHE DESNATADA</c:v>
              </c:pt>
              <c:pt idx="2">
                <c:v>LECHE SEMIDESNATAD</c:v>
              </c:pt>
            </c:strLit>
          </c:cat>
          <c:val>
            <c:numLit>
              <c:formatCode>General</c:formatCode>
              <c:ptCount val="3"/>
              <c:pt idx="0">
                <c:v>28.396793744963912</c:v>
              </c:pt>
              <c:pt idx="1">
                <c:v>24.959033341773011</c:v>
              </c:pt>
              <c:pt idx="2">
                <c:v>46.64417291326307</c:v>
              </c:pt>
            </c:numLit>
          </c:val>
          <c:extLst xmlns:c16r2="http://schemas.microsoft.com/office/drawing/2015/06/chart">
            <c:ext xmlns:c16="http://schemas.microsoft.com/office/drawing/2014/chart" uri="{C3380CC4-5D6E-409C-BE32-E72D297353CC}">
              <c16:uniqueId val="{00000004-E922-403E-A28D-CB0847A83AA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43682162848"/>
          <c:y val="8.81649500231850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C2D8-45CC-883E-1EA3F5AFBA16}"/>
              </c:ext>
            </c:extLst>
          </c:dPt>
          <c:dPt>
            <c:idx val="1"/>
            <c:bubble3D val="0"/>
            <c:spPr>
              <a:solidFill>
                <a:schemeClr val="accent6">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C2D8-45CC-883E-1EA3F5AFBA16}"/>
              </c:ext>
            </c:extLst>
          </c:dPt>
          <c:dPt>
            <c:idx val="2"/>
            <c:bubble3D val="0"/>
            <c:spPr>
              <a:solidFill>
                <a:srgbClr val="006600"/>
              </a:solidFill>
              <a:ln w="19050">
                <a:solidFill>
                  <a:schemeClr val="lt1"/>
                </a:solidFill>
              </a:ln>
              <a:effectLst/>
            </c:spPr>
            <c:extLst xmlns:c16r2="http://schemas.microsoft.com/office/drawing/2015/06/chart">
              <c:ext xmlns:c16="http://schemas.microsoft.com/office/drawing/2014/chart" uri="{C3380CC4-5D6E-409C-BE32-E72D297353CC}">
                <c16:uniqueId val="{0000000A-C2D8-45CC-883E-1EA3F5AFBA1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3"/>
              <c:pt idx="0">
                <c:v>LECHE ENTERA</c:v>
              </c:pt>
              <c:pt idx="1">
                <c:v>LECHE DESNATADA</c:v>
              </c:pt>
              <c:pt idx="2">
                <c:v>LECHE SEMIDESNATAD</c:v>
              </c:pt>
            </c:strLit>
          </c:cat>
          <c:val>
            <c:numLit>
              <c:formatCode>General</c:formatCode>
              <c:ptCount val="3"/>
              <c:pt idx="0">
                <c:v>28.256454239877893</c:v>
              </c:pt>
              <c:pt idx="1">
                <c:v>24.986672592919543</c:v>
              </c:pt>
              <c:pt idx="2">
                <c:v>46.756873167202571</c:v>
              </c:pt>
            </c:numLit>
          </c:val>
          <c:extLst xmlns:c16r2="http://schemas.microsoft.com/office/drawing/2015/06/chart">
            <c:ext xmlns:c16="http://schemas.microsoft.com/office/drawing/2014/chart" uri="{C3380CC4-5D6E-409C-BE32-E72D297353CC}">
              <c16:uniqueId val="{00000004-C2D8-45CC-883E-1EA3F5AFBA1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kg ó litros)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MAYO 20</c:v>
              </c:pt>
              <c:pt idx="1">
                <c:v>JUNIO 20</c:v>
              </c:pt>
              <c:pt idx="2">
                <c:v>JULIO 20</c:v>
              </c:pt>
              <c:pt idx="3">
                <c:v>AGOSTO 20</c:v>
              </c:pt>
              <c:pt idx="4">
                <c:v>SEPTIEMBRE 20</c:v>
              </c:pt>
              <c:pt idx="5">
                <c:v>OCTUBRE 20</c:v>
              </c:pt>
              <c:pt idx="6">
                <c:v>NOVIEMBRE 20</c:v>
              </c:pt>
              <c:pt idx="7">
                <c:v>DICIEMBRE 20</c:v>
              </c:pt>
              <c:pt idx="8">
                <c:v>ENERO 21</c:v>
              </c:pt>
              <c:pt idx="9">
                <c:v>FEBRERO 21</c:v>
              </c:pt>
              <c:pt idx="10">
                <c:v>MARZO 21</c:v>
              </c:pt>
              <c:pt idx="11">
                <c:v>ABRIL 21</c:v>
              </c:pt>
              <c:pt idx="12">
                <c:v>MAYO 21</c:v>
              </c:pt>
              <c:pt idx="13">
                <c:v>JUNIO 21</c:v>
              </c:pt>
              <c:pt idx="14">
                <c:v>JULIO 21</c:v>
              </c:pt>
              <c:pt idx="15">
                <c:v>AGOSTO 21</c:v>
              </c:pt>
              <c:pt idx="16">
                <c:v>SEPTIEMBRE 21</c:v>
              </c:pt>
              <c:pt idx="17">
                <c:v>OCTUBRE 21</c:v>
              </c:pt>
              <c:pt idx="18">
                <c:v>NOVIEMBRE 21</c:v>
              </c:pt>
              <c:pt idx="19">
                <c:v>DICIEMBRE 21</c:v>
              </c:pt>
              <c:pt idx="20">
                <c:v>ENERO 22</c:v>
              </c:pt>
              <c:pt idx="21">
                <c:v>FEBRERO 22</c:v>
              </c:pt>
              <c:pt idx="22">
                <c:v>MARZO 22</c:v>
              </c:pt>
              <c:pt idx="23">
                <c:v>ABRIL 22</c:v>
              </c:pt>
              <c:pt idx="24">
                <c:v>MAYO 22</c:v>
              </c:pt>
            </c:strLit>
          </c:cat>
          <c:val>
            <c:numLit>
              <c:formatCode>General</c:formatCode>
              <c:ptCount val="25"/>
              <c:pt idx="0">
                <c:v>302989.36729999998</c:v>
              </c:pt>
              <c:pt idx="1">
                <c:v>273067.88410000002</c:v>
              </c:pt>
              <c:pt idx="2">
                <c:v>260970.60500000001</c:v>
              </c:pt>
              <c:pt idx="3">
                <c:v>234637.6679</c:v>
              </c:pt>
              <c:pt idx="4">
                <c:v>262452.63510000001</c:v>
              </c:pt>
              <c:pt idx="5">
                <c:v>296045.15230000002</c:v>
              </c:pt>
              <c:pt idx="6">
                <c:v>282551.27799999999</c:v>
              </c:pt>
              <c:pt idx="7">
                <c:v>295514.28010000003</c:v>
              </c:pt>
              <c:pt idx="8">
                <c:v>312878.554</c:v>
              </c:pt>
              <c:pt idx="9">
                <c:v>276272.66600000003</c:v>
              </c:pt>
              <c:pt idx="10">
                <c:v>291157.52760000003</c:v>
              </c:pt>
              <c:pt idx="11">
                <c:v>289316.09499999997</c:v>
              </c:pt>
              <c:pt idx="12">
                <c:v>266688.54300000001</c:v>
              </c:pt>
              <c:pt idx="13">
                <c:v>251862.397</c:v>
              </c:pt>
              <c:pt idx="14">
                <c:v>251229.24900000001</c:v>
              </c:pt>
              <c:pt idx="15">
                <c:v>230241.111</c:v>
              </c:pt>
              <c:pt idx="16">
                <c:v>255088.986</c:v>
              </c:pt>
              <c:pt idx="17">
                <c:v>272318.989</c:v>
              </c:pt>
              <c:pt idx="18">
                <c:v>276127.42099999997</c:v>
              </c:pt>
              <c:pt idx="19">
                <c:v>287225.72200000001</c:v>
              </c:pt>
              <c:pt idx="20">
                <c:v>278160.61499999999</c:v>
              </c:pt>
              <c:pt idx="21">
                <c:v>246868.35399999999</c:v>
              </c:pt>
              <c:pt idx="22">
                <c:v>319959.71600000001</c:v>
              </c:pt>
              <c:pt idx="23">
                <c:v>230807.30100000001</c:v>
              </c:pt>
              <c:pt idx="24">
                <c:v>240406.09700000001</c:v>
              </c:pt>
            </c:numLit>
          </c:val>
          <c:smooth val="1"/>
          <c:extLst xmlns:c16r2="http://schemas.microsoft.com/office/drawing/2015/06/char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380398776"/>
        <c:axId val="385943352"/>
      </c:lineChart>
      <c:lineChart>
        <c:grouping val="standard"/>
        <c:varyColors val="0"/>
        <c:ser>
          <c:idx val="1"/>
          <c:order val="1"/>
          <c:tx>
            <c:v>VALOR (Miles Euros)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MAYO 20</c:v>
              </c:pt>
              <c:pt idx="1">
                <c:v>JUNIO 20</c:v>
              </c:pt>
              <c:pt idx="2">
                <c:v>JULIO 20</c:v>
              </c:pt>
              <c:pt idx="3">
                <c:v>AGOSTO 20</c:v>
              </c:pt>
              <c:pt idx="4">
                <c:v>SEPTIEMBRE 20</c:v>
              </c:pt>
              <c:pt idx="5">
                <c:v>OCTUBRE 20</c:v>
              </c:pt>
              <c:pt idx="6">
                <c:v>NOVIEMBRE 20</c:v>
              </c:pt>
              <c:pt idx="7">
                <c:v>DICIEMBRE 20</c:v>
              </c:pt>
              <c:pt idx="8">
                <c:v>ENERO 21</c:v>
              </c:pt>
              <c:pt idx="9">
                <c:v>FEBRERO 21</c:v>
              </c:pt>
              <c:pt idx="10">
                <c:v>MARZO 21</c:v>
              </c:pt>
              <c:pt idx="11">
                <c:v>ABRIL 21</c:v>
              </c:pt>
              <c:pt idx="12">
                <c:v>MAYO 21</c:v>
              </c:pt>
              <c:pt idx="13">
                <c:v>JUNIO 21</c:v>
              </c:pt>
              <c:pt idx="14">
                <c:v>JULIO 21</c:v>
              </c:pt>
              <c:pt idx="15">
                <c:v>AGOSTO 21</c:v>
              </c:pt>
              <c:pt idx="16">
                <c:v>SEPTIEMBRE 21</c:v>
              </c:pt>
              <c:pt idx="17">
                <c:v>OCTUBRE 21</c:v>
              </c:pt>
              <c:pt idx="18">
                <c:v>NOVIEMBRE 21</c:v>
              </c:pt>
              <c:pt idx="19">
                <c:v>DICIEMBRE 21</c:v>
              </c:pt>
              <c:pt idx="20">
                <c:v>ENERO 22</c:v>
              </c:pt>
              <c:pt idx="21">
                <c:v>FEBRERO 22</c:v>
              </c:pt>
              <c:pt idx="22">
                <c:v>MARZO 22</c:v>
              </c:pt>
              <c:pt idx="23">
                <c:v>ABRIL 22</c:v>
              </c:pt>
              <c:pt idx="24">
                <c:v>MAYO 22</c:v>
              </c:pt>
            </c:strLit>
          </c:cat>
          <c:val>
            <c:numLit>
              <c:formatCode>General</c:formatCode>
              <c:ptCount val="25"/>
              <c:pt idx="0">
                <c:v>209362.9186</c:v>
              </c:pt>
              <c:pt idx="1">
                <c:v>187808.6673</c:v>
              </c:pt>
              <c:pt idx="2">
                <c:v>178849.13</c:v>
              </c:pt>
              <c:pt idx="3">
                <c:v>161247.5961</c:v>
              </c:pt>
              <c:pt idx="4">
                <c:v>180757.141</c:v>
              </c:pt>
              <c:pt idx="5">
                <c:v>205962.6856</c:v>
              </c:pt>
              <c:pt idx="6">
                <c:v>194767.1416</c:v>
              </c:pt>
              <c:pt idx="7">
                <c:v>205844.8738</c:v>
              </c:pt>
              <c:pt idx="8">
                <c:v>215226.788</c:v>
              </c:pt>
              <c:pt idx="9">
                <c:v>188318.8854</c:v>
              </c:pt>
              <c:pt idx="10">
                <c:v>200278.37049999999</c:v>
              </c:pt>
              <c:pt idx="11">
                <c:v>196507.33199999999</c:v>
              </c:pt>
              <c:pt idx="12">
                <c:v>182014.11369999999</c:v>
              </c:pt>
              <c:pt idx="13">
                <c:v>173335.98800000001</c:v>
              </c:pt>
              <c:pt idx="14">
                <c:v>174597.17199999999</c:v>
              </c:pt>
              <c:pt idx="15">
                <c:v>158230.859</c:v>
              </c:pt>
              <c:pt idx="16">
                <c:v>180201.25200000001</c:v>
              </c:pt>
              <c:pt idx="17">
                <c:v>193558.65100000001</c:v>
              </c:pt>
              <c:pt idx="18">
                <c:v>195799.198</c:v>
              </c:pt>
              <c:pt idx="19">
                <c:v>207957.70499999999</c:v>
              </c:pt>
              <c:pt idx="20">
                <c:v>205479.15700000001</c:v>
              </c:pt>
              <c:pt idx="21">
                <c:v>183828.36790000001</c:v>
              </c:pt>
              <c:pt idx="22">
                <c:v>243186.93900000001</c:v>
              </c:pt>
              <c:pt idx="23">
                <c:v>182788.38500000001</c:v>
              </c:pt>
              <c:pt idx="24">
                <c:v>194344.984</c:v>
              </c:pt>
            </c:numLit>
          </c:val>
          <c:smooth val="1"/>
          <c:extLst xmlns:c16r2="http://schemas.microsoft.com/office/drawing/2015/06/char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168766712"/>
        <c:axId val="383376976"/>
      </c:lineChart>
      <c:catAx>
        <c:axId val="380398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5943352"/>
        <c:crosses val="autoZero"/>
        <c:auto val="1"/>
        <c:lblAlgn val="ctr"/>
        <c:lblOffset val="100"/>
        <c:noMultiLvlLbl val="0"/>
      </c:catAx>
      <c:valAx>
        <c:axId val="38594335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layout>
            <c:manualLayout>
              <c:xMode val="edge"/>
              <c:yMode val="edge"/>
              <c:x val="3.3021508107476984E-3"/>
              <c:y val="0.205122219147526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0398776"/>
        <c:crosses val="autoZero"/>
        <c:crossBetween val="between"/>
      </c:valAx>
      <c:valAx>
        <c:axId val="3833769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layout>
            <c:manualLayout>
              <c:xMode val="edge"/>
              <c:yMode val="edge"/>
              <c:x val="0.9763124518744245"/>
              <c:y val="0.2315866267515282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68766712"/>
        <c:crosses val="max"/>
        <c:crossBetween val="between"/>
      </c:valAx>
      <c:catAx>
        <c:axId val="168766712"/>
        <c:scaling>
          <c:orientation val="minMax"/>
        </c:scaling>
        <c:delete val="1"/>
        <c:axPos val="b"/>
        <c:numFmt formatCode="General" sourceLinked="1"/>
        <c:majorTickMark val="out"/>
        <c:minorTickMark val="none"/>
        <c:tickLblPos val="nextTo"/>
        <c:crossAx val="383376976"/>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68312275282005652"/>
        </c:manualLayout>
      </c:layout>
      <c:lineChart>
        <c:grouping val="standard"/>
        <c:varyColors val="0"/>
        <c:ser>
          <c:idx val="0"/>
          <c:order val="0"/>
          <c:tx>
            <c:v>Volumen (Mill. l)</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Mayo 20</c:v>
              </c:pt>
              <c:pt idx="1">
                <c:v>Junio 20</c:v>
              </c:pt>
              <c:pt idx="2">
                <c:v>Julio 20</c:v>
              </c:pt>
              <c:pt idx="3">
                <c:v>Agosto 20</c:v>
              </c:pt>
              <c:pt idx="4">
                <c:v>Septiembre 20</c:v>
              </c:pt>
              <c:pt idx="5">
                <c:v>Octubre 20</c:v>
              </c:pt>
              <c:pt idx="6">
                <c:v>Noviembre 20</c:v>
              </c:pt>
              <c:pt idx="7">
                <c:v>Diciembre 20</c:v>
              </c:pt>
              <c:pt idx="8">
                <c:v>Enero 21</c:v>
              </c:pt>
              <c:pt idx="9">
                <c:v>Febrero 21</c:v>
              </c:pt>
              <c:pt idx="10">
                <c:v>Marzo 21</c:v>
              </c:pt>
              <c:pt idx="11">
                <c:v>Abril 21</c:v>
              </c:pt>
              <c:pt idx="12">
                <c:v>Mayo 21</c:v>
              </c:pt>
              <c:pt idx="13">
                <c:v>Junio 21</c:v>
              </c:pt>
              <c:pt idx="14">
                <c:v>Julio 21</c:v>
              </c:pt>
              <c:pt idx="15">
                <c:v>Agosto 21</c:v>
              </c:pt>
              <c:pt idx="16">
                <c:v>Septiembre 21</c:v>
              </c:pt>
              <c:pt idx="17">
                <c:v>Octubre 21</c:v>
              </c:pt>
              <c:pt idx="18">
                <c:v>Noviembre 21</c:v>
              </c:pt>
              <c:pt idx="19">
                <c:v>Diciembre 21</c:v>
              </c:pt>
              <c:pt idx="20">
                <c:v>Enero 22</c:v>
              </c:pt>
              <c:pt idx="21">
                <c:v>Febrero 22</c:v>
              </c:pt>
              <c:pt idx="22">
                <c:v>Marzo 22</c:v>
              </c:pt>
              <c:pt idx="23">
                <c:v>Abril 22</c:v>
              </c:pt>
              <c:pt idx="24">
                <c:v>Mayo 22</c:v>
              </c:pt>
            </c:strLit>
          </c:cat>
          <c:val>
            <c:numLit>
              <c:formatCode>General</c:formatCode>
              <c:ptCount val="25"/>
              <c:pt idx="0">
                <c:v>302.98936729999997</c:v>
              </c:pt>
              <c:pt idx="1">
                <c:v>273.06788410000001</c:v>
              </c:pt>
              <c:pt idx="2">
                <c:v>260.97060500000003</c:v>
              </c:pt>
              <c:pt idx="3">
                <c:v>234.6376679</c:v>
              </c:pt>
              <c:pt idx="4">
                <c:v>262.45263510000001</c:v>
              </c:pt>
              <c:pt idx="5">
                <c:v>296.04515230000004</c:v>
              </c:pt>
              <c:pt idx="6">
                <c:v>282.55127799999997</c:v>
              </c:pt>
              <c:pt idx="7">
                <c:v>295.51428010000001</c:v>
              </c:pt>
              <c:pt idx="8">
                <c:v>312.87855400000001</c:v>
              </c:pt>
              <c:pt idx="9">
                <c:v>276.27266600000002</c:v>
              </c:pt>
              <c:pt idx="10">
                <c:v>291.15752760000004</c:v>
              </c:pt>
              <c:pt idx="11">
                <c:v>289.31609499999996</c:v>
              </c:pt>
              <c:pt idx="12">
                <c:v>266.68854299999998</c:v>
              </c:pt>
              <c:pt idx="13">
                <c:v>251.86239699999999</c:v>
              </c:pt>
              <c:pt idx="14">
                <c:v>251.22924900000001</c:v>
              </c:pt>
              <c:pt idx="15">
                <c:v>230.24111100000002</c:v>
              </c:pt>
              <c:pt idx="16">
                <c:v>255.08898600000001</c:v>
              </c:pt>
              <c:pt idx="17">
                <c:v>272.31898899999999</c:v>
              </c:pt>
              <c:pt idx="18">
                <c:v>276.12742099999997</c:v>
              </c:pt>
              <c:pt idx="19">
                <c:v>287.22572200000002</c:v>
              </c:pt>
              <c:pt idx="20">
                <c:v>278.16061500000001</c:v>
              </c:pt>
              <c:pt idx="21">
                <c:v>246.86835399999998</c:v>
              </c:pt>
              <c:pt idx="22">
                <c:v>319.95971600000001</c:v>
              </c:pt>
              <c:pt idx="23">
                <c:v>230.807301</c:v>
              </c:pt>
              <c:pt idx="24">
                <c:v>240.40609700000002</c:v>
              </c:pt>
            </c:numLit>
          </c:val>
          <c:smooth val="1"/>
          <c:extLst xmlns:c16r2="http://schemas.microsoft.com/office/drawing/2015/06/char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386780376"/>
        <c:axId val="382367744"/>
      </c:lineChart>
      <c:lineChart>
        <c:grouping val="standard"/>
        <c:varyColors val="0"/>
        <c:ser>
          <c:idx val="1"/>
          <c:order val="1"/>
          <c:tx>
            <c:v>PRECIO MEDIO kg ó litros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Mayo 20</c:v>
              </c:pt>
              <c:pt idx="1">
                <c:v>Junio 20</c:v>
              </c:pt>
              <c:pt idx="2">
                <c:v>Julio 20</c:v>
              </c:pt>
              <c:pt idx="3">
                <c:v>Agosto 20</c:v>
              </c:pt>
              <c:pt idx="4">
                <c:v>Septiembre 20</c:v>
              </c:pt>
              <c:pt idx="5">
                <c:v>Octubre 20</c:v>
              </c:pt>
              <c:pt idx="6">
                <c:v>Noviembre 20</c:v>
              </c:pt>
              <c:pt idx="7">
                <c:v>Diciembre 20</c:v>
              </c:pt>
              <c:pt idx="8">
                <c:v>Enero 21</c:v>
              </c:pt>
              <c:pt idx="9">
                <c:v>Febrero 21</c:v>
              </c:pt>
              <c:pt idx="10">
                <c:v>Marzo 21</c:v>
              </c:pt>
              <c:pt idx="11">
                <c:v>Abril 21</c:v>
              </c:pt>
              <c:pt idx="12">
                <c:v>Mayo 21</c:v>
              </c:pt>
              <c:pt idx="13">
                <c:v>Junio 21</c:v>
              </c:pt>
              <c:pt idx="14">
                <c:v>Julio 21</c:v>
              </c:pt>
              <c:pt idx="15">
                <c:v>Agosto 21</c:v>
              </c:pt>
              <c:pt idx="16">
                <c:v>Septiembre 21</c:v>
              </c:pt>
              <c:pt idx="17">
                <c:v>Octubre 21</c:v>
              </c:pt>
              <c:pt idx="18">
                <c:v>Noviembre 21</c:v>
              </c:pt>
              <c:pt idx="19">
                <c:v>Diciembre 21</c:v>
              </c:pt>
              <c:pt idx="20">
                <c:v>Enero 22</c:v>
              </c:pt>
              <c:pt idx="21">
                <c:v>Febrero 22</c:v>
              </c:pt>
              <c:pt idx="22">
                <c:v>Marzo 22</c:v>
              </c:pt>
              <c:pt idx="23">
                <c:v>Abril 22</c:v>
              </c:pt>
              <c:pt idx="24">
                <c:v>Mayo 22</c:v>
              </c:pt>
            </c:strLit>
          </c:cat>
          <c:val>
            <c:numLit>
              <c:formatCode>General</c:formatCode>
              <c:ptCount val="25"/>
              <c:pt idx="0">
                <c:v>0.69099097590676417</c:v>
              </c:pt>
              <c:pt idx="1">
                <c:v>0.68777281487713404</c:v>
              </c:pt>
              <c:pt idx="2">
                <c:v>0.68532289297486204</c:v>
              </c:pt>
              <c:pt idx="3">
                <c:v>0.68721956514127114</c:v>
              </c:pt>
              <c:pt idx="4">
                <c:v>0.68872290396752045</c:v>
              </c:pt>
              <c:pt idx="5">
                <c:v>0.69571375852588146</c:v>
              </c:pt>
              <c:pt idx="6">
                <c:v>0.68931608796333244</c:v>
              </c:pt>
              <c:pt idx="7">
                <c:v>0.69656489605288618</c:v>
              </c:pt>
              <c:pt idx="8">
                <c:v>0.68789242742409251</c:v>
              </c:pt>
              <c:pt idx="9">
                <c:v>0.68164139480957553</c:v>
              </c:pt>
              <c:pt idx="10">
                <c:v>0.68786945730335969</c:v>
              </c:pt>
              <c:pt idx="11">
                <c:v>0.6792132736341544</c:v>
              </c:pt>
              <c:pt idx="12">
                <c:v>0.68249693688566138</c:v>
              </c:pt>
              <c:pt idx="13">
                <c:v>0.68821701875568198</c:v>
              </c:pt>
              <c:pt idx="14">
                <c:v>0.69497151583651784</c:v>
              </c:pt>
              <c:pt idx="15">
                <c:v>0.68723981704553183</c:v>
              </c:pt>
              <c:pt idx="16">
                <c:v>0.70642505905762631</c:v>
              </c:pt>
              <c:pt idx="17">
                <c:v>0.71077911867541488</c:v>
              </c:pt>
              <c:pt idx="18">
                <c:v>0.70909001826370599</c:v>
              </c:pt>
              <c:pt idx="19">
                <c:v>0.72402187224722159</c:v>
              </c:pt>
              <c:pt idx="20">
                <c:v>0.73870686905117755</c:v>
              </c:pt>
              <c:pt idx="21">
                <c:v>0.74464128318366807</c:v>
              </c:pt>
              <c:pt idx="22">
                <c:v>0.76005486578191617</c:v>
              </c:pt>
              <c:pt idx="23">
                <c:v>0.79195235249512319</c:v>
              </c:pt>
              <c:pt idx="24">
                <c:v>0.8084028917120184</c:v>
              </c:pt>
            </c:numLit>
          </c:val>
          <c:smooth val="1"/>
          <c:extLst xmlns:c16r2="http://schemas.microsoft.com/office/drawing/2015/06/char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6537528"/>
        <c:axId val="384426992"/>
      </c:lineChart>
      <c:catAx>
        <c:axId val="386780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2367744"/>
        <c:crosses val="autoZero"/>
        <c:auto val="1"/>
        <c:lblAlgn val="ctr"/>
        <c:lblOffset val="100"/>
        <c:noMultiLvlLbl val="0"/>
      </c:catAx>
      <c:valAx>
        <c:axId val="38236774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6780376"/>
        <c:crosses val="autoZero"/>
        <c:crossBetween val="between"/>
      </c:valAx>
      <c:valAx>
        <c:axId val="38442699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537528"/>
        <c:crosses val="max"/>
        <c:crossBetween val="between"/>
      </c:valAx>
      <c:catAx>
        <c:axId val="6537528"/>
        <c:scaling>
          <c:orientation val="minMax"/>
        </c:scaling>
        <c:delete val="1"/>
        <c:axPos val="b"/>
        <c:numFmt formatCode="General" sourceLinked="1"/>
        <c:majorTickMark val="out"/>
        <c:minorTickMark val="none"/>
        <c:tickLblPos val="nextTo"/>
        <c:crossAx val="384426992"/>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MAYO 22</c:v>
              </c:pt>
            </c:strLit>
          </c:cat>
          <c:val>
            <c:numLit>
              <c:formatCode>General</c:formatCode>
              <c:ptCount val="15"/>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3140.2959580000002</c:v>
              </c:pt>
            </c:numLit>
          </c:val>
          <c:smooth val="1"/>
          <c:extLst xmlns:c16r2="http://schemas.microsoft.com/office/drawing/2015/06/chart">
            <c:ext xmlns:c16="http://schemas.microsoft.com/office/drawing/2014/chart" uri="{C3380CC4-5D6E-409C-BE32-E72D297353CC}">
              <c16:uniqueId val="{00000000-4A62-481C-A093-0EA633658BB9}"/>
            </c:ext>
          </c:extLst>
        </c:ser>
        <c:ser>
          <c:idx val="1"/>
          <c:order val="1"/>
          <c:tx>
            <c:v>LECHE LARGA DURACION</c:v>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MAYO 22</c:v>
              </c:pt>
            </c:strLit>
          </c:cat>
          <c:val>
            <c:numLit>
              <c:formatCode>General</c:formatCode>
              <c:ptCount val="15"/>
              <c:pt idx="0">
                <c:v>3319.0308</c:v>
              </c:pt>
              <c:pt idx="1">
                <c:v>3344.0770000000002</c:v>
              </c:pt>
              <c:pt idx="2">
                <c:v>3378.8094000000001</c:v>
              </c:pt>
              <c:pt idx="3">
                <c:v>3278.2312000000002</c:v>
              </c:pt>
              <c:pt idx="4">
                <c:v>3270.0877</c:v>
              </c:pt>
              <c:pt idx="5">
                <c:v>3241.7995000000001</c:v>
              </c:pt>
              <c:pt idx="6">
                <c:v>3175.0096000000003</c:v>
              </c:pt>
              <c:pt idx="7">
                <c:v>3166.7367999999997</c:v>
              </c:pt>
              <c:pt idx="8">
                <c:v>3100.1606000000002</c:v>
              </c:pt>
              <c:pt idx="9">
                <c:v>3088.3221000000003</c:v>
              </c:pt>
              <c:pt idx="10">
                <c:v>3093.9304999999999</c:v>
              </c:pt>
              <c:pt idx="11">
                <c:v>3078.8161</c:v>
              </c:pt>
              <c:pt idx="12">
                <c:v>3303.4153000000001</c:v>
              </c:pt>
              <c:pt idx="13">
                <c:v>3144.1574999999998</c:v>
              </c:pt>
              <c:pt idx="14">
                <c:v>3026.9090000000001</c:v>
              </c:pt>
            </c:numLit>
          </c:val>
          <c:smooth val="1"/>
          <c:extLst xmlns:c16r2="http://schemas.microsoft.com/office/drawing/2015/06/chart">
            <c:ext xmlns:c16="http://schemas.microsoft.com/office/drawing/2014/chart" uri="{C3380CC4-5D6E-409C-BE32-E72D297353CC}">
              <c16:uniqueId val="{00000002-4A62-481C-A093-0EA633658BB9}"/>
            </c:ext>
          </c:extLst>
        </c:ser>
        <c:ser>
          <c:idx val="2"/>
          <c:order val="2"/>
          <c:tx>
            <c:v>LECHE CORTA DURACION</c:v>
          </c:tx>
          <c:spPr>
            <a:ln w="28575" cap="rnd">
              <a:solidFill>
                <a:srgbClr val="ED7D31"/>
              </a:solidFill>
              <a:round/>
            </a:ln>
            <a:effectLst/>
          </c:spPr>
          <c:marker>
            <c:symbol val="circle"/>
            <c:size val="5"/>
            <c:spPr>
              <a:solidFill>
                <a:srgbClr val="ED7D31"/>
              </a:solidFill>
              <a:ln w="9525">
                <a:solidFill>
                  <a:srgbClr val="ED7D31"/>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MAYO 22</c:v>
              </c:pt>
            </c:strLit>
          </c:cat>
          <c:val>
            <c:numLit>
              <c:formatCode>General</c:formatCode>
              <c:ptCount val="15"/>
              <c:pt idx="0">
                <c:v>185.82135500000001</c:v>
              </c:pt>
              <c:pt idx="1">
                <c:v>187.40098</c:v>
              </c:pt>
              <c:pt idx="2">
                <c:v>148.715069</c:v>
              </c:pt>
              <c:pt idx="3">
                <c:v>140.66948000000002</c:v>
              </c:pt>
              <c:pt idx="4">
                <c:v>133.968851</c:v>
              </c:pt>
              <c:pt idx="5">
                <c:v>120.77360499999999</c:v>
              </c:pt>
              <c:pt idx="6">
                <c:v>111.76715799999999</c:v>
              </c:pt>
              <c:pt idx="7">
                <c:v>104.193136</c:v>
              </c:pt>
              <c:pt idx="8">
                <c:v>98.391277400000007</c:v>
              </c:pt>
              <c:pt idx="9">
                <c:v>99.638004499999994</c:v>
              </c:pt>
              <c:pt idx="10">
                <c:v>102.8842133</c:v>
              </c:pt>
              <c:pt idx="11">
                <c:v>116.13556299999999</c:v>
              </c:pt>
              <c:pt idx="12">
                <c:v>117.22260509999998</c:v>
              </c:pt>
              <c:pt idx="13">
                <c:v>116.24976059999999</c:v>
              </c:pt>
              <c:pt idx="14">
                <c:v>113.38695800000001</c:v>
              </c:pt>
            </c:numLit>
          </c:val>
          <c:smooth val="1"/>
          <c:extLst xmlns:c16r2="http://schemas.microsoft.com/office/drawing/2015/06/chart">
            <c:ext xmlns:c16="http://schemas.microsoft.com/office/drawing/2014/chart" uri="{C3380CC4-5D6E-409C-BE32-E72D297353CC}">
              <c16:uniqueId val="{00000003-4A62-481C-A093-0EA633658BB9}"/>
            </c:ext>
          </c:extLst>
        </c:ser>
        <c:dLbls>
          <c:showLegendKey val="0"/>
          <c:showVal val="0"/>
          <c:showCatName val="0"/>
          <c:showSerName val="0"/>
          <c:showPercent val="0"/>
          <c:showBubbleSize val="0"/>
        </c:dLbls>
        <c:marker val="1"/>
        <c:smooth val="0"/>
        <c:axId val="384156440"/>
        <c:axId val="380722912"/>
      </c:lineChart>
      <c:catAx>
        <c:axId val="384156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0722912"/>
        <c:crosses val="autoZero"/>
        <c:auto val="1"/>
        <c:lblAlgn val="ctr"/>
        <c:lblOffset val="100"/>
        <c:noMultiLvlLbl val="0"/>
      </c:catAx>
      <c:valAx>
        <c:axId val="38072291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4156440"/>
        <c:crosses val="autoZero"/>
        <c:crossBetween val="between"/>
      </c:valAx>
      <c:spPr>
        <a:noFill/>
        <a:ln>
          <a:solidFill>
            <a:schemeClr val="bg1">
              <a:lumMod val="75000"/>
            </a:schemeClr>
          </a:solidFill>
        </a:ln>
        <a:effectLst/>
      </c:spPr>
    </c:plotArea>
    <c:legend>
      <c:legendPos val="b"/>
      <c:layout>
        <c:manualLayout>
          <c:xMode val="edge"/>
          <c:yMode val="edge"/>
          <c:x val="0.10236865572748685"/>
          <c:y val="0.84291749473807787"/>
          <c:w val="0.85184751934742553"/>
          <c:h val="0.137381197957284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MAYO 22</c:v>
              </c:pt>
            </c:strLit>
          </c:cat>
          <c:val>
            <c:numLit>
              <c:formatCode>General</c:formatCode>
              <c:ptCount val="15"/>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3140.2959580000002</c:v>
              </c:pt>
            </c:numLit>
          </c:val>
          <c:smooth val="1"/>
          <c:extLst xmlns:c16r2="http://schemas.microsoft.com/office/drawing/2015/06/chart">
            <c:ext xmlns:c16="http://schemas.microsoft.com/office/drawing/2014/chart" uri="{C3380CC4-5D6E-409C-BE32-E72D297353CC}">
              <c16:uniqueId val="{00000000-03C0-41BD-AEF8-15BCE9FB3EA6}"/>
            </c:ext>
          </c:extLst>
        </c:ser>
        <c:ser>
          <c:idx val="1"/>
          <c:order val="1"/>
          <c:tx>
            <c:v>LECHE ENTERA</c:v>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MAYO 22</c:v>
              </c:pt>
            </c:strLit>
          </c:cat>
          <c:val>
            <c:numLit>
              <c:formatCode>General</c:formatCode>
              <c:ptCount val="15"/>
              <c:pt idx="0">
                <c:v>1190.9766999999999</c:v>
              </c:pt>
              <c:pt idx="1">
                <c:v>1174.04006</c:v>
              </c:pt>
              <c:pt idx="2">
                <c:v>1109.76486</c:v>
              </c:pt>
              <c:pt idx="3">
                <c:v>1025.59013</c:v>
              </c:pt>
              <c:pt idx="4">
                <c:v>977.57749000000001</c:v>
              </c:pt>
              <c:pt idx="5">
                <c:v>912.08235999999999</c:v>
              </c:pt>
              <c:pt idx="6">
                <c:v>865.84872999999993</c:v>
              </c:pt>
              <c:pt idx="7">
                <c:v>850.39131000000009</c:v>
              </c:pt>
              <c:pt idx="8">
                <c:v>792.26069999999993</c:v>
              </c:pt>
              <c:pt idx="9">
                <c:v>780.226</c:v>
              </c:pt>
              <c:pt idx="10">
                <c:v>809.98731000000009</c:v>
              </c:pt>
              <c:pt idx="11">
                <c:v>857.56706999999994</c:v>
              </c:pt>
              <c:pt idx="12">
                <c:v>952.35639999999989</c:v>
              </c:pt>
              <c:pt idx="13">
                <c:v>899.24590999999998</c:v>
              </c:pt>
              <c:pt idx="14">
                <c:v>885.04436999999996</c:v>
              </c:pt>
            </c:numLit>
          </c:val>
          <c:smooth val="1"/>
          <c:extLst xmlns:c16r2="http://schemas.microsoft.com/office/drawing/2015/06/chart">
            <c:ext xmlns:c16="http://schemas.microsoft.com/office/drawing/2014/chart" uri="{C3380CC4-5D6E-409C-BE32-E72D297353CC}">
              <c16:uniqueId val="{00000001-03C0-41BD-AEF8-15BCE9FB3EA6}"/>
            </c:ext>
          </c:extLst>
        </c:ser>
        <c:ser>
          <c:idx val="2"/>
          <c:order val="2"/>
          <c:tx>
            <c:v>LECHE DESNATADA</c:v>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MAYO 22</c:v>
              </c:pt>
            </c:strLit>
          </c:cat>
          <c:val>
            <c:numLit>
              <c:formatCode>General</c:formatCode>
              <c:ptCount val="15"/>
              <c:pt idx="0">
                <c:v>927.71642000000008</c:v>
              </c:pt>
              <c:pt idx="1">
                <c:v>911.45412999999996</c:v>
              </c:pt>
              <c:pt idx="2">
                <c:v>895.44906999999989</c:v>
              </c:pt>
              <c:pt idx="3">
                <c:v>915.10073999999997</c:v>
              </c:pt>
              <c:pt idx="4">
                <c:v>954.00274999999999</c:v>
              </c:pt>
              <c:pt idx="5">
                <c:v>933.19018000000005</c:v>
              </c:pt>
              <c:pt idx="6">
                <c:v>917.79698999999994</c:v>
              </c:pt>
              <c:pt idx="7">
                <c:v>924.38795999999991</c:v>
              </c:pt>
              <c:pt idx="8">
                <c:v>928.28267000000005</c:v>
              </c:pt>
              <c:pt idx="9">
                <c:v>900.25086999999996</c:v>
              </c:pt>
              <c:pt idx="10">
                <c:v>865.50055000000009</c:v>
              </c:pt>
              <c:pt idx="11">
                <c:v>826.97425999999996</c:v>
              </c:pt>
              <c:pt idx="12">
                <c:v>870.04971000000012</c:v>
              </c:pt>
              <c:pt idx="13">
                <c:v>819.89422999999999</c:v>
              </c:pt>
              <c:pt idx="14">
                <c:v>777.89950999999996</c:v>
              </c:pt>
            </c:numLit>
          </c:val>
          <c:smooth val="1"/>
          <c:extLst xmlns:c16r2="http://schemas.microsoft.com/office/drawing/2015/06/chart">
            <c:ext xmlns:c16="http://schemas.microsoft.com/office/drawing/2014/chart" uri="{C3380CC4-5D6E-409C-BE32-E72D297353CC}">
              <c16:uniqueId val="{00000002-03C0-41BD-AEF8-15BCE9FB3EA6}"/>
            </c:ext>
          </c:extLst>
        </c:ser>
        <c:ser>
          <c:idx val="3"/>
          <c:order val="3"/>
          <c:tx>
            <c:v>LECHE SEMIDESNATADA</c:v>
          </c:tx>
          <c:spPr>
            <a:ln w="28575" cap="rnd">
              <a:solidFill>
                <a:srgbClr val="006600"/>
              </a:solidFill>
              <a:round/>
            </a:ln>
            <a:effectLst/>
          </c:spPr>
          <c:marker>
            <c:symbol val="circle"/>
            <c:size val="5"/>
            <c:spPr>
              <a:solidFill>
                <a:srgbClr val="006600"/>
              </a:solidFill>
              <a:ln w="9525">
                <a:solidFill>
                  <a:srgbClr val="006600"/>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MAYO 22</c:v>
              </c:pt>
            </c:strLit>
          </c:cat>
          <c:val>
            <c:numLit>
              <c:formatCode>General</c:formatCode>
              <c:ptCount val="15"/>
              <c:pt idx="0">
                <c:v>1333.7358999999999</c:v>
              </c:pt>
              <c:pt idx="1">
                <c:v>1391.2348</c:v>
              </c:pt>
              <c:pt idx="2">
                <c:v>1480.3838999999998</c:v>
              </c:pt>
              <c:pt idx="3">
                <c:v>1433.8896000000002</c:v>
              </c:pt>
              <c:pt idx="4">
                <c:v>1429.2971</c:v>
              </c:pt>
              <c:pt idx="5">
                <c:v>1479.1811</c:v>
              </c:pt>
              <c:pt idx="6">
                <c:v>1472.5372</c:v>
              </c:pt>
              <c:pt idx="7">
                <c:v>1472.7371000000001</c:v>
              </c:pt>
              <c:pt idx="8">
                <c:v>1462.0903000000001</c:v>
              </c:pt>
              <c:pt idx="9">
                <c:v>1489.6406999999999</c:v>
              </c:pt>
              <c:pt idx="10">
                <c:v>1506.8688999999999</c:v>
              </c:pt>
              <c:pt idx="11">
                <c:v>1495.6645000000001</c:v>
              </c:pt>
              <c:pt idx="12">
                <c:v>1586.9553999999998</c:v>
              </c:pt>
              <c:pt idx="13">
                <c:v>1520.8346999999999</c:v>
              </c:pt>
              <c:pt idx="14">
                <c:v>1453.7614000000001</c:v>
              </c:pt>
            </c:numLit>
          </c:val>
          <c:smooth val="0"/>
          <c:extLst xmlns:c16r2="http://schemas.microsoft.com/office/drawing/2015/06/chart">
            <c:ext xmlns:c16="http://schemas.microsoft.com/office/drawing/2014/chart" uri="{C3380CC4-5D6E-409C-BE32-E72D297353CC}">
              <c16:uniqueId val="{00000003-03C0-41BD-AEF8-15BCE9FB3EA6}"/>
            </c:ext>
          </c:extLst>
        </c:ser>
        <c:dLbls>
          <c:showLegendKey val="0"/>
          <c:showVal val="0"/>
          <c:showCatName val="0"/>
          <c:showSerName val="0"/>
          <c:showPercent val="0"/>
          <c:showBubbleSize val="0"/>
        </c:dLbls>
        <c:marker val="1"/>
        <c:smooth val="0"/>
        <c:axId val="387549360"/>
        <c:axId val="387551712"/>
      </c:lineChart>
      <c:catAx>
        <c:axId val="387549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7551712"/>
        <c:crosses val="autoZero"/>
        <c:auto val="1"/>
        <c:lblAlgn val="ctr"/>
        <c:lblOffset val="100"/>
        <c:noMultiLvlLbl val="0"/>
      </c:catAx>
      <c:valAx>
        <c:axId val="38755171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7549360"/>
        <c:crosses val="autoZero"/>
        <c:crossBetween val="between"/>
      </c:valAx>
      <c:spPr>
        <a:noFill/>
        <a:ln>
          <a:solidFill>
            <a:schemeClr val="bg1">
              <a:lumMod val="75000"/>
            </a:schemeClr>
          </a:solidFill>
        </a:ln>
        <a:effectLst/>
      </c:spPr>
    </c:plotArea>
    <c:legend>
      <c:legendPos val="b"/>
      <c:layout>
        <c:manualLayout>
          <c:xMode val="edge"/>
          <c:yMode val="edge"/>
          <c:x val="9.1343677858827757E-2"/>
          <c:y val="0.88345818259204101"/>
          <c:w val="0.89763134427251312"/>
          <c:h val="7.188548715755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xmlns:c16r2="http://schemas.microsoft.com/office/drawing/2015/06/char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General</c:formatCode>
              <c:ptCount val="6"/>
              <c:pt idx="0">
                <c:v>18.219683437238622</c:v>
              </c:pt>
              <c:pt idx="1">
                <c:v>55.067696221261698</c:v>
              </c:pt>
              <c:pt idx="2">
                <c:v>16.168088402513554</c:v>
              </c:pt>
              <c:pt idx="3">
                <c:v>1.0721619302864447</c:v>
              </c:pt>
              <c:pt idx="4">
                <c:v>9.4723700086996843</c:v>
              </c:pt>
              <c:pt idx="5">
                <c:v>3.5220728603058622</c:v>
              </c:pt>
            </c:numLit>
          </c:val>
          <c:extLst xmlns:c16r2="http://schemas.microsoft.com/office/drawing/2015/06/char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387547400"/>
        <c:axId val="387545832"/>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General</c:formatCode>
              <c:ptCount val="6"/>
              <c:pt idx="0">
                <c:v>-6.5338843801222897</c:v>
              </c:pt>
              <c:pt idx="1">
                <c:v>-3.1840646016639051</c:v>
              </c:pt>
              <c:pt idx="2">
                <c:v>-14.954704458587686</c:v>
              </c:pt>
              <c:pt idx="3">
                <c:v>-14.90992455352762</c:v>
              </c:pt>
              <c:pt idx="4">
                <c:v>-3.0023021806187433</c:v>
              </c:pt>
              <c:pt idx="5">
                <c:v>-12.516979284596774</c:v>
              </c:pt>
            </c:numLit>
          </c:val>
          <c:extLst xmlns:c16r2="http://schemas.microsoft.com/office/drawing/2015/06/chart">
            <c:ext xmlns:c16="http://schemas.microsoft.com/office/drawing/2014/chart" uri="{C3380CC4-5D6E-409C-BE32-E72D297353CC}">
              <c16:uniqueId val="{00000006-0689-4F49-A799-E281AEA195E2}"/>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46"/>
        <c:axId val="387549752"/>
        <c:axId val="387548968"/>
      </c:barChart>
      <c:catAx>
        <c:axId val="3875474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7545832"/>
        <c:crosses val="autoZero"/>
        <c:auto val="1"/>
        <c:lblAlgn val="ctr"/>
        <c:lblOffset val="100"/>
        <c:noMultiLvlLbl val="0"/>
      </c:catAx>
      <c:valAx>
        <c:axId val="387545832"/>
        <c:scaling>
          <c:orientation val="minMax"/>
          <c:max val="100"/>
          <c:min val="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7547400"/>
        <c:crosses val="autoZero"/>
        <c:crossBetween val="between"/>
      </c:valAx>
      <c:valAx>
        <c:axId val="387548968"/>
        <c:scaling>
          <c:orientation val="minMax"/>
          <c:max val="58"/>
          <c:min val="-15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7549752"/>
        <c:crosses val="autoZero"/>
        <c:crossBetween val="between"/>
      </c:valAx>
      <c:catAx>
        <c:axId val="387549752"/>
        <c:scaling>
          <c:orientation val="maxMin"/>
        </c:scaling>
        <c:delete val="0"/>
        <c:axPos val="l"/>
        <c:numFmt formatCode="General" sourceLinked="1"/>
        <c:majorTickMark val="none"/>
        <c:minorTickMark val="none"/>
        <c:tickLblPos val="none"/>
        <c:spPr>
          <a:ln>
            <a:noFill/>
          </a:ln>
        </c:spPr>
        <c:crossAx val="38754896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microsoft.com/office/2007/relationships/hdphoto" Target="../media/hdphoto1.wdp"/><Relationship Id="rId7"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hyperlink" Target="#'Men&#250; principal'!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 Id="rId9"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5.xml"/><Relationship Id="rId7"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chart" Target="../charts/chart12.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610181</xdr:colOff>
      <xdr:row>49</xdr:row>
      <xdr:rowOff>24431</xdr:rowOff>
    </xdr:to>
    <xdr:pic>
      <xdr:nvPicPr>
        <xdr:cNvPr id="5" name="Imagen 4">
          <a:extLst>
            <a:ext uri="{FF2B5EF4-FFF2-40B4-BE49-F238E27FC236}">
              <a16:creationId xmlns:a16="http://schemas.microsoft.com/office/drawing/2014/main" xmlns="" id="{44F1B9F4-8EE3-428F-AF58-209BC9F916D5}"/>
            </a:ext>
          </a:extLst>
        </xdr:cNvPr>
        <xdr:cNvPicPr>
          <a:picLocks noChangeAspect="1"/>
        </xdr:cNvPicPr>
      </xdr:nvPicPr>
      <xdr:blipFill>
        <a:blip xmlns:r="http://schemas.openxmlformats.org/officeDocument/2006/relationships" r:embed="rId1"/>
        <a:stretch>
          <a:fillRect/>
        </a:stretch>
      </xdr:blipFill>
      <xdr:spPr>
        <a:xfrm>
          <a:off x="0" y="19050"/>
          <a:ext cx="6706181" cy="9339881"/>
        </a:xfrm>
        <a:prstGeom prst="rect">
          <a:avLst/>
        </a:prstGeom>
      </xdr:spPr>
    </xdr:pic>
    <xdr:clientData/>
  </xdr:twoCellAnchor>
  <xdr:oneCellAnchor>
    <xdr:from>
      <xdr:col>4</xdr:col>
      <xdr:colOff>612444</xdr:colOff>
      <xdr:row>42</xdr:row>
      <xdr:rowOff>7382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xmlns="" id="{22FBECC5-DA84-466B-9230-DF957645A2BA}"/>
            </a:ext>
          </a:extLst>
        </xdr:cNvPr>
        <xdr:cNvSpPr txBox="1"/>
      </xdr:nvSpPr>
      <xdr:spPr>
        <a:xfrm>
          <a:off x="3914444" y="80083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400" b="1">
              <a:latin typeface="+mn-lt"/>
            </a:rPr>
            <a:t>Menú Principal</a:t>
          </a:r>
        </a:p>
      </xdr:txBody>
    </xdr:sp>
    <xdr:clientData/>
  </xdr:oneCellAnchor>
  <xdr:twoCellAnchor editAs="oneCell">
    <xdr:from>
      <xdr:col>0</xdr:col>
      <xdr:colOff>0</xdr:colOff>
      <xdr:row>0</xdr:row>
      <xdr:rowOff>26989</xdr:rowOff>
    </xdr:from>
    <xdr:to>
      <xdr:col>3</xdr:col>
      <xdr:colOff>414000</xdr:colOff>
      <xdr:row>4</xdr:row>
      <xdr:rowOff>35594</xdr:rowOff>
    </xdr:to>
    <xdr:pic>
      <xdr:nvPicPr>
        <xdr:cNvPr id="4" name="Imagen 3">
          <a:extLst>
            <a:ext uri="{FF2B5EF4-FFF2-40B4-BE49-F238E27FC236}">
              <a16:creationId xmlns:a16="http://schemas.microsoft.com/office/drawing/2014/main" xmlns="" id="{47FBC901-A50A-4C20-A23E-DB543543E9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6989"/>
          <a:ext cx="2700000" cy="738855"/>
        </a:xfrm>
        <a:prstGeom prst="rect">
          <a:avLst/>
        </a:prstGeom>
      </xdr:spPr>
    </xdr:pic>
    <xdr:clientData/>
  </xdr:twoCellAnchor>
  <xdr:oneCellAnchor>
    <xdr:from>
      <xdr:col>0</xdr:col>
      <xdr:colOff>514350</xdr:colOff>
      <xdr:row>6</xdr:row>
      <xdr:rowOff>34925</xdr:rowOff>
    </xdr:from>
    <xdr:ext cx="5324475" cy="1156792"/>
    <xdr:sp macro="" textlink="">
      <xdr:nvSpPr>
        <xdr:cNvPr id="10" name="Rectángulo 9">
          <a:extLst>
            <a:ext uri="{FF2B5EF4-FFF2-40B4-BE49-F238E27FC236}">
              <a16:creationId xmlns:a16="http://schemas.microsoft.com/office/drawing/2014/main" xmlns="" id="{E6F3A37A-B78F-4848-8ACE-C6EAC30719DD}"/>
            </a:ext>
          </a:extLst>
        </xdr:cNvPr>
        <xdr:cNvSpPr/>
      </xdr:nvSpPr>
      <xdr:spPr>
        <a:xfrm>
          <a:off x="514350" y="1177925"/>
          <a:ext cx="5324475" cy="1156792"/>
        </a:xfrm>
        <a:prstGeom prst="rect">
          <a:avLst/>
        </a:prstGeom>
        <a:noFill/>
      </xdr:spPr>
      <xdr:txBody>
        <a:bodyPr wrap="square" lIns="91440" tIns="45720" rIns="91440" bIns="45720">
          <a:spAutoFit/>
        </a:bodyPr>
        <a:lstStyle/>
        <a:p>
          <a:pPr algn="ctr"/>
          <a:r>
            <a:rPr lang="es-ES" sz="2800" b="1" i="0" cap="none" spc="0">
              <a:ln>
                <a:noFill/>
              </a:ln>
              <a:solidFill>
                <a:schemeClr val="bg1"/>
              </a:solidFill>
              <a:effectLst/>
              <a:latin typeface="+mj-lt"/>
            </a:rPr>
            <a:t>Consumo en el hogar</a:t>
          </a:r>
          <a:endParaRPr lang="es-ES" sz="4000" b="1" i="0" cap="none" spc="0">
            <a:ln>
              <a:noFill/>
            </a:ln>
            <a:solidFill>
              <a:schemeClr val="bg1"/>
            </a:solidFill>
            <a:effectLst/>
            <a:latin typeface="+mj-lt"/>
          </a:endParaRPr>
        </a:p>
        <a:p>
          <a:pPr algn="ctr"/>
          <a:r>
            <a:rPr lang="es-ES" sz="4000" b="1" i="0" cap="none" spc="0">
              <a:ln>
                <a:noFill/>
              </a:ln>
              <a:solidFill>
                <a:schemeClr val="bg1"/>
              </a:solidFill>
              <a:effectLst/>
              <a:latin typeface="+mj-lt"/>
            </a:rPr>
            <a:t>LECHE</a:t>
          </a:r>
          <a:endParaRPr lang="es-ES" sz="2800" b="1" i="0" cap="none" spc="0">
            <a:ln>
              <a:noFill/>
            </a:ln>
            <a:solidFill>
              <a:schemeClr val="bg1"/>
            </a:solidFill>
            <a:effectLst/>
            <a:latin typeface="+mj-lt"/>
          </a:endParaRPr>
        </a:p>
      </xdr:txBody>
    </xdr:sp>
    <xdr:clientData/>
  </xdr:oneCellAnchor>
  <xdr:twoCellAnchor editAs="oneCell">
    <xdr:from>
      <xdr:col>6</xdr:col>
      <xdr:colOff>1</xdr:colOff>
      <xdr:row>0</xdr:row>
      <xdr:rowOff>15876</xdr:rowOff>
    </xdr:from>
    <xdr:to>
      <xdr:col>8</xdr:col>
      <xdr:colOff>612323</xdr:colOff>
      <xdr:row>2</xdr:row>
      <xdr:rowOff>155513</xdr:rowOff>
    </xdr:to>
    <xdr:pic>
      <xdr:nvPicPr>
        <xdr:cNvPr id="6" name="Imagen 5">
          <a:extLst>
            <a:ext uri="{FF2B5EF4-FFF2-40B4-BE49-F238E27FC236}">
              <a16:creationId xmlns:a16="http://schemas.microsoft.com/office/drawing/2014/main" xmlns="" id="{496CC01A-6489-4029-9C94-3480F21FCAE5}"/>
            </a:ext>
          </a:extLst>
        </xdr:cNvPr>
        <xdr:cNvPicPr>
          <a:picLocks noChangeAspect="1"/>
        </xdr:cNvPicPr>
      </xdr:nvPicPr>
      <xdr:blipFill>
        <a:blip xmlns:r="http://schemas.openxmlformats.org/officeDocument/2006/relationships" r:embed="rId4"/>
        <a:stretch>
          <a:fillRect/>
        </a:stretch>
      </xdr:blipFill>
      <xdr:spPr>
        <a:xfrm>
          <a:off x="4572001" y="15876"/>
          <a:ext cx="2136322" cy="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69016</xdr:rowOff>
    </xdr:from>
    <xdr:to>
      <xdr:col>2</xdr:col>
      <xdr:colOff>767102</xdr:colOff>
      <xdr:row>0</xdr:row>
      <xdr:rowOff>518226</xdr:rowOff>
    </xdr:to>
    <xdr:pic>
      <xdr:nvPicPr>
        <xdr:cNvPr id="3" name="Imagen 2">
          <a:hlinkClick xmlns:r="http://schemas.openxmlformats.org/officeDocument/2006/relationships" r:id="rId1"/>
          <a:extLst>
            <a:ext uri="{FF2B5EF4-FFF2-40B4-BE49-F238E27FC236}">
              <a16:creationId xmlns:a16="http://schemas.microsoft.com/office/drawing/2014/main" xmlns=""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466725" y="69016"/>
          <a:ext cx="843302" cy="449210"/>
        </a:xfrm>
        <a:prstGeom prst="rect">
          <a:avLst/>
        </a:prstGeom>
      </xdr:spPr>
    </xdr:pic>
    <xdr:clientData/>
  </xdr:twoCellAnchor>
  <xdr:twoCellAnchor editAs="oneCell">
    <xdr:from>
      <xdr:col>3</xdr:col>
      <xdr:colOff>3796393</xdr:colOff>
      <xdr:row>0</xdr:row>
      <xdr:rowOff>54444</xdr:rowOff>
    </xdr:from>
    <xdr:to>
      <xdr:col>4</xdr:col>
      <xdr:colOff>123215</xdr:colOff>
      <xdr:row>0</xdr:row>
      <xdr:rowOff>515220</xdr:rowOff>
    </xdr:to>
    <xdr:pic>
      <xdr:nvPicPr>
        <xdr:cNvPr id="2" name="Imagen 1">
          <a:extLst>
            <a:ext uri="{FF2B5EF4-FFF2-40B4-BE49-F238E27FC236}">
              <a16:creationId xmlns:a16="http://schemas.microsoft.com/office/drawing/2014/main" xmlns="" id="{9940CADD-37C1-4B5C-B9EC-50207C725EF9}"/>
            </a:ext>
          </a:extLst>
        </xdr:cNvPr>
        <xdr:cNvPicPr>
          <a:picLocks noChangeAspect="1"/>
        </xdr:cNvPicPr>
      </xdr:nvPicPr>
      <xdr:blipFill>
        <a:blip xmlns:r="http://schemas.openxmlformats.org/officeDocument/2006/relationships" r:embed="rId3"/>
        <a:stretch>
          <a:fillRect/>
        </a:stretch>
      </xdr:blipFill>
      <xdr:spPr>
        <a:xfrm>
          <a:off x="6354536" y="54444"/>
          <a:ext cx="1620000" cy="460776"/>
        </a:xfrm>
        <a:prstGeom prst="rect">
          <a:avLst/>
        </a:prstGeom>
      </xdr:spPr>
    </xdr:pic>
    <xdr:clientData/>
  </xdr:twoCellAnchor>
  <xdr:twoCellAnchor editAs="oneCell">
    <xdr:from>
      <xdr:col>0</xdr:col>
      <xdr:colOff>304800</xdr:colOff>
      <xdr:row>0</xdr:row>
      <xdr:rowOff>685800</xdr:rowOff>
    </xdr:from>
    <xdr:to>
      <xdr:col>2</xdr:col>
      <xdr:colOff>1517650</xdr:colOff>
      <xdr:row>1</xdr:row>
      <xdr:rowOff>172873</xdr:rowOff>
    </xdr:to>
    <xdr:pic>
      <xdr:nvPicPr>
        <xdr:cNvPr id="4" name="Imagen 3">
          <a:extLst>
            <a:ext uri="{FF2B5EF4-FFF2-40B4-BE49-F238E27FC236}">
              <a16:creationId xmlns:a16="http://schemas.microsoft.com/office/drawing/2014/main" xmlns="" id="{4C2DEF4D-43E6-4B52-99FB-2DBB3DEBDADD}"/>
            </a:ext>
          </a:extLst>
        </xdr:cNvPr>
        <xdr:cNvPicPr>
          <a:picLocks noChangeAspect="1"/>
        </xdr:cNvPicPr>
      </xdr:nvPicPr>
      <xdr:blipFill>
        <a:blip xmlns:r="http://schemas.openxmlformats.org/officeDocument/2006/relationships" r:embed="rId4"/>
        <a:stretch>
          <a:fillRect/>
        </a:stretch>
      </xdr:blipFill>
      <xdr:spPr>
        <a:xfrm>
          <a:off x="304800" y="685800"/>
          <a:ext cx="1784350" cy="4014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81B9725D-A748-4F1F-AB7B-605B8B26022C}"/>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5"/>
          <a:ext cx="709612" cy="428625"/>
        </a:xfrm>
        <a:prstGeom prst="rect">
          <a:avLst/>
        </a:prstGeom>
      </xdr:spPr>
    </xdr:pic>
    <xdr:clientData/>
  </xdr:twoCellAnchor>
  <xdr:twoCellAnchor>
    <xdr:from>
      <xdr:col>3</xdr:col>
      <xdr:colOff>960437</xdr:colOff>
      <xdr:row>19</xdr:row>
      <xdr:rowOff>31750</xdr:rowOff>
    </xdr:from>
    <xdr:to>
      <xdr:col>5</xdr:col>
      <xdr:colOff>1008062</xdr:colOff>
      <xdr:row>31</xdr:row>
      <xdr:rowOff>0</xdr:rowOff>
    </xdr:to>
    <xdr:graphicFrame macro="">
      <xdr:nvGraphicFramePr>
        <xdr:cNvPr id="7" name="Gráfico 6">
          <a:extLst>
            <a:ext uri="{FF2B5EF4-FFF2-40B4-BE49-F238E27FC236}">
              <a16:creationId xmlns:a16="http://schemas.microsoft.com/office/drawing/2014/main" xmlns=""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264769</xdr:colOff>
      <xdr:row>19</xdr:row>
      <xdr:rowOff>27359</xdr:rowOff>
    </xdr:from>
    <xdr:to>
      <xdr:col>4</xdr:col>
      <xdr:colOff>259105</xdr:colOff>
      <xdr:row>31</xdr:row>
      <xdr:rowOff>0</xdr:rowOff>
    </xdr:to>
    <xdr:graphicFrame macro="">
      <xdr:nvGraphicFramePr>
        <xdr:cNvPr id="6" name="Gráfico 5">
          <a:extLst>
            <a:ext uri="{FF2B5EF4-FFF2-40B4-BE49-F238E27FC236}">
              <a16:creationId xmlns:a16="http://schemas.microsoft.com/office/drawing/2014/main" xmlns=""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603250</xdr:colOff>
      <xdr:row>30</xdr:row>
      <xdr:rowOff>39688</xdr:rowOff>
    </xdr:from>
    <xdr:to>
      <xdr:col>5</xdr:col>
      <xdr:colOff>1365250</xdr:colOff>
      <xdr:row>38</xdr:row>
      <xdr:rowOff>277813</xdr:rowOff>
    </xdr:to>
    <xdr:graphicFrame macro="">
      <xdr:nvGraphicFramePr>
        <xdr:cNvPr id="8" name="Gráfico 7">
          <a:extLst>
            <a:ext uri="{FF2B5EF4-FFF2-40B4-BE49-F238E27FC236}">
              <a16:creationId xmlns:a16="http://schemas.microsoft.com/office/drawing/2014/main" xmlns="" id="{80DAB2A5-F7CE-4A07-A2CE-CF90461B88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174625</xdr:rowOff>
    </xdr:from>
    <xdr:to>
      <xdr:col>4</xdr:col>
      <xdr:colOff>603250</xdr:colOff>
      <xdr:row>39</xdr:row>
      <xdr:rowOff>15875</xdr:rowOff>
    </xdr:to>
    <xdr:graphicFrame macro="">
      <xdr:nvGraphicFramePr>
        <xdr:cNvPr id="9" name="Gráfico 8">
          <a:extLst>
            <a:ext uri="{FF2B5EF4-FFF2-40B4-BE49-F238E27FC236}">
              <a16:creationId xmlns:a16="http://schemas.microsoft.com/office/drawing/2014/main" xmlns="" id="{8C13DFE9-91FB-4F5D-9C8B-7DD1A9E78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xdr:col>
      <xdr:colOff>22412</xdr:colOff>
      <xdr:row>0</xdr:row>
      <xdr:rowOff>44824</xdr:rowOff>
    </xdr:from>
    <xdr:to>
      <xdr:col>8</xdr:col>
      <xdr:colOff>123264</xdr:colOff>
      <xdr:row>1</xdr:row>
      <xdr:rowOff>67956</xdr:rowOff>
    </xdr:to>
    <xdr:pic>
      <xdr:nvPicPr>
        <xdr:cNvPr id="3" name="Imagen 2">
          <a:extLst>
            <a:ext uri="{FF2B5EF4-FFF2-40B4-BE49-F238E27FC236}">
              <a16:creationId xmlns:a16="http://schemas.microsoft.com/office/drawing/2014/main" xmlns="" id="{261FBCE9-F1CF-425E-A02E-F105ED9721EE}"/>
            </a:ext>
          </a:extLst>
        </xdr:cNvPr>
        <xdr:cNvPicPr>
          <a:picLocks noChangeAspect="1"/>
        </xdr:cNvPicPr>
      </xdr:nvPicPr>
      <xdr:blipFill>
        <a:blip xmlns:r="http://schemas.openxmlformats.org/officeDocument/2006/relationships" r:embed="rId8"/>
        <a:stretch>
          <a:fillRect/>
        </a:stretch>
      </xdr:blipFill>
      <xdr:spPr>
        <a:xfrm>
          <a:off x="9256059" y="44824"/>
          <a:ext cx="1621677" cy="463336"/>
        </a:xfrm>
        <a:prstGeom prst="rect">
          <a:avLst/>
        </a:prstGeom>
      </xdr:spPr>
    </xdr:pic>
    <xdr:clientData/>
  </xdr:twoCellAnchor>
  <xdr:twoCellAnchor editAs="oneCell">
    <xdr:from>
      <xdr:col>2</xdr:col>
      <xdr:colOff>72572</xdr:colOff>
      <xdr:row>0</xdr:row>
      <xdr:rowOff>72572</xdr:rowOff>
    </xdr:from>
    <xdr:to>
      <xdr:col>3</xdr:col>
      <xdr:colOff>661883</xdr:colOff>
      <xdr:row>1</xdr:row>
      <xdr:rowOff>10903</xdr:rowOff>
    </xdr:to>
    <xdr:pic>
      <xdr:nvPicPr>
        <xdr:cNvPr id="10" name="Imagen 9">
          <a:extLst>
            <a:ext uri="{FF2B5EF4-FFF2-40B4-BE49-F238E27FC236}">
              <a16:creationId xmlns:a16="http://schemas.microsoft.com/office/drawing/2014/main" xmlns="" id="{FE6BB14A-0448-49B1-88D0-AD12E3A35400}"/>
            </a:ext>
          </a:extLst>
        </xdr:cNvPr>
        <xdr:cNvPicPr>
          <a:picLocks noChangeAspect="1"/>
        </xdr:cNvPicPr>
      </xdr:nvPicPr>
      <xdr:blipFill>
        <a:blip xmlns:r="http://schemas.openxmlformats.org/officeDocument/2006/relationships" r:embed="rId9"/>
        <a:stretch>
          <a:fillRect/>
        </a:stretch>
      </xdr:blipFill>
      <xdr:spPr>
        <a:xfrm>
          <a:off x="952501" y="72572"/>
          <a:ext cx="1668811" cy="3737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xmlns=""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xmlns=""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66675</xdr:colOff>
      <xdr:row>38</xdr:row>
      <xdr:rowOff>190500</xdr:rowOff>
    </xdr:from>
    <xdr:to>
      <xdr:col>8</xdr:col>
      <xdr:colOff>357188</xdr:colOff>
      <xdr:row>50</xdr:row>
      <xdr:rowOff>9525</xdr:rowOff>
    </xdr:to>
    <xdr:graphicFrame macro="">
      <xdr:nvGraphicFramePr>
        <xdr:cNvPr id="9" name="Gráfico 8">
          <a:extLst>
            <a:ext uri="{FF2B5EF4-FFF2-40B4-BE49-F238E27FC236}">
              <a16:creationId xmlns:a16="http://schemas.microsoft.com/office/drawing/2014/main" xmlns=""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66675</xdr:colOff>
      <xdr:row>49</xdr:row>
      <xdr:rowOff>38100</xdr:rowOff>
    </xdr:from>
    <xdr:to>
      <xdr:col>8</xdr:col>
      <xdr:colOff>357188</xdr:colOff>
      <xdr:row>64</xdr:row>
      <xdr:rowOff>0</xdr:rowOff>
    </xdr:to>
    <xdr:graphicFrame macro="">
      <xdr:nvGraphicFramePr>
        <xdr:cNvPr id="7" name="Gráfico 6">
          <a:extLst>
            <a:ext uri="{FF2B5EF4-FFF2-40B4-BE49-F238E27FC236}">
              <a16:creationId xmlns:a16="http://schemas.microsoft.com/office/drawing/2014/main" xmlns="" id="{5AF9D2DE-2858-414B-A4D6-A96A216BFC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xdr:col>
      <xdr:colOff>676275</xdr:colOff>
      <xdr:row>0</xdr:row>
      <xdr:rowOff>47625</xdr:rowOff>
    </xdr:from>
    <xdr:to>
      <xdr:col>9</xdr:col>
      <xdr:colOff>11952</xdr:colOff>
      <xdr:row>1</xdr:row>
      <xdr:rowOff>72811</xdr:rowOff>
    </xdr:to>
    <xdr:pic>
      <xdr:nvPicPr>
        <xdr:cNvPr id="5" name="Imagen 4">
          <a:extLst>
            <a:ext uri="{FF2B5EF4-FFF2-40B4-BE49-F238E27FC236}">
              <a16:creationId xmlns:a16="http://schemas.microsoft.com/office/drawing/2014/main" xmlns="" id="{E5CED27B-2DB2-41B3-ADC2-DCFE61C95037}"/>
            </a:ext>
          </a:extLst>
        </xdr:cNvPr>
        <xdr:cNvPicPr>
          <a:picLocks noChangeAspect="1"/>
        </xdr:cNvPicPr>
      </xdr:nvPicPr>
      <xdr:blipFill>
        <a:blip xmlns:r="http://schemas.openxmlformats.org/officeDocument/2006/relationships" r:embed="rId7"/>
        <a:stretch>
          <a:fillRect/>
        </a:stretch>
      </xdr:blipFill>
      <xdr:spPr>
        <a:xfrm>
          <a:off x="8153400" y="47625"/>
          <a:ext cx="1621677" cy="463336"/>
        </a:xfrm>
        <a:prstGeom prst="rect">
          <a:avLst/>
        </a:prstGeom>
      </xdr:spPr>
    </xdr:pic>
    <xdr:clientData/>
  </xdr:twoCellAnchor>
  <xdr:twoCellAnchor editAs="oneCell">
    <xdr:from>
      <xdr:col>2</xdr:col>
      <xdr:colOff>0</xdr:colOff>
      <xdr:row>0</xdr:row>
      <xdr:rowOff>104589</xdr:rowOff>
    </xdr:from>
    <xdr:to>
      <xdr:col>3</xdr:col>
      <xdr:colOff>581040</xdr:colOff>
      <xdr:row>1</xdr:row>
      <xdr:rowOff>59609</xdr:rowOff>
    </xdr:to>
    <xdr:pic>
      <xdr:nvPicPr>
        <xdr:cNvPr id="10" name="Imagen 9">
          <a:extLst>
            <a:ext uri="{FF2B5EF4-FFF2-40B4-BE49-F238E27FC236}">
              <a16:creationId xmlns:a16="http://schemas.microsoft.com/office/drawing/2014/main" xmlns="" id="{F7BA57BB-9ABF-460E-ABDA-0AFC9E99729D}"/>
            </a:ext>
          </a:extLst>
        </xdr:cNvPr>
        <xdr:cNvPicPr>
          <a:picLocks noChangeAspect="1"/>
        </xdr:cNvPicPr>
      </xdr:nvPicPr>
      <xdr:blipFill>
        <a:blip xmlns:r="http://schemas.openxmlformats.org/officeDocument/2006/relationships" r:embed="rId8"/>
        <a:stretch>
          <a:fillRect/>
        </a:stretch>
      </xdr:blipFill>
      <xdr:spPr>
        <a:xfrm>
          <a:off x="881529" y="104589"/>
          <a:ext cx="1664276" cy="395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xmlns=""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xmlns=""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657225</xdr:colOff>
      <xdr:row>0</xdr:row>
      <xdr:rowOff>38100</xdr:rowOff>
    </xdr:from>
    <xdr:to>
      <xdr:col>8</xdr:col>
      <xdr:colOff>754902</xdr:colOff>
      <xdr:row>1</xdr:row>
      <xdr:rowOff>63286</xdr:rowOff>
    </xdr:to>
    <xdr:pic>
      <xdr:nvPicPr>
        <xdr:cNvPr id="3" name="Imagen 2">
          <a:extLst>
            <a:ext uri="{FF2B5EF4-FFF2-40B4-BE49-F238E27FC236}">
              <a16:creationId xmlns:a16="http://schemas.microsoft.com/office/drawing/2014/main" xmlns="" id="{0B7EBD9A-8416-4619-B6A9-72E24EDB3D8F}"/>
            </a:ext>
          </a:extLst>
        </xdr:cNvPr>
        <xdr:cNvPicPr>
          <a:picLocks noChangeAspect="1"/>
        </xdr:cNvPicPr>
      </xdr:nvPicPr>
      <xdr:blipFill>
        <a:blip xmlns:r="http://schemas.openxmlformats.org/officeDocument/2006/relationships" r:embed="rId5"/>
        <a:stretch>
          <a:fillRect/>
        </a:stretch>
      </xdr:blipFill>
      <xdr:spPr>
        <a:xfrm>
          <a:off x="8134350" y="38100"/>
          <a:ext cx="1621677" cy="463336"/>
        </a:xfrm>
        <a:prstGeom prst="rect">
          <a:avLst/>
        </a:prstGeom>
      </xdr:spPr>
    </xdr:pic>
    <xdr:clientData/>
  </xdr:twoCellAnchor>
  <xdr:twoCellAnchor editAs="oneCell">
    <xdr:from>
      <xdr:col>2</xdr:col>
      <xdr:colOff>7471</xdr:colOff>
      <xdr:row>0</xdr:row>
      <xdr:rowOff>22411</xdr:rowOff>
    </xdr:from>
    <xdr:to>
      <xdr:col>3</xdr:col>
      <xdr:colOff>588511</xdr:colOff>
      <xdr:row>0</xdr:row>
      <xdr:rowOff>418196</xdr:rowOff>
    </xdr:to>
    <xdr:pic>
      <xdr:nvPicPr>
        <xdr:cNvPr id="6" name="Imagen 5">
          <a:extLst>
            <a:ext uri="{FF2B5EF4-FFF2-40B4-BE49-F238E27FC236}">
              <a16:creationId xmlns:a16="http://schemas.microsoft.com/office/drawing/2014/main" xmlns="" id="{CFFD635D-A169-4EFD-8F2A-86931986CBA9}"/>
            </a:ext>
          </a:extLst>
        </xdr:cNvPr>
        <xdr:cNvPicPr>
          <a:picLocks noChangeAspect="1"/>
        </xdr:cNvPicPr>
      </xdr:nvPicPr>
      <xdr:blipFill>
        <a:blip xmlns:r="http://schemas.openxmlformats.org/officeDocument/2006/relationships" r:embed="rId6"/>
        <a:stretch>
          <a:fillRect/>
        </a:stretch>
      </xdr:blipFill>
      <xdr:spPr>
        <a:xfrm>
          <a:off x="889000" y="22411"/>
          <a:ext cx="1664276" cy="395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11B7FE84-FF55-401A-AE09-70E46DF2E79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7</xdr:col>
      <xdr:colOff>104775</xdr:colOff>
      <xdr:row>0</xdr:row>
      <xdr:rowOff>47625</xdr:rowOff>
    </xdr:from>
    <xdr:to>
      <xdr:col>8</xdr:col>
      <xdr:colOff>757170</xdr:colOff>
      <xdr:row>1</xdr:row>
      <xdr:rowOff>11846</xdr:rowOff>
    </xdr:to>
    <xdr:pic>
      <xdr:nvPicPr>
        <xdr:cNvPr id="3" name="Imagen 2">
          <a:extLst>
            <a:ext uri="{FF2B5EF4-FFF2-40B4-BE49-F238E27FC236}">
              <a16:creationId xmlns:a16="http://schemas.microsoft.com/office/drawing/2014/main" xmlns="" id="{7C2D499C-B694-4719-81E6-997E9994E8FA}"/>
            </a:ext>
          </a:extLst>
        </xdr:cNvPr>
        <xdr:cNvPicPr>
          <a:picLocks noChangeAspect="1"/>
        </xdr:cNvPicPr>
      </xdr:nvPicPr>
      <xdr:blipFill>
        <a:blip xmlns:r="http://schemas.openxmlformats.org/officeDocument/2006/relationships" r:embed="rId3"/>
        <a:stretch>
          <a:fillRect/>
        </a:stretch>
      </xdr:blipFill>
      <xdr:spPr>
        <a:xfrm>
          <a:off x="8343900" y="47625"/>
          <a:ext cx="1414395" cy="402371"/>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xmlns="" id="{F805BC28-69D1-4F9E-B1F7-8CD8D32ED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xmlns="" id="{B13A4036-51D3-4FEC-A40F-61A567B02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67236</xdr:colOff>
      <xdr:row>0</xdr:row>
      <xdr:rowOff>1</xdr:rowOff>
    </xdr:from>
    <xdr:to>
      <xdr:col>3</xdr:col>
      <xdr:colOff>648276</xdr:colOff>
      <xdr:row>0</xdr:row>
      <xdr:rowOff>395786</xdr:rowOff>
    </xdr:to>
    <xdr:pic>
      <xdr:nvPicPr>
        <xdr:cNvPr id="6" name="Imagen 5">
          <a:extLst>
            <a:ext uri="{FF2B5EF4-FFF2-40B4-BE49-F238E27FC236}">
              <a16:creationId xmlns:a16="http://schemas.microsoft.com/office/drawing/2014/main" xmlns="" id="{C41A792D-ADC6-4E2C-85EA-1A017282559B}"/>
            </a:ext>
          </a:extLst>
        </xdr:cNvPr>
        <xdr:cNvPicPr>
          <a:picLocks noChangeAspect="1"/>
        </xdr:cNvPicPr>
      </xdr:nvPicPr>
      <xdr:blipFill>
        <a:blip xmlns:r="http://schemas.openxmlformats.org/officeDocument/2006/relationships" r:embed="rId6"/>
        <a:stretch>
          <a:fillRect/>
        </a:stretch>
      </xdr:blipFill>
      <xdr:spPr>
        <a:xfrm>
          <a:off x="948765" y="1"/>
          <a:ext cx="1664276" cy="3957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75CC7C2B-62B4-426A-A3AB-102C035078E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66461</xdr:rowOff>
    </xdr:to>
    <xdr:pic>
      <xdr:nvPicPr>
        <xdr:cNvPr id="3" name="Imagen 2">
          <a:extLst>
            <a:ext uri="{FF2B5EF4-FFF2-40B4-BE49-F238E27FC236}">
              <a16:creationId xmlns:a16="http://schemas.microsoft.com/office/drawing/2014/main" xmlns="" id="{E55CA223-B10F-4C52-9CE8-4A8C606F5B74}"/>
            </a:ext>
          </a:extLst>
        </xdr:cNvPr>
        <xdr:cNvPicPr>
          <a:picLocks noChangeAspect="1"/>
        </xdr:cNvPicPr>
      </xdr:nvPicPr>
      <xdr:blipFill>
        <a:blip xmlns:r="http://schemas.openxmlformats.org/officeDocument/2006/relationships" r:embed="rId3"/>
        <a:stretch>
          <a:fillRect/>
        </a:stretch>
      </xdr:blipFill>
      <xdr:spPr>
        <a:xfrm>
          <a:off x="8159750" y="47625"/>
          <a:ext cx="1621677" cy="463336"/>
        </a:xfrm>
        <a:prstGeom prst="rect">
          <a:avLst/>
        </a:prstGeom>
      </xdr:spPr>
    </xdr:pic>
    <xdr:clientData/>
  </xdr:twoCellAnchor>
  <xdr:twoCellAnchor editAs="oneCell">
    <xdr:from>
      <xdr:col>2</xdr:col>
      <xdr:colOff>44823</xdr:colOff>
      <xdr:row>0</xdr:row>
      <xdr:rowOff>67235</xdr:rowOff>
    </xdr:from>
    <xdr:to>
      <xdr:col>3</xdr:col>
      <xdr:colOff>625863</xdr:colOff>
      <xdr:row>1</xdr:row>
      <xdr:rowOff>22255</xdr:rowOff>
    </xdr:to>
    <xdr:pic>
      <xdr:nvPicPr>
        <xdr:cNvPr id="4" name="Imagen 3">
          <a:extLst>
            <a:ext uri="{FF2B5EF4-FFF2-40B4-BE49-F238E27FC236}">
              <a16:creationId xmlns:a16="http://schemas.microsoft.com/office/drawing/2014/main" xmlns="" id="{B81BC2F5-1C33-422F-99DA-4873CF8F8804}"/>
            </a:ext>
          </a:extLst>
        </xdr:cNvPr>
        <xdr:cNvPicPr>
          <a:picLocks noChangeAspect="1"/>
        </xdr:cNvPicPr>
      </xdr:nvPicPr>
      <xdr:blipFill>
        <a:blip xmlns:r="http://schemas.openxmlformats.org/officeDocument/2006/relationships" r:embed="rId4"/>
        <a:stretch>
          <a:fillRect/>
        </a:stretch>
      </xdr:blipFill>
      <xdr:spPr>
        <a:xfrm>
          <a:off x="926352" y="67235"/>
          <a:ext cx="1664276" cy="3957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ktglbuc.sharepoint.com/Users/Gema.Cubillo/AppData/Local/Temp/Temp1_Demos.zip/Demos%20T4%202016%20+%20T1%202017_Nevera_sin%20desglose%20FyV_segm%20+%20top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VERA"/>
      <sheetName val="POND"/>
      <sheetName val="MAESTROS"/>
    </sheetNames>
    <sheetDataSet>
      <sheetData sheetId="0" refreshError="1"/>
      <sheetData sheetId="1" refreshError="1"/>
      <sheetData sheetId="2">
        <row r="2">
          <cell r="A2" t="str">
            <v>Aceite</v>
          </cell>
          <cell r="B2" t="str">
            <v>Otras frutas frescas</v>
          </cell>
        </row>
        <row r="3">
          <cell r="A3" t="str">
            <v>Aceitunas y Encurtidos</v>
          </cell>
          <cell r="B3" t="str">
            <v>Verduras y hortalizas frescas</v>
          </cell>
        </row>
        <row r="4">
          <cell r="A4" t="str">
            <v>Arroz</v>
          </cell>
          <cell r="B4" t="str">
            <v>Pan fresco</v>
          </cell>
        </row>
        <row r="5">
          <cell r="A5" t="str">
            <v>Bases para cocinar</v>
          </cell>
          <cell r="B5" t="str">
            <v>Jamon cocido (York)</v>
          </cell>
        </row>
        <row r="6">
          <cell r="A6" t="str">
            <v>bbrr</v>
          </cell>
          <cell r="B6" t="str">
            <v>Resto fiambres</v>
          </cell>
        </row>
        <row r="7">
          <cell r="A7" t="str">
            <v>Cafés e infusiones</v>
          </cell>
          <cell r="B7" t="str">
            <v>Naranjas</v>
          </cell>
        </row>
        <row r="8">
          <cell r="A8" t="str">
            <v>Carnes Congeladas</v>
          </cell>
          <cell r="B8" t="str">
            <v>Yogurt</v>
          </cell>
        </row>
        <row r="9">
          <cell r="A9" t="str">
            <v>Carnes Frescas</v>
          </cell>
          <cell r="B9" t="str">
            <v>Platanos</v>
          </cell>
        </row>
        <row r="10">
          <cell r="A10" t="str">
            <v>Chocolate turron</v>
          </cell>
          <cell r="B10" t="str">
            <v>Manzanas</v>
          </cell>
        </row>
        <row r="11">
          <cell r="A11" t="str">
            <v>Conservas Vegales y Fruta en co</v>
          </cell>
          <cell r="B11" t="str">
            <v>Embutidos</v>
          </cell>
        </row>
        <row r="12">
          <cell r="A12" t="str">
            <v>Cubitos y Sazonadores</v>
          </cell>
          <cell r="B12" t="str">
            <v>Pan Industrial</v>
          </cell>
        </row>
        <row r="13">
          <cell r="A13" t="str">
            <v>Derivados Lac</v>
          </cell>
          <cell r="B13" t="str">
            <v>Salsas</v>
          </cell>
        </row>
        <row r="14">
          <cell r="A14" t="str">
            <v>Embutidos</v>
          </cell>
          <cell r="B14" t="str">
            <v>Huevos</v>
          </cell>
        </row>
        <row r="15">
          <cell r="A15" t="str">
            <v>Frutas</v>
          </cell>
          <cell r="B15" t="str">
            <v>Queso rallado</v>
          </cell>
        </row>
        <row r="16">
          <cell r="A16" t="str">
            <v>Frutos Secos</v>
          </cell>
          <cell r="B16" t="str">
            <v>Carne Fresca Pollo</v>
          </cell>
        </row>
        <row r="17">
          <cell r="A17" t="str">
            <v>Galletas, Bolle Cere</v>
          </cell>
          <cell r="B17" t="str">
            <v>Leche líquida</v>
          </cell>
        </row>
        <row r="18">
          <cell r="A18" t="str">
            <v>Huevos</v>
          </cell>
          <cell r="B18" t="str">
            <v>Queso Fresco</v>
          </cell>
        </row>
        <row r="19">
          <cell r="A19" t="str">
            <v>Leche Líquida</v>
          </cell>
          <cell r="B19" t="str">
            <v>Nata / Crema de Leche</v>
          </cell>
        </row>
        <row r="20">
          <cell r="A20" t="str">
            <v>Legumbres</v>
          </cell>
          <cell r="B20" t="str">
            <v>Bolleria/ Pasteleria</v>
          </cell>
        </row>
        <row r="21">
          <cell r="A21" t="str">
            <v>Miel</v>
          </cell>
          <cell r="B21" t="str">
            <v>Legumbres Cocidas</v>
          </cell>
        </row>
        <row r="22">
          <cell r="A22" t="str">
            <v>Otros Derivados Lacteos</v>
          </cell>
        </row>
        <row r="23">
          <cell r="A23" t="str">
            <v>Pan fresco</v>
          </cell>
        </row>
        <row r="24">
          <cell r="A24" t="str">
            <v>Pasta</v>
          </cell>
        </row>
        <row r="25">
          <cell r="A25" t="str">
            <v>Pescados</v>
          </cell>
        </row>
        <row r="26">
          <cell r="A26" t="str">
            <v>Pizza</v>
          </cell>
        </row>
        <row r="27">
          <cell r="A27" t="str">
            <v>Platos Prepa</v>
          </cell>
        </row>
        <row r="28">
          <cell r="A28" t="str">
            <v>Quesos</v>
          </cell>
        </row>
        <row r="29">
          <cell r="A29" t="str">
            <v>Salchicas</v>
          </cell>
        </row>
        <row r="30">
          <cell r="A30" t="str">
            <v>Salsas</v>
          </cell>
        </row>
        <row r="31">
          <cell r="A31" t="str">
            <v>Sopas, Cremas y Caldos</v>
          </cell>
        </row>
        <row r="32">
          <cell r="A32" t="str">
            <v>Verduras y Hortalizas</v>
          </cell>
        </row>
        <row r="33">
          <cell r="A33" t="str">
            <v>Vinos y Espumosos</v>
          </cell>
        </row>
        <row r="34">
          <cell r="A34" t="str">
            <v>Zums y nectares</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tabSelected="1" zoomScale="60" zoomScaleNormal="60" zoomScaleSheetLayoutView="100" zoomScalePageLayoutView="60" workbookViewId="0"/>
  </sheetViews>
  <sheetFormatPr baseColWidth="10" defaultColWidth="11.44140625" defaultRowHeight="14.4"/>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showGridLines="0" showRowColHeaders="0" zoomScale="50" zoomScaleNormal="50" workbookViewId="0"/>
  </sheetViews>
  <sheetFormatPr baseColWidth="10" defaultColWidth="11.44140625" defaultRowHeight="13.8"/>
  <cols>
    <col min="1" max="1" width="5.5546875" style="23" customWidth="1"/>
    <col min="2" max="2" width="2.5546875" style="23" customWidth="1"/>
    <col min="3" max="3" width="30.109375" style="23" customWidth="1"/>
    <col min="4" max="4" width="79.44140625" style="23" customWidth="1"/>
    <col min="5" max="5" width="11.44140625" style="23"/>
    <col min="6" max="6" width="2" style="23" customWidth="1"/>
    <col min="7" max="16384" width="11.44140625" style="23"/>
  </cols>
  <sheetData>
    <row r="1" spans="1:12" ht="72" customHeight="1">
      <c r="B1" s="24"/>
      <c r="C1" s="56" t="s">
        <v>0</v>
      </c>
      <c r="D1" s="56"/>
      <c r="E1" s="56"/>
      <c r="F1" s="56"/>
      <c r="G1" s="25"/>
      <c r="H1" s="25"/>
      <c r="I1" s="26"/>
      <c r="J1" s="26"/>
      <c r="K1" s="26"/>
      <c r="L1" s="26"/>
    </row>
    <row r="2" spans="1:12" ht="18">
      <c r="B2" s="57"/>
      <c r="C2" s="57"/>
      <c r="D2" s="57"/>
      <c r="E2" s="57"/>
      <c r="F2" s="57"/>
      <c r="G2" s="57"/>
    </row>
    <row r="4" spans="1:12" ht="10.5" customHeight="1" thickBot="1">
      <c r="A4" s="27"/>
      <c r="B4" s="27"/>
      <c r="C4" s="28"/>
      <c r="D4" s="27"/>
    </row>
    <row r="5" spans="1:12" ht="50.1" customHeight="1" thickTop="1" thickBot="1">
      <c r="A5" s="27"/>
      <c r="B5" s="29"/>
      <c r="C5" s="32" t="s">
        <v>1</v>
      </c>
      <c r="D5" s="30"/>
    </row>
    <row r="6" spans="1:12" ht="38.25" customHeight="1" thickTop="1" thickBot="1">
      <c r="A6" s="27"/>
      <c r="B6" s="27"/>
      <c r="C6" s="31"/>
      <c r="D6" s="27"/>
    </row>
    <row r="7" spans="1:12" ht="50.1" customHeight="1" thickTop="1" thickBot="1">
      <c r="A7" s="27"/>
      <c r="B7" s="29"/>
      <c r="C7" s="32" t="s">
        <v>2</v>
      </c>
      <c r="D7" s="41"/>
    </row>
    <row r="8" spans="1:12" ht="38.25" customHeight="1" thickTop="1" thickBot="1">
      <c r="A8" s="27"/>
      <c r="B8" s="27"/>
      <c r="C8" s="31"/>
      <c r="D8" s="27"/>
    </row>
    <row r="9" spans="1:12" ht="50.1" customHeight="1" thickTop="1" thickBot="1">
      <c r="A9" s="27"/>
      <c r="B9" s="29"/>
      <c r="C9" s="32" t="s">
        <v>3</v>
      </c>
      <c r="D9" s="41"/>
    </row>
    <row r="10" spans="1:12" ht="38.25" customHeight="1" thickTop="1" thickBot="1">
      <c r="A10" s="27"/>
      <c r="B10" s="27"/>
      <c r="C10" s="31"/>
      <c r="D10" s="27"/>
    </row>
    <row r="11" spans="1:12" ht="50.1" customHeight="1" thickTop="1" thickBot="1">
      <c r="A11" s="27"/>
      <c r="B11" s="29"/>
      <c r="C11" s="32" t="s">
        <v>4</v>
      </c>
      <c r="D11" s="41"/>
    </row>
    <row r="12" spans="1:12" ht="38.25" customHeight="1" thickTop="1" thickBot="1">
      <c r="A12" s="27"/>
      <c r="B12" s="27"/>
      <c r="C12" s="31"/>
      <c r="D12" s="27"/>
    </row>
    <row r="13" spans="1:12" ht="50.1" customHeight="1" thickTop="1" thickBot="1">
      <c r="A13" s="27"/>
      <c r="B13" s="29"/>
      <c r="C13" s="32" t="s">
        <v>5</v>
      </c>
      <c r="D13" s="41"/>
    </row>
    <row r="14" spans="1:12" ht="8.25" customHeight="1" thickTop="1">
      <c r="A14" s="27"/>
      <c r="B14" s="27"/>
      <c r="C14" s="31"/>
      <c r="D14" s="27"/>
    </row>
  </sheetData>
  <mergeCells count="2">
    <mergeCell ref="C1:F1"/>
    <mergeCell ref="B2:G2"/>
  </mergeCells>
  <hyperlinks>
    <hyperlink ref="C5:D5" location="metodología!A1" display="Metodología"/>
    <hyperlink ref="C5" location="'principales variables'!A1" display="Principales variables"/>
    <hyperlink ref="C7:D7" location="Graficos!A1" display="Graficos historicos"/>
    <hyperlink ref="C9:D9" location="Canales!A1" display="Canales"/>
    <hyperlink ref="C13:D13" location="Conclusiones!A1" display="Principales Conclusiones"/>
    <hyperlink ref="C11:D11" location="Canales!A1" display="Canales"/>
    <hyperlink ref="C11" location="Perfiles!A1" display="Perfiles"/>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9"/>
  <sheetViews>
    <sheetView showGridLines="0" showRowColHeaders="0" zoomScale="60" zoomScaleNormal="60" workbookViewId="0"/>
  </sheetViews>
  <sheetFormatPr baseColWidth="10" defaultColWidth="11.44140625" defaultRowHeight="14.4"/>
  <cols>
    <col min="1" max="1" width="1.109375" customWidth="1"/>
    <col min="3" max="3" width="15.44140625" customWidth="1"/>
    <col min="4" max="4" width="34.109375" customWidth="1"/>
    <col min="5" max="6" width="38.109375" customWidth="1"/>
    <col min="9" max="9" width="2.109375" customWidth="1"/>
  </cols>
  <sheetData>
    <row r="1" spans="2:11" ht="34.5" customHeight="1">
      <c r="B1" s="59" t="s">
        <v>6</v>
      </c>
      <c r="C1" s="59"/>
      <c r="D1" s="59"/>
      <c r="E1" s="59"/>
      <c r="F1" s="59"/>
      <c r="G1" s="59"/>
      <c r="H1" s="59"/>
      <c r="I1" s="59"/>
      <c r="J1" s="2"/>
      <c r="K1" s="2"/>
    </row>
    <row r="2" spans="2:11" ht="11.25" customHeight="1" thickBot="1">
      <c r="H2" s="1"/>
    </row>
    <row r="3" spans="2:11" ht="24.9" customHeight="1" thickTop="1" thickBot="1">
      <c r="B3" s="60" t="s">
        <v>7</v>
      </c>
      <c r="C3" s="61"/>
      <c r="D3" s="61"/>
      <c r="E3" s="61"/>
      <c r="F3" s="61"/>
      <c r="G3" s="61"/>
      <c r="H3" s="61"/>
      <c r="I3" s="62"/>
    </row>
    <row r="4" spans="2:11" ht="15" thickTop="1"/>
    <row r="5" spans="2:11" ht="18.600000000000001" thickBot="1">
      <c r="B5" s="21" t="s">
        <v>8</v>
      </c>
      <c r="C5" s="3"/>
      <c r="D5" s="3"/>
      <c r="E5" s="3"/>
      <c r="F5" s="3"/>
      <c r="G5" s="3"/>
      <c r="H5" s="3"/>
      <c r="I5" s="3"/>
    </row>
    <row r="6" spans="2:11" ht="15" thickTop="1"/>
    <row r="7" spans="2:11" ht="45" customHeight="1">
      <c r="D7" s="6"/>
      <c r="E7" s="7" t="str">
        <f>B3&amp;" 
Doméstico"</f>
        <v>TOTAL LECHE LÍQUIDA 
Doméstico</v>
      </c>
      <c r="F7" s="8" t="s">
        <v>9</v>
      </c>
    </row>
    <row r="8" spans="2:11" ht="24.9" customHeight="1">
      <c r="C8" s="9" t="s">
        <v>10</v>
      </c>
      <c r="E8" s="7">
        <v>3140295.9580000001</v>
      </c>
      <c r="F8" s="52">
        <v>-6.0228563437292992E-2</v>
      </c>
    </row>
    <row r="9" spans="2:11" ht="24.9" customHeight="1">
      <c r="C9" s="9" t="s">
        <v>11</v>
      </c>
      <c r="E9" s="10">
        <v>2293308.6579000005</v>
      </c>
      <c r="F9" s="53">
        <v>-1.8602451409011067E-3</v>
      </c>
    </row>
    <row r="10" spans="2:11" ht="24.9" customHeight="1">
      <c r="C10" s="9" t="s">
        <v>12</v>
      </c>
      <c r="E10" s="10">
        <v>67.754264803523</v>
      </c>
      <c r="F10" s="53">
        <v>-6.2068812614660129E-2</v>
      </c>
    </row>
    <row r="11" spans="2:11" ht="24.9" customHeight="1">
      <c r="C11" s="9" t="s">
        <v>13</v>
      </c>
      <c r="E11" s="10">
        <v>49.479872012613839</v>
      </c>
      <c r="F11" s="53">
        <v>-3.8147904604474148E-3</v>
      </c>
    </row>
    <row r="12" spans="2:11" ht="24.9" customHeight="1">
      <c r="C12" s="9" t="s">
        <v>14</v>
      </c>
      <c r="E12" s="10">
        <v>11.130480006316926</v>
      </c>
      <c r="F12" s="54">
        <v>0.31517270368445693</v>
      </c>
    </row>
    <row r="13" spans="2:11" ht="24.9" customHeight="1">
      <c r="C13" s="9" t="s">
        <v>15</v>
      </c>
      <c r="E13" s="10">
        <v>3.1561520352455492</v>
      </c>
      <c r="F13" s="54">
        <v>0.18555720395109665</v>
      </c>
    </row>
    <row r="14" spans="2:11" ht="24.9" customHeight="1">
      <c r="C14" s="9" t="s">
        <v>16</v>
      </c>
      <c r="E14" s="11">
        <v>0.73028424345091625</v>
      </c>
      <c r="F14" s="55">
        <v>6.2109057612858454E-2</v>
      </c>
    </row>
    <row r="18" spans="2:9" ht="18.600000000000001" thickBot="1">
      <c r="B18" s="21" t="s">
        <v>17</v>
      </c>
      <c r="C18" s="3"/>
      <c r="D18" s="3"/>
      <c r="E18" s="3"/>
      <c r="F18" s="3"/>
      <c r="G18" s="3"/>
      <c r="H18" s="3"/>
      <c r="I18" s="3"/>
    </row>
    <row r="19" spans="2:9" ht="15" thickTop="1"/>
    <row r="24" spans="2:9" ht="24.9" customHeight="1"/>
    <row r="25" spans="2:9" ht="24.9" customHeight="1">
      <c r="G25" s="12" t="s">
        <v>18</v>
      </c>
      <c r="H25" s="12" t="s">
        <v>19</v>
      </c>
    </row>
    <row r="26" spans="2:9" ht="24.9" customHeight="1">
      <c r="F26" s="43" t="s">
        <v>20</v>
      </c>
      <c r="G26" s="49">
        <v>-1.8602451409011067E-3</v>
      </c>
      <c r="H26" s="49">
        <v>-6.0228563437292992E-2</v>
      </c>
    </row>
    <row r="27" spans="2:9" ht="24.9" customHeight="1">
      <c r="F27" s="44" t="s">
        <v>21</v>
      </c>
      <c r="G27" s="50">
        <v>-7.4878978745445135E-3</v>
      </c>
      <c r="H27" s="50">
        <v>-3.2854571105891517E-2</v>
      </c>
    </row>
    <row r="28" spans="2:9" ht="24.9" customHeight="1">
      <c r="F28" s="45" t="s">
        <v>22</v>
      </c>
      <c r="G28" s="50">
        <v>-1.6041337250138898E-3</v>
      </c>
      <c r="H28" s="51">
        <v>-6.1223904953924935E-2</v>
      </c>
    </row>
    <row r="32" spans="2:9" ht="24.9" customHeight="1">
      <c r="D32" s="38"/>
      <c r="E32" s="39"/>
      <c r="F32" s="40"/>
    </row>
    <row r="33" spans="2:9" ht="24.9" customHeight="1">
      <c r="D33" s="38"/>
      <c r="E33" s="39"/>
      <c r="F33" s="40"/>
    </row>
    <row r="34" spans="2:9" ht="24.9" customHeight="1">
      <c r="D34" s="38"/>
      <c r="E34" s="39"/>
      <c r="G34" s="12" t="s">
        <v>18</v>
      </c>
      <c r="H34" s="12" t="s">
        <v>19</v>
      </c>
    </row>
    <row r="35" spans="2:9" ht="24.9" customHeight="1">
      <c r="D35" s="38"/>
      <c r="E35" s="39"/>
      <c r="F35" s="43" t="s">
        <v>20</v>
      </c>
      <c r="G35" s="49">
        <v>-1.8602451409011067E-3</v>
      </c>
      <c r="H35" s="49">
        <v>-6.0228563437292992E-2</v>
      </c>
    </row>
    <row r="36" spans="2:9" ht="24.9" customHeight="1">
      <c r="D36" s="38"/>
      <c r="E36" s="39"/>
      <c r="F36" s="46" t="s">
        <v>23</v>
      </c>
      <c r="G36" s="50">
        <v>1.429991456112778E-2</v>
      </c>
      <c r="H36" s="50">
        <v>-4.4706477735415584E-2</v>
      </c>
    </row>
    <row r="37" spans="2:9" ht="24.9" customHeight="1">
      <c r="D37" s="38"/>
      <c r="E37" s="39"/>
      <c r="F37" s="47" t="s">
        <v>24</v>
      </c>
      <c r="G37" s="50">
        <v>-3.3226193482569055E-2</v>
      </c>
      <c r="H37" s="51">
        <v>-8.649108769269509E-2</v>
      </c>
    </row>
    <row r="38" spans="2:9" ht="24.9" customHeight="1">
      <c r="D38" s="38"/>
      <c r="E38" s="39"/>
      <c r="F38" s="48" t="s">
        <v>25</v>
      </c>
      <c r="G38" s="50">
        <v>-3.7937766877209622E-3</v>
      </c>
      <c r="H38" s="51">
        <v>-6.1985572080109019E-2</v>
      </c>
    </row>
    <row r="39" spans="2:9" ht="24.9" customHeight="1">
      <c r="D39" s="38"/>
      <c r="E39" s="39"/>
      <c r="F39" s="40"/>
    </row>
    <row r="40" spans="2:9" ht="18.600000000000001" thickBot="1">
      <c r="B40" s="21" t="s">
        <v>26</v>
      </c>
      <c r="C40" s="3"/>
      <c r="D40" s="3"/>
      <c r="E40" s="3"/>
      <c r="F40" s="3"/>
      <c r="G40" s="3"/>
      <c r="H40" s="3"/>
      <c r="I40" s="3"/>
    </row>
    <row r="41" spans="2:9" ht="15" thickTop="1">
      <c r="E41" s="58"/>
      <c r="F41" s="58"/>
    </row>
    <row r="42" spans="2:9" ht="24.9" customHeight="1">
      <c r="E42" s="16" t="s">
        <v>27</v>
      </c>
      <c r="F42" s="13" t="s">
        <v>28</v>
      </c>
    </row>
    <row r="43" spans="2:9" ht="24.9" customHeight="1">
      <c r="B43" s="5"/>
      <c r="C43" s="5"/>
      <c r="D43" s="33" t="s">
        <v>20</v>
      </c>
      <c r="E43" s="34">
        <v>72.237991139201583</v>
      </c>
      <c r="F43" s="35">
        <v>67.754264803523</v>
      </c>
      <c r="G43" s="5"/>
    </row>
    <row r="44" spans="2:9" ht="24.9" customHeight="1">
      <c r="D44" s="42" t="s">
        <v>22</v>
      </c>
      <c r="E44" s="17">
        <v>69.703512464301994</v>
      </c>
      <c r="F44" s="14">
        <v>65.307855267496095</v>
      </c>
    </row>
    <row r="45" spans="2:9" ht="24.9" customHeight="1">
      <c r="D45" s="42" t="s">
        <v>21</v>
      </c>
      <c r="E45" s="18">
        <v>2.5344786748995736</v>
      </c>
      <c r="F45" s="15">
        <v>2.4464095360269038</v>
      </c>
    </row>
    <row r="46" spans="2:9" ht="6.75" customHeight="1"/>
    <row r="47" spans="2:9" ht="24.9" customHeight="1">
      <c r="D47" s="42" t="s">
        <v>23</v>
      </c>
      <c r="E47" s="36">
        <v>20.028366586617018</v>
      </c>
      <c r="F47" s="37">
        <v>19.095502911145417</v>
      </c>
    </row>
    <row r="48" spans="2:9" ht="24.9" customHeight="1">
      <c r="B48" s="5"/>
      <c r="C48" s="5"/>
      <c r="D48" s="42" t="s">
        <v>24</v>
      </c>
      <c r="E48" s="17">
        <v>18.408908119654026</v>
      </c>
      <c r="F48" s="14">
        <v>16.783771369319702</v>
      </c>
      <c r="G48" s="5"/>
    </row>
    <row r="49" spans="4:6" ht="24.9" customHeight="1">
      <c r="D49" s="42" t="s">
        <v>25</v>
      </c>
      <c r="E49" s="18">
        <v>33.50432986566949</v>
      </c>
      <c r="F49" s="15">
        <v>31.366003769744154</v>
      </c>
    </row>
  </sheetData>
  <mergeCells count="3">
    <mergeCell ref="E41:F41"/>
    <mergeCell ref="B1:I1"/>
    <mergeCell ref="B3:I3"/>
  </mergeCells>
  <conditionalFormatting sqref="E32:F34 G27:H28 E38:F39 E35:E37">
    <cfRule type="cellIs" dxfId="20" priority="17" operator="greaterThan">
      <formula>0.005</formula>
    </cfRule>
    <cfRule type="cellIs" dxfId="19" priority="18" operator="lessThan">
      <formula>-0.005</formula>
    </cfRule>
    <cfRule type="cellIs" dxfId="18" priority="19" operator="between">
      <formula>-0.005</formula>
      <formula>0.005</formula>
    </cfRule>
  </conditionalFormatting>
  <conditionalFormatting sqref="F8:F14">
    <cfRule type="cellIs" dxfId="17" priority="13" operator="between">
      <formula>-0.0049999</formula>
      <formula>0.0049999</formula>
    </cfRule>
    <cfRule type="cellIs" dxfId="16" priority="14" operator="lessThanOrEqual">
      <formula>-0.005</formula>
    </cfRule>
    <cfRule type="cellIs" dxfId="15" priority="15" operator="greaterThanOrEqual">
      <formula>0.005</formula>
    </cfRule>
  </conditionalFormatting>
  <conditionalFormatting sqref="G36:H37">
    <cfRule type="cellIs" dxfId="14" priority="10" operator="greaterThan">
      <formula>0.005</formula>
    </cfRule>
    <cfRule type="cellIs" dxfId="13" priority="11" operator="lessThan">
      <formula>-0.005</formula>
    </cfRule>
    <cfRule type="cellIs" dxfId="12" priority="12" operator="between">
      <formula>-0.005</formula>
      <formula>0.005</formula>
    </cfRule>
  </conditionalFormatting>
  <conditionalFormatting sqref="G38:H38">
    <cfRule type="cellIs" dxfId="11" priority="7" operator="greaterThan">
      <formula>0.005</formula>
    </cfRule>
    <cfRule type="cellIs" dxfId="10" priority="8" operator="lessThan">
      <formula>-0.005</formula>
    </cfRule>
    <cfRule type="cellIs" dxfId="9" priority="9" operator="between">
      <formula>-0.005</formula>
      <formula>0.005</formula>
    </cfRule>
  </conditionalFormatting>
  <conditionalFormatting sqref="G26:H26">
    <cfRule type="cellIs" dxfId="8" priority="4" operator="greaterThan">
      <formula>0.005</formula>
    </cfRule>
    <cfRule type="cellIs" dxfId="7" priority="5" operator="lessThan">
      <formula>-0.005</formula>
    </cfRule>
    <cfRule type="cellIs" dxfId="6" priority="6" operator="between">
      <formula>-0.005</formula>
      <formula>0.005</formula>
    </cfRule>
  </conditionalFormatting>
  <conditionalFormatting sqref="G35:H35">
    <cfRule type="cellIs" dxfId="5" priority="1" operator="greaterThan">
      <formula>0.005</formula>
    </cfRule>
    <cfRule type="cellIs" dxfId="4" priority="2" operator="lessThan">
      <formula>-0.005</formula>
    </cfRule>
    <cfRule type="cellIs" dxfId="3" priority="3" operator="between">
      <formula>-0.005</formula>
      <formula>0.005</formula>
    </cfRule>
  </conditionalFormatting>
  <pageMargins left="0.23622047244094491" right="0.23622047244094491" top="0.74803149606299213" bottom="0.74803149606299213" header="0.31496062992125984" footer="0.31496062992125984"/>
  <pageSetup paperSize="9" scale="56"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6"/>
  <sheetViews>
    <sheetView showGridLines="0" showRowColHeaders="0" zoomScale="50" zoomScaleNormal="50" workbookViewId="0"/>
  </sheetViews>
  <sheetFormatPr baseColWidth="10" defaultColWidth="11.44140625" defaultRowHeight="14.4"/>
  <cols>
    <col min="1" max="1" width="1.109375" customWidth="1"/>
    <col min="3" max="3" width="15.44140625" customWidth="1"/>
    <col min="4" max="4" width="34.109375" customWidth="1"/>
    <col min="5" max="6" width="25" customWidth="1"/>
  </cols>
  <sheetData>
    <row r="1" spans="2:11" ht="34.5" customHeight="1">
      <c r="B1" s="59" t="s">
        <v>6</v>
      </c>
      <c r="C1" s="59"/>
      <c r="D1" s="59"/>
      <c r="E1" s="59"/>
      <c r="F1" s="59"/>
      <c r="G1" s="59"/>
      <c r="H1" s="59"/>
      <c r="I1" s="59"/>
      <c r="J1" s="2"/>
      <c r="K1" s="2"/>
    </row>
    <row r="2" spans="2:11" ht="11.25" customHeight="1" thickBot="1">
      <c r="H2" s="1"/>
    </row>
    <row r="3" spans="2:11" ht="24.9" customHeight="1" thickTop="1" thickBot="1">
      <c r="B3" s="60" t="str">
        <f>'principales variables'!B3:I3</f>
        <v>TOTAL LECHE LÍQUIDA</v>
      </c>
      <c r="C3" s="61"/>
      <c r="D3" s="61"/>
      <c r="E3" s="61"/>
      <c r="F3" s="61"/>
      <c r="G3" s="61"/>
      <c r="H3" s="61"/>
      <c r="I3" s="62"/>
    </row>
    <row r="4" spans="2:11" ht="15" thickTop="1"/>
    <row r="5" spans="2:11" ht="18.600000000000001" thickBot="1">
      <c r="B5" s="21" t="s">
        <v>29</v>
      </c>
      <c r="C5" s="3"/>
      <c r="D5" s="3"/>
      <c r="E5" s="3"/>
      <c r="F5" s="3"/>
      <c r="G5" s="3"/>
      <c r="H5" s="3"/>
      <c r="I5" s="3"/>
    </row>
    <row r="6" spans="2:11" ht="15" thickTop="1"/>
    <row r="7" spans="2:11" ht="45" customHeight="1"/>
    <row r="8" spans="2:11" ht="24.9" customHeight="1"/>
    <row r="9" spans="2:11" ht="24.9" customHeight="1"/>
    <row r="10" spans="2:11" ht="24.9" customHeight="1"/>
    <row r="11" spans="2:11" ht="24.9" customHeight="1"/>
    <row r="12" spans="2:11" ht="24.9" customHeight="1"/>
    <row r="13" spans="2:11" ht="24.9" customHeight="1"/>
    <row r="14" spans="2:11" ht="24.9" customHeight="1"/>
    <row r="16" spans="2:11" ht="18.600000000000001" thickBot="1">
      <c r="B16" s="21" t="s">
        <v>30</v>
      </c>
      <c r="C16" s="3"/>
      <c r="D16" s="3"/>
      <c r="E16" s="3"/>
      <c r="F16" s="3"/>
      <c r="G16" s="3"/>
      <c r="H16" s="3"/>
      <c r="I16" s="3"/>
    </row>
    <row r="17" spans="5:6" ht="15" thickTop="1"/>
    <row r="31" spans="5:6">
      <c r="E31" s="4"/>
      <c r="F31" s="4"/>
    </row>
    <row r="32" spans="5:6" ht="24.9" customHeight="1"/>
    <row r="33" spans="2:9" ht="24.9" customHeight="1"/>
    <row r="34" spans="2:9" ht="24.9" customHeight="1"/>
    <row r="35" spans="2:9" ht="24.9" customHeight="1"/>
    <row r="36" spans="2:9" ht="20.100000000000001" customHeight="1">
      <c r="D36" s="19"/>
      <c r="E36" s="20"/>
      <c r="F36" s="20"/>
    </row>
    <row r="37" spans="2:9" ht="20.100000000000001" customHeight="1">
      <c r="D37" s="19"/>
      <c r="E37" s="20"/>
      <c r="F37" s="20"/>
    </row>
    <row r="38" spans="2:9" ht="18.600000000000001" thickBot="1">
      <c r="B38" s="21" t="s">
        <v>31</v>
      </c>
      <c r="C38" s="3"/>
      <c r="D38" s="3"/>
      <c r="E38" s="3"/>
      <c r="F38" s="3"/>
      <c r="G38" s="3"/>
      <c r="H38" s="3"/>
      <c r="I38" s="3"/>
    </row>
    <row r="39" spans="2:9" ht="15" thickTop="1">
      <c r="E39" s="58"/>
      <c r="F39" s="58"/>
    </row>
    <row r="40" spans="2:9" ht="24.9" customHeight="1"/>
    <row r="41" spans="2:9" ht="24.9" customHeight="1"/>
    <row r="42" spans="2:9" ht="24.9" customHeight="1"/>
    <row r="43" spans="2:9" ht="24.9" customHeight="1"/>
    <row r="44" spans="2:9" ht="24.9" customHeight="1"/>
    <row r="45" spans="2:9" ht="24.9" customHeight="1"/>
    <row r="46" spans="2:9" ht="24.9" customHeight="1"/>
  </sheetData>
  <mergeCells count="3">
    <mergeCell ref="B1:I1"/>
    <mergeCell ref="B3:I3"/>
    <mergeCell ref="E39:F39"/>
  </mergeCells>
  <conditionalFormatting sqref="E36:F37">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2"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3"/>
  <sheetViews>
    <sheetView showGridLines="0" showRowColHeaders="0" zoomScale="70" zoomScaleNormal="70" workbookViewId="0">
      <selection activeCell="C44" sqref="C44"/>
    </sheetView>
  </sheetViews>
  <sheetFormatPr baseColWidth="10" defaultColWidth="11.44140625" defaultRowHeight="14.4"/>
  <cols>
    <col min="1" max="1" width="1.109375" customWidth="1"/>
    <col min="3" max="3" width="15.44140625" customWidth="1"/>
    <col min="4" max="4" width="34.109375" customWidth="1"/>
    <col min="5" max="6" width="25" customWidth="1"/>
  </cols>
  <sheetData>
    <row r="1" spans="2:11" ht="34.5" customHeight="1">
      <c r="B1" s="59" t="s">
        <v>6</v>
      </c>
      <c r="C1" s="59"/>
      <c r="D1" s="59"/>
      <c r="E1" s="59"/>
      <c r="F1" s="59"/>
      <c r="G1" s="59"/>
      <c r="H1" s="59"/>
      <c r="I1" s="59"/>
      <c r="J1" s="2"/>
      <c r="K1" s="2"/>
    </row>
    <row r="2" spans="2:11" ht="11.25" customHeight="1" thickBot="1">
      <c r="H2" s="1"/>
    </row>
    <row r="3" spans="2:11" ht="24.9" customHeight="1" thickTop="1" thickBot="1">
      <c r="B3" s="60" t="str">
        <f>Graficos!B3</f>
        <v>TOTAL LECHE LÍQUIDA</v>
      </c>
      <c r="C3" s="61"/>
      <c r="D3" s="61"/>
      <c r="E3" s="61"/>
      <c r="F3" s="61"/>
      <c r="G3" s="61"/>
      <c r="H3" s="61"/>
      <c r="I3" s="62"/>
    </row>
    <row r="4" spans="2:11" ht="15" thickTop="1"/>
    <row r="5" spans="2:11" ht="18.600000000000001" thickBot="1">
      <c r="B5" s="21" t="s">
        <v>32</v>
      </c>
      <c r="C5" s="3"/>
      <c r="D5" s="3"/>
      <c r="E5" s="3"/>
      <c r="F5" s="3"/>
      <c r="G5" s="3"/>
      <c r="H5" s="3"/>
      <c r="I5" s="3"/>
    </row>
    <row r="6" spans="2:11" ht="15" thickTop="1"/>
    <row r="7" spans="2:11" ht="24.9" customHeight="1"/>
    <row r="8" spans="2:11" ht="24.9" customHeight="1">
      <c r="E8" s="22"/>
    </row>
    <row r="9" spans="2:11" ht="24.9" customHeight="1">
      <c r="E9" s="22"/>
    </row>
    <row r="10" spans="2:11" ht="24.9" customHeight="1">
      <c r="E10" s="22"/>
    </row>
    <row r="11" spans="2:11" ht="24.9" customHeight="1"/>
    <row r="12" spans="2:11" ht="24.9" customHeight="1">
      <c r="E12" s="22"/>
    </row>
    <row r="13" spans="2:11" ht="24.9" customHeight="1">
      <c r="E13" s="22"/>
    </row>
    <row r="14" spans="2:11" ht="24.9" customHeight="1">
      <c r="E14" s="22"/>
    </row>
    <row r="16" spans="2:11" ht="18.600000000000001" thickBot="1">
      <c r="B16" s="21" t="s">
        <v>33</v>
      </c>
      <c r="C16" s="3"/>
      <c r="D16" s="3"/>
      <c r="E16" s="3"/>
      <c r="F16" s="3"/>
      <c r="G16" s="3"/>
      <c r="H16" s="3"/>
      <c r="I16" s="3"/>
    </row>
    <row r="17" spans="2:9" ht="15" thickTop="1"/>
    <row r="31" spans="2:9">
      <c r="E31" s="4"/>
      <c r="F31" s="4"/>
    </row>
    <row r="32" spans="2:9" ht="18.600000000000001" thickBot="1">
      <c r="B32" s="21" t="s">
        <v>34</v>
      </c>
      <c r="C32" s="3"/>
      <c r="D32" s="3"/>
      <c r="E32" s="3"/>
      <c r="F32" s="3"/>
      <c r="G32" s="3"/>
      <c r="H32" s="3"/>
      <c r="I32" s="3"/>
    </row>
    <row r="33" spans="3:8" ht="15" thickTop="1">
      <c r="E33" s="58"/>
      <c r="F33" s="58"/>
    </row>
    <row r="34" spans="3:8" ht="24.9" customHeight="1">
      <c r="C34" s="63" t="s">
        <v>35</v>
      </c>
      <c r="D34" s="64"/>
      <c r="E34" s="64"/>
      <c r="F34" s="64"/>
      <c r="G34" s="64"/>
      <c r="H34" s="65"/>
    </row>
    <row r="35" spans="3:8" ht="24.9" customHeight="1">
      <c r="C35" s="66"/>
      <c r="D35" s="67"/>
      <c r="E35" s="67"/>
      <c r="F35" s="67"/>
      <c r="G35" s="67"/>
      <c r="H35" s="68"/>
    </row>
    <row r="36" spans="3:8" ht="24.9" customHeight="1">
      <c r="C36" s="66"/>
      <c r="D36" s="67"/>
      <c r="E36" s="67"/>
      <c r="F36" s="67"/>
      <c r="G36" s="67"/>
      <c r="H36" s="68"/>
    </row>
    <row r="37" spans="3:8" ht="24.9" customHeight="1">
      <c r="C37" s="66"/>
      <c r="D37" s="67"/>
      <c r="E37" s="67"/>
      <c r="F37" s="67"/>
      <c r="G37" s="67"/>
      <c r="H37" s="68"/>
    </row>
    <row r="38" spans="3:8" ht="24.9" customHeight="1">
      <c r="C38" s="66"/>
      <c r="D38" s="67"/>
      <c r="E38" s="67"/>
      <c r="F38" s="67"/>
      <c r="G38" s="67"/>
      <c r="H38" s="68"/>
    </row>
    <row r="39" spans="3:8" ht="24.9" customHeight="1">
      <c r="C39" s="66"/>
      <c r="D39" s="67"/>
      <c r="E39" s="67"/>
      <c r="F39" s="67"/>
      <c r="G39" s="67"/>
      <c r="H39" s="68"/>
    </row>
    <row r="40" spans="3:8" ht="24.9" customHeight="1">
      <c r="C40" s="66"/>
      <c r="D40" s="67"/>
      <c r="E40" s="67"/>
      <c r="F40" s="67"/>
      <c r="G40" s="67"/>
      <c r="H40" s="68"/>
    </row>
    <row r="41" spans="3:8" ht="24.9" customHeight="1">
      <c r="C41" s="66"/>
      <c r="D41" s="67"/>
      <c r="E41" s="67"/>
      <c r="F41" s="67"/>
      <c r="G41" s="67"/>
      <c r="H41" s="68"/>
    </row>
    <row r="42" spans="3:8" ht="24.9" customHeight="1">
      <c r="C42" s="66"/>
      <c r="D42" s="67"/>
      <c r="E42" s="67"/>
      <c r="F42" s="67"/>
      <c r="G42" s="67"/>
      <c r="H42" s="68"/>
    </row>
    <row r="43" spans="3:8" ht="24.9" customHeight="1">
      <c r="C43" s="69"/>
      <c r="D43" s="70"/>
      <c r="E43" s="70"/>
      <c r="F43" s="70"/>
      <c r="G43" s="70"/>
      <c r="H43" s="71"/>
    </row>
  </sheetData>
  <mergeCells count="4">
    <mergeCell ref="B1:I1"/>
    <mergeCell ref="B3:I3"/>
    <mergeCell ref="E33:F33"/>
    <mergeCell ref="C34:H43"/>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rowBreaks count="1" manualBreakCount="1">
    <brk id="43"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2"/>
  <sheetViews>
    <sheetView showGridLines="0" showRowColHeaders="0" topLeftCell="A42" zoomScale="85" zoomScaleNormal="85" workbookViewId="0">
      <selection activeCell="C52" sqref="C52"/>
    </sheetView>
  </sheetViews>
  <sheetFormatPr baseColWidth="10" defaultColWidth="11.44140625" defaultRowHeight="14.4"/>
  <cols>
    <col min="1" max="1" width="1.109375" customWidth="1"/>
    <col min="3" max="3" width="15.44140625" customWidth="1"/>
    <col min="4" max="4" width="34.109375" customWidth="1"/>
    <col min="5" max="6" width="25" customWidth="1"/>
  </cols>
  <sheetData>
    <row r="1" spans="2:11" ht="34.5" customHeight="1">
      <c r="B1" s="59" t="s">
        <v>6</v>
      </c>
      <c r="C1" s="59"/>
      <c r="D1" s="59"/>
      <c r="E1" s="59"/>
      <c r="F1" s="59"/>
      <c r="G1" s="59"/>
      <c r="H1" s="59"/>
      <c r="I1" s="59"/>
      <c r="J1" s="2"/>
      <c r="K1" s="2"/>
    </row>
    <row r="2" spans="2:11" ht="11.25" customHeight="1" thickBot="1">
      <c r="H2" s="1"/>
    </row>
    <row r="3" spans="2:11" ht="24.9" customHeight="1" thickTop="1" thickBot="1">
      <c r="B3" s="60" t="str">
        <f>Canales!B3</f>
        <v>TOTAL LECHE LÍQUIDA</v>
      </c>
      <c r="C3" s="61"/>
      <c r="D3" s="61"/>
      <c r="E3" s="61"/>
      <c r="F3" s="61"/>
      <c r="G3" s="61"/>
      <c r="H3" s="61"/>
      <c r="I3" s="62"/>
    </row>
    <row r="4" spans="2:11" ht="15" thickTop="1"/>
    <row r="5" spans="2:11" ht="18.600000000000001" thickBot="1">
      <c r="B5" s="21" t="s">
        <v>36</v>
      </c>
      <c r="C5" s="3"/>
      <c r="D5" s="3"/>
      <c r="E5" s="3"/>
      <c r="F5" s="3"/>
      <c r="G5" s="3"/>
      <c r="H5" s="3"/>
      <c r="I5" s="3"/>
    </row>
    <row r="6" spans="2:11" ht="15" thickTop="1"/>
    <row r="7" spans="2:11" ht="24.9" customHeight="1"/>
    <row r="8" spans="2:11" ht="24.9" customHeight="1">
      <c r="E8" s="22"/>
    </row>
    <row r="9" spans="2:11" ht="24.9" customHeight="1">
      <c r="E9" s="22"/>
    </row>
    <row r="10" spans="2:11" ht="24.9" customHeight="1">
      <c r="E10" s="22"/>
    </row>
    <row r="11" spans="2:11" ht="24.9" customHeight="1">
      <c r="E11" s="22"/>
    </row>
    <row r="12" spans="2:11" ht="24.9" customHeight="1">
      <c r="E12" s="22"/>
    </row>
    <row r="13" spans="2:11" ht="24.9" customHeight="1">
      <c r="E13" s="22"/>
    </row>
    <row r="14" spans="2:11" ht="24.9" customHeight="1">
      <c r="E14" s="22"/>
    </row>
    <row r="15" spans="2:11" ht="24.9" customHeight="1"/>
    <row r="16" spans="2:11" ht="24.9" customHeight="1">
      <c r="E16" s="22"/>
    </row>
    <row r="17" spans="2:9" ht="24.9" customHeight="1">
      <c r="E17" s="22"/>
    </row>
    <row r="18" spans="2:9" ht="24.9" customHeight="1">
      <c r="E18" s="22"/>
    </row>
    <row r="20" spans="2:9" ht="18.600000000000001" thickBot="1">
      <c r="B20" s="21" t="s">
        <v>37</v>
      </c>
      <c r="C20" s="3"/>
      <c r="D20" s="3"/>
      <c r="E20" s="3"/>
      <c r="F20" s="3"/>
      <c r="G20" s="3"/>
      <c r="H20" s="3"/>
      <c r="I20" s="3"/>
    </row>
    <row r="21" spans="2:9" ht="15" thickTop="1"/>
    <row r="40" spans="2:9">
      <c r="E40" s="4"/>
      <c r="F40" s="4"/>
    </row>
    <row r="41" spans="2:9" ht="18.600000000000001" thickBot="1">
      <c r="B41" s="21" t="s">
        <v>38</v>
      </c>
      <c r="C41" s="3"/>
      <c r="D41" s="3"/>
      <c r="E41" s="3"/>
      <c r="F41" s="3"/>
      <c r="G41" s="3"/>
      <c r="H41" s="3"/>
      <c r="I41" s="3"/>
    </row>
    <row r="42" spans="2:9">
      <c r="E42" s="58"/>
      <c r="F42" s="58"/>
    </row>
    <row r="43" spans="2:9" ht="24.9" customHeight="1">
      <c r="C43" s="72" t="s">
        <v>39</v>
      </c>
      <c r="D43" s="64"/>
      <c r="E43" s="64"/>
      <c r="F43" s="64"/>
      <c r="G43" s="64"/>
      <c r="H43" s="65"/>
    </row>
    <row r="44" spans="2:9" ht="24.9" customHeight="1">
      <c r="C44" s="66"/>
      <c r="D44" s="67"/>
      <c r="E44" s="67"/>
      <c r="F44" s="67"/>
      <c r="G44" s="67"/>
      <c r="H44" s="68"/>
    </row>
    <row r="45" spans="2:9" ht="24.9" customHeight="1">
      <c r="C45" s="66"/>
      <c r="D45" s="67"/>
      <c r="E45" s="67"/>
      <c r="F45" s="67"/>
      <c r="G45" s="67"/>
      <c r="H45" s="68"/>
    </row>
    <row r="46" spans="2:9" ht="24.9" customHeight="1">
      <c r="C46" s="66"/>
      <c r="D46" s="67"/>
      <c r="E46" s="67"/>
      <c r="F46" s="67"/>
      <c r="G46" s="67"/>
      <c r="H46" s="68"/>
    </row>
    <row r="47" spans="2:9" ht="24.9" customHeight="1">
      <c r="C47" s="66"/>
      <c r="D47" s="67"/>
      <c r="E47" s="67"/>
      <c r="F47" s="67"/>
      <c r="G47" s="67"/>
      <c r="H47" s="68"/>
    </row>
    <row r="48" spans="2:9" ht="24.9" customHeight="1">
      <c r="C48" s="66"/>
      <c r="D48" s="67"/>
      <c r="E48" s="67"/>
      <c r="F48" s="67"/>
      <c r="G48" s="67"/>
      <c r="H48" s="68"/>
    </row>
    <row r="49" spans="3:8" ht="24.9" customHeight="1">
      <c r="C49" s="66"/>
      <c r="D49" s="67"/>
      <c r="E49" s="67"/>
      <c r="F49" s="67"/>
      <c r="G49" s="67"/>
      <c r="H49" s="68"/>
    </row>
    <row r="50" spans="3:8" ht="24.9" customHeight="1">
      <c r="C50" s="66"/>
      <c r="D50" s="67"/>
      <c r="E50" s="67"/>
      <c r="F50" s="67"/>
      <c r="G50" s="67"/>
      <c r="H50" s="68"/>
    </row>
    <row r="51" spans="3:8" ht="24.9" customHeight="1">
      <c r="C51" s="69"/>
      <c r="D51" s="70"/>
      <c r="E51" s="70"/>
      <c r="F51" s="70"/>
      <c r="G51" s="70"/>
      <c r="H51" s="71"/>
    </row>
    <row r="52" spans="3:8" ht="24.9" customHeight="1"/>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7"/>
  <sheetViews>
    <sheetView showGridLines="0" showRowColHeaders="0" topLeftCell="A27" zoomScale="55" zoomScaleNormal="55" workbookViewId="0">
      <selection activeCell="B33" sqref="B33"/>
    </sheetView>
  </sheetViews>
  <sheetFormatPr baseColWidth="10" defaultColWidth="11.44140625" defaultRowHeight="14.4"/>
  <cols>
    <col min="1" max="1" width="1.109375" customWidth="1"/>
    <col min="3" max="3" width="15.44140625" customWidth="1"/>
    <col min="4" max="4" width="34.109375" customWidth="1"/>
    <col min="5" max="6" width="25" customWidth="1"/>
  </cols>
  <sheetData>
    <row r="1" spans="2:11" ht="34.5" customHeight="1">
      <c r="B1" s="59" t="s">
        <v>6</v>
      </c>
      <c r="C1" s="59"/>
      <c r="D1" s="59"/>
      <c r="E1" s="59"/>
      <c r="F1" s="59"/>
      <c r="G1" s="59"/>
      <c r="H1" s="59"/>
      <c r="I1" s="59"/>
      <c r="J1" s="2"/>
      <c r="K1" s="2"/>
    </row>
    <row r="2" spans="2:11" ht="11.25" customHeight="1" thickBot="1">
      <c r="H2" s="1"/>
    </row>
    <row r="3" spans="2:11" ht="24.9" customHeight="1" thickTop="1" thickBot="1">
      <c r="B3" s="60" t="str">
        <f>Canales!$B$3</f>
        <v>TOTAL LECHE LÍQUIDA</v>
      </c>
      <c r="C3" s="61"/>
      <c r="D3" s="61"/>
      <c r="E3" s="61"/>
      <c r="F3" s="61"/>
      <c r="G3" s="61"/>
      <c r="H3" s="61"/>
      <c r="I3" s="62"/>
    </row>
    <row r="4" spans="2:11" ht="15" thickTop="1"/>
    <row r="5" spans="2:11" ht="18.600000000000001" thickBot="1">
      <c r="B5" s="21" t="s">
        <v>5</v>
      </c>
      <c r="C5" s="3"/>
      <c r="D5" s="3"/>
      <c r="E5" s="3"/>
      <c r="F5" s="3"/>
      <c r="G5" s="3"/>
      <c r="H5" s="3"/>
      <c r="I5" s="3"/>
    </row>
    <row r="6" spans="2:11" ht="15" thickTop="1"/>
    <row r="7" spans="2:11" ht="24.9" customHeight="1">
      <c r="B7" s="73" t="s">
        <v>40</v>
      </c>
      <c r="C7" s="74"/>
      <c r="D7" s="74"/>
      <c r="E7" s="74"/>
      <c r="F7" s="74"/>
      <c r="G7" s="74"/>
      <c r="H7" s="74"/>
      <c r="I7" s="75"/>
    </row>
    <row r="8" spans="2:11" ht="24.9" customHeight="1">
      <c r="B8" s="76"/>
      <c r="C8" s="77"/>
      <c r="D8" s="77"/>
      <c r="E8" s="77"/>
      <c r="F8" s="77"/>
      <c r="G8" s="77"/>
      <c r="H8" s="77"/>
      <c r="I8" s="78"/>
    </row>
    <row r="9" spans="2:11" ht="24.9" customHeight="1">
      <c r="B9" s="76"/>
      <c r="C9" s="77"/>
      <c r="D9" s="77"/>
      <c r="E9" s="77"/>
      <c r="F9" s="77"/>
      <c r="G9" s="77"/>
      <c r="H9" s="77"/>
      <c r="I9" s="78"/>
    </row>
    <row r="10" spans="2:11" ht="24.9" customHeight="1">
      <c r="B10" s="76"/>
      <c r="C10" s="77"/>
      <c r="D10" s="77"/>
      <c r="E10" s="77"/>
      <c r="F10" s="77"/>
      <c r="G10" s="77"/>
      <c r="H10" s="77"/>
      <c r="I10" s="78"/>
    </row>
    <row r="11" spans="2:11" ht="24.9" customHeight="1">
      <c r="B11" s="76"/>
      <c r="C11" s="77"/>
      <c r="D11" s="77"/>
      <c r="E11" s="77"/>
      <c r="F11" s="77"/>
      <c r="G11" s="77"/>
      <c r="H11" s="77"/>
      <c r="I11" s="78"/>
    </row>
    <row r="12" spans="2:11" ht="24.9" customHeight="1">
      <c r="B12" s="76"/>
      <c r="C12" s="77"/>
      <c r="D12" s="77"/>
      <c r="E12" s="77"/>
      <c r="F12" s="77"/>
      <c r="G12" s="77"/>
      <c r="H12" s="77"/>
      <c r="I12" s="78"/>
    </row>
    <row r="13" spans="2:11" ht="24.9" customHeight="1">
      <c r="B13" s="76"/>
      <c r="C13" s="77"/>
      <c r="D13" s="77"/>
      <c r="E13" s="77"/>
      <c r="F13" s="77"/>
      <c r="G13" s="77"/>
      <c r="H13" s="77"/>
      <c r="I13" s="78"/>
    </row>
    <row r="14" spans="2:11" ht="24.9" customHeight="1">
      <c r="B14" s="76"/>
      <c r="C14" s="77"/>
      <c r="D14" s="77"/>
      <c r="E14" s="77"/>
      <c r="F14" s="77"/>
      <c r="G14" s="77"/>
      <c r="H14" s="77"/>
      <c r="I14" s="78"/>
    </row>
    <row r="15" spans="2:11" ht="24.9" customHeight="1">
      <c r="B15" s="76"/>
      <c r="C15" s="77"/>
      <c r="D15" s="77"/>
      <c r="E15" s="77"/>
      <c r="F15" s="77"/>
      <c r="G15" s="77"/>
      <c r="H15" s="77"/>
      <c r="I15" s="78"/>
    </row>
    <row r="16" spans="2:11" ht="24.9" customHeight="1">
      <c r="B16" s="76"/>
      <c r="C16" s="77"/>
      <c r="D16" s="77"/>
      <c r="E16" s="77"/>
      <c r="F16" s="77"/>
      <c r="G16" s="77"/>
      <c r="H16" s="77"/>
      <c r="I16" s="78"/>
    </row>
    <row r="17" spans="2:9" ht="24.9" customHeight="1">
      <c r="B17" s="76"/>
      <c r="C17" s="77"/>
      <c r="D17" s="77"/>
      <c r="E17" s="77"/>
      <c r="F17" s="77"/>
      <c r="G17" s="77"/>
      <c r="H17" s="77"/>
      <c r="I17" s="78"/>
    </row>
    <row r="18" spans="2:9" ht="24.9" customHeight="1">
      <c r="B18" s="76"/>
      <c r="C18" s="77"/>
      <c r="D18" s="77"/>
      <c r="E18" s="77"/>
      <c r="F18" s="77"/>
      <c r="G18" s="77"/>
      <c r="H18" s="77"/>
      <c r="I18" s="78"/>
    </row>
    <row r="19" spans="2:9" ht="24.9" customHeight="1">
      <c r="B19" s="76"/>
      <c r="C19" s="77"/>
      <c r="D19" s="77"/>
      <c r="E19" s="77"/>
      <c r="F19" s="77"/>
      <c r="G19" s="77"/>
      <c r="H19" s="77"/>
      <c r="I19" s="78"/>
    </row>
    <row r="20" spans="2:9" ht="24.9" customHeight="1">
      <c r="B20" s="76"/>
      <c r="C20" s="77"/>
      <c r="D20" s="77"/>
      <c r="E20" s="77"/>
      <c r="F20" s="77"/>
      <c r="G20" s="77"/>
      <c r="H20" s="77"/>
      <c r="I20" s="78"/>
    </row>
    <row r="21" spans="2:9" ht="24.9" customHeight="1">
      <c r="B21" s="76"/>
      <c r="C21" s="77"/>
      <c r="D21" s="77"/>
      <c r="E21" s="77"/>
      <c r="F21" s="77"/>
      <c r="G21" s="77"/>
      <c r="H21" s="77"/>
      <c r="I21" s="78"/>
    </row>
    <row r="22" spans="2:9" ht="24.9" customHeight="1">
      <c r="B22" s="76"/>
      <c r="C22" s="77"/>
      <c r="D22" s="77"/>
      <c r="E22" s="77"/>
      <c r="F22" s="77"/>
      <c r="G22" s="77"/>
      <c r="H22" s="77"/>
      <c r="I22" s="78"/>
    </row>
    <row r="23" spans="2:9" ht="24.9" customHeight="1">
      <c r="B23" s="76"/>
      <c r="C23" s="77"/>
      <c r="D23" s="77"/>
      <c r="E23" s="77"/>
      <c r="F23" s="77"/>
      <c r="G23" s="77"/>
      <c r="H23" s="77"/>
      <c r="I23" s="78"/>
    </row>
    <row r="24" spans="2:9" ht="24.9" customHeight="1">
      <c r="B24" s="76"/>
      <c r="C24" s="77"/>
      <c r="D24" s="77"/>
      <c r="E24" s="77"/>
      <c r="F24" s="77"/>
      <c r="G24" s="77"/>
      <c r="H24" s="77"/>
      <c r="I24" s="78"/>
    </row>
    <row r="25" spans="2:9" ht="24.9" customHeight="1">
      <c r="B25" s="76"/>
      <c r="C25" s="77"/>
      <c r="D25" s="77"/>
      <c r="E25" s="77"/>
      <c r="F25" s="77"/>
      <c r="G25" s="77"/>
      <c r="H25" s="77"/>
      <c r="I25" s="78"/>
    </row>
    <row r="26" spans="2:9" ht="24.9" customHeight="1">
      <c r="B26" s="76"/>
      <c r="C26" s="77"/>
      <c r="D26" s="77"/>
      <c r="E26" s="77"/>
      <c r="F26" s="77"/>
      <c r="G26" s="77"/>
      <c r="H26" s="77"/>
      <c r="I26" s="78"/>
    </row>
    <row r="27" spans="2:9" ht="24.9" customHeight="1">
      <c r="B27" s="76"/>
      <c r="C27" s="77"/>
      <c r="D27" s="77"/>
      <c r="E27" s="77"/>
      <c r="F27" s="77"/>
      <c r="G27" s="77"/>
      <c r="H27" s="77"/>
      <c r="I27" s="78"/>
    </row>
    <row r="28" spans="2:9" ht="24.9" customHeight="1">
      <c r="B28" s="76"/>
      <c r="C28" s="77"/>
      <c r="D28" s="77"/>
      <c r="E28" s="77"/>
      <c r="F28" s="77"/>
      <c r="G28" s="77"/>
      <c r="H28" s="77"/>
      <c r="I28" s="78"/>
    </row>
    <row r="29" spans="2:9" ht="24.9" customHeight="1">
      <c r="B29" s="76"/>
      <c r="C29" s="77"/>
      <c r="D29" s="77"/>
      <c r="E29" s="77"/>
      <c r="F29" s="77"/>
      <c r="G29" s="77"/>
      <c r="H29" s="77"/>
      <c r="I29" s="78"/>
    </row>
    <row r="30" spans="2:9" ht="24.9" customHeight="1">
      <c r="B30" s="76"/>
      <c r="C30" s="77"/>
      <c r="D30" s="77"/>
      <c r="E30" s="77"/>
      <c r="F30" s="77"/>
      <c r="G30" s="77"/>
      <c r="H30" s="77"/>
      <c r="I30" s="78"/>
    </row>
    <row r="31" spans="2:9" ht="24.9" customHeight="1">
      <c r="B31" s="76"/>
      <c r="C31" s="77"/>
      <c r="D31" s="77"/>
      <c r="E31" s="77"/>
      <c r="F31" s="77"/>
      <c r="G31" s="77"/>
      <c r="H31" s="77"/>
      <c r="I31" s="78"/>
    </row>
    <row r="32" spans="2:9" ht="24.9" customHeight="1">
      <c r="B32" s="79"/>
      <c r="C32" s="80"/>
      <c r="D32" s="80"/>
      <c r="E32" s="80"/>
      <c r="F32" s="80"/>
      <c r="G32" s="80"/>
      <c r="H32" s="80"/>
      <c r="I32" s="81"/>
    </row>
    <row r="33" ht="24.9" customHeight="1"/>
    <row r="34" ht="24.9" customHeight="1"/>
    <row r="35" ht="24.9" customHeight="1"/>
    <row r="36" ht="24.9" customHeight="1"/>
    <row r="37" ht="24.9" customHeight="1"/>
    <row r="38" ht="24.9" customHeight="1"/>
    <row r="39" ht="24.9" customHeight="1"/>
    <row r="40" ht="24.9" customHeight="1"/>
    <row r="41" ht="24.9" customHeight="1"/>
    <row r="42" ht="24.9" customHeight="1"/>
    <row r="43" ht="24.9" customHeight="1"/>
    <row r="44" ht="24.9" customHeight="1"/>
    <row r="45" ht="24.9" customHeight="1"/>
    <row r="46" ht="24.9" customHeight="1"/>
    <row r="47" ht="24.9" customHeight="1"/>
  </sheetData>
  <mergeCells count="3">
    <mergeCell ref="B1:I1"/>
    <mergeCell ref="B3:I3"/>
    <mergeCell ref="B7:I32"/>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6" ma:contentTypeDescription="Crear nuevo documento." ma:contentTypeScope="" ma:versionID="8b93ce08bf65b93229c27bd734bb7dbc">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91f5bf41e531dd9177388cda46f8766"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290A8B7-4410-4F60-AA62-2A35682501CA}">
  <ds:schemaRefs>
    <ds:schemaRef ds:uri="http://schemas.microsoft.com/sharepoint/v3/contenttype/forms"/>
  </ds:schemaRefs>
</ds:datastoreItem>
</file>

<file path=customXml/itemProps2.xml><?xml version="1.0" encoding="utf-8"?>
<ds:datastoreItem xmlns:ds="http://schemas.openxmlformats.org/officeDocument/2006/customXml" ds:itemID="{2DB25548-4548-450D-9B02-108184BC48A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C1356DF-E1F2-4EC2-87DC-D054583C3A9B}">
  <ds:schemaRefs>
    <ds:schemaRef ds:uri="724c4985-e433-4d2c-9697-e180992b402a"/>
    <ds:schemaRef ds:uri="http://purl.org/dc/elements/1.1/"/>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8be3414b-2ef9-485f-84d6-269f1d6f703b"/>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vt:lpstr>
      <vt:lpstr>Canales</vt:lpstr>
      <vt:lpstr>Perfiles</vt:lpstr>
      <vt:lpstr>Conclusiones</vt:lpstr>
      <vt:lpstr>Canales!Área_de_impresión</vt:lpstr>
      <vt:lpstr>Perfiles!Área_de_impresión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Cubillo, Gema (KWMAT)</dc:creator>
  <cp:keywords/>
  <dc:description/>
  <cp:lastModifiedBy>Mendoza Martínez, Ana</cp:lastModifiedBy>
  <cp:revision/>
  <dcterms:created xsi:type="dcterms:W3CDTF">2018-05-22T14:11:12Z</dcterms:created>
  <dcterms:modified xsi:type="dcterms:W3CDTF">2022-07-26T14:13:17Z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ies>
</file>