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6.xml" ContentType="application/vnd.openxmlformats-officedocument.drawing+xml"/>
  <Override PartName="/xl/charts/chart11.xml" ContentType="application/vnd.openxmlformats-officedocument.drawingml.chart+xml"/>
  <Override PartName="/xl/charts/style9.xml" ContentType="application/vnd.ms-office.chartstyle+xml"/>
  <Override PartName="/xl/charts/colors9.xml" ContentType="application/vnd.ms-office.chartcolorstyle+xml"/>
  <Override PartName="/xl/charts/chart12.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xml" ContentType="application/vnd.openxmlformats-officedocument.themeOverride+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Q:\ssectorial\Q 2014\CONSUMO ALIMENTARIO\Archivos para web\Leche mes a mes web\fichas consumo\"/>
    </mc:Choice>
  </mc:AlternateContent>
  <workbookProtection workbookAlgorithmName="SHA-512" workbookHashValue="mCmHyw4YjMc1AAU3DhIDH2dmkKksBXZDqPJZDP/y9mAmdWVunEXxss1C01nEweWxdaxM6Lu3mgSVkY6dbsMswg==" workbookSaltValue="QWxh8wnhOUchQdi8PL8OCA==" workbookSpinCount="100000" lockStructure="1"/>
  <bookViews>
    <workbookView showSheetTabs="0" xWindow="28680" yWindow="-120" windowWidth="21840" windowHeight="13140"/>
  </bookViews>
  <sheets>
    <sheet name="Portada" sheetId="5" r:id="rId1"/>
    <sheet name="Menú principal" sheetId="7" r:id="rId2"/>
    <sheet name="principales variables" sheetId="1" r:id="rId3"/>
    <sheet name="Graficos" sheetId="2" r:id="rId4"/>
    <sheet name="Canales" sheetId="4" r:id="rId5"/>
    <sheet name="Perfiles" sheetId="9" r:id="rId6"/>
    <sheet name="Conclusiones" sheetId="8" r:id="rId7"/>
  </sheets>
  <externalReferences>
    <externalReference r:id="rId8"/>
  </externalReferences>
  <definedNames>
    <definedName name="_xlnm.Print_Area" localSheetId="4">Canales!$A$1:$I$43</definedName>
    <definedName name="_xlnm.Print_Area" localSheetId="5">Perfiles!$A$1:$I$52</definedName>
    <definedName name="Categorias">[1]MAESTROS!$B$2:$B$21</definedName>
    <definedName name="Segmentos">[1]MAESTROS!$A$2:$A$34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7" i="1" l="1"/>
  <c r="B3" i="2"/>
  <c r="B3" i="4" l="1"/>
  <c r="B3" i="9" l="1"/>
  <c r="B3" i="8"/>
</calcChain>
</file>

<file path=xl/sharedStrings.xml><?xml version="1.0" encoding="utf-8"?>
<sst xmlns="http://schemas.openxmlformats.org/spreadsheetml/2006/main" count="55" uniqueCount="41">
  <si>
    <t>Consumo en el Hogar</t>
  </si>
  <si>
    <t>% Variación vs. Mismo periodo del año anterior</t>
  </si>
  <si>
    <t>Valor</t>
  </si>
  <si>
    <t>Volumen</t>
  </si>
  <si>
    <t>Principales variables</t>
  </si>
  <si>
    <t>Canales</t>
  </si>
  <si>
    <t>Principales Conclusiones de los canales de distribución</t>
  </si>
  <si>
    <t>VOLUMEN (Miles l)</t>
  </si>
  <si>
    <t>VALOR (Miles €)</t>
  </si>
  <si>
    <t>CONSUMO x CAPITA (l)</t>
  </si>
  <si>
    <t>GASTO x CAPITA (€)</t>
  </si>
  <si>
    <t>PARTE DE MERCADO VOLUMEN (%)</t>
  </si>
  <si>
    <t>PARTE DE MERCADO VALOR (%)</t>
  </si>
  <si>
    <t>Consumo en el hogar
LECHE</t>
  </si>
  <si>
    <t>Gráficos históricos</t>
  </si>
  <si>
    <t>Evolución Mensual Precio Medio</t>
  </si>
  <si>
    <t xml:space="preserve">Evolución Anual de Total Compras  </t>
  </si>
  <si>
    <t>Evolución Mensual de Total Gasto y Total Compras</t>
  </si>
  <si>
    <t>Perfiles</t>
  </si>
  <si>
    <t xml:space="preserve">Principales conclusiones </t>
  </si>
  <si>
    <t>PRECIO MEDIO (€/l)</t>
  </si>
  <si>
    <t>Principales conclusiones</t>
  </si>
  <si>
    <t>TOTAL LECHE LÍQUIDA</t>
  </si>
  <si>
    <t>Principales Variables - TAM MAYO 21</t>
  </si>
  <si>
    <t>Importancia de los tipos - TAM MAYO 21</t>
  </si>
  <si>
    <t>Consumo por persona (litros persona año) - TAM MAYO 21</t>
  </si>
  <si>
    <t>Peso y % evolución en volumen de los canales de distribución - TAM MAYO 21</t>
  </si>
  <si>
    <t>Precio medio (Euros/ litros) de los canales de distribución - TAM MAYO 21</t>
  </si>
  <si>
    <t>% Población y Distribución del volumen por perfil sociodemográfico -TAM MAYO 21</t>
  </si>
  <si>
    <t>% Población y Distribución del volumen por Comunidades -TAM MAYO 21</t>
  </si>
  <si>
    <t>TOTAL LECHE LIQUIDA</t>
  </si>
  <si>
    <t>LECHE CORTA DURACION</t>
  </si>
  <si>
    <t>LECHE LARGA DURACION</t>
  </si>
  <si>
    <t>LECHE ENTERA</t>
  </si>
  <si>
    <t>LECHE DESNATADA</t>
  </si>
  <si>
    <t>LECHE SEMIDESNATAD</t>
  </si>
  <si>
    <t>TAM MAYO 20</t>
  </si>
  <si>
    <t>TAM MAYO 21</t>
  </si>
  <si>
    <r>
      <t>• El supermercado es, con diferencia, el canal que cuenta con la mayor proporción de volumen a cierre de año móvil mayo 2021, con una cuota del 53,5 % sobre el total, si bien, se reduce un 1,9 % con respecto al mismo periodo del año anterior. El siguiente canal con mayor cuota es el hipermercado, con un peso del 18,3 % y un crecimiento de 2,8 %, crecimiento más destacado que el promedio de canales (0,6 %). En tercer lugar se encuentra la tienda de descuento con un peso de 17,9 % y estabilidad del 0,2 % en negativo. La tienda tradicional, es el canal que registra el mayor decrecimiento (12,1 %), si bien tan solo representa el 1,2 % del volumen total. Por otra parte, el canal e-commerce es quien presenta una mayor variación, ya que crece un 36,0 % logrando un 3,8 % de cuota. 
• El precio medio de leche cierra en los 0,69 €/litro, lo que supone una ligera caída del 0,6 % con respecto al mismo periodo del año anterior. Los canales que tienen una variación de precio más alta son el e-commerce, que decrece un 5,3 %, y la tienda tradicional, que aumenta un 4,6 %. Se debe tener en cuenta que estos canales, como hemos visto anteriormente, tienen poca representación en volumen. De hecho, la tienda tradicional es también el canal con el precio medio más elevado (0,87 €/litro), situándose este un 26,6 %</t>
    </r>
    <r>
      <rPr>
        <sz val="11"/>
        <color rgb="FFFF0000"/>
        <rFont val="Calibri"/>
        <family val="2"/>
      </rPr>
      <t xml:space="preserve"> </t>
    </r>
    <r>
      <rPr>
        <sz val="11"/>
        <rFont val="Calibri"/>
        <family val="2"/>
      </rPr>
      <t xml:space="preserve">por encima de la media. </t>
    </r>
  </si>
  <si>
    <t xml:space="preserve">•  El perfil intensivo en la compra de leche líquida a cierre de año móvil mayo 2021 está formado por parejas con hijos independientemente de la edad de los niños. El consumidor intensivo por clase socioeconómica se corresponde con hogares de clase media alta y alta, se encuentran en ciudades pequeñas y medianas (de hasta 10.000 habitantes), y el responsable de la compra tiene una edad comprendida entre los 35 y 49 años. Las CC.AA. con mayor consumo de leche son Extremadura, Castilla y León, Principado de Asturias y Castilla la Mancha, entre otras; mientras que las menos consumidoras son Cataluña, Comunitat Valenciana y las Illes Balears. 
• Entre los individuos con un consumo superior al promedio (72,3 litros/persona/año) encontramos a los habitantes de Castilla y León, Principado de Asturias, Galicia, Extremadura, País Vasco, Comunidad Foral de Navarra o Cantabria. Asimismo, en los hogares de retirados, de adultos independientes y, en menor medida, en los formados por parejas adultas sin hijos, son en los que se da un mayor consumo per capita, siendo este de 102,3 litros/persona/año, 101,0 litros/persona/año y 79,1 litros/persona/año, respectivamente. </t>
  </si>
  <si>
    <t xml:space="preserve">
• A cierre de año móvil mayo 2021 la compra de leche por parte de los hogares españoles aumenta un 0,6 %. Por otro lado, el precio medio del litro desciende en un 0,6 %, situándose en 0,69 €/litro. Estos dos efectos, provocan que el valor se mantenga estable (0,0 %) en comparación con el mismo periodo del año anterior. El consumo de litros de leche por persona en un año se sitúa en 72,3, lo que representa un aumento del 0,6 % respecto al anterior año móvil. Sin embargo, el gasto por persona se mantiene estable en 49,73 € al año.
Los hogares dedican a la compra de esta categoría el 2,9 % del valor total destinado para la compra de productos de abastecimiento en el hogar (alimentación y bebidas), mientras que su proporción en volumen es muy superior y alcanza el 10,8 %. 
•  El perfil intensivo en la compra de leche líquida a cierre de año móvil mayo 2021 está formado por parejas con hijos independientemente de la edad de los niños. El consumidor intensivo por clase socioeconómica se corresponde con hogares de clase media alta y alta, se encuentran en ciudades pequeñas y medianas (de hasta 10.000 habitantes), y el responsable de la compra tiene una edad comprendida entre los 35 y 49 años. Las CC.AA. con mayor consumo de leche son Extremadura, Castilla y León, Principado de Asturias y Castilla la Mancha, entre otras; mientras que las menos consumidoras son Cataluña, Comunitat Valenciana y las Illes Balears. 
Entre los individuos con un consumo superior al promedio (72,3 litros/persona/año) encontramos a los habitantes de Castilla y León, Principado de Asturias, Galicia, Extremadura, País Vasco, Comunidad Foral de Navarra o Cantabria. Asimismo, en los hogares de retirados, de adultos independientes y, en menor medida, en los formados por parejas adultas sin hijos, son en los que se da un mayor consumo per capita, siendo este de 102,3 litros/persona/año, 101,0 litros/persona/año y 79,1 litros/persona/año, respectivamente. 
• El tipo de leche entera representa el 27,7 % del total de litros de leche líquida consumida en los hogares, siendo el segundo tipo más consumida después del tipo semidesnatada, a cierre de año móvil la compra crece un 1,6 % respecto al anterior año móvil. Su valor también evoluciona en positivo (0,9 %), logrando el 27,6 % del total de la facturación de leche líquida consumida. El precio medio de leche entera cerró en 0,68 €/litro, supone una contracción del 0,6 % con respecto al año móvil anterior. 
El consumo per cápita de leche entera aumenta un 1,5 %, de manera que la cantidad media ingerida por persona y año ha sido de 20,1 litros, el equivalente a un consumo de 0,3 litros más ingeridos por persona en el periodo analizado. En términos monetarios el gasto por persona y año se sitúa en 13,71 €, lo que implica un aumento de 0,11 €/persona/año más que en el periodo anterior (0,8 %).
Si analizamos el perfil intensivo comprador este tipo de leche contra el de la categoría observamos alguna diferencia. El consumidor intensivo de leche entera vive en poblaciones de menos de 2.000 habitantes, son hogares formados por parejas con niños pequeños o medianos, generalmente de clase alta y media alta y el responsable de compra tiene entre 35 y 49 años. Los territorios en los que más se compra este tipo de leche son Extremadura, Castilla y León, Cantabria y País Vasco.
Por otro lado, entre los individuos con un consumo superior al promedio destacan las parejas con hijos pequeños y los adultos independientes.
• El tipo de leche semidesnatada es el tipo de leche más consumida en los hogares en este TAM con una proporción del volumen total del 46,4 %, su tendencia de consumo en estos doce meses es estable (0,2 % más de litros, con respecto a los doce meses previos). Sin embargo, el precio medio mantiene la inercia de la categoría y retrocede un 0,5 % situando el precio medio en 0,69 €/litro, lo que impacta en el valor, ya que pese a mantenerse relativamente estable pierde el 0,3 % de la facturación lograda hace un año.
Cada individuo consumió prácticamente la misma cantidad de leche semidesnatada que el anterior año móvil, lo que equivale a 33,5 litros por persona. En términos de gasto, cada individuo de media realizó un gasto per cápita en este tipo de leche de 23,10 €, un 0,4 % menos que lo invertido a cierre de año móvil mayo 2020.
• El 25,5 % de los litros restantes se corresponden con el tipo de leche desnatada. En este periodo y tal como vimos con leche semidesnatada, este tipo de leche no experimenta prácticamente cambios ni en volumen ni en valor (0,2 % y -0,4 % respectivamente). Asimismo, el precio medio de leche desnatada también cerró en 0,69 €/litro, con una variación del 0,6 % con respecto hace un año. 
El consumo per cápita también se mantuvo estable, situándose en 18,4 litros por persona al año. Sin embargo, el gasto per cápita se ve ligeramente reducido (un 0,5 %) hasta alcanzar los 12,72 € por persona.
El perfil de consumidor de leche desnatada se corresponde con hogares compuestos por parejas con hijos mayores o parejas adultas sin hijos, que son de clase alta y media alta, viven en poblaciones de menos de 2.000 habitantes y el responsable de la compra tiene más de 50 años. Las comunidades autónomas donde más se consume este tipo de leche son Comunidad Foral de Navarra, La Rioja y Principado de Asturias.
Entre los individuos con un consumo superior al promedio encontramos a los adultos independientes y a los retirados. </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</si>
</sst>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 _€_-;\-* #,##0.00\ _€_-;_-* &quot;-&quot;??\ _€_-;_-@_-"/>
    <numFmt numFmtId="164" formatCode="_-* #,##0.0\ _€_-;\-* #,##0.0\ _€_-;_-* &quot;-&quot;?\ _€_-;_-@_-"/>
    <numFmt numFmtId="165" formatCode="0.0%"/>
    <numFmt numFmtId="166" formatCode="0.0"/>
    <numFmt numFmtId="167" formatCode="0.0\ %"/>
  </numFmts>
  <fonts count="31" x14ac:knownFonts="1">
    <font>
      <sz val="11"/>
      <color theme="1"/>
      <name val="Calibri"/>
      <family val="2"/>
      <scheme val="minor"/>
    </font>
    <font>
      <sz val="11"/>
      <color theme="1"/>
      <name val="Calibri"/>
      <family val="2"/>
      <scheme val="minor"/>
    </font>
    <font>
      <sz val="26"/>
      <color indexed="8"/>
      <name val="Calibri"/>
      <family val="2"/>
      <scheme val="minor"/>
    </font>
    <font>
      <b/>
      <sz val="18"/>
      <color theme="1"/>
      <name val="Calibri"/>
      <family val="2"/>
      <scheme val="minor"/>
    </font>
    <font>
      <sz val="9"/>
      <color rgb="FF006600"/>
      <name val="Verdana"/>
      <family val="2"/>
    </font>
    <font>
      <sz val="11"/>
      <color theme="1" tint="0.499984740745262"/>
      <name val="Calibri"/>
      <family val="2"/>
      <scheme val="minor"/>
    </font>
    <font>
      <b/>
      <sz val="11"/>
      <color rgb="FFED7D31"/>
      <name val="Calibri"/>
      <family val="2"/>
      <scheme val="minor"/>
    </font>
    <font>
      <b/>
      <sz val="11"/>
      <color rgb="FFFFC000"/>
      <name val="Calibri"/>
      <family val="2"/>
      <scheme val="minor"/>
    </font>
    <font>
      <b/>
      <sz val="11"/>
      <color rgb="FF997300"/>
      <name val="Calibri"/>
      <family val="2"/>
      <scheme val="minor"/>
    </font>
    <font>
      <sz val="11"/>
      <name val="Calibri"/>
      <family val="2"/>
      <scheme val="minor"/>
    </font>
    <font>
      <sz val="10"/>
      <name val="Verdana"/>
      <family val="2"/>
    </font>
    <font>
      <b/>
      <sz val="14"/>
      <color theme="1"/>
      <name val="Calibri"/>
      <family val="2"/>
      <scheme val="minor"/>
    </font>
    <font>
      <u/>
      <sz val="11"/>
      <color theme="10"/>
      <name val="Calibri"/>
      <family val="2"/>
      <scheme val="minor"/>
    </font>
    <font>
      <sz val="11"/>
      <color theme="1"/>
      <name val="Arial"/>
      <family val="2"/>
    </font>
    <font>
      <u/>
      <sz val="11"/>
      <color theme="10"/>
      <name val="Arial"/>
      <family val="2"/>
    </font>
    <font>
      <b/>
      <i/>
      <sz val="11"/>
      <color rgb="FF92AE29"/>
      <name val="Arial"/>
      <family val="2"/>
    </font>
    <font>
      <b/>
      <sz val="24"/>
      <color theme="1"/>
      <name val="Cambria"/>
      <family val="1"/>
    </font>
    <font>
      <sz val="24"/>
      <color theme="1"/>
      <name val="Cambria"/>
      <family val="1"/>
    </font>
    <font>
      <b/>
      <sz val="14"/>
      <color theme="1"/>
      <name val="Calibri"/>
      <family val="2"/>
    </font>
    <font>
      <sz val="16"/>
      <color theme="1"/>
      <name val="Calibri"/>
      <family val="2"/>
      <scheme val="minor"/>
    </font>
    <font>
      <sz val="16"/>
      <color theme="0" tint="-0.499984740745262"/>
      <name val="Calibri"/>
      <family val="2"/>
      <scheme val="minor"/>
    </font>
    <font>
      <b/>
      <sz val="18"/>
      <name val="Calibri"/>
      <family val="2"/>
      <scheme val="minor"/>
    </font>
    <font>
      <b/>
      <sz val="11"/>
      <color theme="1"/>
      <name val="Calibri"/>
      <family val="2"/>
      <scheme val="minor"/>
    </font>
    <font>
      <b/>
      <sz val="11"/>
      <color theme="9" tint="0.39997558519241921"/>
      <name val="Calibri"/>
      <family val="2"/>
      <scheme val="minor"/>
    </font>
    <font>
      <b/>
      <sz val="11"/>
      <color rgb="FF006600"/>
      <name val="Calibri"/>
      <family val="2"/>
      <scheme val="minor"/>
    </font>
    <font>
      <b/>
      <sz val="11"/>
      <color theme="9" tint="-0.249977111117893"/>
      <name val="Calibri"/>
      <family val="2"/>
      <scheme val="minor"/>
    </font>
    <font>
      <b/>
      <sz val="11"/>
      <name val="Calibri"/>
      <family val="2"/>
      <scheme val="minor"/>
    </font>
    <font>
      <b/>
      <sz val="9"/>
      <color rgb="FF006600"/>
      <name val="Verdana"/>
      <family val="2"/>
    </font>
    <font>
      <sz val="11"/>
      <color rgb="FFFF0000"/>
      <name val="Calibri"/>
      <family val="2"/>
      <scheme val="minor"/>
    </font>
    <font>
      <sz val="11"/>
      <name val="Calibri"/>
      <family val="2"/>
    </font>
    <font>
      <sz val="11"/>
      <color rgb="FFFF0000"/>
      <name val="Calibri"/>
      <family val="2"/>
    </font>
  </fonts>
  <fills count="3">
    <fill>
      <patternFill patternType="none"/>
    </fill>
    <fill>
      <patternFill patternType="gray125"/>
    </fill>
    <fill>
      <gradientFill degree="90">
        <stop position="0">
          <color theme="0"/>
        </stop>
        <stop position="0.5">
          <color theme="2" tint="-9.8025452436902985E-2"/>
        </stop>
        <stop position="1">
          <color theme="0"/>
        </stop>
      </gradientFill>
    </fill>
  </fills>
  <borders count="30">
    <border>
      <left/>
      <right/>
      <top/>
      <bottom/>
      <diagonal/>
    </border>
    <border>
      <left style="thick">
        <color theme="6" tint="-0.24994659260841701"/>
      </left>
      <right/>
      <top style="thick">
        <color theme="6" tint="-0.24994659260841701"/>
      </top>
      <bottom style="thick">
        <color theme="6" tint="-0.24994659260841701"/>
      </bottom>
      <diagonal/>
    </border>
    <border>
      <left/>
      <right/>
      <top style="thick">
        <color theme="6" tint="-0.24994659260841701"/>
      </top>
      <bottom style="thick">
        <color theme="6" tint="-0.24994659260841701"/>
      </bottom>
      <diagonal/>
    </border>
    <border>
      <left/>
      <right style="thick">
        <color theme="6" tint="-0.24994659260841701"/>
      </right>
      <top style="thick">
        <color theme="6" tint="-0.24994659260841701"/>
      </top>
      <bottom style="thick">
        <color theme="6" tint="-0.24994659260841701"/>
      </bottom>
      <diagonal/>
    </border>
    <border>
      <left style="thin">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thin">
        <color theme="0" tint="-0.499984740745262"/>
      </right>
      <top style="thin">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thin">
        <color theme="0" tint="-0.499984740745262"/>
      </right>
      <top style="hair">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thin">
        <color theme="0" tint="-0.499984740745262"/>
      </bottom>
      <diagonal/>
    </border>
    <border>
      <left style="hair">
        <color theme="0" tint="-0.499984740745262"/>
      </left>
      <right style="thin">
        <color theme="0" tint="-0.499984740745262"/>
      </right>
      <top style="hair">
        <color theme="0" tint="-0.499984740745262"/>
      </top>
      <bottom style="thin">
        <color theme="0" tint="-0.499984740745262"/>
      </bottom>
      <diagonal/>
    </border>
    <border>
      <left style="hair">
        <color theme="0" tint="-0.499984740745262"/>
      </left>
      <right style="thin">
        <color theme="0" tint="-0.499984740745262"/>
      </right>
      <top style="thin">
        <color theme="0" tint="-0.499984740745262"/>
      </top>
      <bottom style="thin">
        <color theme="0" tint="-0.499984740745262"/>
      </bottom>
      <diagonal/>
    </border>
    <border>
      <left/>
      <right/>
      <top/>
      <bottom style="double">
        <color theme="0" tint="-0.499984740745262"/>
      </bottom>
      <diagonal/>
    </border>
    <border>
      <left/>
      <right/>
      <top style="hair">
        <color theme="0" tint="-0.499984740745262"/>
      </top>
      <bottom style="hair">
        <color theme="0" tint="-0.499984740745262"/>
      </bottom>
      <diagonal/>
    </border>
    <border>
      <left style="thin">
        <color theme="1" tint="0.499984740745262"/>
      </left>
      <right style="hair">
        <color theme="1" tint="0.499984740745262"/>
      </right>
      <top style="thin">
        <color theme="1" tint="0.499984740745262"/>
      </top>
      <bottom style="hair">
        <color theme="1" tint="0.499984740745262"/>
      </bottom>
      <diagonal/>
    </border>
    <border>
      <left style="hair">
        <color theme="1" tint="0.499984740745262"/>
      </left>
      <right style="thin">
        <color theme="1" tint="0.499984740745262"/>
      </right>
      <top style="thin">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style="thin">
        <color theme="1" tint="0.499984740745262"/>
      </right>
      <top style="hair">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thin">
        <color theme="1" tint="0.499984740745262"/>
      </bottom>
      <diagonal/>
    </border>
    <border>
      <left style="hair">
        <color theme="1" tint="0.499984740745262"/>
      </left>
      <right style="thin">
        <color theme="1" tint="0.499984740745262"/>
      </right>
      <top style="hair">
        <color theme="1" tint="0.499984740745262"/>
      </top>
      <bottom style="thin">
        <color theme="1" tint="0.499984740745262"/>
      </bottom>
      <diagonal/>
    </border>
    <border>
      <left style="double">
        <color theme="6" tint="-0.499984740745262"/>
      </left>
      <right/>
      <top style="double">
        <color theme="6" tint="-0.499984740745262"/>
      </top>
      <bottom style="double">
        <color theme="6" tint="-0.499984740745262"/>
      </bottom>
      <diagonal/>
    </border>
    <border>
      <left/>
      <right/>
      <top style="double">
        <color theme="6" tint="-0.499984740745262"/>
      </top>
      <bottom style="double">
        <color theme="6" tint="-0.499984740745262"/>
      </bottom>
      <diagonal/>
    </border>
    <border>
      <left/>
      <right style="double">
        <color theme="6" tint="-0.499984740745262"/>
      </right>
      <top style="double">
        <color theme="6" tint="-0.499984740745262"/>
      </top>
      <bottom style="double">
        <color theme="6"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7">
    <xf numFmtId="0" fontId="0" fillId="0" borderId="0"/>
    <xf numFmtId="43" fontId="1" fillId="0" borderId="0" applyFont="0" applyFill="0" applyBorder="0" applyAlignment="0" applyProtection="0"/>
    <xf numFmtId="9" fontId="1" fillId="0" borderId="0" applyFont="0" applyFill="0" applyBorder="0" applyAlignment="0" applyProtection="0"/>
    <xf numFmtId="0" fontId="12" fillId="0" borderId="0" applyNumberFormat="0" applyFill="0" applyBorder="0" applyAlignment="0" applyProtection="0"/>
    <xf numFmtId="0" fontId="13" fillId="0" borderId="0"/>
    <xf numFmtId="0" fontId="14" fillId="0" borderId="0" applyNumberFormat="0" applyFill="0" applyBorder="0" applyAlignment="0" applyProtection="0"/>
    <xf numFmtId="43" fontId="1" fillId="0" borderId="0" applyFont="0" applyFill="0" applyBorder="0" applyAlignment="0" applyProtection="0"/>
  </cellStyleXfs>
  <cellXfs count="85">
    <xf numFmtId="0" fontId="0" fillId="0" borderId="0" xfId="0"/>
    <xf numFmtId="0" fontId="0" fillId="0" borderId="0" xfId="0" applyFont="1"/>
    <xf numFmtId="164" fontId="0" fillId="0" borderId="0" xfId="0" applyNumberFormat="1" applyFont="1"/>
    <xf numFmtId="0" fontId="2" fillId="0" borderId="0" xfId="0" applyFont="1" applyAlignment="1">
      <alignment vertical="center" wrapText="1"/>
    </xf>
    <xf numFmtId="0" fontId="0" fillId="0" borderId="11" xfId="0" applyFont="1" applyBorder="1"/>
    <xf numFmtId="0" fontId="5" fillId="0" borderId="0" xfId="0" applyFont="1"/>
    <xf numFmtId="43" fontId="0" fillId="0" borderId="0" xfId="1" applyFont="1"/>
    <xf numFmtId="0" fontId="9" fillId="0" borderId="0" xfId="0" applyFont="1"/>
    <xf numFmtId="43" fontId="10" fillId="0" borderId="4" xfId="1" applyFont="1" applyBorder="1" applyAlignment="1">
      <alignment horizontal="center" vertical="center" wrapText="1" readingOrder="1"/>
    </xf>
    <xf numFmtId="0" fontId="9" fillId="0" borderId="10" xfId="0" applyFont="1" applyBorder="1" applyAlignment="1">
      <alignment horizontal="center" vertical="center" wrapText="1"/>
    </xf>
    <xf numFmtId="0" fontId="9" fillId="0" borderId="0" xfId="0" applyFont="1" applyAlignment="1">
      <alignment vertical="center"/>
    </xf>
    <xf numFmtId="43" fontId="10" fillId="0" borderId="6" xfId="1" applyFont="1" applyBorder="1" applyAlignment="1">
      <alignment horizontal="center" vertical="center" wrapText="1" readingOrder="1"/>
    </xf>
    <xf numFmtId="43" fontId="10" fillId="0" borderId="8" xfId="1" applyFont="1" applyBorder="1" applyAlignment="1">
      <alignment horizontal="center" vertical="center" wrapText="1" readingOrder="1"/>
    </xf>
    <xf numFmtId="0" fontId="9" fillId="0" borderId="0" xfId="0" applyFont="1" applyAlignment="1">
      <alignment horizontal="center" vertical="center"/>
    </xf>
    <xf numFmtId="0" fontId="0" fillId="0" borderId="14" xfId="0" applyFont="1" applyBorder="1" applyAlignment="1">
      <alignment horizontal="center" vertical="center"/>
    </xf>
    <xf numFmtId="2" fontId="0" fillId="0" borderId="16" xfId="1" applyNumberFormat="1" applyFont="1" applyBorder="1" applyAlignment="1">
      <alignment horizontal="center" vertical="center"/>
    </xf>
    <xf numFmtId="2" fontId="0" fillId="0" borderId="18" xfId="1" applyNumberFormat="1" applyFont="1" applyBorder="1" applyAlignment="1">
      <alignment horizontal="center" vertical="center"/>
    </xf>
    <xf numFmtId="0" fontId="0" fillId="0" borderId="13" xfId="0" applyFont="1" applyBorder="1" applyAlignment="1">
      <alignment horizontal="center" vertical="center"/>
    </xf>
    <xf numFmtId="2" fontId="0" fillId="0" borderId="15" xfId="1" applyNumberFormat="1" applyFont="1" applyBorder="1" applyAlignment="1">
      <alignment horizontal="center" vertical="center"/>
    </xf>
    <xf numFmtId="2" fontId="0" fillId="0" borderId="17" xfId="1" applyNumberFormat="1" applyFont="1" applyBorder="1" applyAlignment="1">
      <alignment horizontal="center" vertical="center"/>
    </xf>
    <xf numFmtId="0" fontId="0" fillId="0" borderId="0" xfId="0" applyFont="1" applyBorder="1"/>
    <xf numFmtId="0" fontId="8" fillId="0" borderId="0" xfId="0" applyFont="1" applyBorder="1" applyAlignment="1">
      <alignment vertical="center"/>
    </xf>
    <xf numFmtId="165" fontId="0" fillId="0" borderId="0" xfId="2" applyNumberFormat="1" applyFont="1" applyBorder="1" applyAlignment="1">
      <alignment horizontal="center" vertical="center"/>
    </xf>
    <xf numFmtId="0" fontId="11" fillId="0" borderId="11" xfId="0" applyFont="1" applyBorder="1"/>
    <xf numFmtId="166" fontId="0" fillId="0" borderId="0" xfId="0" applyNumberFormat="1" applyAlignment="1">
      <alignment horizontal="center" vertical="center"/>
    </xf>
    <xf numFmtId="0" fontId="13" fillId="0" borderId="0" xfId="4"/>
    <xf numFmtId="0" fontId="15" fillId="0" borderId="0" xfId="5" applyFont="1" applyAlignment="1"/>
    <xf numFmtId="0" fontId="16" fillId="0" borderId="0" xfId="4" applyFont="1" applyBorder="1" applyAlignment="1">
      <alignment vertical="center" wrapText="1"/>
    </xf>
    <xf numFmtId="0" fontId="17" fillId="0" borderId="0" xfId="4" applyFont="1"/>
    <xf numFmtId="0" fontId="19" fillId="0" borderId="0" xfId="4" applyFont="1"/>
    <xf numFmtId="0" fontId="20" fillId="0" borderId="0" xfId="4" applyFont="1" applyAlignment="1">
      <alignment vertical="center"/>
    </xf>
    <xf numFmtId="0" fontId="21" fillId="2" borderId="19" xfId="4" applyFont="1" applyFill="1" applyBorder="1" applyAlignment="1">
      <alignment horizontal="left" vertical="center"/>
    </xf>
    <xf numFmtId="0" fontId="21" fillId="2" borderId="21" xfId="5" applyFont="1" applyFill="1" applyBorder="1" applyAlignment="1">
      <alignment horizontal="left" vertical="center"/>
    </xf>
    <xf numFmtId="0" fontId="19" fillId="0" borderId="0" xfId="4" applyFont="1" applyAlignment="1">
      <alignment vertical="center"/>
    </xf>
    <xf numFmtId="0" fontId="21" fillId="2" borderId="20" xfId="3" applyFont="1" applyFill="1" applyBorder="1" applyAlignment="1">
      <alignment horizontal="left" vertical="center"/>
    </xf>
    <xf numFmtId="43" fontId="22" fillId="0" borderId="0" xfId="1" applyFont="1" applyBorder="1" applyAlignment="1">
      <alignment vertical="center"/>
    </xf>
    <xf numFmtId="2" fontId="22" fillId="0" borderId="15" xfId="1" applyNumberFormat="1" applyFont="1" applyBorder="1" applyAlignment="1">
      <alignment horizontal="center" vertical="center"/>
    </xf>
    <xf numFmtId="2" fontId="22" fillId="0" borderId="16" xfId="1" applyNumberFormat="1" applyFont="1" applyBorder="1" applyAlignment="1">
      <alignment horizontal="center" vertical="center"/>
    </xf>
    <xf numFmtId="2" fontId="0" fillId="0" borderId="13" xfId="1" applyNumberFormat="1" applyFont="1" applyBorder="1" applyAlignment="1">
      <alignment horizontal="center" vertical="center"/>
    </xf>
    <xf numFmtId="2" fontId="0" fillId="0" borderId="14" xfId="1" applyNumberFormat="1" applyFont="1" applyBorder="1" applyAlignment="1">
      <alignment horizontal="center" vertical="center"/>
    </xf>
    <xf numFmtId="0" fontId="7" fillId="0" borderId="0" xfId="0" applyFont="1" applyBorder="1" applyAlignment="1">
      <alignment vertical="center"/>
    </xf>
    <xf numFmtId="165" fontId="4" fillId="0" borderId="0" xfId="2" applyNumberFormat="1" applyFont="1" applyFill="1" applyBorder="1" applyAlignment="1">
      <alignment horizontal="center" vertical="center"/>
    </xf>
    <xf numFmtId="165" fontId="4" fillId="0" borderId="0" xfId="2" applyNumberFormat="1" applyFont="1" applyBorder="1" applyAlignment="1">
      <alignment horizontal="center" vertical="center"/>
    </xf>
    <xf numFmtId="0" fontId="21" fillId="2" borderId="21" xfId="3" applyFont="1" applyFill="1" applyBorder="1" applyAlignment="1">
      <alignment horizontal="left" vertical="center"/>
    </xf>
    <xf numFmtId="43" fontId="0" fillId="0" borderId="0" xfId="1" applyFont="1" applyBorder="1" applyAlignment="1">
      <alignment horizontal="left" vertical="center" indent="2"/>
    </xf>
    <xf numFmtId="0" fontId="26" fillId="0" borderId="12" xfId="0" applyFont="1" applyBorder="1" applyAlignment="1">
      <alignment vertical="center" wrapText="1"/>
    </xf>
    <xf numFmtId="0" fontId="6" fillId="0" borderId="12" xfId="0" applyFont="1" applyBorder="1" applyAlignment="1">
      <alignment horizontal="left" vertical="center" wrapText="1" indent="3"/>
    </xf>
    <xf numFmtId="0" fontId="7" fillId="0" borderId="12" xfId="0" applyFont="1" applyBorder="1" applyAlignment="1">
      <alignment horizontal="left" vertical="center" wrapText="1" indent="3"/>
    </xf>
    <xf numFmtId="0" fontId="25" fillId="0" borderId="12" xfId="0" applyFont="1" applyBorder="1" applyAlignment="1">
      <alignment horizontal="left" vertical="center" indent="3"/>
    </xf>
    <xf numFmtId="0" fontId="23" fillId="0" borderId="12" xfId="0" applyFont="1" applyBorder="1" applyAlignment="1">
      <alignment horizontal="left" vertical="center" indent="3"/>
    </xf>
    <xf numFmtId="0" fontId="24" fillId="0" borderId="12" xfId="0" applyFont="1" applyBorder="1" applyAlignment="1">
      <alignment horizontal="left" vertical="center" indent="3"/>
    </xf>
    <xf numFmtId="167" fontId="27" fillId="0" borderId="12" xfId="2" applyNumberFormat="1" applyFont="1" applyFill="1" applyBorder="1" applyAlignment="1">
      <alignment horizontal="center" vertical="center"/>
    </xf>
    <xf numFmtId="167" fontId="4" fillId="0" borderId="12" xfId="2" applyNumberFormat="1" applyFont="1" applyFill="1" applyBorder="1" applyAlignment="1">
      <alignment horizontal="center" vertical="center"/>
    </xf>
    <xf numFmtId="167" fontId="4" fillId="0" borderId="12" xfId="2" applyNumberFormat="1" applyFont="1" applyBorder="1" applyAlignment="1">
      <alignment horizontal="center" vertical="center"/>
    </xf>
    <xf numFmtId="167" fontId="10" fillId="0" borderId="5" xfId="0" applyNumberFormat="1" applyFont="1" applyBorder="1" applyAlignment="1">
      <alignment horizontal="center" vertical="center" wrapText="1" readingOrder="1"/>
    </xf>
    <xf numFmtId="167" fontId="10" fillId="0" borderId="7" xfId="0" applyNumberFormat="1" applyFont="1" applyBorder="1" applyAlignment="1">
      <alignment horizontal="center" vertical="center" wrapText="1" readingOrder="1"/>
    </xf>
    <xf numFmtId="2" fontId="10" fillId="0" borderId="7" xfId="0" applyNumberFormat="1" applyFont="1" applyBorder="1" applyAlignment="1">
      <alignment horizontal="center" vertical="center" wrapText="1" readingOrder="1"/>
    </xf>
    <xf numFmtId="167" fontId="10" fillId="0" borderId="9" xfId="0" applyNumberFormat="1" applyFont="1" applyBorder="1" applyAlignment="1">
      <alignment horizontal="center" vertical="center" wrapText="1" readingOrder="1"/>
    </xf>
    <xf numFmtId="165" fontId="0" fillId="0" borderId="0" xfId="2" applyNumberFormat="1" applyFont="1"/>
    <xf numFmtId="0" fontId="16" fillId="0" borderId="0" xfId="4" applyFont="1" applyBorder="1" applyAlignment="1">
      <alignment horizontal="center" vertical="center" wrapText="1"/>
    </xf>
    <xf numFmtId="0" fontId="18" fillId="0" borderId="0" xfId="4" applyFont="1" applyAlignment="1">
      <alignment horizontal="center" vertical="center"/>
    </xf>
    <xf numFmtId="0" fontId="0" fillId="0" borderId="0" xfId="0" applyFont="1" applyAlignment="1">
      <alignment horizontal="center"/>
    </xf>
    <xf numFmtId="0" fontId="2" fillId="0" borderId="0" xfId="0" applyFont="1" applyAlignment="1">
      <alignment horizontal="center" vertical="center" wrapText="1"/>
    </xf>
    <xf numFmtId="0" fontId="3" fillId="0" borderId="1" xfId="0" applyFont="1" applyFill="1" applyBorder="1" applyAlignment="1">
      <alignment horizontal="center" vertical="center"/>
    </xf>
    <xf numFmtId="0" fontId="3" fillId="0" borderId="2" xfId="0" applyFont="1" applyFill="1" applyBorder="1" applyAlignment="1">
      <alignment horizontal="center" vertical="center"/>
    </xf>
    <xf numFmtId="0" fontId="3" fillId="0" borderId="3" xfId="0" applyFont="1" applyFill="1" applyBorder="1" applyAlignment="1">
      <alignment horizontal="center" vertical="center"/>
    </xf>
    <xf numFmtId="0" fontId="29" fillId="0" borderId="22" xfId="0" applyFont="1" applyBorder="1" applyAlignment="1">
      <alignment horizontal="left" vertical="center" wrapText="1"/>
    </xf>
    <xf numFmtId="0" fontId="28" fillId="0" borderId="23" xfId="0" applyFont="1" applyBorder="1" applyAlignment="1">
      <alignment horizontal="left" vertical="center"/>
    </xf>
    <xf numFmtId="0" fontId="28" fillId="0" borderId="24" xfId="0" applyFont="1" applyBorder="1" applyAlignment="1">
      <alignment horizontal="left" vertical="center"/>
    </xf>
    <xf numFmtId="0" fontId="28" fillId="0" borderId="25" xfId="0" applyFont="1" applyBorder="1" applyAlignment="1">
      <alignment horizontal="left" vertical="center"/>
    </xf>
    <xf numFmtId="0" fontId="28" fillId="0" borderId="0" xfId="0" applyFont="1" applyBorder="1" applyAlignment="1">
      <alignment horizontal="left" vertical="center"/>
    </xf>
    <xf numFmtId="0" fontId="28" fillId="0" borderId="26" xfId="0" applyFont="1" applyBorder="1" applyAlignment="1">
      <alignment horizontal="left" vertical="center"/>
    </xf>
    <xf numFmtId="0" fontId="28" fillId="0" borderId="27" xfId="0" applyFont="1" applyBorder="1" applyAlignment="1">
      <alignment horizontal="left" vertical="center"/>
    </xf>
    <xf numFmtId="0" fontId="28" fillId="0" borderId="28" xfId="0" applyFont="1" applyBorder="1" applyAlignment="1">
      <alignment horizontal="left" vertical="center"/>
    </xf>
    <xf numFmtId="0" fontId="28" fillId="0" borderId="29" xfId="0" applyFont="1" applyBorder="1" applyAlignment="1">
      <alignment horizontal="left" vertical="center"/>
    </xf>
    <xf numFmtId="0" fontId="9" fillId="0" borderId="22" xfId="0" applyFont="1" applyBorder="1" applyAlignment="1">
      <alignment horizontal="left" vertical="center" wrapText="1"/>
    </xf>
    <xf numFmtId="0" fontId="29" fillId="0" borderId="22" xfId="0" applyFont="1" applyBorder="1" applyAlignment="1">
      <alignment vertical="center" wrapText="1"/>
    </xf>
    <xf numFmtId="0" fontId="28" fillId="0" borderId="23" xfId="0" applyFont="1" applyBorder="1" applyAlignment="1">
      <alignment vertical="center"/>
    </xf>
    <xf numFmtId="0" fontId="28" fillId="0" borderId="24" xfId="0" applyFont="1" applyBorder="1" applyAlignment="1">
      <alignment vertical="center"/>
    </xf>
    <xf numFmtId="0" fontId="28" fillId="0" borderId="25" xfId="0" applyFont="1" applyBorder="1" applyAlignment="1">
      <alignment vertical="center"/>
    </xf>
    <xf numFmtId="0" fontId="28" fillId="0" borderId="0" xfId="0" applyFont="1" applyBorder="1" applyAlignment="1">
      <alignment vertical="center"/>
    </xf>
    <xf numFmtId="0" fontId="28" fillId="0" borderId="26" xfId="0" applyFont="1" applyBorder="1" applyAlignment="1">
      <alignment vertical="center"/>
    </xf>
    <xf numFmtId="0" fontId="28" fillId="0" borderId="27" xfId="0" applyFont="1" applyBorder="1" applyAlignment="1">
      <alignment vertical="center"/>
    </xf>
    <xf numFmtId="0" fontId="28" fillId="0" borderId="28" xfId="0" applyFont="1" applyBorder="1" applyAlignment="1">
      <alignment vertical="center"/>
    </xf>
    <xf numFmtId="0" fontId="28" fillId="0" borderId="29" xfId="0" applyFont="1" applyBorder="1" applyAlignment="1">
      <alignment vertical="center"/>
    </xf>
  </cellXfs>
  <cellStyles count="7">
    <cellStyle name="Hipervínculo" xfId="3" builtinId="8"/>
    <cellStyle name="Hipervínculo 2" xfId="5"/>
    <cellStyle name="Millares" xfId="1" builtinId="3"/>
    <cellStyle name="Millares 2" xfId="6"/>
    <cellStyle name="Normal" xfId="0" builtinId="0"/>
    <cellStyle name="Normal 2" xfId="4"/>
    <cellStyle name="Porcentaje" xfId="2" builtinId="5"/>
  </cellStyles>
  <dxfs count="21">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rgb="FF006600"/>
      </font>
    </dxf>
    <dxf>
      <font>
        <color rgb="FFC00000"/>
      </font>
    </dxf>
    <dxf>
      <font>
        <color rgb="FF0070C0"/>
      </font>
    </dxf>
    <dxf>
      <font>
        <color theme="4" tint="-0.24994659260841701"/>
      </font>
    </dxf>
    <dxf>
      <font>
        <color rgb="FFFF0000"/>
      </font>
    </dxf>
    <dxf>
      <font>
        <color theme="9" tint="-0.24994659260841701"/>
      </font>
    </dxf>
  </dxfs>
  <tableStyles count="0" defaultTableStyle="TableStyleMedium2" defaultPivotStyle="PivotStyleLight16"/>
  <colors>
    <mruColors>
      <color rgb="FF006600"/>
      <color rgb="FFED7D31"/>
      <color rgb="FF009999"/>
      <color rgb="FF997300"/>
      <color rgb="FF9E480E"/>
      <color rgb="FF70AD47"/>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EEC9-4FD5-A23F-431454AA79E1}"/>
              </c:ext>
            </c:extLst>
          </c:dPt>
          <c:dPt>
            <c:idx val="1"/>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EEC9-4FD5-A23F-431454AA79E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Lit>
              <c:ptCount val="2"/>
              <c:pt idx="0">
                <c:v>LECHE CORTA DURACION</c:v>
              </c:pt>
              <c:pt idx="1">
                <c:v>LECHE LARGA DURACION</c:v>
              </c:pt>
            </c:strLit>
          </c:cat>
          <c:val>
            <c:numLit>
              <c:formatCode>General</c:formatCode>
              <c:ptCount val="2"/>
              <c:pt idx="0">
                <c:v>3.5085121207422132</c:v>
              </c:pt>
              <c:pt idx="1">
                <c:v>96.491487879257775</c:v>
              </c:pt>
            </c:numLit>
          </c:val>
          <c:extLst xmlns:c16r2="http://schemas.microsoft.com/office/drawing/2015/06/chart">
            <c:ext xmlns:c16="http://schemas.microsoft.com/office/drawing/2014/chart" uri="{C3380CC4-5D6E-409C-BE32-E72D297353CC}">
              <c16:uniqueId val="{0000000A-EEC9-4FD5-A23F-431454AA79E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1978393171828325"/>
          <c:h val="0.91220850480109739"/>
        </c:manualLayout>
      </c:layout>
      <c:barChart>
        <c:barDir val="bar"/>
        <c:grouping val="clustered"/>
        <c:varyColors val="1"/>
        <c:ser>
          <c:idx val="0"/>
          <c:order val="0"/>
          <c:tx>
            <c:v>TAM PRECIO MEDIO kg ó litros</c:v>
          </c:tx>
          <c:spPr>
            <a:solidFill>
              <a:schemeClr val="accent1"/>
            </a:solidFill>
            <a:ln>
              <a:noFill/>
            </a:ln>
            <a:effectLst/>
          </c:spPr>
          <c:invertIfNegative val="0"/>
          <c:dPt>
            <c:idx val="0"/>
            <c:invertIfNegative val="0"/>
            <c:bubble3D val="0"/>
            <c:spPr>
              <a:solidFill>
                <a:schemeClr val="bg1">
                  <a:lumMod val="50000"/>
                </a:schemeClr>
              </a:solidFill>
              <a:ln>
                <a:noFill/>
              </a:ln>
              <a:effectLst/>
            </c:spPr>
            <c:extLst xmlns:c16r2="http://schemas.microsoft.com/office/drawing/2015/06/chart">
              <c:ext xmlns:c16="http://schemas.microsoft.com/office/drawing/2014/chart" uri="{C3380CC4-5D6E-409C-BE32-E72D297353CC}">
                <c16:uniqueId val="{00000001-6FCC-4CED-A15A-B04DC462D0FC}"/>
              </c:ext>
            </c:extLst>
          </c:dPt>
          <c:dPt>
            <c:idx val="1"/>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D-6FCC-4CED-A15A-B04DC462D0FC}"/>
              </c:ext>
            </c:extLst>
          </c:dPt>
          <c:dPt>
            <c:idx val="3"/>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05-6FCC-4CED-A15A-B04DC462D0FC}"/>
              </c:ext>
            </c:extLst>
          </c:dPt>
          <c:dPt>
            <c:idx val="4"/>
            <c:invertIfNegative val="0"/>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7-6FCC-4CED-A15A-B04DC462D0FC}"/>
              </c:ext>
            </c:extLst>
          </c:dPt>
          <c:dPt>
            <c:idx val="5"/>
            <c:invertIfNegative val="0"/>
            <c:bubble3D val="0"/>
            <c:spPr>
              <a:solidFill>
                <a:srgbClr val="009999"/>
              </a:solidFill>
              <a:ln>
                <a:noFill/>
              </a:ln>
              <a:effectLst/>
            </c:spPr>
            <c:extLst xmlns:c16r2="http://schemas.microsoft.com/office/drawing/2015/06/chart">
              <c:ext xmlns:c16="http://schemas.microsoft.com/office/drawing/2014/chart" uri="{C3380CC4-5D6E-409C-BE32-E72D297353CC}">
                <c16:uniqueId val="{0000000E-5D71-4E30-A0D0-13A2D6CBD9AC}"/>
              </c:ext>
            </c:extLst>
          </c:dPt>
          <c:dPt>
            <c:idx val="6"/>
            <c:invertIfNegative val="0"/>
            <c:bubble3D val="0"/>
            <c:spPr>
              <a:pattFill prst="ltUpDiag">
                <a:fgClr>
                  <a:schemeClr val="accent5">
                    <a:lumMod val="75000"/>
                  </a:schemeClr>
                </a:fgClr>
                <a:bgClr>
                  <a:schemeClr val="bg1"/>
                </a:bgClr>
              </a:pattFill>
              <a:ln>
                <a:noFill/>
              </a:ln>
              <a:effectLst/>
            </c:spPr>
            <c:extLst xmlns:c16r2="http://schemas.microsoft.com/office/drawing/2015/06/chart">
              <c:ext xmlns:c16="http://schemas.microsoft.com/office/drawing/2014/chart" uri="{C3380CC4-5D6E-409C-BE32-E72D297353CC}">
                <c16:uniqueId val="{0000000C-6FCC-4CED-A15A-B04DC462D0FC}"/>
              </c:ext>
            </c:extLst>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General</c:formatCode>
              <c:ptCount val="7"/>
              <c:pt idx="0">
                <c:v>0.68757933869076071</c:v>
              </c:pt>
              <c:pt idx="1">
                <c:v>0.69925696009744942</c:v>
              </c:pt>
              <c:pt idx="2">
                <c:v>0.68650231622846181</c:v>
              </c:pt>
              <c:pt idx="3">
                <c:v>0.65663648242581207</c:v>
              </c:pt>
              <c:pt idx="4">
                <c:v>0.87019640878358284</c:v>
              </c:pt>
              <c:pt idx="5">
                <c:v>0.70721769965577808</c:v>
              </c:pt>
              <c:pt idx="6">
                <c:v>0.70182039407134877</c:v>
              </c:pt>
            </c:numLit>
          </c:val>
          <c:extLst xmlns:c16r2="http://schemas.microsoft.com/office/drawing/2015/06/chart">
            <c:ext xmlns:c16="http://schemas.microsoft.com/office/drawing/2014/chart" uri="{C3380CC4-5D6E-409C-BE32-E72D297353CC}">
              <c16:uniqueId val="{0000000A-6FCC-4CED-A15A-B04DC462D0FC}"/>
            </c:ext>
          </c:extLst>
        </c:ser>
        <c:dLbls>
          <c:showLegendKey val="0"/>
          <c:showVal val="0"/>
          <c:showCatName val="0"/>
          <c:showSerName val="0"/>
          <c:showPercent val="0"/>
          <c:showBubbleSize val="0"/>
        </c:dLbls>
        <c:gapWidth val="46"/>
        <c:axId val="570000808"/>
        <c:axId val="570004728"/>
      </c:barChart>
      <c:barChart>
        <c:barDir val="bar"/>
        <c:grouping val="clustered"/>
        <c:varyColors val="1"/>
        <c:ser>
          <c:idx val="1"/>
          <c:order val="1"/>
          <c:tx>
            <c:v>TAM % EVOLUCION PRECIO MEDIO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General</c:formatCode>
              <c:ptCount val="7"/>
              <c:pt idx="0">
                <c:v>-0.59799374723819021</c:v>
              </c:pt>
              <c:pt idx="1">
                <c:v>-0.62010217244434784</c:v>
              </c:pt>
              <c:pt idx="2">
                <c:v>-0.58283087873360895</c:v>
              </c:pt>
              <c:pt idx="3">
                <c:v>-0.98865125614681082</c:v>
              </c:pt>
              <c:pt idx="4">
                <c:v>4.626406485473189</c:v>
              </c:pt>
              <c:pt idx="5">
                <c:v>-0.88442030626022516</c:v>
              </c:pt>
              <c:pt idx="6">
                <c:v>-5.3320741555401003</c:v>
              </c:pt>
            </c:numLit>
          </c:val>
          <c:extLst xmlns:c16r2="http://schemas.microsoft.com/office/drawing/2015/06/chart">
            <c:ext xmlns:c16="http://schemas.microsoft.com/office/drawing/2014/chart" uri="{C3380CC4-5D6E-409C-BE32-E72D297353CC}">
              <c16:uniqueId val="{0000000B-6FCC-4CED-A15A-B04DC462D0FC}"/>
            </c:ex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Lst>
        </c:ser>
        <c:dLbls>
          <c:showLegendKey val="0"/>
          <c:showVal val="0"/>
          <c:showCatName val="0"/>
          <c:showSerName val="0"/>
          <c:showPercent val="0"/>
          <c:showBubbleSize val="0"/>
        </c:dLbls>
        <c:gapWidth val="46"/>
        <c:axId val="570005120"/>
        <c:axId val="570008256"/>
      </c:barChart>
      <c:catAx>
        <c:axId val="57000080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70004728"/>
        <c:crosses val="autoZero"/>
        <c:auto val="1"/>
        <c:lblAlgn val="ctr"/>
        <c:lblOffset val="100"/>
        <c:noMultiLvlLbl val="0"/>
      </c:catAx>
      <c:valAx>
        <c:axId val="570004728"/>
        <c:scaling>
          <c:orientation val="minMax"/>
          <c:max val="5"/>
          <c:min val="0"/>
        </c:scaling>
        <c:delete val="0"/>
        <c:axPos val="t"/>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70000808"/>
        <c:crosses val="autoZero"/>
        <c:crossBetween val="between"/>
      </c:valAx>
      <c:valAx>
        <c:axId val="570008256"/>
        <c:scaling>
          <c:orientation val="minMax"/>
          <c:max val="25"/>
          <c:min val="-150"/>
        </c:scaling>
        <c:delete val="0"/>
        <c:axPos val="t"/>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70005120"/>
        <c:crosses val="autoZero"/>
        <c:crossBetween val="between"/>
      </c:valAx>
      <c:catAx>
        <c:axId val="570005120"/>
        <c:scaling>
          <c:orientation val="maxMin"/>
        </c:scaling>
        <c:delete val="0"/>
        <c:axPos val="l"/>
        <c:numFmt formatCode="General" sourceLinked="1"/>
        <c:majorTickMark val="none"/>
        <c:minorTickMark val="none"/>
        <c:tickLblPos val="none"/>
        <c:spPr>
          <a:ln>
            <a:noFill/>
          </a:ln>
        </c:spPr>
        <c:crossAx val="570008256"/>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v>JOVENES INDEPENDIENTES</c:v>
          </c:tx>
          <c:spPr>
            <a:solidFill>
              <a:schemeClr val="accent1"/>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TAM DISTRIBUCIÓN VOLUMEN X PERFIL SOCIODEMOGRÁFICO l</c:v>
              </c:pt>
            </c:strLit>
          </c:cat>
          <c:val>
            <c:numLit>
              <c:formatCode>General</c:formatCode>
              <c:ptCount val="2"/>
              <c:pt idx="0">
                <c:v>5.4218228202927827</c:v>
              </c:pt>
              <c:pt idx="1">
                <c:v>2.5768710447961976</c:v>
              </c:pt>
            </c:numLit>
          </c:val>
          <c:extLst xmlns:c16r2="http://schemas.microsoft.com/office/drawing/2015/06/chart">
            <c:ext xmlns:c16="http://schemas.microsoft.com/office/drawing/2014/chart" uri="{C3380CC4-5D6E-409C-BE32-E72D297353CC}">
              <c16:uniqueId val="{00000000-11BF-43BB-86EB-6499A59CA1BA}"/>
            </c:ext>
          </c:extLst>
        </c:ser>
        <c:ser>
          <c:idx val="1"/>
          <c:order val="1"/>
          <c:tx>
            <c:v>PAREJ.JOVENES SIN HIJOS</c:v>
          </c:tx>
          <c:spPr>
            <a:solidFill>
              <a:schemeClr val="accent2"/>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TAM DISTRIBUCIÓN VOLUMEN X PERFIL SOCIODEMOGRÁFICO l</c:v>
              </c:pt>
            </c:strLit>
          </c:cat>
          <c:val>
            <c:numLit>
              <c:formatCode>General</c:formatCode>
              <c:ptCount val="2"/>
              <c:pt idx="0">
                <c:v>7.9551363129573156</c:v>
              </c:pt>
              <c:pt idx="1">
                <c:v>5.2195349704661149</c:v>
              </c:pt>
            </c:numLit>
          </c:val>
          <c:extLst xmlns:c16r2="http://schemas.microsoft.com/office/drawing/2015/06/chart">
            <c:ext xmlns:c16="http://schemas.microsoft.com/office/drawing/2014/chart" uri="{C3380CC4-5D6E-409C-BE32-E72D297353CC}">
              <c16:uniqueId val="{00000001-11BF-43BB-86EB-6499A59CA1BA}"/>
            </c:ext>
          </c:extLst>
        </c:ser>
        <c:ser>
          <c:idx val="2"/>
          <c:order val="2"/>
          <c:tx>
            <c:v>PAREJ.CON HIJOS PEQUEÑOS</c:v>
          </c:tx>
          <c:spPr>
            <a:solidFill>
              <a:schemeClr val="accent3"/>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TAM DISTRIBUCIÓN VOLUMEN X PERFIL SOCIODEMOGRÁFICO l</c:v>
              </c:pt>
            </c:strLit>
          </c:cat>
          <c:val>
            <c:numLit>
              <c:formatCode>General</c:formatCode>
              <c:ptCount val="2"/>
              <c:pt idx="0">
                <c:v>10.912261131840241</c:v>
              </c:pt>
              <c:pt idx="1">
                <c:v>13.719317829222415</c:v>
              </c:pt>
            </c:numLit>
          </c:val>
          <c:extLst xmlns:c16r2="http://schemas.microsoft.com/office/drawing/2015/06/chart">
            <c:ext xmlns:c16="http://schemas.microsoft.com/office/drawing/2014/chart" uri="{C3380CC4-5D6E-409C-BE32-E72D297353CC}">
              <c16:uniqueId val="{00000002-11BF-43BB-86EB-6499A59CA1BA}"/>
            </c:ext>
          </c:extLst>
        </c:ser>
        <c:ser>
          <c:idx val="3"/>
          <c:order val="3"/>
          <c:tx>
            <c:v>PAREJ.CON HIJOS EDAD MEDIA</c:v>
          </c:tx>
          <c:spPr>
            <a:solidFill>
              <a:schemeClr val="accent4"/>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TAM DISTRIBUCIÓN VOLUMEN X PERFIL SOCIODEMOGRÁFICO l</c:v>
              </c:pt>
            </c:strLit>
          </c:cat>
          <c:val>
            <c:numLit>
              <c:formatCode>General</c:formatCode>
              <c:ptCount val="2"/>
              <c:pt idx="0">
                <c:v>14.258533580050234</c:v>
              </c:pt>
              <c:pt idx="1">
                <c:v>20.077743786077772</c:v>
              </c:pt>
            </c:numLit>
          </c:val>
          <c:extLst xmlns:c16r2="http://schemas.microsoft.com/office/drawing/2015/06/chart">
            <c:ext xmlns:c16="http://schemas.microsoft.com/office/drawing/2014/chart" uri="{C3380CC4-5D6E-409C-BE32-E72D297353CC}">
              <c16:uniqueId val="{00000003-11BF-43BB-86EB-6499A59CA1BA}"/>
            </c:ext>
          </c:extLst>
        </c:ser>
        <c:ser>
          <c:idx val="4"/>
          <c:order val="4"/>
          <c:tx>
            <c:v>PAREJ.CON HIJOS MAYORES</c:v>
          </c:tx>
          <c:spPr>
            <a:solidFill>
              <a:schemeClr val="accent5"/>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TAM DISTRIBUCIÓN VOLUMEN X PERFIL SOCIODEMOGRÁFICO l</c:v>
              </c:pt>
            </c:strLit>
          </c:cat>
          <c:val>
            <c:numLit>
              <c:formatCode>General</c:formatCode>
              <c:ptCount val="2"/>
              <c:pt idx="0">
                <c:v>9.3328094881512094</c:v>
              </c:pt>
              <c:pt idx="1">
                <c:v>12.487666647026066</c:v>
              </c:pt>
            </c:numLit>
          </c:val>
          <c:extLst xmlns:c16r2="http://schemas.microsoft.com/office/drawing/2015/06/chart">
            <c:ext xmlns:c16="http://schemas.microsoft.com/office/drawing/2014/chart" uri="{C3380CC4-5D6E-409C-BE32-E72D297353CC}">
              <c16:uniqueId val="{00000004-11BF-43BB-86EB-6499A59CA1BA}"/>
            </c:ext>
          </c:extLst>
        </c:ser>
        <c:ser>
          <c:idx val="5"/>
          <c:order val="5"/>
          <c:tx>
            <c:v>HOGARES MONOPARENTALES</c:v>
          </c:tx>
          <c:spPr>
            <a:solidFill>
              <a:schemeClr val="accent6"/>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TAM DISTRIBUCIÓN VOLUMEN X PERFIL SOCIODEMOGRÁFICO l</c:v>
              </c:pt>
            </c:strLit>
          </c:cat>
          <c:val>
            <c:numLit>
              <c:formatCode>General</c:formatCode>
              <c:ptCount val="2"/>
              <c:pt idx="0">
                <c:v>6.7115521212973208</c:v>
              </c:pt>
              <c:pt idx="1">
                <c:v>6.4759517127392527</c:v>
              </c:pt>
            </c:numLit>
          </c:val>
          <c:extLst xmlns:c16r2="http://schemas.microsoft.com/office/drawing/2015/06/chart">
            <c:ext xmlns:c16="http://schemas.microsoft.com/office/drawing/2014/chart" uri="{C3380CC4-5D6E-409C-BE32-E72D297353CC}">
              <c16:uniqueId val="{00000005-11BF-43BB-86EB-6499A59CA1BA}"/>
            </c:ext>
          </c:extLst>
        </c:ser>
        <c:ser>
          <c:idx val="6"/>
          <c:order val="6"/>
          <c:tx>
            <c:v>PAREJAS ADULTAS SIN HIJOS</c:v>
          </c:tx>
          <c:spPr>
            <a:solidFill>
              <a:schemeClr val="accent1">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TAM DISTRIBUCIÓN VOLUMEN X PERFIL SOCIODEMOGRÁFICO l</c:v>
              </c:pt>
            </c:strLit>
          </c:cat>
          <c:val>
            <c:numLit>
              <c:formatCode>General</c:formatCode>
              <c:ptCount val="2"/>
              <c:pt idx="0">
                <c:v>12.263058701994979</c:v>
              </c:pt>
              <c:pt idx="1">
                <c:v>11.488823230455813</c:v>
              </c:pt>
            </c:numLit>
          </c:val>
          <c:extLst xmlns:c16r2="http://schemas.microsoft.com/office/drawing/2015/06/chart">
            <c:ext xmlns:c16="http://schemas.microsoft.com/office/drawing/2014/chart" uri="{C3380CC4-5D6E-409C-BE32-E72D297353CC}">
              <c16:uniqueId val="{00000006-11BF-43BB-86EB-6499A59CA1BA}"/>
            </c:ext>
          </c:extLst>
        </c:ser>
        <c:ser>
          <c:idx val="7"/>
          <c:order val="7"/>
          <c:tx>
            <c:v>ADULTOS INDEPENDIENTES</c:v>
          </c:tx>
          <c:spPr>
            <a:solidFill>
              <a:schemeClr val="accent2">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TAM DISTRIBUCIÓN VOLUMEN X PERFIL SOCIODEMOGRÁFICO l</c:v>
              </c:pt>
            </c:strLit>
          </c:cat>
          <c:val>
            <c:numLit>
              <c:formatCode>General</c:formatCode>
              <c:ptCount val="2"/>
              <c:pt idx="0">
                <c:v>8.9261105521856354</c:v>
              </c:pt>
              <c:pt idx="1">
                <c:v>4.8482798439894603</c:v>
              </c:pt>
            </c:numLit>
          </c:val>
          <c:extLst xmlns:c16r2="http://schemas.microsoft.com/office/drawing/2015/06/chart">
            <c:ext xmlns:c16="http://schemas.microsoft.com/office/drawing/2014/chart" uri="{C3380CC4-5D6E-409C-BE32-E72D297353CC}">
              <c16:uniqueId val="{00000007-11BF-43BB-86EB-6499A59CA1BA}"/>
            </c:ext>
          </c:extLst>
        </c:ser>
        <c:ser>
          <c:idx val="8"/>
          <c:order val="8"/>
          <c:tx>
            <c:v>RETIRADOS</c:v>
          </c:tx>
          <c:spPr>
            <a:solidFill>
              <a:schemeClr val="accent3">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TAM DISTRIBUCIÓN VOLUMEN X PERFIL SOCIODEMOGRÁFICO l</c:v>
              </c:pt>
            </c:strLit>
          </c:cat>
          <c:val>
            <c:numLit>
              <c:formatCode>General</c:formatCode>
              <c:ptCount val="2"/>
              <c:pt idx="0">
                <c:v>24.218742054534843</c:v>
              </c:pt>
              <c:pt idx="1">
                <c:v>23.105815801377609</c:v>
              </c:pt>
            </c:numLit>
          </c:val>
          <c:extLst xmlns:c16r2="http://schemas.microsoft.com/office/drawing/2015/06/chart">
            <c:ext xmlns:c16="http://schemas.microsoft.com/office/drawing/2014/chart" uri="{C3380CC4-5D6E-409C-BE32-E72D297353CC}">
              <c16:uniqueId val="{00000008-11BF-43BB-86EB-6499A59CA1BA}"/>
            </c:ext>
          </c:extLst>
        </c:ser>
        <c:dLbls>
          <c:showLegendKey val="0"/>
          <c:showVal val="0"/>
          <c:showCatName val="0"/>
          <c:showSerName val="0"/>
          <c:showPercent val="0"/>
          <c:showBubbleSize val="0"/>
        </c:dLbls>
        <c:gapWidth val="100"/>
        <c:overlap val="100"/>
        <c:axId val="570003160"/>
        <c:axId val="570002376"/>
      </c:barChart>
      <c:catAx>
        <c:axId val="57000316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crossAx val="570002376"/>
        <c:crosses val="autoZero"/>
        <c:auto val="1"/>
        <c:lblAlgn val="ctr"/>
        <c:lblOffset val="100"/>
        <c:noMultiLvlLbl val="0"/>
      </c:catAx>
      <c:valAx>
        <c:axId val="570002376"/>
        <c:scaling>
          <c:orientation val="minMax"/>
        </c:scaling>
        <c:delete val="1"/>
        <c:axPos val="l"/>
        <c:numFmt formatCode="0%" sourceLinked="1"/>
        <c:majorTickMark val="out"/>
        <c:minorTickMark val="none"/>
        <c:tickLblPos val="nextTo"/>
        <c:crossAx val="570003160"/>
        <c:crosses val="autoZero"/>
        <c:crossBetween val="between"/>
      </c:valAx>
      <c:spPr>
        <a:noFill/>
        <a:ln>
          <a:noFill/>
        </a:ln>
        <a:effectLst/>
      </c:spPr>
    </c:plotArea>
    <c:legend>
      <c:legendPos val="b"/>
      <c:layout>
        <c:manualLayout>
          <c:xMode val="edge"/>
          <c:yMode val="edge"/>
          <c:x val="5.145482385938286E-2"/>
          <c:y val="0.78989614241664052"/>
          <c:w val="0.91298314622880683"/>
          <c:h val="0.21010385758335953"/>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%POBLACION</c:v>
          </c:tx>
          <c:spPr>
            <a:solidFill>
              <a:srgbClr val="92D400"/>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General</c:formatCode>
              <c:ptCount val="17"/>
              <c:pt idx="0">
                <c:v>16.244277358643096</c:v>
              </c:pt>
              <c:pt idx="1">
                <c:v>2.9008589382566559</c:v>
              </c:pt>
              <c:pt idx="2">
                <c:v>2.4705677063289073</c:v>
              </c:pt>
              <c:pt idx="3">
                <c:v>10.832753018171394</c:v>
              </c:pt>
              <c:pt idx="4">
                <c:v>2.9507037918027503</c:v>
              </c:pt>
              <c:pt idx="5">
                <c:v>17.454632361969502</c:v>
              </c:pt>
              <c:pt idx="6">
                <c:v>14.079942748011822</c:v>
              </c:pt>
              <c:pt idx="7">
                <c:v>4.2010007295530505</c:v>
              </c:pt>
              <c:pt idx="8">
                <c:v>2.310551070591095</c:v>
              </c:pt>
              <c:pt idx="9">
                <c:v>5.4312595244683788</c:v>
              </c:pt>
              <c:pt idx="10">
                <c:v>5.8512704757938208</c:v>
              </c:pt>
              <c:pt idx="11">
                <c:v>2.4306172078188415</c:v>
              </c:pt>
              <c:pt idx="12">
                <c:v>1.3003259223654924</c:v>
              </c:pt>
              <c:pt idx="13">
                <c:v>4.870860602901014</c:v>
              </c:pt>
              <c:pt idx="14">
                <c:v>0.70015635077855354</c:v>
              </c:pt>
              <c:pt idx="15">
                <c:v>1.3802927574056632</c:v>
              </c:pt>
              <c:pt idx="16">
                <c:v>4.5899465643829718</c:v>
              </c:pt>
            </c:numLit>
          </c:val>
          <c:extLst xmlns:c16r2="http://schemas.microsoft.com/office/drawing/2015/06/chart">
            <c:ext xmlns:c16="http://schemas.microsoft.com/office/drawing/2014/chart" uri="{C3380CC4-5D6E-409C-BE32-E72D297353CC}">
              <c16:uniqueId val="{00000000-89A4-40BE-9FA3-B8BAA4E22499}"/>
            </c:ext>
          </c:extLst>
        </c:ser>
        <c:ser>
          <c:idx val="1"/>
          <c:order val="1"/>
          <c:tx>
            <c:v>TAM DISTRIBUCION VOLUMEN X CRITERIO kg ó litros</c:v>
          </c:tx>
          <c:spPr>
            <a:solidFill>
              <a:srgbClr val="00CC99"/>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General</c:formatCode>
              <c:ptCount val="17"/>
              <c:pt idx="0">
                <c:v>12.968477482737107</c:v>
              </c:pt>
              <c:pt idx="1">
                <c:v>2.8366062702031782</c:v>
              </c:pt>
              <c:pt idx="2">
                <c:v>2.1717610775648519</c:v>
              </c:pt>
              <c:pt idx="3">
                <c:v>9.3939423723885724</c:v>
              </c:pt>
              <c:pt idx="4">
                <c:v>2.7578517334914654</c:v>
              </c:pt>
              <c:pt idx="5">
                <c:v>15.977814509456362</c:v>
              </c:pt>
              <c:pt idx="6">
                <c:v>14.761362078409773</c:v>
              </c:pt>
              <c:pt idx="7">
                <c:v>5.2159334362384637</c:v>
              </c:pt>
              <c:pt idx="8">
                <c:v>2.9942929087347641</c:v>
              </c:pt>
              <c:pt idx="9">
                <c:v>6.990270177432838</c:v>
              </c:pt>
              <c:pt idx="10">
                <c:v>7.1536148971719156</c:v>
              </c:pt>
              <c:pt idx="11">
                <c:v>3.0647545754761443</c:v>
              </c:pt>
              <c:pt idx="12">
                <c:v>1.4302351275120611</c:v>
              </c:pt>
              <c:pt idx="13">
                <c:v>5.5119998649708037</c:v>
              </c:pt>
              <c:pt idx="14">
                <c:v>0.74055144651834237</c:v>
              </c:pt>
              <c:pt idx="15">
                <c:v>1.5556364101289768</c:v>
              </c:pt>
              <c:pt idx="16">
                <c:v>4.4749004701530568</c:v>
              </c:pt>
            </c:numLit>
          </c:val>
          <c:extLst xmlns:c16r2="http://schemas.microsoft.com/office/drawing/2015/06/chart">
            <c:ext xmlns:c16="http://schemas.microsoft.com/office/drawing/2014/chart" uri="{C3380CC4-5D6E-409C-BE32-E72D297353CC}">
              <c16:uniqueId val="{00000001-89A4-40BE-9FA3-B8BAA4E22499}"/>
            </c:ext>
          </c:extLst>
        </c:ser>
        <c:dLbls>
          <c:dLblPos val="ctr"/>
          <c:showLegendKey val="0"/>
          <c:showVal val="0"/>
          <c:showCatName val="1"/>
          <c:showSerName val="0"/>
          <c:showPercent val="1"/>
          <c:showBubbleSize val="0"/>
        </c:dLbls>
        <c:gapWidth val="42"/>
        <c:axId val="570007080"/>
        <c:axId val="570007864"/>
      </c:barChart>
      <c:catAx>
        <c:axId val="5700070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baseline="0">
                <a:solidFill>
                  <a:schemeClr val="tx1">
                    <a:lumMod val="65000"/>
                    <a:lumOff val="35000"/>
                  </a:schemeClr>
                </a:solidFill>
                <a:latin typeface="+mn-lt"/>
                <a:ea typeface="+mn-ea"/>
                <a:cs typeface="+mn-cs"/>
              </a:defRPr>
            </a:pPr>
            <a:endParaRPr lang="es-ES"/>
          </a:p>
        </c:txPr>
        <c:crossAx val="570007864"/>
        <c:crosses val="autoZero"/>
        <c:auto val="1"/>
        <c:lblAlgn val="ctr"/>
        <c:lblOffset val="100"/>
        <c:noMultiLvlLbl val="0"/>
      </c:catAx>
      <c:valAx>
        <c:axId val="570007864"/>
        <c:scaling>
          <c:orientation val="minMax"/>
        </c:scaling>
        <c:delete val="1"/>
        <c:axPos val="l"/>
        <c:numFmt formatCode="General" sourceLinked="1"/>
        <c:majorTickMark val="out"/>
        <c:minorTickMark val="none"/>
        <c:tickLblPos val="nextTo"/>
        <c:crossAx val="570007080"/>
        <c:crosses val="autoZero"/>
        <c:crossBetween val="between"/>
      </c:valAx>
      <c:spPr>
        <a:noFill/>
        <a:ln>
          <a:noFill/>
        </a:ln>
        <a:effectLst/>
      </c:spPr>
    </c:plotArea>
    <c:legend>
      <c:legendPos val="b"/>
      <c:layout>
        <c:manualLayout>
          <c:xMode val="edge"/>
          <c:yMode val="edge"/>
          <c:x val="0.25137355890200852"/>
          <c:y val="0.91386299131344562"/>
          <c:w val="0.45665531996450165"/>
          <c:h val="6.6763674763328201E-2"/>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4494-4505-B6A6-26B4EB5ABF0B}"/>
              </c:ext>
            </c:extLst>
          </c:dPt>
          <c:dPt>
            <c:idx val="1"/>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4494-4505-B6A6-26B4EB5ABF0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Lit>
              <c:ptCount val="2"/>
              <c:pt idx="0">
                <c:v>LECHE CORTA DURACION</c:v>
              </c:pt>
              <c:pt idx="1">
                <c:v>LECHE LARGA DURACION</c:v>
              </c:pt>
            </c:strLit>
          </c:cat>
          <c:val>
            <c:numLit>
              <c:formatCode>General</c:formatCode>
              <c:ptCount val="2"/>
              <c:pt idx="0">
                <c:v>4.3528497978239278</c:v>
              </c:pt>
              <c:pt idx="1">
                <c:v>95.647150202176064</c:v>
              </c:pt>
            </c:numLit>
          </c:val>
          <c:extLst xmlns:c16r2="http://schemas.microsoft.com/office/drawing/2015/06/chart">
            <c:ext xmlns:c16="http://schemas.microsoft.com/office/drawing/2014/chart" uri="{C3380CC4-5D6E-409C-BE32-E72D297353CC}">
              <c16:uniqueId val="{00000010-4494-4505-B6A6-26B4EB5ABF0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8418465632"/>
          <c:y val="7.574196812316141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6">
                  <a:lumMod val="75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1-E922-403E-A28D-CB0847A83AAA}"/>
              </c:ext>
            </c:extLst>
          </c:dPt>
          <c:dPt>
            <c:idx val="1"/>
            <c:bubble3D val="0"/>
            <c:spPr>
              <a:solidFill>
                <a:schemeClr val="accent6">
                  <a:lumMod val="60000"/>
                  <a:lumOff val="4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3-E922-403E-A28D-CB0847A83AAA}"/>
              </c:ext>
            </c:extLst>
          </c:dPt>
          <c:dPt>
            <c:idx val="2"/>
            <c:bubble3D val="0"/>
            <c:spPr>
              <a:solidFill>
                <a:srgbClr val="006600"/>
              </a:solidFill>
              <a:ln w="19050">
                <a:solidFill>
                  <a:schemeClr val="lt1"/>
                </a:solidFill>
              </a:ln>
              <a:effectLst/>
            </c:spPr>
            <c:extLst xmlns:c16r2="http://schemas.microsoft.com/office/drawing/2015/06/chart">
              <c:ext xmlns:c16="http://schemas.microsoft.com/office/drawing/2014/chart" uri="{C3380CC4-5D6E-409C-BE32-E72D297353CC}">
                <c16:uniqueId val="{00000005-E922-403E-A28D-CB0847A83AA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Lit>
              <c:ptCount val="3"/>
              <c:pt idx="0">
                <c:v>LECHE ENTERA</c:v>
              </c:pt>
              <c:pt idx="1">
                <c:v>LECHE DESNATADA</c:v>
              </c:pt>
              <c:pt idx="2">
                <c:v>LECHE SEMIDESNATAD</c:v>
              </c:pt>
            </c:strLit>
          </c:cat>
          <c:val>
            <c:numLit>
              <c:formatCode>General</c:formatCode>
              <c:ptCount val="3"/>
              <c:pt idx="0">
                <c:v>27.839755181702891</c:v>
              </c:pt>
              <c:pt idx="1">
                <c:v>25.58868158305448</c:v>
              </c:pt>
              <c:pt idx="2">
                <c:v>46.571563235242628</c:v>
              </c:pt>
            </c:numLit>
          </c:val>
          <c:extLst xmlns:c16r2="http://schemas.microsoft.com/office/drawing/2015/06/chart">
            <c:ext xmlns:c16="http://schemas.microsoft.com/office/drawing/2014/chart" uri="{C3380CC4-5D6E-409C-BE32-E72D297353CC}">
              <c16:uniqueId val="{00000004-E922-403E-A28D-CB0847A83AAA}"/>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43682162848"/>
          <c:y val="8.816495002318504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6">
                  <a:lumMod val="75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1-C2D8-45CC-883E-1EA3F5AFBA16}"/>
              </c:ext>
            </c:extLst>
          </c:dPt>
          <c:dPt>
            <c:idx val="1"/>
            <c:bubble3D val="0"/>
            <c:spPr>
              <a:solidFill>
                <a:schemeClr val="accent6">
                  <a:lumMod val="60000"/>
                  <a:lumOff val="4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3-C2D8-45CC-883E-1EA3F5AFBA16}"/>
              </c:ext>
            </c:extLst>
          </c:dPt>
          <c:dPt>
            <c:idx val="2"/>
            <c:bubble3D val="0"/>
            <c:spPr>
              <a:solidFill>
                <a:srgbClr val="006600"/>
              </a:solidFill>
              <a:ln w="19050">
                <a:solidFill>
                  <a:schemeClr val="lt1"/>
                </a:solidFill>
              </a:ln>
              <a:effectLst/>
            </c:spPr>
            <c:extLst xmlns:c16r2="http://schemas.microsoft.com/office/drawing/2015/06/chart">
              <c:ext xmlns:c16="http://schemas.microsoft.com/office/drawing/2014/chart" uri="{C3380CC4-5D6E-409C-BE32-E72D297353CC}">
                <c16:uniqueId val="{0000000A-C2D8-45CC-883E-1EA3F5AFBA1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Lit>
              <c:ptCount val="3"/>
              <c:pt idx="0">
                <c:v>LECHE ENTERA</c:v>
              </c:pt>
              <c:pt idx="1">
                <c:v>LECHE DESNATADA</c:v>
              </c:pt>
              <c:pt idx="2">
                <c:v>LECHE SEMIDESNATAD</c:v>
              </c:pt>
            </c:strLit>
          </c:cat>
          <c:val>
            <c:numLit>
              <c:formatCode>General</c:formatCode>
              <c:ptCount val="3"/>
              <c:pt idx="0">
                <c:v>27.681357890697779</c:v>
              </c:pt>
              <c:pt idx="1">
                <c:v>25.681457442904225</c:v>
              </c:pt>
              <c:pt idx="2">
                <c:v>46.637184666397999</c:v>
              </c:pt>
            </c:numLit>
          </c:val>
          <c:extLst xmlns:c16r2="http://schemas.microsoft.com/office/drawing/2015/06/chart">
            <c:ext xmlns:c16="http://schemas.microsoft.com/office/drawing/2014/chart" uri="{C3380CC4-5D6E-409C-BE32-E72D297353CC}">
              <c16:uniqueId val="{00000004-C2D8-45CC-883E-1EA3F5AFBA1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0020200884645964"/>
          <c:h val="0.61322767561403058"/>
        </c:manualLayout>
      </c:layout>
      <c:lineChart>
        <c:grouping val="standard"/>
        <c:varyColors val="0"/>
        <c:ser>
          <c:idx val="0"/>
          <c:order val="0"/>
          <c:tx>
            <c:v>VOLUMEN (Miles kg ó litros)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MAYO 19</c:v>
              </c:pt>
              <c:pt idx="1">
                <c:v>JUNIO 19</c:v>
              </c:pt>
              <c:pt idx="2">
                <c:v>JULIO 19</c:v>
              </c:pt>
              <c:pt idx="3">
                <c:v>AGOSTO 19</c:v>
              </c:pt>
              <c:pt idx="4">
                <c:v>SEPTIEMBRE 19</c:v>
              </c:pt>
              <c:pt idx="5">
                <c:v>OCTUBRE 19</c:v>
              </c:pt>
              <c:pt idx="6">
                <c:v>NOVIEMBRE 19</c:v>
              </c:pt>
              <c:pt idx="7">
                <c:v>DICIEMBRE 19</c:v>
              </c:pt>
              <c:pt idx="8">
                <c:v>ENERO 20</c:v>
              </c:pt>
              <c:pt idx="9">
                <c:v>FEBRERO 20</c:v>
              </c:pt>
              <c:pt idx="10">
                <c:v>MARZO 20</c:v>
              </c:pt>
              <c:pt idx="11">
                <c:v>ABRIL 20</c:v>
              </c:pt>
              <c:pt idx="12">
                <c:v>MAYO 20</c:v>
              </c:pt>
              <c:pt idx="13">
                <c:v>JUNIO 20</c:v>
              </c:pt>
              <c:pt idx="14">
                <c:v>JULIO 20</c:v>
              </c:pt>
              <c:pt idx="15">
                <c:v>AGOSTO 20</c:v>
              </c:pt>
              <c:pt idx="16">
                <c:v>SEPTIEMBRE 20</c:v>
              </c:pt>
              <c:pt idx="17">
                <c:v>OCTUBRE 20</c:v>
              </c:pt>
              <c:pt idx="18">
                <c:v>NOVIEMBRE 20</c:v>
              </c:pt>
              <c:pt idx="19">
                <c:v>DICIEMBRE 20</c:v>
              </c:pt>
              <c:pt idx="20">
                <c:v>ENERO 21</c:v>
              </c:pt>
              <c:pt idx="21">
                <c:v>FEBRERO 21</c:v>
              </c:pt>
              <c:pt idx="22">
                <c:v>MARZO 21</c:v>
              </c:pt>
              <c:pt idx="23">
                <c:v>ABRIL 21</c:v>
              </c:pt>
              <c:pt idx="24">
                <c:v>MAYO 21</c:v>
              </c:pt>
            </c:strLit>
          </c:cat>
          <c:val>
            <c:numLit>
              <c:formatCode>General</c:formatCode>
              <c:ptCount val="25"/>
              <c:pt idx="0">
                <c:v>274855.859</c:v>
              </c:pt>
              <c:pt idx="1">
                <c:v>249362.962</c:v>
              </c:pt>
              <c:pt idx="2">
                <c:v>243994.579</c:v>
              </c:pt>
              <c:pt idx="3">
                <c:v>240970.21</c:v>
              </c:pt>
              <c:pt idx="4">
                <c:v>253273.91399999999</c:v>
              </c:pt>
              <c:pt idx="5">
                <c:v>275481.51739999995</c:v>
              </c:pt>
              <c:pt idx="6">
                <c:v>274902.4276</c:v>
              </c:pt>
              <c:pt idx="7">
                <c:v>267771.02399999998</c:v>
              </c:pt>
              <c:pt idx="8">
                <c:v>280908.4277</c:v>
              </c:pt>
              <c:pt idx="9">
                <c:v>265248.027</c:v>
              </c:pt>
              <c:pt idx="10">
                <c:v>335777.5834</c:v>
              </c:pt>
              <c:pt idx="11">
                <c:v>330474.99719999998</c:v>
              </c:pt>
              <c:pt idx="12">
                <c:v>302989.36729999998</c:v>
              </c:pt>
              <c:pt idx="13">
                <c:v>273067.88410000002</c:v>
              </c:pt>
              <c:pt idx="14">
                <c:v>260970.60500000001</c:v>
              </c:pt>
              <c:pt idx="15">
                <c:v>234637.6679</c:v>
              </c:pt>
              <c:pt idx="16">
                <c:v>262452.63510000001</c:v>
              </c:pt>
              <c:pt idx="17">
                <c:v>296045.15230000002</c:v>
              </c:pt>
              <c:pt idx="18">
                <c:v>282551.27799999999</c:v>
              </c:pt>
              <c:pt idx="19">
                <c:v>295514.28010000003</c:v>
              </c:pt>
              <c:pt idx="20">
                <c:v>312878.554</c:v>
              </c:pt>
              <c:pt idx="21">
                <c:v>276272.66600000003</c:v>
              </c:pt>
              <c:pt idx="22">
                <c:v>291157.52760000003</c:v>
              </c:pt>
              <c:pt idx="23">
                <c:v>289316.09499999997</c:v>
              </c:pt>
              <c:pt idx="24">
                <c:v>266688.54300000001</c:v>
              </c:pt>
            </c:numLit>
          </c:val>
          <c:smooth val="1"/>
          <c:extLst xmlns:c16r2="http://schemas.microsoft.com/office/drawing/2015/06/chart">
            <c:ext xmlns:c16="http://schemas.microsoft.com/office/drawing/2014/chart" uri="{C3380CC4-5D6E-409C-BE32-E72D297353CC}">
              <c16:uniqueId val="{00000000-92E0-4C7F-B21B-078F26909594}"/>
            </c:ext>
          </c:extLst>
        </c:ser>
        <c:dLbls>
          <c:showLegendKey val="0"/>
          <c:showVal val="0"/>
          <c:showCatName val="0"/>
          <c:showSerName val="0"/>
          <c:showPercent val="0"/>
          <c:showBubbleSize val="0"/>
        </c:dLbls>
        <c:marker val="1"/>
        <c:smooth val="0"/>
        <c:axId val="569340352"/>
        <c:axId val="569337608"/>
      </c:lineChart>
      <c:lineChart>
        <c:grouping val="standard"/>
        <c:varyColors val="0"/>
        <c:ser>
          <c:idx val="1"/>
          <c:order val="1"/>
          <c:tx>
            <c:v>VALOR (Miles Euros)</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MAYO 19</c:v>
              </c:pt>
              <c:pt idx="1">
                <c:v>JUNIO 19</c:v>
              </c:pt>
              <c:pt idx="2">
                <c:v>JULIO 19</c:v>
              </c:pt>
              <c:pt idx="3">
                <c:v>AGOSTO 19</c:v>
              </c:pt>
              <c:pt idx="4">
                <c:v>SEPTIEMBRE 19</c:v>
              </c:pt>
              <c:pt idx="5">
                <c:v>OCTUBRE 19</c:v>
              </c:pt>
              <c:pt idx="6">
                <c:v>NOVIEMBRE 19</c:v>
              </c:pt>
              <c:pt idx="7">
                <c:v>DICIEMBRE 19</c:v>
              </c:pt>
              <c:pt idx="8">
                <c:v>ENERO 20</c:v>
              </c:pt>
              <c:pt idx="9">
                <c:v>FEBRERO 20</c:v>
              </c:pt>
              <c:pt idx="10">
                <c:v>MARZO 20</c:v>
              </c:pt>
              <c:pt idx="11">
                <c:v>ABRIL 20</c:v>
              </c:pt>
              <c:pt idx="12">
                <c:v>MAYO 20</c:v>
              </c:pt>
              <c:pt idx="13">
                <c:v>JUNIO 20</c:v>
              </c:pt>
              <c:pt idx="14">
                <c:v>JULIO 20</c:v>
              </c:pt>
              <c:pt idx="15">
                <c:v>AGOSTO 20</c:v>
              </c:pt>
              <c:pt idx="16">
                <c:v>SEPTIEMBRE 20</c:v>
              </c:pt>
              <c:pt idx="17">
                <c:v>OCTUBRE 20</c:v>
              </c:pt>
              <c:pt idx="18">
                <c:v>NOVIEMBRE 20</c:v>
              </c:pt>
              <c:pt idx="19">
                <c:v>DICIEMBRE 20</c:v>
              </c:pt>
              <c:pt idx="20">
                <c:v>ENERO 21</c:v>
              </c:pt>
              <c:pt idx="21">
                <c:v>FEBRERO 21</c:v>
              </c:pt>
              <c:pt idx="22">
                <c:v>MARZO 21</c:v>
              </c:pt>
              <c:pt idx="23">
                <c:v>ABRIL 21</c:v>
              </c:pt>
              <c:pt idx="24">
                <c:v>MAYO 21</c:v>
              </c:pt>
            </c:strLit>
          </c:cat>
          <c:val>
            <c:numLit>
              <c:formatCode>General</c:formatCode>
              <c:ptCount val="25"/>
              <c:pt idx="0">
                <c:v>187515.8026</c:v>
              </c:pt>
              <c:pt idx="1">
                <c:v>172342.57759999999</c:v>
              </c:pt>
              <c:pt idx="2">
                <c:v>167944.571</c:v>
              </c:pt>
              <c:pt idx="3">
                <c:v>166996.2904</c:v>
              </c:pt>
              <c:pt idx="4">
                <c:v>173992.1238</c:v>
              </c:pt>
              <c:pt idx="5">
                <c:v>190213.2605</c:v>
              </c:pt>
              <c:pt idx="6">
                <c:v>192047.57759999999</c:v>
              </c:pt>
              <c:pt idx="7">
                <c:v>185350.93680000002</c:v>
              </c:pt>
              <c:pt idx="8">
                <c:v>194321.323</c:v>
              </c:pt>
              <c:pt idx="9">
                <c:v>182749.11180000001</c:v>
              </c:pt>
              <c:pt idx="10">
                <c:v>230914.80609999999</c:v>
              </c:pt>
              <c:pt idx="11">
                <c:v>231059.76859999998</c:v>
              </c:pt>
              <c:pt idx="12">
                <c:v>209362.9186</c:v>
              </c:pt>
              <c:pt idx="13">
                <c:v>187808.6673</c:v>
              </c:pt>
              <c:pt idx="14">
                <c:v>178849.13</c:v>
              </c:pt>
              <c:pt idx="15">
                <c:v>161247.5961</c:v>
              </c:pt>
              <c:pt idx="16">
                <c:v>180757.141</c:v>
              </c:pt>
              <c:pt idx="17">
                <c:v>205962.6856</c:v>
              </c:pt>
              <c:pt idx="18">
                <c:v>194767.1416</c:v>
              </c:pt>
              <c:pt idx="19">
                <c:v>205844.8738</c:v>
              </c:pt>
              <c:pt idx="20">
                <c:v>215226.788</c:v>
              </c:pt>
              <c:pt idx="21">
                <c:v>188318.8854</c:v>
              </c:pt>
              <c:pt idx="22">
                <c:v>200278.37049999999</c:v>
              </c:pt>
              <c:pt idx="23">
                <c:v>196507.33199999999</c:v>
              </c:pt>
              <c:pt idx="24">
                <c:v>182014.11369999999</c:v>
              </c:pt>
            </c:numLit>
          </c:val>
          <c:smooth val="1"/>
          <c:extLst xmlns:c16r2="http://schemas.microsoft.com/office/drawing/2015/06/chart">
            <c:ext xmlns:c16="http://schemas.microsoft.com/office/drawing/2014/chart" uri="{C3380CC4-5D6E-409C-BE32-E72D297353CC}">
              <c16:uniqueId val="{00000001-92E0-4C7F-B21B-078F26909594}"/>
            </c:ext>
          </c:extLst>
        </c:ser>
        <c:dLbls>
          <c:showLegendKey val="0"/>
          <c:showVal val="0"/>
          <c:showCatName val="0"/>
          <c:showSerName val="0"/>
          <c:showPercent val="0"/>
          <c:showBubbleSize val="0"/>
        </c:dLbls>
        <c:marker val="1"/>
        <c:smooth val="0"/>
        <c:axId val="569340744"/>
        <c:axId val="569344272"/>
      </c:lineChart>
      <c:catAx>
        <c:axId val="569340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69337608"/>
        <c:crosses val="autoZero"/>
        <c:auto val="1"/>
        <c:lblAlgn val="ctr"/>
        <c:lblOffset val="100"/>
        <c:noMultiLvlLbl val="0"/>
      </c:catAx>
      <c:valAx>
        <c:axId val="569337608"/>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Miles l</a:t>
                </a:r>
              </a:p>
            </c:rich>
          </c:tx>
          <c:layout>
            <c:manualLayout>
              <c:xMode val="edge"/>
              <c:yMode val="edge"/>
              <c:x val="3.3021508107476984E-3"/>
              <c:y val="0.2051222191475266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69340352"/>
        <c:crosses val="autoZero"/>
        <c:crossBetween val="between"/>
      </c:valAx>
      <c:valAx>
        <c:axId val="569344272"/>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Valor Miles €</a:t>
                </a:r>
              </a:p>
            </c:rich>
          </c:tx>
          <c:layout>
            <c:manualLayout>
              <c:xMode val="edge"/>
              <c:yMode val="edge"/>
              <c:x val="0.9763124518744245"/>
              <c:y val="0.2315866267515282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69340744"/>
        <c:crosses val="max"/>
        <c:crossBetween val="between"/>
      </c:valAx>
      <c:catAx>
        <c:axId val="569340744"/>
        <c:scaling>
          <c:orientation val="minMax"/>
        </c:scaling>
        <c:delete val="1"/>
        <c:axPos val="b"/>
        <c:numFmt formatCode="General" sourceLinked="1"/>
        <c:majorTickMark val="out"/>
        <c:minorTickMark val="none"/>
        <c:tickLblPos val="nextTo"/>
        <c:crossAx val="569344272"/>
        <c:crosses val="autoZero"/>
        <c:auto val="1"/>
        <c:lblAlgn val="ctr"/>
        <c:lblOffset val="100"/>
        <c:noMultiLvlLbl val="0"/>
      </c:catAx>
      <c:spPr>
        <a:noFill/>
        <a:ln>
          <a:solidFill>
            <a:schemeClr val="bg1">
              <a:lumMod val="7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42545574593948"/>
          <c:y val="3.483767935669245E-2"/>
          <c:w val="0.79819616031080187"/>
          <c:h val="0.68312275282005652"/>
        </c:manualLayout>
      </c:layout>
      <c:lineChart>
        <c:grouping val="standard"/>
        <c:varyColors val="0"/>
        <c:ser>
          <c:idx val="0"/>
          <c:order val="0"/>
          <c:tx>
            <c:v>Volumen (Mill. l)</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Mayo 19</c:v>
              </c:pt>
              <c:pt idx="1">
                <c:v>Junio 19</c:v>
              </c:pt>
              <c:pt idx="2">
                <c:v>Julio 19</c:v>
              </c:pt>
              <c:pt idx="3">
                <c:v>Agosto 19</c:v>
              </c:pt>
              <c:pt idx="4">
                <c:v>Septiembre 19</c:v>
              </c:pt>
              <c:pt idx="5">
                <c:v>Octubre 19</c:v>
              </c:pt>
              <c:pt idx="6">
                <c:v>Noviembre 19</c:v>
              </c:pt>
              <c:pt idx="7">
                <c:v>Diciembre 19</c:v>
              </c:pt>
              <c:pt idx="8">
                <c:v>Enero 20</c:v>
              </c:pt>
              <c:pt idx="9">
                <c:v>Febrero 20</c:v>
              </c:pt>
              <c:pt idx="10">
                <c:v>Marzo 20</c:v>
              </c:pt>
              <c:pt idx="11">
                <c:v>Abril 20</c:v>
              </c:pt>
              <c:pt idx="12">
                <c:v>Mayo 20</c:v>
              </c:pt>
              <c:pt idx="13">
                <c:v>Junio 20</c:v>
              </c:pt>
              <c:pt idx="14">
                <c:v>Julio 20</c:v>
              </c:pt>
              <c:pt idx="15">
                <c:v>Agosto 20</c:v>
              </c:pt>
              <c:pt idx="16">
                <c:v>Septiembre 20</c:v>
              </c:pt>
              <c:pt idx="17">
                <c:v>Octubre 20</c:v>
              </c:pt>
              <c:pt idx="18">
                <c:v>Noviembre 20</c:v>
              </c:pt>
              <c:pt idx="19">
                <c:v>Diciembre 20</c:v>
              </c:pt>
              <c:pt idx="20">
                <c:v>Enero 21</c:v>
              </c:pt>
              <c:pt idx="21">
                <c:v>Febrero 21</c:v>
              </c:pt>
              <c:pt idx="22">
                <c:v>Marzo 21</c:v>
              </c:pt>
              <c:pt idx="23">
                <c:v>Abril 21</c:v>
              </c:pt>
              <c:pt idx="24">
                <c:v>Mayo 21</c:v>
              </c:pt>
            </c:strLit>
          </c:cat>
          <c:val>
            <c:numLit>
              <c:formatCode>General</c:formatCode>
              <c:ptCount val="25"/>
              <c:pt idx="0">
                <c:v>274.85585900000001</c:v>
              </c:pt>
              <c:pt idx="1">
                <c:v>249.36296200000001</c:v>
              </c:pt>
              <c:pt idx="2">
                <c:v>243.99457899999999</c:v>
              </c:pt>
              <c:pt idx="3">
                <c:v>240.97020999999998</c:v>
              </c:pt>
              <c:pt idx="4">
                <c:v>253.27391399999999</c:v>
              </c:pt>
              <c:pt idx="5">
                <c:v>275.48151739999997</c:v>
              </c:pt>
              <c:pt idx="6">
                <c:v>274.90242760000001</c:v>
              </c:pt>
              <c:pt idx="7">
                <c:v>267.77102399999995</c:v>
              </c:pt>
              <c:pt idx="8">
                <c:v>280.9084277</c:v>
              </c:pt>
              <c:pt idx="9">
                <c:v>265.24802699999998</c:v>
              </c:pt>
              <c:pt idx="10">
                <c:v>335.77758340000003</c:v>
              </c:pt>
              <c:pt idx="11">
                <c:v>330.47499719999996</c:v>
              </c:pt>
              <c:pt idx="12">
                <c:v>302.98936729999997</c:v>
              </c:pt>
              <c:pt idx="13">
                <c:v>273.06788410000001</c:v>
              </c:pt>
              <c:pt idx="14">
                <c:v>260.97060500000003</c:v>
              </c:pt>
              <c:pt idx="15">
                <c:v>234.6376679</c:v>
              </c:pt>
              <c:pt idx="16">
                <c:v>262.45263510000001</c:v>
              </c:pt>
              <c:pt idx="17">
                <c:v>296.04515230000004</c:v>
              </c:pt>
              <c:pt idx="18">
                <c:v>282.55127799999997</c:v>
              </c:pt>
              <c:pt idx="19">
                <c:v>295.51428010000001</c:v>
              </c:pt>
              <c:pt idx="20">
                <c:v>312.87855400000001</c:v>
              </c:pt>
              <c:pt idx="21">
                <c:v>276.27266600000002</c:v>
              </c:pt>
              <c:pt idx="22">
                <c:v>291.15752760000004</c:v>
              </c:pt>
              <c:pt idx="23">
                <c:v>289.31609499999996</c:v>
              </c:pt>
              <c:pt idx="24">
                <c:v>266.68854299999998</c:v>
              </c:pt>
            </c:numLit>
          </c:val>
          <c:smooth val="1"/>
          <c:extLst xmlns:c16r2="http://schemas.microsoft.com/office/drawing/2015/06/chart">
            <c:ext xmlns:c16="http://schemas.microsoft.com/office/drawing/2014/chart" uri="{C3380CC4-5D6E-409C-BE32-E72D297353CC}">
              <c16:uniqueId val="{00000000-6741-44D6-800A-52A572D948F3}"/>
            </c:ext>
          </c:extLst>
        </c:ser>
        <c:dLbls>
          <c:showLegendKey val="0"/>
          <c:showVal val="0"/>
          <c:showCatName val="0"/>
          <c:showSerName val="0"/>
          <c:showPercent val="0"/>
          <c:showBubbleSize val="0"/>
        </c:dLbls>
        <c:marker val="1"/>
        <c:smooth val="0"/>
        <c:axId val="569343880"/>
        <c:axId val="569337216"/>
      </c:lineChart>
      <c:lineChart>
        <c:grouping val="standard"/>
        <c:varyColors val="0"/>
        <c:ser>
          <c:idx val="1"/>
          <c:order val="1"/>
          <c:tx>
            <c:v>PRECIO MEDIO kg ó litros</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Mayo 19</c:v>
              </c:pt>
              <c:pt idx="1">
                <c:v>Junio 19</c:v>
              </c:pt>
              <c:pt idx="2">
                <c:v>Julio 19</c:v>
              </c:pt>
              <c:pt idx="3">
                <c:v>Agosto 19</c:v>
              </c:pt>
              <c:pt idx="4">
                <c:v>Septiembre 19</c:v>
              </c:pt>
              <c:pt idx="5">
                <c:v>Octubre 19</c:v>
              </c:pt>
              <c:pt idx="6">
                <c:v>Noviembre 19</c:v>
              </c:pt>
              <c:pt idx="7">
                <c:v>Diciembre 19</c:v>
              </c:pt>
              <c:pt idx="8">
                <c:v>Enero 20</c:v>
              </c:pt>
              <c:pt idx="9">
                <c:v>Febrero 20</c:v>
              </c:pt>
              <c:pt idx="10">
                <c:v>Marzo 20</c:v>
              </c:pt>
              <c:pt idx="11">
                <c:v>Abril 20</c:v>
              </c:pt>
              <c:pt idx="12">
                <c:v>Mayo 20</c:v>
              </c:pt>
              <c:pt idx="13">
                <c:v>Junio 20</c:v>
              </c:pt>
              <c:pt idx="14">
                <c:v>Julio 20</c:v>
              </c:pt>
              <c:pt idx="15">
                <c:v>Agosto 20</c:v>
              </c:pt>
              <c:pt idx="16">
                <c:v>Septiembre 20</c:v>
              </c:pt>
              <c:pt idx="17">
                <c:v>Octubre 20</c:v>
              </c:pt>
              <c:pt idx="18">
                <c:v>Noviembre 20</c:v>
              </c:pt>
              <c:pt idx="19">
                <c:v>Diciembre 20</c:v>
              </c:pt>
              <c:pt idx="20">
                <c:v>Enero 21</c:v>
              </c:pt>
              <c:pt idx="21">
                <c:v>Febrero 21</c:v>
              </c:pt>
              <c:pt idx="22">
                <c:v>Marzo 21</c:v>
              </c:pt>
              <c:pt idx="23">
                <c:v>Abril 21</c:v>
              </c:pt>
              <c:pt idx="24">
                <c:v>Mayo 21</c:v>
              </c:pt>
            </c:strLit>
          </c:cat>
          <c:val>
            <c:numLit>
              <c:formatCode>General</c:formatCode>
              <c:ptCount val="25"/>
              <c:pt idx="0">
                <c:v>0.68223323774953615</c:v>
              </c:pt>
              <c:pt idx="1">
                <c:v>0.69113141830581881</c:v>
              </c:pt>
              <c:pt idx="2">
                <c:v>0.68831271452141563</c:v>
              </c:pt>
              <c:pt idx="3">
                <c:v>0.69301632927987245</c:v>
              </c:pt>
              <c:pt idx="4">
                <c:v>0.68697214431644948</c:v>
              </c:pt>
              <c:pt idx="5">
                <c:v>0.69047557997805642</c:v>
              </c:pt>
              <c:pt idx="6">
                <c:v>0.69860269797049979</c:v>
              </c:pt>
              <c:pt idx="7">
                <c:v>0.69219938001954995</c:v>
              </c:pt>
              <c:pt idx="8">
                <c:v>0.69176038821992236</c:v>
              </c:pt>
              <c:pt idx="9">
                <c:v>0.68897444353092219</c:v>
              </c:pt>
              <c:pt idx="10">
                <c:v>0.68770167371452939</c:v>
              </c:pt>
              <c:pt idx="11">
                <c:v>0.69917473502591498</c:v>
              </c:pt>
              <c:pt idx="12">
                <c:v>0.69099097590676417</c:v>
              </c:pt>
              <c:pt idx="13">
                <c:v>0.68777281487713404</c:v>
              </c:pt>
              <c:pt idx="14">
                <c:v>0.68532289297486204</c:v>
              </c:pt>
              <c:pt idx="15">
                <c:v>0.68721956514127114</c:v>
              </c:pt>
              <c:pt idx="16">
                <c:v>0.68872290396752045</c:v>
              </c:pt>
              <c:pt idx="17">
                <c:v>0.69571375852588146</c:v>
              </c:pt>
              <c:pt idx="18">
                <c:v>0.68931608796333244</c:v>
              </c:pt>
              <c:pt idx="19">
                <c:v>0.69656489605288618</c:v>
              </c:pt>
              <c:pt idx="20">
                <c:v>0.68789242742409251</c:v>
              </c:pt>
              <c:pt idx="21">
                <c:v>0.68164139480957553</c:v>
              </c:pt>
              <c:pt idx="22">
                <c:v>0.68786945730335969</c:v>
              </c:pt>
              <c:pt idx="23">
                <c:v>0.6792132736341544</c:v>
              </c:pt>
              <c:pt idx="24">
                <c:v>0.68249693688566138</c:v>
              </c:pt>
            </c:numLit>
          </c:val>
          <c:smooth val="1"/>
          <c:extLst xmlns:c16r2="http://schemas.microsoft.com/office/drawing/2015/06/chart">
            <c:ext xmlns:c16="http://schemas.microsoft.com/office/drawing/2014/chart" uri="{C3380CC4-5D6E-409C-BE32-E72D297353CC}">
              <c16:uniqueId val="{00000001-6741-44D6-800A-52A572D948F3}"/>
            </c:ext>
          </c:extLst>
        </c:ser>
        <c:dLbls>
          <c:showLegendKey val="0"/>
          <c:showVal val="0"/>
          <c:showCatName val="0"/>
          <c:showSerName val="0"/>
          <c:showPercent val="0"/>
          <c:showBubbleSize val="0"/>
        </c:dLbls>
        <c:marker val="1"/>
        <c:smooth val="0"/>
        <c:axId val="569344664"/>
        <c:axId val="569341920"/>
      </c:lineChart>
      <c:catAx>
        <c:axId val="569343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69337216"/>
        <c:crosses val="autoZero"/>
        <c:auto val="1"/>
        <c:lblAlgn val="ctr"/>
        <c:lblOffset val="100"/>
        <c:noMultiLvlLbl val="0"/>
      </c:catAx>
      <c:valAx>
        <c:axId val="569337216"/>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69343880"/>
        <c:crosses val="autoZero"/>
        <c:crossBetween val="between"/>
      </c:valAx>
      <c:valAx>
        <c:axId val="569341920"/>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Precio Medio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69344664"/>
        <c:crosses val="max"/>
        <c:crossBetween val="between"/>
      </c:valAx>
      <c:catAx>
        <c:axId val="569344664"/>
        <c:scaling>
          <c:orientation val="minMax"/>
        </c:scaling>
        <c:delete val="1"/>
        <c:axPos val="b"/>
        <c:numFmt formatCode="General" sourceLinked="1"/>
        <c:majorTickMark val="out"/>
        <c:minorTickMark val="none"/>
        <c:tickLblPos val="nextTo"/>
        <c:crossAx val="569341920"/>
        <c:crosses val="autoZero"/>
        <c:auto val="1"/>
        <c:lblAlgn val="ctr"/>
        <c:lblOffset val="100"/>
        <c:noMultiLvlLbl val="0"/>
      </c:catAx>
      <c:dTable>
        <c:showHorzBorder val="1"/>
        <c:showVertBorder val="1"/>
        <c:showOutline val="1"/>
        <c:showKeys val="1"/>
        <c:spPr>
          <a:noFill/>
          <a:ln w="9525" cap="flat" cmpd="sng" algn="ctr">
            <a:solidFill>
              <a:schemeClr val="bg1">
                <a:lumMod val="75000"/>
              </a:schemeClr>
            </a:solidFill>
            <a:round/>
          </a:ln>
          <a:effectLst/>
        </c:spPr>
        <c:txPr>
          <a:bodyPr rot="0" spcFirstLastPara="1" vertOverflow="ellipsis" vert="horz" wrap="square" anchor="ctr" anchorCtr="1"/>
          <a:lstStyle/>
          <a:p>
            <a:pPr rtl="0">
              <a:defRPr sz="900" b="0" i="0" u="none" strike="noStrike" kern="1200" baseline="0">
                <a:ln>
                  <a:noFill/>
                </a:ln>
                <a:solidFill>
                  <a:schemeClr val="tx1">
                    <a:lumMod val="65000"/>
                    <a:lumOff val="35000"/>
                  </a:schemeClr>
                </a:solidFill>
                <a:latin typeface="+mn-lt"/>
                <a:ea typeface="+mn-ea"/>
                <a:cs typeface="+mn-cs"/>
              </a:defRPr>
            </a:pPr>
            <a:endParaRPr lang="es-ES"/>
          </a:p>
        </c:txPr>
      </c:dTable>
      <c:spPr>
        <a:noFill/>
        <a:ln>
          <a:solidFill>
            <a:schemeClr val="bg1">
              <a:lumMod val="75000"/>
            </a:schemeClr>
          </a:solid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LECHE LIQUIDA</c:v>
          </c:tx>
          <c:spPr>
            <a:ln w="28575" cap="rnd">
              <a:solidFill>
                <a:schemeClr val="bg1">
                  <a:lumMod val="75000"/>
                </a:schemeClr>
              </a:solidFill>
              <a:round/>
            </a:ln>
            <a:effectLst/>
          </c:spPr>
          <c:marker>
            <c:symbol val="circle"/>
            <c:size val="5"/>
            <c:spPr>
              <a:solidFill>
                <a:schemeClr val="bg1">
                  <a:lumMod val="75000"/>
                </a:schemeClr>
              </a:solidFill>
              <a:ln w="9525">
                <a:solidFill>
                  <a:schemeClr val="bg1">
                    <a:lumMod val="75000"/>
                  </a:schemeClr>
                </a:solid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MAYO 21</c:v>
              </c:pt>
            </c:strLit>
          </c:cat>
          <c:val>
            <c:numLit>
              <c:formatCode>General</c:formatCode>
              <c:ptCount val="14"/>
              <c:pt idx="0">
                <c:v>3504.8521549999996</c:v>
              </c:pt>
              <c:pt idx="1">
                <c:v>3531.4779800000001</c:v>
              </c:pt>
              <c:pt idx="2">
                <c:v>3527.524469</c:v>
              </c:pt>
              <c:pt idx="3">
                <c:v>3418.9006800000002</c:v>
              </c:pt>
              <c:pt idx="4">
                <c:v>3404.0565510000001</c:v>
              </c:pt>
              <c:pt idx="5">
                <c:v>3362.5731049999999</c:v>
              </c:pt>
              <c:pt idx="6">
                <c:v>3286.776758</c:v>
              </c:pt>
              <c:pt idx="7">
                <c:v>3270.929936</c:v>
              </c:pt>
              <c:pt idx="8">
                <c:v>3198.5518774000002</c:v>
              </c:pt>
              <c:pt idx="9">
                <c:v>3187.9601044999999</c:v>
              </c:pt>
              <c:pt idx="10">
                <c:v>3196.8147132999998</c:v>
              </c:pt>
              <c:pt idx="11">
                <c:v>3194.9516630000003</c:v>
              </c:pt>
              <c:pt idx="12">
                <c:v>3420.6379051000004</c:v>
              </c:pt>
              <c:pt idx="13">
                <c:v>3341.5528881000005</c:v>
              </c:pt>
            </c:numLit>
          </c:val>
          <c:smooth val="1"/>
          <c:extLst xmlns:c16r2="http://schemas.microsoft.com/office/drawing/2015/06/chart">
            <c:ext xmlns:c16="http://schemas.microsoft.com/office/drawing/2014/chart" uri="{C3380CC4-5D6E-409C-BE32-E72D297353CC}">
              <c16:uniqueId val="{00000000-4A62-481C-A093-0EA633658BB9}"/>
            </c:ext>
          </c:extLst>
        </c:ser>
        <c:ser>
          <c:idx val="1"/>
          <c:order val="1"/>
          <c:tx>
            <c:v>LECHE LARGA DURACION</c:v>
          </c:tx>
          <c:spPr>
            <a:ln w="28575" cap="rnd">
              <a:solidFill>
                <a:schemeClr val="accent4">
                  <a:lumMod val="60000"/>
                  <a:lumOff val="40000"/>
                </a:schemeClr>
              </a:solidFill>
              <a:round/>
            </a:ln>
            <a:effectLst/>
          </c:spPr>
          <c:marker>
            <c:symbol val="circle"/>
            <c:size val="5"/>
            <c:spPr>
              <a:solidFill>
                <a:schemeClr val="accent4">
                  <a:lumMod val="60000"/>
                  <a:lumOff val="40000"/>
                </a:schemeClr>
              </a:solidFill>
              <a:ln w="9525">
                <a:solidFill>
                  <a:schemeClr val="accent4">
                    <a:lumMod val="60000"/>
                    <a:lumOff val="40000"/>
                  </a:schemeClr>
                </a:solid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MAYO 21</c:v>
              </c:pt>
            </c:strLit>
          </c:cat>
          <c:val>
            <c:numLit>
              <c:formatCode>General</c:formatCode>
              <c:ptCount val="14"/>
              <c:pt idx="0">
                <c:v>3319.0308</c:v>
              </c:pt>
              <c:pt idx="1">
                <c:v>3344.0770000000002</c:v>
              </c:pt>
              <c:pt idx="2">
                <c:v>3378.8094000000001</c:v>
              </c:pt>
              <c:pt idx="3">
                <c:v>3278.2312000000002</c:v>
              </c:pt>
              <c:pt idx="4">
                <c:v>3270.0877</c:v>
              </c:pt>
              <c:pt idx="5">
                <c:v>3241.7995000000001</c:v>
              </c:pt>
              <c:pt idx="6">
                <c:v>3175.0096000000003</c:v>
              </c:pt>
              <c:pt idx="7">
                <c:v>3166.7367999999997</c:v>
              </c:pt>
              <c:pt idx="8">
                <c:v>3100.1606000000002</c:v>
              </c:pt>
              <c:pt idx="9">
                <c:v>3088.3221000000003</c:v>
              </c:pt>
              <c:pt idx="10">
                <c:v>3093.9304999999999</c:v>
              </c:pt>
              <c:pt idx="11">
                <c:v>3078.8161</c:v>
              </c:pt>
              <c:pt idx="12">
                <c:v>3303.4153000000001</c:v>
              </c:pt>
              <c:pt idx="13">
                <c:v>3224.3141000000001</c:v>
              </c:pt>
            </c:numLit>
          </c:val>
          <c:smooth val="1"/>
          <c:extLst xmlns:c16r2="http://schemas.microsoft.com/office/drawing/2015/06/chart">
            <c:ext xmlns:c16="http://schemas.microsoft.com/office/drawing/2014/chart" uri="{C3380CC4-5D6E-409C-BE32-E72D297353CC}">
              <c16:uniqueId val="{00000002-4A62-481C-A093-0EA633658BB9}"/>
            </c:ext>
          </c:extLst>
        </c:ser>
        <c:ser>
          <c:idx val="2"/>
          <c:order val="2"/>
          <c:tx>
            <c:v>LECHE CORTA DURACION</c:v>
          </c:tx>
          <c:spPr>
            <a:ln w="28575" cap="rnd">
              <a:solidFill>
                <a:srgbClr val="ED7D31"/>
              </a:solidFill>
              <a:round/>
            </a:ln>
            <a:effectLst/>
          </c:spPr>
          <c:marker>
            <c:symbol val="circle"/>
            <c:size val="5"/>
            <c:spPr>
              <a:solidFill>
                <a:srgbClr val="ED7D31"/>
              </a:solidFill>
              <a:ln w="9525">
                <a:solidFill>
                  <a:srgbClr val="ED7D31"/>
                </a:solid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MAYO 21</c:v>
              </c:pt>
            </c:strLit>
          </c:cat>
          <c:val>
            <c:numLit>
              <c:formatCode>General</c:formatCode>
              <c:ptCount val="14"/>
              <c:pt idx="0">
                <c:v>185.82135500000001</c:v>
              </c:pt>
              <c:pt idx="1">
                <c:v>187.40098</c:v>
              </c:pt>
              <c:pt idx="2">
                <c:v>148.715069</c:v>
              </c:pt>
              <c:pt idx="3">
                <c:v>140.66948000000002</c:v>
              </c:pt>
              <c:pt idx="4">
                <c:v>133.968851</c:v>
              </c:pt>
              <c:pt idx="5">
                <c:v>120.77360499999999</c:v>
              </c:pt>
              <c:pt idx="6">
                <c:v>111.76715799999999</c:v>
              </c:pt>
              <c:pt idx="7">
                <c:v>104.193136</c:v>
              </c:pt>
              <c:pt idx="8">
                <c:v>98.391277400000007</c:v>
              </c:pt>
              <c:pt idx="9">
                <c:v>99.638004499999994</c:v>
              </c:pt>
              <c:pt idx="10">
                <c:v>102.8842133</c:v>
              </c:pt>
              <c:pt idx="11">
                <c:v>116.13556299999999</c:v>
              </c:pt>
              <c:pt idx="12">
                <c:v>117.22260509999998</c:v>
              </c:pt>
              <c:pt idx="13">
                <c:v>117.23878810000001</c:v>
              </c:pt>
            </c:numLit>
          </c:val>
          <c:smooth val="1"/>
          <c:extLst xmlns:c16r2="http://schemas.microsoft.com/office/drawing/2015/06/chart">
            <c:ext xmlns:c16="http://schemas.microsoft.com/office/drawing/2014/chart" uri="{C3380CC4-5D6E-409C-BE32-E72D297353CC}">
              <c16:uniqueId val="{00000003-4A62-481C-A093-0EA633658BB9}"/>
            </c:ext>
          </c:extLst>
        </c:ser>
        <c:dLbls>
          <c:showLegendKey val="0"/>
          <c:showVal val="0"/>
          <c:showCatName val="0"/>
          <c:showSerName val="0"/>
          <c:showPercent val="0"/>
          <c:showBubbleSize val="0"/>
        </c:dLbls>
        <c:marker val="1"/>
        <c:smooth val="0"/>
        <c:axId val="569339176"/>
        <c:axId val="569339568"/>
      </c:lineChart>
      <c:catAx>
        <c:axId val="5693391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69339568"/>
        <c:crosses val="autoZero"/>
        <c:auto val="1"/>
        <c:lblAlgn val="ctr"/>
        <c:lblOffset val="100"/>
        <c:noMultiLvlLbl val="0"/>
      </c:catAx>
      <c:valAx>
        <c:axId val="569339568"/>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 de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69339176"/>
        <c:crosses val="autoZero"/>
        <c:crossBetween val="between"/>
      </c:valAx>
      <c:spPr>
        <a:noFill/>
        <a:ln>
          <a:solidFill>
            <a:schemeClr val="bg1">
              <a:lumMod val="75000"/>
            </a:schemeClr>
          </a:solidFill>
        </a:ln>
        <a:effectLst/>
      </c:spPr>
    </c:plotArea>
    <c:legend>
      <c:legendPos val="b"/>
      <c:layout>
        <c:manualLayout>
          <c:xMode val="edge"/>
          <c:yMode val="edge"/>
          <c:x val="0.10236865572748685"/>
          <c:y val="0.84291749473807787"/>
          <c:w val="0.85184751934742553"/>
          <c:h val="0.1373811979572840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LECHE LIQUIDA</c:v>
          </c:tx>
          <c:spPr>
            <a:ln w="28575" cap="rnd">
              <a:solidFill>
                <a:schemeClr val="bg1">
                  <a:lumMod val="75000"/>
                </a:schemeClr>
              </a:solidFill>
              <a:round/>
            </a:ln>
            <a:effectLst/>
          </c:spPr>
          <c:marker>
            <c:symbol val="circle"/>
            <c:size val="5"/>
            <c:spPr>
              <a:solidFill>
                <a:schemeClr val="bg1">
                  <a:lumMod val="75000"/>
                </a:schemeClr>
              </a:solidFill>
              <a:ln w="9525">
                <a:solidFill>
                  <a:schemeClr val="bg1">
                    <a:lumMod val="75000"/>
                  </a:schemeClr>
                </a:solid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MAYO 21</c:v>
              </c:pt>
            </c:strLit>
          </c:cat>
          <c:val>
            <c:numLit>
              <c:formatCode>General</c:formatCode>
              <c:ptCount val="14"/>
              <c:pt idx="0">
                <c:v>3504.8521549999996</c:v>
              </c:pt>
              <c:pt idx="1">
                <c:v>3531.4779800000001</c:v>
              </c:pt>
              <c:pt idx="2">
                <c:v>3527.524469</c:v>
              </c:pt>
              <c:pt idx="3">
                <c:v>3418.9006800000002</c:v>
              </c:pt>
              <c:pt idx="4">
                <c:v>3404.0565510000001</c:v>
              </c:pt>
              <c:pt idx="5">
                <c:v>3362.5731049999999</c:v>
              </c:pt>
              <c:pt idx="6">
                <c:v>3286.776758</c:v>
              </c:pt>
              <c:pt idx="7">
                <c:v>3270.929936</c:v>
              </c:pt>
              <c:pt idx="8">
                <c:v>3198.5518774000002</c:v>
              </c:pt>
              <c:pt idx="9">
                <c:v>3187.9601044999999</c:v>
              </c:pt>
              <c:pt idx="10">
                <c:v>3196.8147132999998</c:v>
              </c:pt>
              <c:pt idx="11">
                <c:v>3194.9516630000003</c:v>
              </c:pt>
              <c:pt idx="12">
                <c:v>3420.6379051000004</c:v>
              </c:pt>
              <c:pt idx="13">
                <c:v>3341.5528881000005</c:v>
              </c:pt>
            </c:numLit>
          </c:val>
          <c:smooth val="1"/>
          <c:extLst xmlns:c16r2="http://schemas.microsoft.com/office/drawing/2015/06/chart">
            <c:ext xmlns:c16="http://schemas.microsoft.com/office/drawing/2014/chart" uri="{C3380CC4-5D6E-409C-BE32-E72D297353CC}">
              <c16:uniqueId val="{00000000-03C0-41BD-AEF8-15BCE9FB3EA6}"/>
            </c:ext>
          </c:extLst>
        </c:ser>
        <c:ser>
          <c:idx val="1"/>
          <c:order val="1"/>
          <c:tx>
            <c:v>LECHE ENTERA</c:v>
          </c:tx>
          <c:spPr>
            <a:ln w="28575" cap="rnd">
              <a:solidFill>
                <a:schemeClr val="accent6">
                  <a:lumMod val="75000"/>
                </a:schemeClr>
              </a:solidFill>
              <a:round/>
            </a:ln>
            <a:effectLst/>
          </c:spPr>
          <c:marker>
            <c:symbol val="circle"/>
            <c:size val="5"/>
            <c:spPr>
              <a:solidFill>
                <a:schemeClr val="accent6">
                  <a:lumMod val="75000"/>
                </a:schemeClr>
              </a:solidFill>
              <a:ln w="9525">
                <a:solidFill>
                  <a:schemeClr val="accent6">
                    <a:lumMod val="75000"/>
                  </a:schemeClr>
                </a:solid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MAYO 21</c:v>
              </c:pt>
            </c:strLit>
          </c:cat>
          <c:val>
            <c:numLit>
              <c:formatCode>General</c:formatCode>
              <c:ptCount val="14"/>
              <c:pt idx="0">
                <c:v>1190.9766999999999</c:v>
              </c:pt>
              <c:pt idx="1">
                <c:v>1174.04006</c:v>
              </c:pt>
              <c:pt idx="2">
                <c:v>1109.76486</c:v>
              </c:pt>
              <c:pt idx="3">
                <c:v>1025.59013</c:v>
              </c:pt>
              <c:pt idx="4">
                <c:v>977.57749000000001</c:v>
              </c:pt>
              <c:pt idx="5">
                <c:v>912.08235999999999</c:v>
              </c:pt>
              <c:pt idx="6">
                <c:v>865.84872999999993</c:v>
              </c:pt>
              <c:pt idx="7">
                <c:v>850.39131000000009</c:v>
              </c:pt>
              <c:pt idx="8">
                <c:v>792.26069999999993</c:v>
              </c:pt>
              <c:pt idx="9">
                <c:v>780.226</c:v>
              </c:pt>
              <c:pt idx="10">
                <c:v>809.98731000000009</c:v>
              </c:pt>
              <c:pt idx="11">
                <c:v>857.56706999999994</c:v>
              </c:pt>
              <c:pt idx="12">
                <c:v>952.35639999999989</c:v>
              </c:pt>
              <c:pt idx="13">
                <c:v>926.46328000000017</c:v>
              </c:pt>
            </c:numLit>
          </c:val>
          <c:smooth val="1"/>
          <c:extLst xmlns:c16r2="http://schemas.microsoft.com/office/drawing/2015/06/chart">
            <c:ext xmlns:c16="http://schemas.microsoft.com/office/drawing/2014/chart" uri="{C3380CC4-5D6E-409C-BE32-E72D297353CC}">
              <c16:uniqueId val="{00000001-03C0-41BD-AEF8-15BCE9FB3EA6}"/>
            </c:ext>
          </c:extLst>
        </c:ser>
        <c:ser>
          <c:idx val="2"/>
          <c:order val="2"/>
          <c:tx>
            <c:v>LECHE DESNATADA</c:v>
          </c:tx>
          <c:spPr>
            <a:ln w="28575" cap="rnd">
              <a:solidFill>
                <a:schemeClr val="accent6">
                  <a:lumMod val="60000"/>
                  <a:lumOff val="40000"/>
                </a:schemeClr>
              </a:solidFill>
              <a:round/>
            </a:ln>
            <a:effectLst/>
          </c:spPr>
          <c:marker>
            <c:symbol val="circle"/>
            <c:size val="5"/>
            <c:spPr>
              <a:solidFill>
                <a:schemeClr val="accent6">
                  <a:lumMod val="60000"/>
                  <a:lumOff val="40000"/>
                </a:schemeClr>
              </a:solidFill>
              <a:ln w="9525">
                <a:solidFill>
                  <a:schemeClr val="accent6">
                    <a:lumMod val="60000"/>
                    <a:lumOff val="40000"/>
                  </a:schemeClr>
                </a:solid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MAYO 21</c:v>
              </c:pt>
            </c:strLit>
          </c:cat>
          <c:val>
            <c:numLit>
              <c:formatCode>General</c:formatCode>
              <c:ptCount val="14"/>
              <c:pt idx="0">
                <c:v>927.71642000000008</c:v>
              </c:pt>
              <c:pt idx="1">
                <c:v>911.45412999999996</c:v>
              </c:pt>
              <c:pt idx="2">
                <c:v>895.44906999999989</c:v>
              </c:pt>
              <c:pt idx="3">
                <c:v>915.10073999999997</c:v>
              </c:pt>
              <c:pt idx="4">
                <c:v>954.00274999999999</c:v>
              </c:pt>
              <c:pt idx="5">
                <c:v>933.19018000000005</c:v>
              </c:pt>
              <c:pt idx="6">
                <c:v>917.79698999999994</c:v>
              </c:pt>
              <c:pt idx="7">
                <c:v>924.38795999999991</c:v>
              </c:pt>
              <c:pt idx="8">
                <c:v>928.28267000000005</c:v>
              </c:pt>
              <c:pt idx="9">
                <c:v>900.25086999999996</c:v>
              </c:pt>
              <c:pt idx="10">
                <c:v>865.50055000000009</c:v>
              </c:pt>
              <c:pt idx="11">
                <c:v>826.97425999999996</c:v>
              </c:pt>
              <c:pt idx="12">
                <c:v>870.04971000000012</c:v>
              </c:pt>
              <c:pt idx="13">
                <c:v>851.55109000000004</c:v>
              </c:pt>
            </c:numLit>
          </c:val>
          <c:smooth val="1"/>
          <c:extLst xmlns:c16r2="http://schemas.microsoft.com/office/drawing/2015/06/chart">
            <c:ext xmlns:c16="http://schemas.microsoft.com/office/drawing/2014/chart" uri="{C3380CC4-5D6E-409C-BE32-E72D297353CC}">
              <c16:uniqueId val="{00000002-03C0-41BD-AEF8-15BCE9FB3EA6}"/>
            </c:ext>
          </c:extLst>
        </c:ser>
        <c:ser>
          <c:idx val="3"/>
          <c:order val="3"/>
          <c:tx>
            <c:v>LECHE SEMIDESNATADA</c:v>
          </c:tx>
          <c:spPr>
            <a:ln w="28575" cap="rnd">
              <a:solidFill>
                <a:srgbClr val="006600"/>
              </a:solidFill>
              <a:round/>
            </a:ln>
            <a:effectLst/>
          </c:spPr>
          <c:marker>
            <c:symbol val="circle"/>
            <c:size val="5"/>
            <c:spPr>
              <a:solidFill>
                <a:srgbClr val="006600"/>
              </a:solidFill>
              <a:ln w="9525">
                <a:solidFill>
                  <a:srgbClr val="006600"/>
                </a:solid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MAYO 21</c:v>
              </c:pt>
            </c:strLit>
          </c:cat>
          <c:val>
            <c:numLit>
              <c:formatCode>General</c:formatCode>
              <c:ptCount val="14"/>
              <c:pt idx="0">
                <c:v>1333.7358999999999</c:v>
              </c:pt>
              <c:pt idx="1">
                <c:v>1391.2348</c:v>
              </c:pt>
              <c:pt idx="2">
                <c:v>1480.3838999999998</c:v>
              </c:pt>
              <c:pt idx="3">
                <c:v>1433.8896000000002</c:v>
              </c:pt>
              <c:pt idx="4">
                <c:v>1429.2971</c:v>
              </c:pt>
              <c:pt idx="5">
                <c:v>1479.1811</c:v>
              </c:pt>
              <c:pt idx="6">
                <c:v>1472.5372</c:v>
              </c:pt>
              <c:pt idx="7">
                <c:v>1472.7371000000001</c:v>
              </c:pt>
              <c:pt idx="8">
                <c:v>1462.0903000000001</c:v>
              </c:pt>
              <c:pt idx="9">
                <c:v>1489.6406999999999</c:v>
              </c:pt>
              <c:pt idx="10">
                <c:v>1506.8688999999999</c:v>
              </c:pt>
              <c:pt idx="11">
                <c:v>1495.6645000000001</c:v>
              </c:pt>
              <c:pt idx="12">
                <c:v>1586.9553999999998</c:v>
              </c:pt>
              <c:pt idx="13">
                <c:v>1549.8284000000001</c:v>
              </c:pt>
            </c:numLit>
          </c:val>
          <c:smooth val="0"/>
          <c:extLst xmlns:c16r2="http://schemas.microsoft.com/office/drawing/2015/06/chart">
            <c:ext xmlns:c16="http://schemas.microsoft.com/office/drawing/2014/chart" uri="{C3380CC4-5D6E-409C-BE32-E72D297353CC}">
              <c16:uniqueId val="{00000003-03C0-41BD-AEF8-15BCE9FB3EA6}"/>
            </c:ext>
          </c:extLst>
        </c:ser>
        <c:dLbls>
          <c:showLegendKey val="0"/>
          <c:showVal val="0"/>
          <c:showCatName val="0"/>
          <c:showSerName val="0"/>
          <c:showPercent val="0"/>
          <c:showBubbleSize val="0"/>
        </c:dLbls>
        <c:marker val="1"/>
        <c:smooth val="0"/>
        <c:axId val="569342704"/>
        <c:axId val="570001592"/>
      </c:lineChart>
      <c:catAx>
        <c:axId val="569342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70001592"/>
        <c:crosses val="autoZero"/>
        <c:auto val="1"/>
        <c:lblAlgn val="ctr"/>
        <c:lblOffset val="100"/>
        <c:noMultiLvlLbl val="0"/>
      </c:catAx>
      <c:valAx>
        <c:axId val="570001592"/>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 de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69342704"/>
        <c:crosses val="autoZero"/>
        <c:crossBetween val="between"/>
      </c:valAx>
      <c:spPr>
        <a:noFill/>
        <a:ln>
          <a:solidFill>
            <a:schemeClr val="bg1">
              <a:lumMod val="75000"/>
            </a:schemeClr>
          </a:solidFill>
        </a:ln>
        <a:effectLst/>
      </c:spPr>
    </c:plotArea>
    <c:legend>
      <c:legendPos val="b"/>
      <c:layout>
        <c:manualLayout>
          <c:xMode val="edge"/>
          <c:yMode val="edge"/>
          <c:x val="9.1343677858827757E-2"/>
          <c:y val="0.88345818259204101"/>
          <c:w val="0.89763134427251312"/>
          <c:h val="7.1885487157555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0664041994750659"/>
          <c:h val="0.91220850480109739"/>
        </c:manualLayout>
      </c:layout>
      <c:barChart>
        <c:barDir val="bar"/>
        <c:grouping val="clustered"/>
        <c:varyColors val="1"/>
        <c:ser>
          <c:idx val="0"/>
          <c:order val="0"/>
          <c:tx>
            <c:v>TAM DISTRIBUCION VOLUMEN X CRITERIO kg ó litros</c:v>
          </c:tx>
          <c:spPr>
            <a:solidFill>
              <a:schemeClr val="accent1"/>
            </a:solidFill>
            <a:ln>
              <a:noFill/>
            </a:ln>
            <a:effectLst/>
          </c:spPr>
          <c:invertIfNegative val="0"/>
          <c:dPt>
            <c:idx val="0"/>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1-0689-4F49-A799-E281AEA195E2}"/>
              </c:ext>
            </c:extLst>
          </c:dPt>
          <c:dPt>
            <c:idx val="2"/>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02-0689-4F49-A799-E281AEA195E2}"/>
              </c:ext>
            </c:extLst>
          </c:dPt>
          <c:dPt>
            <c:idx val="3"/>
            <c:invertIfNegative val="0"/>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0689-4F49-A799-E281AEA195E2}"/>
              </c:ext>
            </c:extLst>
          </c:dPt>
          <c:dPt>
            <c:idx val="4"/>
            <c:invertIfNegative val="0"/>
            <c:bubble3D val="0"/>
            <c:spPr>
              <a:solidFill>
                <a:srgbClr val="009999"/>
              </a:solidFill>
              <a:ln>
                <a:noFill/>
              </a:ln>
              <a:effectLst/>
            </c:spPr>
            <c:extLst xmlns:c16r2="http://schemas.microsoft.com/office/drawing/2015/06/chart">
              <c:ext xmlns:c16="http://schemas.microsoft.com/office/drawing/2014/chart" uri="{C3380CC4-5D6E-409C-BE32-E72D297353CC}">
                <c16:uniqueId val="{00000004-0689-4F49-A799-E281AEA195E2}"/>
              </c:ext>
            </c:extLst>
          </c:dPt>
          <c:dPt>
            <c:idx val="5"/>
            <c:invertIfNegative val="0"/>
            <c:bubble3D val="0"/>
            <c:spPr>
              <a:pattFill prst="ltUpDiag">
                <a:fgClr>
                  <a:srgbClr val="0070C0"/>
                </a:fgClr>
                <a:bgClr>
                  <a:schemeClr val="bg1"/>
                </a:bgClr>
              </a:pattFill>
              <a:ln>
                <a:noFill/>
              </a:ln>
              <a:effectLst/>
            </c:spPr>
            <c:extLst xmlns:c16r2="http://schemas.microsoft.com/office/drawing/2015/06/chart">
              <c:ext xmlns:c16="http://schemas.microsoft.com/office/drawing/2014/chart" uri="{C3380CC4-5D6E-409C-BE32-E72D297353CC}">
                <c16:uniqueId val="{00000005-0689-4F49-A799-E281AEA195E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General</c:formatCode>
              <c:ptCount val="6"/>
              <c:pt idx="0">
                <c:v>18.319299955897648</c:v>
              </c:pt>
              <c:pt idx="1">
                <c:v>53.453026893900422</c:v>
              </c:pt>
              <c:pt idx="2">
                <c:v>17.866135413809253</c:v>
              </c:pt>
              <c:pt idx="3">
                <c:v>1.1841418075683574</c:v>
              </c:pt>
              <c:pt idx="4">
                <c:v>9.1773959288243248</c:v>
              </c:pt>
              <c:pt idx="5">
                <c:v>3.7835267284333471</c:v>
              </c:pt>
            </c:numLit>
          </c:val>
          <c:extLst xmlns:c16r2="http://schemas.microsoft.com/office/drawing/2015/06/chart">
            <c:ext xmlns:c16="http://schemas.microsoft.com/office/drawing/2014/chart" uri="{C3380CC4-5D6E-409C-BE32-E72D297353CC}">
              <c16:uniqueId val="{00000000-0689-4F49-A799-E281AEA195E2}"/>
            </c:ext>
          </c:extLst>
        </c:ser>
        <c:dLbls>
          <c:showLegendKey val="0"/>
          <c:showVal val="0"/>
          <c:showCatName val="0"/>
          <c:showSerName val="0"/>
          <c:showPercent val="0"/>
          <c:showBubbleSize val="0"/>
        </c:dLbls>
        <c:gapWidth val="46"/>
        <c:axId val="570001200"/>
        <c:axId val="570006688"/>
      </c:barChart>
      <c:barChart>
        <c:barDir val="bar"/>
        <c:grouping val="clustered"/>
        <c:varyColors val="1"/>
        <c:ser>
          <c:idx val="1"/>
          <c:order val="1"/>
          <c:tx>
            <c:v>TAM % EVOLUCION VOLUMEN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General</c:formatCode>
              <c:ptCount val="6"/>
              <c:pt idx="0">
                <c:v>2.8390916243000941</c:v>
              </c:pt>
              <c:pt idx="1">
                <c:v>-1.915348782426074</c:v>
              </c:pt>
              <c:pt idx="2">
                <c:v>0.24451486396881439</c:v>
              </c:pt>
              <c:pt idx="3">
                <c:v>-12.069843792394952</c:v>
              </c:pt>
              <c:pt idx="4">
                <c:v>16.023577160549962</c:v>
              </c:pt>
              <c:pt idx="5">
                <c:v>35.99414869726629</c:v>
              </c:pt>
            </c:numLit>
          </c:val>
          <c:extLst xmlns:c16r2="http://schemas.microsoft.com/office/drawing/2015/06/chart">
            <c:ext xmlns:c16="http://schemas.microsoft.com/office/drawing/2014/chart" uri="{C3380CC4-5D6E-409C-BE32-E72D297353CC}">
              <c16:uniqueId val="{00000006-0689-4F49-A799-E281AEA195E2}"/>
            </c:ex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Lst>
        </c:ser>
        <c:dLbls>
          <c:showLegendKey val="0"/>
          <c:showVal val="0"/>
          <c:showCatName val="0"/>
          <c:showSerName val="0"/>
          <c:showPercent val="0"/>
          <c:showBubbleSize val="0"/>
        </c:dLbls>
        <c:gapWidth val="46"/>
        <c:axId val="570003944"/>
        <c:axId val="570007472"/>
      </c:barChart>
      <c:catAx>
        <c:axId val="5700012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70006688"/>
        <c:crosses val="autoZero"/>
        <c:auto val="1"/>
        <c:lblAlgn val="ctr"/>
        <c:lblOffset val="100"/>
        <c:noMultiLvlLbl val="0"/>
      </c:catAx>
      <c:valAx>
        <c:axId val="570006688"/>
        <c:scaling>
          <c:orientation val="minMax"/>
          <c:max val="100"/>
          <c:min val="0"/>
        </c:scaling>
        <c:delete val="0"/>
        <c:axPos val="t"/>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70001200"/>
        <c:crosses val="autoZero"/>
        <c:crossBetween val="between"/>
      </c:valAx>
      <c:valAx>
        <c:axId val="570007472"/>
        <c:scaling>
          <c:orientation val="minMax"/>
          <c:max val="58"/>
          <c:min val="-150"/>
        </c:scaling>
        <c:delete val="0"/>
        <c:axPos val="t"/>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70003944"/>
        <c:crosses val="autoZero"/>
        <c:crossBetween val="between"/>
      </c:valAx>
      <c:catAx>
        <c:axId val="570003944"/>
        <c:scaling>
          <c:orientation val="maxMin"/>
        </c:scaling>
        <c:delete val="0"/>
        <c:axPos val="l"/>
        <c:numFmt formatCode="General" sourceLinked="1"/>
        <c:majorTickMark val="none"/>
        <c:minorTickMark val="none"/>
        <c:tickLblPos val="none"/>
        <c:spPr>
          <a:ln>
            <a:noFill/>
          </a:ln>
        </c:spPr>
        <c:crossAx val="570007472"/>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hyperlink" Target="#'Men&#250; principal'!A1"/><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hyperlink" Target="#Portada!A1"/></Relationships>
</file>

<file path=xl/drawings/_rels/drawing3.xml.rels><?xml version="1.0" encoding="UTF-8" standalone="yes"?>
<Relationships xmlns="http://schemas.openxmlformats.org/package/2006/relationships"><Relationship Id="rId8" Type="http://schemas.openxmlformats.org/officeDocument/2006/relationships/image" Target="../media/image6.png"/><Relationship Id="rId3" Type="http://schemas.microsoft.com/office/2007/relationships/hdphoto" Target="../media/hdphoto1.wdp"/><Relationship Id="rId7" Type="http://schemas.openxmlformats.org/officeDocument/2006/relationships/chart" Target="../charts/chart4.xml"/><Relationship Id="rId2" Type="http://schemas.openxmlformats.org/officeDocument/2006/relationships/image" Target="../media/image5.png"/><Relationship Id="rId1" Type="http://schemas.openxmlformats.org/officeDocument/2006/relationships/hyperlink" Target="#'Men&#250; principal'!A1"/><Relationship Id="rId6" Type="http://schemas.openxmlformats.org/officeDocument/2006/relationships/chart" Target="../charts/chart3.xml"/><Relationship Id="rId5" Type="http://schemas.openxmlformats.org/officeDocument/2006/relationships/chart" Target="../charts/chart2.xml"/><Relationship Id="rId4"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chart" Target="../charts/chart5.xml"/><Relationship Id="rId7" Type="http://schemas.openxmlformats.org/officeDocument/2006/relationships/image" Target="../media/image6.png"/><Relationship Id="rId2" Type="http://schemas.openxmlformats.org/officeDocument/2006/relationships/image" Target="../media/image3.png"/><Relationship Id="rId1" Type="http://schemas.openxmlformats.org/officeDocument/2006/relationships/hyperlink" Target="#'Men&#250; principal'!A1"/><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3.png"/><Relationship Id="rId1" Type="http://schemas.openxmlformats.org/officeDocument/2006/relationships/hyperlink" Target="#'Men&#250; principal'!A1"/><Relationship Id="rId5" Type="http://schemas.openxmlformats.org/officeDocument/2006/relationships/image" Target="../media/image6.png"/><Relationship Id="rId4" Type="http://schemas.openxmlformats.org/officeDocument/2006/relationships/chart" Target="../charts/chart10.xml"/></Relationships>
</file>

<file path=xl/drawings/_rels/drawing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3.png"/><Relationship Id="rId1" Type="http://schemas.openxmlformats.org/officeDocument/2006/relationships/hyperlink" Target="#'Men&#250; principal'!A1"/><Relationship Id="rId5" Type="http://schemas.openxmlformats.org/officeDocument/2006/relationships/chart" Target="../charts/chart12.xml"/><Relationship Id="rId4" Type="http://schemas.openxmlformats.org/officeDocument/2006/relationships/chart" Target="../charts/chart11.xml"/></Relationships>
</file>

<file path=xl/drawings/_rels/drawing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3.png"/><Relationship Id="rId1" Type="http://schemas.openxmlformats.org/officeDocument/2006/relationships/hyperlink" Target="#'Men&#250; principal'!A1"/></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8</xdr:col>
      <xdr:colOff>610181</xdr:colOff>
      <xdr:row>49</xdr:row>
      <xdr:rowOff>24431</xdr:rowOff>
    </xdr:to>
    <xdr:pic>
      <xdr:nvPicPr>
        <xdr:cNvPr id="5" name="Imagen 4">
          <a:extLst>
            <a:ext uri="{FF2B5EF4-FFF2-40B4-BE49-F238E27FC236}">
              <a16:creationId xmlns:a16="http://schemas.microsoft.com/office/drawing/2014/main" xmlns="" id="{44F1B9F4-8EE3-428F-AF58-209BC9F916D5}"/>
            </a:ext>
          </a:extLst>
        </xdr:cNvPr>
        <xdr:cNvPicPr>
          <a:picLocks noChangeAspect="1"/>
        </xdr:cNvPicPr>
      </xdr:nvPicPr>
      <xdr:blipFill>
        <a:blip xmlns:r="http://schemas.openxmlformats.org/officeDocument/2006/relationships" r:embed="rId1"/>
        <a:stretch>
          <a:fillRect/>
        </a:stretch>
      </xdr:blipFill>
      <xdr:spPr>
        <a:xfrm>
          <a:off x="0" y="19050"/>
          <a:ext cx="6706181" cy="9339881"/>
        </a:xfrm>
        <a:prstGeom prst="rect">
          <a:avLst/>
        </a:prstGeom>
      </xdr:spPr>
    </xdr:pic>
    <xdr:clientData/>
  </xdr:twoCellAnchor>
  <xdr:oneCellAnchor>
    <xdr:from>
      <xdr:col>4</xdr:col>
      <xdr:colOff>612444</xdr:colOff>
      <xdr:row>42</xdr:row>
      <xdr:rowOff>7382</xdr:rowOff>
    </xdr:from>
    <xdr:ext cx="2119619" cy="468013"/>
    <xdr:sp macro="" textlink="">
      <xdr:nvSpPr>
        <xdr:cNvPr id="9" name="3 CuadroTexto">
          <a:hlinkClick xmlns:r="http://schemas.openxmlformats.org/officeDocument/2006/relationships" r:id="rId2"/>
          <a:extLst>
            <a:ext uri="{FF2B5EF4-FFF2-40B4-BE49-F238E27FC236}">
              <a16:creationId xmlns:a16="http://schemas.microsoft.com/office/drawing/2014/main" xmlns="" id="{22FBECC5-DA84-466B-9230-DF957645A2BA}"/>
            </a:ext>
          </a:extLst>
        </xdr:cNvPr>
        <xdr:cNvSpPr txBox="1"/>
      </xdr:nvSpPr>
      <xdr:spPr>
        <a:xfrm>
          <a:off x="3914444" y="8008382"/>
          <a:ext cx="2119619" cy="468013"/>
        </a:xfrm>
        <a:prstGeom prst="rect">
          <a:avLst/>
        </a:prstGeom>
        <a:solidFill>
          <a:srgbClr val="FFC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2400" b="1">
              <a:latin typeface="+mn-lt"/>
            </a:rPr>
            <a:t>Menú Principal</a:t>
          </a:r>
        </a:p>
      </xdr:txBody>
    </xdr:sp>
    <xdr:clientData/>
  </xdr:oneCellAnchor>
  <xdr:twoCellAnchor editAs="oneCell">
    <xdr:from>
      <xdr:col>4</xdr:col>
      <xdr:colOff>41275</xdr:colOff>
      <xdr:row>0</xdr:row>
      <xdr:rowOff>146051</xdr:rowOff>
    </xdr:from>
    <xdr:to>
      <xdr:col>7</xdr:col>
      <xdr:colOff>455275</xdr:colOff>
      <xdr:row>4</xdr:row>
      <xdr:rowOff>154656</xdr:rowOff>
    </xdr:to>
    <xdr:pic>
      <xdr:nvPicPr>
        <xdr:cNvPr id="4" name="Imagen 3">
          <a:extLst>
            <a:ext uri="{FF2B5EF4-FFF2-40B4-BE49-F238E27FC236}">
              <a16:creationId xmlns:a16="http://schemas.microsoft.com/office/drawing/2014/main" xmlns="" id="{47FBC901-A50A-4C20-A23E-DB543543E96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089275" y="146051"/>
          <a:ext cx="2700000" cy="770605"/>
        </a:xfrm>
        <a:prstGeom prst="rect">
          <a:avLst/>
        </a:prstGeom>
      </xdr:spPr>
    </xdr:pic>
    <xdr:clientData/>
  </xdr:twoCellAnchor>
  <xdr:oneCellAnchor>
    <xdr:from>
      <xdr:col>0</xdr:col>
      <xdr:colOff>514350</xdr:colOff>
      <xdr:row>6</xdr:row>
      <xdr:rowOff>34925</xdr:rowOff>
    </xdr:from>
    <xdr:ext cx="5324475" cy="1156792"/>
    <xdr:sp macro="" textlink="">
      <xdr:nvSpPr>
        <xdr:cNvPr id="10" name="Rectángulo 9">
          <a:extLst>
            <a:ext uri="{FF2B5EF4-FFF2-40B4-BE49-F238E27FC236}">
              <a16:creationId xmlns:a16="http://schemas.microsoft.com/office/drawing/2014/main" xmlns="" id="{E6F3A37A-B78F-4848-8ACE-C6EAC30719DD}"/>
            </a:ext>
          </a:extLst>
        </xdr:cNvPr>
        <xdr:cNvSpPr/>
      </xdr:nvSpPr>
      <xdr:spPr>
        <a:xfrm>
          <a:off x="514350" y="1177925"/>
          <a:ext cx="5324475" cy="1156792"/>
        </a:xfrm>
        <a:prstGeom prst="rect">
          <a:avLst/>
        </a:prstGeom>
        <a:noFill/>
      </xdr:spPr>
      <xdr:txBody>
        <a:bodyPr wrap="square" lIns="91440" tIns="45720" rIns="91440" bIns="45720">
          <a:spAutoFit/>
        </a:bodyPr>
        <a:lstStyle/>
        <a:p>
          <a:pPr algn="ctr"/>
          <a:r>
            <a:rPr lang="es-ES" sz="2800" b="1" i="0" cap="none" spc="0">
              <a:ln>
                <a:noFill/>
              </a:ln>
              <a:solidFill>
                <a:schemeClr val="bg1"/>
              </a:solidFill>
              <a:effectLst/>
              <a:latin typeface="+mj-lt"/>
            </a:rPr>
            <a:t>Consumo en el hogar</a:t>
          </a:r>
          <a:endParaRPr lang="es-ES" sz="4000" b="1" i="0" cap="none" spc="0">
            <a:ln>
              <a:noFill/>
            </a:ln>
            <a:solidFill>
              <a:schemeClr val="bg1"/>
            </a:solidFill>
            <a:effectLst/>
            <a:latin typeface="+mj-lt"/>
          </a:endParaRPr>
        </a:p>
        <a:p>
          <a:pPr algn="ctr"/>
          <a:r>
            <a:rPr lang="es-ES" sz="4000" b="1" i="0" cap="none" spc="0">
              <a:ln>
                <a:noFill/>
              </a:ln>
              <a:solidFill>
                <a:schemeClr val="bg1"/>
              </a:solidFill>
              <a:effectLst/>
              <a:latin typeface="+mj-lt"/>
            </a:rPr>
            <a:t>LECHE</a:t>
          </a:r>
          <a:endParaRPr lang="es-ES" sz="2800" b="1" i="0" cap="none" spc="0">
            <a:ln>
              <a:noFill/>
            </a:ln>
            <a:solidFill>
              <a:schemeClr val="bg1"/>
            </a:solidFill>
            <a:effectLst/>
            <a:latin typeface="+mj-lt"/>
          </a:endParaRP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95250</xdr:colOff>
      <xdr:row>0</xdr:row>
      <xdr:rowOff>69016</xdr:rowOff>
    </xdr:from>
    <xdr:to>
      <xdr:col>2</xdr:col>
      <xdr:colOff>767102</xdr:colOff>
      <xdr:row>0</xdr:row>
      <xdr:rowOff>518226</xdr:rowOff>
    </xdr:to>
    <xdr:pic>
      <xdr:nvPicPr>
        <xdr:cNvPr id="3" name="Imagen 2">
          <a:hlinkClick xmlns:r="http://schemas.openxmlformats.org/officeDocument/2006/relationships" r:id="rId1"/>
          <a:extLst>
            <a:ext uri="{FF2B5EF4-FFF2-40B4-BE49-F238E27FC236}">
              <a16:creationId xmlns:a16="http://schemas.microsoft.com/office/drawing/2014/main" xmlns="" id="{2C088DB9-55F5-444B-A6E1-5F869060C54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466725" y="69016"/>
          <a:ext cx="843302" cy="449210"/>
        </a:xfrm>
        <a:prstGeom prst="rect">
          <a:avLst/>
        </a:prstGeom>
      </xdr:spPr>
    </xdr:pic>
    <xdr:clientData/>
  </xdr:twoCellAnchor>
  <xdr:twoCellAnchor editAs="oneCell">
    <xdr:from>
      <xdr:col>3</xdr:col>
      <xdr:colOff>3796393</xdr:colOff>
      <xdr:row>0</xdr:row>
      <xdr:rowOff>54444</xdr:rowOff>
    </xdr:from>
    <xdr:to>
      <xdr:col>4</xdr:col>
      <xdr:colOff>123215</xdr:colOff>
      <xdr:row>0</xdr:row>
      <xdr:rowOff>515220</xdr:rowOff>
    </xdr:to>
    <xdr:pic>
      <xdr:nvPicPr>
        <xdr:cNvPr id="2" name="Imagen 1">
          <a:extLst>
            <a:ext uri="{FF2B5EF4-FFF2-40B4-BE49-F238E27FC236}">
              <a16:creationId xmlns:a16="http://schemas.microsoft.com/office/drawing/2014/main" xmlns="" id="{9940CADD-37C1-4B5C-B9EC-50207C725EF9}"/>
            </a:ext>
          </a:extLst>
        </xdr:cNvPr>
        <xdr:cNvPicPr>
          <a:picLocks noChangeAspect="1"/>
        </xdr:cNvPicPr>
      </xdr:nvPicPr>
      <xdr:blipFill>
        <a:blip xmlns:r="http://schemas.openxmlformats.org/officeDocument/2006/relationships" r:embed="rId3"/>
        <a:stretch>
          <a:fillRect/>
        </a:stretch>
      </xdr:blipFill>
      <xdr:spPr>
        <a:xfrm>
          <a:off x="6354536" y="54444"/>
          <a:ext cx="1620000" cy="46077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81B9725D-A748-4F1F-AB7B-605B8B26022C}"/>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76199" y="66675"/>
          <a:ext cx="709612" cy="428625"/>
        </a:xfrm>
        <a:prstGeom prst="rect">
          <a:avLst/>
        </a:prstGeom>
      </xdr:spPr>
    </xdr:pic>
    <xdr:clientData/>
  </xdr:twoCellAnchor>
  <xdr:twoCellAnchor>
    <xdr:from>
      <xdr:col>3</xdr:col>
      <xdr:colOff>960437</xdr:colOff>
      <xdr:row>19</xdr:row>
      <xdr:rowOff>31750</xdr:rowOff>
    </xdr:from>
    <xdr:to>
      <xdr:col>5</xdr:col>
      <xdr:colOff>1008062</xdr:colOff>
      <xdr:row>31</xdr:row>
      <xdr:rowOff>0</xdr:rowOff>
    </xdr:to>
    <xdr:graphicFrame macro="">
      <xdr:nvGraphicFramePr>
        <xdr:cNvPr id="7" name="Gráfico 6">
          <a:extLst>
            <a:ext uri="{FF2B5EF4-FFF2-40B4-BE49-F238E27FC236}">
              <a16:creationId xmlns:a16="http://schemas.microsoft.com/office/drawing/2014/main" xmlns="" id="{2B2C4758-E59D-415F-AA96-5A3EB7D7E0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264769</xdr:colOff>
      <xdr:row>19</xdr:row>
      <xdr:rowOff>27359</xdr:rowOff>
    </xdr:from>
    <xdr:to>
      <xdr:col>4</xdr:col>
      <xdr:colOff>259105</xdr:colOff>
      <xdr:row>31</xdr:row>
      <xdr:rowOff>0</xdr:rowOff>
    </xdr:to>
    <xdr:graphicFrame macro="">
      <xdr:nvGraphicFramePr>
        <xdr:cNvPr id="6" name="Gráfico 5">
          <a:extLst>
            <a:ext uri="{FF2B5EF4-FFF2-40B4-BE49-F238E27FC236}">
              <a16:creationId xmlns:a16="http://schemas.microsoft.com/office/drawing/2014/main" xmlns="" id="{73782F6D-ED94-4887-A254-40757CFF3D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603250</xdr:colOff>
      <xdr:row>30</xdr:row>
      <xdr:rowOff>39688</xdr:rowOff>
    </xdr:from>
    <xdr:to>
      <xdr:col>5</xdr:col>
      <xdr:colOff>1365250</xdr:colOff>
      <xdr:row>38</xdr:row>
      <xdr:rowOff>277813</xdr:rowOff>
    </xdr:to>
    <xdr:graphicFrame macro="">
      <xdr:nvGraphicFramePr>
        <xdr:cNvPr id="8" name="Gráfico 7">
          <a:extLst>
            <a:ext uri="{FF2B5EF4-FFF2-40B4-BE49-F238E27FC236}">
              <a16:creationId xmlns:a16="http://schemas.microsoft.com/office/drawing/2014/main" xmlns="" id="{80DAB2A5-F7CE-4A07-A2CE-CF90461B88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174625</xdr:rowOff>
    </xdr:from>
    <xdr:to>
      <xdr:col>4</xdr:col>
      <xdr:colOff>603250</xdr:colOff>
      <xdr:row>39</xdr:row>
      <xdr:rowOff>15875</xdr:rowOff>
    </xdr:to>
    <xdr:graphicFrame macro="">
      <xdr:nvGraphicFramePr>
        <xdr:cNvPr id="9" name="Gráfico 8">
          <a:extLst>
            <a:ext uri="{FF2B5EF4-FFF2-40B4-BE49-F238E27FC236}">
              <a16:creationId xmlns:a16="http://schemas.microsoft.com/office/drawing/2014/main" xmlns="" id="{8C13DFE9-91FB-4F5D-9C8B-7DD1A9E78F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6</xdr:col>
      <xdr:colOff>22412</xdr:colOff>
      <xdr:row>0</xdr:row>
      <xdr:rowOff>44824</xdr:rowOff>
    </xdr:from>
    <xdr:to>
      <xdr:col>8</xdr:col>
      <xdr:colOff>126439</xdr:colOff>
      <xdr:row>1</xdr:row>
      <xdr:rowOff>64781</xdr:rowOff>
    </xdr:to>
    <xdr:pic>
      <xdr:nvPicPr>
        <xdr:cNvPr id="3" name="Imagen 2">
          <a:extLst>
            <a:ext uri="{FF2B5EF4-FFF2-40B4-BE49-F238E27FC236}">
              <a16:creationId xmlns:a16="http://schemas.microsoft.com/office/drawing/2014/main" xmlns="" id="{261FBCE9-F1CF-425E-A02E-F105ED9721EE}"/>
            </a:ext>
          </a:extLst>
        </xdr:cNvPr>
        <xdr:cNvPicPr>
          <a:picLocks noChangeAspect="1"/>
        </xdr:cNvPicPr>
      </xdr:nvPicPr>
      <xdr:blipFill>
        <a:blip xmlns:r="http://schemas.openxmlformats.org/officeDocument/2006/relationships" r:embed="rId8"/>
        <a:stretch>
          <a:fillRect/>
        </a:stretch>
      </xdr:blipFill>
      <xdr:spPr>
        <a:xfrm>
          <a:off x="9256059" y="44824"/>
          <a:ext cx="1621677" cy="46333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709611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3608DF2E-C5D6-48D2-B1FE-C9CA8E6B903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280987</xdr:colOff>
      <xdr:row>6</xdr:row>
      <xdr:rowOff>9524</xdr:rowOff>
    </xdr:from>
    <xdr:to>
      <xdr:col>9</xdr:col>
      <xdr:colOff>66676</xdr:colOff>
      <xdr:row>15</xdr:row>
      <xdr:rowOff>28574</xdr:rowOff>
    </xdr:to>
    <xdr:graphicFrame macro="">
      <xdr:nvGraphicFramePr>
        <xdr:cNvPr id="6" name="Gráfico 5">
          <a:extLst>
            <a:ext uri="{FF2B5EF4-FFF2-40B4-BE49-F238E27FC236}">
              <a16:creationId xmlns:a16="http://schemas.microsoft.com/office/drawing/2014/main" xmlns="" id="{964AE6D1-DA9F-439B-98D4-8C7F8EF8CF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9526</xdr:colOff>
      <xdr:row>16</xdr:row>
      <xdr:rowOff>57149</xdr:rowOff>
    </xdr:from>
    <xdr:to>
      <xdr:col>9</xdr:col>
      <xdr:colOff>142875</xdr:colOff>
      <xdr:row>34</xdr:row>
      <xdr:rowOff>257175</xdr:rowOff>
    </xdr:to>
    <xdr:graphicFrame macro="">
      <xdr:nvGraphicFramePr>
        <xdr:cNvPr id="8" name="Gráfico 7">
          <a:extLst>
            <a:ext uri="{FF2B5EF4-FFF2-40B4-BE49-F238E27FC236}">
              <a16:creationId xmlns:a16="http://schemas.microsoft.com/office/drawing/2014/main" xmlns="" id="{7DE87848-9010-4E1D-AE61-6A16C0C829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66675</xdr:colOff>
      <xdr:row>38</xdr:row>
      <xdr:rowOff>190500</xdr:rowOff>
    </xdr:from>
    <xdr:to>
      <xdr:col>8</xdr:col>
      <xdr:colOff>357188</xdr:colOff>
      <xdr:row>50</xdr:row>
      <xdr:rowOff>9525</xdr:rowOff>
    </xdr:to>
    <xdr:graphicFrame macro="">
      <xdr:nvGraphicFramePr>
        <xdr:cNvPr id="9" name="Gráfico 8">
          <a:extLst>
            <a:ext uri="{FF2B5EF4-FFF2-40B4-BE49-F238E27FC236}">
              <a16:creationId xmlns:a16="http://schemas.microsoft.com/office/drawing/2014/main" xmlns="" id="{8A6BDCFF-8CD4-4A30-A85D-59ED13DCFD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66675</xdr:colOff>
      <xdr:row>49</xdr:row>
      <xdr:rowOff>38100</xdr:rowOff>
    </xdr:from>
    <xdr:to>
      <xdr:col>8</xdr:col>
      <xdr:colOff>357188</xdr:colOff>
      <xdr:row>64</xdr:row>
      <xdr:rowOff>0</xdr:rowOff>
    </xdr:to>
    <xdr:graphicFrame macro="">
      <xdr:nvGraphicFramePr>
        <xdr:cNvPr id="7" name="Gráfico 6">
          <a:extLst>
            <a:ext uri="{FF2B5EF4-FFF2-40B4-BE49-F238E27FC236}">
              <a16:creationId xmlns:a16="http://schemas.microsoft.com/office/drawing/2014/main" xmlns="" id="{5AF9D2DE-2858-414B-A4D6-A96A216BFC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6</xdr:col>
      <xdr:colOff>676275</xdr:colOff>
      <xdr:row>0</xdr:row>
      <xdr:rowOff>47625</xdr:rowOff>
    </xdr:from>
    <xdr:to>
      <xdr:col>9</xdr:col>
      <xdr:colOff>11952</xdr:colOff>
      <xdr:row>1</xdr:row>
      <xdr:rowOff>72811</xdr:rowOff>
    </xdr:to>
    <xdr:pic>
      <xdr:nvPicPr>
        <xdr:cNvPr id="5" name="Imagen 4">
          <a:extLst>
            <a:ext uri="{FF2B5EF4-FFF2-40B4-BE49-F238E27FC236}">
              <a16:creationId xmlns:a16="http://schemas.microsoft.com/office/drawing/2014/main" xmlns="" id="{E5CED27B-2DB2-41B3-ADC2-DCFE61C95037}"/>
            </a:ext>
          </a:extLst>
        </xdr:cNvPr>
        <xdr:cNvPicPr>
          <a:picLocks noChangeAspect="1"/>
        </xdr:cNvPicPr>
      </xdr:nvPicPr>
      <xdr:blipFill>
        <a:blip xmlns:r="http://schemas.openxmlformats.org/officeDocument/2006/relationships" r:embed="rId7"/>
        <a:stretch>
          <a:fillRect/>
        </a:stretch>
      </xdr:blipFill>
      <xdr:spPr>
        <a:xfrm>
          <a:off x="8153400" y="47625"/>
          <a:ext cx="1621677" cy="46333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709611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EFC674D4-5F7C-40A4-BA95-9B081BE0483F}"/>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338138</xdr:colOff>
      <xdr:row>5</xdr:row>
      <xdr:rowOff>142875</xdr:rowOff>
    </xdr:from>
    <xdr:to>
      <xdr:col>8</xdr:col>
      <xdr:colOff>109538</xdr:colOff>
      <xdr:row>14</xdr:row>
      <xdr:rowOff>180975</xdr:rowOff>
    </xdr:to>
    <xdr:graphicFrame macro="">
      <xdr:nvGraphicFramePr>
        <xdr:cNvPr id="7" name="Gráfico 6">
          <a:extLst>
            <a:ext uri="{FF2B5EF4-FFF2-40B4-BE49-F238E27FC236}">
              <a16:creationId xmlns:a16="http://schemas.microsoft.com/office/drawing/2014/main" xmlns="" id="{83032022-505F-40EF-BB2E-5BCBB443A3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338138</xdr:colOff>
      <xdr:row>16</xdr:row>
      <xdr:rowOff>104775</xdr:rowOff>
    </xdr:from>
    <xdr:to>
      <xdr:col>8</xdr:col>
      <xdr:colOff>109538</xdr:colOff>
      <xdr:row>30</xdr:row>
      <xdr:rowOff>180975</xdr:rowOff>
    </xdr:to>
    <xdr:graphicFrame macro="">
      <xdr:nvGraphicFramePr>
        <xdr:cNvPr id="8" name="Gráfico 7">
          <a:extLst>
            <a:ext uri="{FF2B5EF4-FFF2-40B4-BE49-F238E27FC236}">
              <a16:creationId xmlns:a16="http://schemas.microsoft.com/office/drawing/2014/main" xmlns="" id="{0E159440-4DAA-42B9-AFED-BBFAE50541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6</xdr:col>
      <xdr:colOff>657225</xdr:colOff>
      <xdr:row>0</xdr:row>
      <xdr:rowOff>38100</xdr:rowOff>
    </xdr:from>
    <xdr:to>
      <xdr:col>8</xdr:col>
      <xdr:colOff>754902</xdr:colOff>
      <xdr:row>1</xdr:row>
      <xdr:rowOff>63286</xdr:rowOff>
    </xdr:to>
    <xdr:pic>
      <xdr:nvPicPr>
        <xdr:cNvPr id="3" name="Imagen 2">
          <a:extLst>
            <a:ext uri="{FF2B5EF4-FFF2-40B4-BE49-F238E27FC236}">
              <a16:creationId xmlns:a16="http://schemas.microsoft.com/office/drawing/2014/main" xmlns="" id="{0B7EBD9A-8416-4619-B6A9-72E24EDB3D8F}"/>
            </a:ext>
          </a:extLst>
        </xdr:cNvPr>
        <xdr:cNvPicPr>
          <a:picLocks noChangeAspect="1"/>
        </xdr:cNvPicPr>
      </xdr:nvPicPr>
      <xdr:blipFill>
        <a:blip xmlns:r="http://schemas.openxmlformats.org/officeDocument/2006/relationships" r:embed="rId5"/>
        <a:stretch>
          <a:fillRect/>
        </a:stretch>
      </xdr:blipFill>
      <xdr:spPr>
        <a:xfrm>
          <a:off x="8134350" y="38100"/>
          <a:ext cx="1621677" cy="46333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709611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11B7FE84-FF55-401A-AE09-70E46DF2E79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7</xdr:col>
      <xdr:colOff>104775</xdr:colOff>
      <xdr:row>0</xdr:row>
      <xdr:rowOff>47625</xdr:rowOff>
    </xdr:from>
    <xdr:to>
      <xdr:col>8</xdr:col>
      <xdr:colOff>757170</xdr:colOff>
      <xdr:row>1</xdr:row>
      <xdr:rowOff>11846</xdr:rowOff>
    </xdr:to>
    <xdr:pic>
      <xdr:nvPicPr>
        <xdr:cNvPr id="3" name="Imagen 2">
          <a:extLst>
            <a:ext uri="{FF2B5EF4-FFF2-40B4-BE49-F238E27FC236}">
              <a16:creationId xmlns:a16="http://schemas.microsoft.com/office/drawing/2014/main" xmlns="" id="{7C2D499C-B694-4719-81E6-997E9994E8FA}"/>
            </a:ext>
          </a:extLst>
        </xdr:cNvPr>
        <xdr:cNvPicPr>
          <a:picLocks noChangeAspect="1"/>
        </xdr:cNvPicPr>
      </xdr:nvPicPr>
      <xdr:blipFill>
        <a:blip xmlns:r="http://schemas.openxmlformats.org/officeDocument/2006/relationships" r:embed="rId3"/>
        <a:stretch>
          <a:fillRect/>
        </a:stretch>
      </xdr:blipFill>
      <xdr:spPr>
        <a:xfrm>
          <a:off x="8343900" y="47625"/>
          <a:ext cx="1414395" cy="402371"/>
        </a:xfrm>
        <a:prstGeom prst="rect">
          <a:avLst/>
        </a:prstGeom>
      </xdr:spPr>
    </xdr:pic>
    <xdr:clientData/>
  </xdr:twoCellAnchor>
  <xdr:twoCellAnchor>
    <xdr:from>
      <xdr:col>0</xdr:col>
      <xdr:colOff>0</xdr:colOff>
      <xdr:row>6</xdr:row>
      <xdr:rowOff>47625</xdr:rowOff>
    </xdr:from>
    <xdr:to>
      <xdr:col>8</xdr:col>
      <xdr:colOff>641168</xdr:colOff>
      <xdr:row>17</xdr:row>
      <xdr:rowOff>166486</xdr:rowOff>
    </xdr:to>
    <xdr:graphicFrame macro="">
      <xdr:nvGraphicFramePr>
        <xdr:cNvPr id="4" name="Gráfico 3">
          <a:extLst>
            <a:ext uri="{FF2B5EF4-FFF2-40B4-BE49-F238E27FC236}">
              <a16:creationId xmlns:a16="http://schemas.microsoft.com/office/drawing/2014/main" xmlns="" id="{F805BC28-69D1-4F9E-B1F7-8CD8D32EDB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84666</xdr:colOff>
      <xdr:row>20</xdr:row>
      <xdr:rowOff>93133</xdr:rowOff>
    </xdr:from>
    <xdr:to>
      <xdr:col>8</xdr:col>
      <xdr:colOff>760181</xdr:colOff>
      <xdr:row>39</xdr:row>
      <xdr:rowOff>134592</xdr:rowOff>
    </xdr:to>
    <xdr:graphicFrame macro="">
      <xdr:nvGraphicFramePr>
        <xdr:cNvPr id="5" name="Gráfico 4">
          <a:extLst>
            <a:ext uri="{FF2B5EF4-FFF2-40B4-BE49-F238E27FC236}">
              <a16:creationId xmlns:a16="http://schemas.microsoft.com/office/drawing/2014/main" xmlns="" id="{B13A4036-51D3-4FEC-A40F-61A567B027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709611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75CC7C2B-62B4-426A-A3AB-102C035078E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6</xdr:col>
      <xdr:colOff>682625</xdr:colOff>
      <xdr:row>0</xdr:row>
      <xdr:rowOff>47625</xdr:rowOff>
    </xdr:from>
    <xdr:to>
      <xdr:col>9</xdr:col>
      <xdr:colOff>18302</xdr:colOff>
      <xdr:row>1</xdr:row>
      <xdr:rowOff>66461</xdr:rowOff>
    </xdr:to>
    <xdr:pic>
      <xdr:nvPicPr>
        <xdr:cNvPr id="3" name="Imagen 2">
          <a:extLst>
            <a:ext uri="{FF2B5EF4-FFF2-40B4-BE49-F238E27FC236}">
              <a16:creationId xmlns:a16="http://schemas.microsoft.com/office/drawing/2014/main" xmlns="" id="{E55CA223-B10F-4C52-9CE8-4A8C606F5B74}"/>
            </a:ext>
          </a:extLst>
        </xdr:cNvPr>
        <xdr:cNvPicPr>
          <a:picLocks noChangeAspect="1"/>
        </xdr:cNvPicPr>
      </xdr:nvPicPr>
      <xdr:blipFill>
        <a:blip xmlns:r="http://schemas.openxmlformats.org/officeDocument/2006/relationships" r:embed="rId3"/>
        <a:stretch>
          <a:fillRect/>
        </a:stretch>
      </xdr:blipFill>
      <xdr:spPr>
        <a:xfrm>
          <a:off x="8159750" y="47625"/>
          <a:ext cx="1621677" cy="46333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ktglbuc-my.sharepoint.com/Users/Gema.Cubillo/AppData/Local/Temp/Temp1_Demos.zip/Demos%20T4%202016%20+%20T1%202017_Nevera_sin%20desglose%20FyV_segm%20+%20top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VERA"/>
      <sheetName val="POND"/>
      <sheetName val="MAESTROS"/>
    </sheetNames>
    <sheetDataSet>
      <sheetData sheetId="0" refreshError="1"/>
      <sheetData sheetId="1" refreshError="1"/>
      <sheetData sheetId="2">
        <row r="2">
          <cell r="A2" t="str">
            <v>Aceite</v>
          </cell>
          <cell r="B2" t="str">
            <v>Otras frutas frescas</v>
          </cell>
        </row>
        <row r="3">
          <cell r="A3" t="str">
            <v>Aceitunas y Encurtidos</v>
          </cell>
          <cell r="B3" t="str">
            <v>Verduras y hortalizas frescas</v>
          </cell>
        </row>
        <row r="4">
          <cell r="A4" t="str">
            <v>Arroz</v>
          </cell>
          <cell r="B4" t="str">
            <v>Pan fresco</v>
          </cell>
        </row>
        <row r="5">
          <cell r="A5" t="str">
            <v>Bases para cocinar</v>
          </cell>
          <cell r="B5" t="str">
            <v>Jamon cocido (York)</v>
          </cell>
        </row>
        <row r="6">
          <cell r="A6" t="str">
            <v>bbrr</v>
          </cell>
          <cell r="B6" t="str">
            <v>Resto fiambres</v>
          </cell>
        </row>
        <row r="7">
          <cell r="A7" t="str">
            <v>Cafés e infusiones</v>
          </cell>
          <cell r="B7" t="str">
            <v>Naranjas</v>
          </cell>
        </row>
        <row r="8">
          <cell r="A8" t="str">
            <v>Carnes Congeladas</v>
          </cell>
          <cell r="B8" t="str">
            <v>Yogurt</v>
          </cell>
        </row>
        <row r="9">
          <cell r="A9" t="str">
            <v>Carnes Frescas</v>
          </cell>
          <cell r="B9" t="str">
            <v>Platanos</v>
          </cell>
        </row>
        <row r="10">
          <cell r="A10" t="str">
            <v>Chocolate turron</v>
          </cell>
          <cell r="B10" t="str">
            <v>Manzanas</v>
          </cell>
        </row>
        <row r="11">
          <cell r="A11" t="str">
            <v>Conservas Vegales y Fruta en co</v>
          </cell>
          <cell r="B11" t="str">
            <v>Embutidos</v>
          </cell>
        </row>
        <row r="12">
          <cell r="A12" t="str">
            <v>Cubitos y Sazonadores</v>
          </cell>
          <cell r="B12" t="str">
            <v>Pan Industrial</v>
          </cell>
        </row>
        <row r="13">
          <cell r="A13" t="str">
            <v>Derivados Lac</v>
          </cell>
          <cell r="B13" t="str">
            <v>Salsas</v>
          </cell>
        </row>
        <row r="14">
          <cell r="A14" t="str">
            <v>Embutidos</v>
          </cell>
          <cell r="B14" t="str">
            <v>Huevos</v>
          </cell>
        </row>
        <row r="15">
          <cell r="A15" t="str">
            <v>Frutas</v>
          </cell>
          <cell r="B15" t="str">
            <v>Queso rallado</v>
          </cell>
        </row>
        <row r="16">
          <cell r="A16" t="str">
            <v>Frutos Secos</v>
          </cell>
          <cell r="B16" t="str">
            <v>Carne Fresca Pollo</v>
          </cell>
        </row>
        <row r="17">
          <cell r="A17" t="str">
            <v>Galletas, Bolle Cere</v>
          </cell>
          <cell r="B17" t="str">
            <v>Leche líquida</v>
          </cell>
        </row>
        <row r="18">
          <cell r="A18" t="str">
            <v>Huevos</v>
          </cell>
          <cell r="B18" t="str">
            <v>Queso Fresco</v>
          </cell>
        </row>
        <row r="19">
          <cell r="A19" t="str">
            <v>Leche Líquida</v>
          </cell>
          <cell r="B19" t="str">
            <v>Nata / Crema de Leche</v>
          </cell>
        </row>
        <row r="20">
          <cell r="A20" t="str">
            <v>Legumbres</v>
          </cell>
          <cell r="B20" t="str">
            <v>Bolleria/ Pasteleria</v>
          </cell>
        </row>
        <row r="21">
          <cell r="A21" t="str">
            <v>Miel</v>
          </cell>
          <cell r="B21" t="str">
            <v>Legumbres Cocidas</v>
          </cell>
        </row>
        <row r="22">
          <cell r="A22" t="str">
            <v>Otros Derivados Lacteos</v>
          </cell>
        </row>
        <row r="23">
          <cell r="A23" t="str">
            <v>Pan fresco</v>
          </cell>
        </row>
        <row r="24">
          <cell r="A24" t="str">
            <v>Pasta</v>
          </cell>
        </row>
        <row r="25">
          <cell r="A25" t="str">
            <v>Pescados</v>
          </cell>
        </row>
        <row r="26">
          <cell r="A26" t="str">
            <v>Pizza</v>
          </cell>
        </row>
        <row r="27">
          <cell r="A27" t="str">
            <v>Platos Prepa</v>
          </cell>
        </row>
        <row r="28">
          <cell r="A28" t="str">
            <v>Quesos</v>
          </cell>
        </row>
        <row r="29">
          <cell r="A29" t="str">
            <v>Salchicas</v>
          </cell>
        </row>
        <row r="30">
          <cell r="A30" t="str">
            <v>Salsas</v>
          </cell>
        </row>
        <row r="31">
          <cell r="A31" t="str">
            <v>Sopas, Cremas y Caldos</v>
          </cell>
        </row>
        <row r="32">
          <cell r="A32" t="str">
            <v>Verduras y Hortalizas</v>
          </cell>
        </row>
        <row r="33">
          <cell r="A33" t="str">
            <v>Vinos y Espumosos</v>
          </cell>
        </row>
        <row r="34">
          <cell r="A34" t="str">
            <v>Zums y nectares</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tabSelected="1" zoomScale="80" zoomScaleNormal="80" zoomScaleSheetLayoutView="100" zoomScalePageLayoutView="60" workbookViewId="0"/>
  </sheetViews>
  <sheetFormatPr baseColWidth="10" defaultRowHeight="14.4" x14ac:dyDescent="0.3"/>
  <sheetData/>
  <pageMargins left="0.25" right="0.25"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showGridLines="0" showRowColHeaders="0" zoomScale="50" zoomScaleNormal="50" workbookViewId="0"/>
  </sheetViews>
  <sheetFormatPr baseColWidth="10" defaultColWidth="11.44140625" defaultRowHeight="13.8" x14ac:dyDescent="0.25"/>
  <cols>
    <col min="1" max="1" width="5.5546875" style="25" customWidth="1"/>
    <col min="2" max="2" width="2.5546875" style="25" customWidth="1"/>
    <col min="3" max="3" width="30.21875" style="25" customWidth="1"/>
    <col min="4" max="4" width="79.44140625" style="25" customWidth="1"/>
    <col min="5" max="5" width="11.44140625" style="25"/>
    <col min="6" max="6" width="2" style="25" customWidth="1"/>
    <col min="7" max="16384" width="11.44140625" style="25"/>
  </cols>
  <sheetData>
    <row r="1" spans="1:12" ht="72" customHeight="1" x14ac:dyDescent="0.5">
      <c r="B1" s="26"/>
      <c r="C1" s="59" t="s">
        <v>13</v>
      </c>
      <c r="D1" s="59"/>
      <c r="E1" s="59"/>
      <c r="F1" s="59"/>
      <c r="G1" s="27"/>
      <c r="H1" s="27"/>
      <c r="I1" s="28"/>
      <c r="J1" s="28"/>
      <c r="K1" s="28"/>
      <c r="L1" s="28"/>
    </row>
    <row r="2" spans="1:12" ht="18" x14ac:dyDescent="0.25">
      <c r="B2" s="60"/>
      <c r="C2" s="60"/>
      <c r="D2" s="60"/>
      <c r="E2" s="60"/>
      <c r="F2" s="60"/>
      <c r="G2" s="60"/>
    </row>
    <row r="4" spans="1:12" ht="10.5" customHeight="1" thickBot="1" x14ac:dyDescent="0.45">
      <c r="A4" s="29"/>
      <c r="B4" s="29"/>
      <c r="C4" s="30"/>
      <c r="D4" s="29"/>
    </row>
    <row r="5" spans="1:12" ht="50.1" customHeight="1" thickTop="1" thickBot="1" x14ac:dyDescent="0.45">
      <c r="A5" s="29"/>
      <c r="B5" s="31"/>
      <c r="C5" s="34" t="s">
        <v>4</v>
      </c>
      <c r="D5" s="32"/>
    </row>
    <row r="6" spans="1:12" ht="38.25" customHeight="1" thickTop="1" thickBot="1" x14ac:dyDescent="0.45">
      <c r="A6" s="29"/>
      <c r="B6" s="29"/>
      <c r="C6" s="33"/>
      <c r="D6" s="29"/>
    </row>
    <row r="7" spans="1:12" ht="50.1" customHeight="1" thickTop="1" thickBot="1" x14ac:dyDescent="0.45">
      <c r="A7" s="29"/>
      <c r="B7" s="31"/>
      <c r="C7" s="34" t="s">
        <v>14</v>
      </c>
      <c r="D7" s="43"/>
    </row>
    <row r="8" spans="1:12" ht="38.25" customHeight="1" thickTop="1" thickBot="1" x14ac:dyDescent="0.45">
      <c r="A8" s="29"/>
      <c r="B8" s="29"/>
      <c r="C8" s="33"/>
      <c r="D8" s="29"/>
    </row>
    <row r="9" spans="1:12" ht="50.1" customHeight="1" thickTop="1" thickBot="1" x14ac:dyDescent="0.45">
      <c r="A9" s="29"/>
      <c r="B9" s="31"/>
      <c r="C9" s="34" t="s">
        <v>5</v>
      </c>
      <c r="D9" s="43"/>
    </row>
    <row r="10" spans="1:12" ht="38.25" customHeight="1" thickTop="1" thickBot="1" x14ac:dyDescent="0.45">
      <c r="A10" s="29"/>
      <c r="B10" s="29"/>
      <c r="C10" s="33"/>
      <c r="D10" s="29"/>
    </row>
    <row r="11" spans="1:12" ht="50.1" customHeight="1" thickTop="1" thickBot="1" x14ac:dyDescent="0.45">
      <c r="A11" s="29"/>
      <c r="B11" s="31"/>
      <c r="C11" s="34" t="s">
        <v>18</v>
      </c>
      <c r="D11" s="43"/>
    </row>
    <row r="12" spans="1:12" ht="38.25" customHeight="1" thickTop="1" thickBot="1" x14ac:dyDescent="0.45">
      <c r="A12" s="29"/>
      <c r="B12" s="29"/>
      <c r="C12" s="33"/>
      <c r="D12" s="29"/>
    </row>
    <row r="13" spans="1:12" ht="50.1" customHeight="1" thickTop="1" thickBot="1" x14ac:dyDescent="0.45">
      <c r="A13" s="29"/>
      <c r="B13" s="31"/>
      <c r="C13" s="34" t="s">
        <v>21</v>
      </c>
      <c r="D13" s="43"/>
    </row>
    <row r="14" spans="1:12" ht="8.25" customHeight="1" thickTop="1" x14ac:dyDescent="0.4">
      <c r="A14" s="29"/>
      <c r="B14" s="29"/>
      <c r="C14" s="33"/>
      <c r="D14" s="29"/>
    </row>
  </sheetData>
  <mergeCells count="2">
    <mergeCell ref="C1:F1"/>
    <mergeCell ref="B2:G2"/>
  </mergeCells>
  <hyperlinks>
    <hyperlink ref="C5:D5" location="metodología!A1" display="Metodología"/>
    <hyperlink ref="C5" location="'principales variables'!A1" display="Principales variables"/>
    <hyperlink ref="C7:D7" location="Graficos!A1" display="Graficos historicos"/>
    <hyperlink ref="C9:D9" location="Canales!A1" display="Canales"/>
    <hyperlink ref="C13:D13" location="Conclusiones!A1" display="Principales Conclusiones"/>
    <hyperlink ref="C11:D11" location="Canales!A1" display="Canales"/>
    <hyperlink ref="C11" location="Perfiles!A1" display="Perfiles"/>
  </hyperlinks>
  <pageMargins left="0.7" right="0.7" top="0.75" bottom="0.75" header="0.3" footer="0.3"/>
  <pageSetup paperSize="9" scale="6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51"/>
  <sheetViews>
    <sheetView showGridLines="0" showRowColHeaders="0" zoomScale="70" zoomScaleNormal="70" workbookViewId="0">
      <selection activeCell="H47" sqref="H47"/>
    </sheetView>
  </sheetViews>
  <sheetFormatPr baseColWidth="10" defaultColWidth="11.44140625" defaultRowHeight="14.4" x14ac:dyDescent="0.3"/>
  <cols>
    <col min="1" max="1" width="1.21875" style="1" customWidth="1"/>
    <col min="2" max="2" width="11.44140625" style="1"/>
    <col min="3" max="3" width="15.44140625" style="1" customWidth="1"/>
    <col min="4" max="4" width="34.21875" style="1" customWidth="1"/>
    <col min="5" max="6" width="38.21875" style="1" customWidth="1"/>
    <col min="7" max="8" width="11.44140625" style="1"/>
    <col min="9" max="9" width="2.21875" style="1" customWidth="1"/>
    <col min="10" max="16384" width="11.44140625" style="1"/>
  </cols>
  <sheetData>
    <row r="1" spans="2:11" ht="34.5" customHeight="1" x14ac:dyDescent="0.3">
      <c r="B1" s="62" t="s">
        <v>0</v>
      </c>
      <c r="C1" s="62"/>
      <c r="D1" s="62"/>
      <c r="E1" s="62"/>
      <c r="F1" s="62"/>
      <c r="G1" s="62"/>
      <c r="H1" s="62"/>
      <c r="I1" s="62"/>
      <c r="J1" s="3"/>
      <c r="K1" s="3"/>
    </row>
    <row r="2" spans="2:11" ht="11.25" customHeight="1" thickBot="1" x14ac:dyDescent="0.35">
      <c r="H2" s="2"/>
    </row>
    <row r="3" spans="2:11" ht="25.05" customHeight="1" thickTop="1" thickBot="1" x14ac:dyDescent="0.35">
      <c r="B3" s="63" t="s">
        <v>22</v>
      </c>
      <c r="C3" s="64"/>
      <c r="D3" s="64"/>
      <c r="E3" s="64"/>
      <c r="F3" s="64"/>
      <c r="G3" s="64"/>
      <c r="H3" s="64"/>
      <c r="I3" s="65"/>
    </row>
    <row r="4" spans="2:11" ht="15" thickTop="1" x14ac:dyDescent="0.3"/>
    <row r="5" spans="2:11" ht="18.600000000000001" thickBot="1" x14ac:dyDescent="0.4">
      <c r="B5" s="23" t="s">
        <v>23</v>
      </c>
      <c r="C5" s="4"/>
      <c r="D5" s="4"/>
      <c r="E5" s="4"/>
      <c r="F5" s="4"/>
      <c r="G5" s="4"/>
      <c r="H5" s="4"/>
      <c r="I5" s="4"/>
    </row>
    <row r="6" spans="2:11" ht="15" thickTop="1" x14ac:dyDescent="0.3"/>
    <row r="7" spans="2:11" ht="45" customHeight="1" x14ac:dyDescent="0.3">
      <c r="D7" s="7"/>
      <c r="E7" s="8" t="str">
        <f>B3&amp;" 
Doméstico"</f>
        <v>TOTAL LECHE LÍQUIDA 
Doméstico</v>
      </c>
      <c r="F7" s="9" t="s">
        <v>1</v>
      </c>
    </row>
    <row r="8" spans="2:11" ht="25.05" customHeight="1" x14ac:dyDescent="0.3">
      <c r="C8" s="10" t="s">
        <v>7</v>
      </c>
      <c r="E8" s="8">
        <v>3341552.8881000006</v>
      </c>
      <c r="F8" s="54">
        <v>6.1417944285078185E-3</v>
      </c>
    </row>
    <row r="9" spans="2:11" ht="25.05" customHeight="1" x14ac:dyDescent="0.3">
      <c r="C9" s="10" t="s">
        <v>8</v>
      </c>
      <c r="E9" s="11">
        <v>2297582.7250000001</v>
      </c>
      <c r="F9" s="55">
        <v>1.2512940947528861E-4</v>
      </c>
    </row>
    <row r="10" spans="2:11" ht="25.05" customHeight="1" x14ac:dyDescent="0.3">
      <c r="C10" s="10" t="s">
        <v>9</v>
      </c>
      <c r="E10" s="11">
        <v>72.330144601039763</v>
      </c>
      <c r="F10" s="55">
        <v>5.5125351141094292E-3</v>
      </c>
    </row>
    <row r="11" spans="2:11" ht="25.05" customHeight="1" x14ac:dyDescent="0.3">
      <c r="C11" s="10" t="s">
        <v>10</v>
      </c>
      <c r="E11" s="11">
        <v>49.732712992190024</v>
      </c>
      <c r="F11" s="55">
        <v>-5.0036697356903304E-4</v>
      </c>
    </row>
    <row r="12" spans="2:11" ht="25.05" customHeight="1" x14ac:dyDescent="0.3">
      <c r="C12" s="10" t="s">
        <v>11</v>
      </c>
      <c r="E12" s="11">
        <v>10.815307302632469</v>
      </c>
      <c r="F12" s="56">
        <v>-0.10872096341609172</v>
      </c>
    </row>
    <row r="13" spans="2:11" ht="25.05" customHeight="1" x14ac:dyDescent="0.3">
      <c r="C13" s="10" t="s">
        <v>12</v>
      </c>
      <c r="E13" s="11">
        <v>2.9705948312944526</v>
      </c>
      <c r="F13" s="56">
        <v>-0.10836482905241462</v>
      </c>
    </row>
    <row r="14" spans="2:11" ht="25.05" customHeight="1" x14ac:dyDescent="0.3">
      <c r="C14" s="10" t="s">
        <v>20</v>
      </c>
      <c r="E14" s="12">
        <v>0.68757933869076071</v>
      </c>
      <c r="F14" s="57">
        <v>-5.9799374723819021E-3</v>
      </c>
    </row>
    <row r="18" spans="2:9" ht="18.600000000000001" thickBot="1" x14ac:dyDescent="0.4">
      <c r="B18" s="23" t="s">
        <v>24</v>
      </c>
      <c r="C18" s="4"/>
      <c r="D18" s="4"/>
      <c r="E18" s="4"/>
      <c r="F18" s="4"/>
      <c r="G18" s="4"/>
      <c r="H18" s="4"/>
      <c r="I18" s="4"/>
    </row>
    <row r="19" spans="2:9" ht="15" thickTop="1" x14ac:dyDescent="0.3"/>
    <row r="24" spans="2:9" ht="25.05" customHeight="1" x14ac:dyDescent="0.3"/>
    <row r="25" spans="2:9" ht="25.05" customHeight="1" x14ac:dyDescent="0.3">
      <c r="G25" s="13" t="s">
        <v>2</v>
      </c>
      <c r="H25" s="13" t="s">
        <v>3</v>
      </c>
    </row>
    <row r="26" spans="2:9" ht="25.05" customHeight="1" x14ac:dyDescent="0.3">
      <c r="F26" s="45" t="s">
        <v>30</v>
      </c>
      <c r="G26" s="51">
        <v>1.2512940947528861E-4</v>
      </c>
      <c r="H26" s="51">
        <v>6.1417944285078185E-3</v>
      </c>
    </row>
    <row r="27" spans="2:9" ht="25.05" customHeight="1" x14ac:dyDescent="0.3">
      <c r="F27" s="46" t="s">
        <v>31</v>
      </c>
      <c r="G27" s="52">
        <v>4.7404708944185359E-3</v>
      </c>
      <c r="H27" s="52">
        <v>-1.4063021800282516E-2</v>
      </c>
    </row>
    <row r="28" spans="2:9" ht="25.05" customHeight="1" x14ac:dyDescent="0.3">
      <c r="F28" s="47" t="s">
        <v>32</v>
      </c>
      <c r="G28" s="52">
        <v>-8.3903733115509027E-5</v>
      </c>
      <c r="H28" s="53">
        <v>6.8920731836799032E-3</v>
      </c>
    </row>
    <row r="32" spans="2:9" ht="25.05" customHeight="1" x14ac:dyDescent="0.3">
      <c r="D32" s="40"/>
      <c r="E32" s="41"/>
      <c r="F32" s="42"/>
    </row>
    <row r="33" spans="2:9" ht="25.05" customHeight="1" x14ac:dyDescent="0.3">
      <c r="D33" s="40"/>
      <c r="E33" s="41"/>
      <c r="F33" s="42"/>
    </row>
    <row r="34" spans="2:9" ht="25.05" customHeight="1" x14ac:dyDescent="0.3">
      <c r="D34" s="40"/>
      <c r="E34" s="41"/>
      <c r="G34" s="13" t="s">
        <v>2</v>
      </c>
      <c r="H34" s="13" t="s">
        <v>3</v>
      </c>
    </row>
    <row r="35" spans="2:9" ht="25.05" customHeight="1" x14ac:dyDescent="0.3">
      <c r="D35" s="40"/>
      <c r="E35" s="41"/>
      <c r="F35" s="45" t="s">
        <v>30</v>
      </c>
      <c r="G35" s="51">
        <v>1.2512940947528861E-4</v>
      </c>
      <c r="H35" s="51">
        <v>6.1417944285078185E-3</v>
      </c>
    </row>
    <row r="36" spans="2:9" ht="25.05" customHeight="1" x14ac:dyDescent="0.3">
      <c r="D36" s="40"/>
      <c r="E36" s="41"/>
      <c r="F36" s="48" t="s">
        <v>33</v>
      </c>
      <c r="G36" s="52">
        <v>8.5126676613476171E-3</v>
      </c>
      <c r="H36" s="52">
        <v>1.5791708243322544E-2</v>
      </c>
    </row>
    <row r="37" spans="2:9" ht="25.05" customHeight="1" x14ac:dyDescent="0.3">
      <c r="D37" s="40"/>
      <c r="E37" s="41"/>
      <c r="F37" s="49" t="s">
        <v>34</v>
      </c>
      <c r="G37" s="52">
        <v>-4.4679999273704585E-3</v>
      </c>
      <c r="H37" s="53">
        <v>1.6216239804438537E-3</v>
      </c>
    </row>
    <row r="38" spans="2:9" ht="25.05" customHeight="1" x14ac:dyDescent="0.3">
      <c r="D38" s="40"/>
      <c r="E38" s="41"/>
      <c r="F38" s="50" t="s">
        <v>35</v>
      </c>
      <c r="G38" s="52">
        <v>-3.4577836427621689E-3</v>
      </c>
      <c r="H38" s="53">
        <v>2.0423884999349884E-3</v>
      </c>
    </row>
    <row r="39" spans="2:9" ht="25.05" customHeight="1" x14ac:dyDescent="0.3">
      <c r="D39" s="40"/>
      <c r="E39" s="41"/>
      <c r="F39" s="42"/>
    </row>
    <row r="40" spans="2:9" ht="18.600000000000001" thickBot="1" x14ac:dyDescent="0.4">
      <c r="B40" s="23" t="s">
        <v>25</v>
      </c>
      <c r="C40" s="4"/>
      <c r="D40" s="4"/>
      <c r="E40" s="4"/>
      <c r="F40" s="4"/>
      <c r="G40" s="4"/>
      <c r="H40" s="4"/>
      <c r="I40" s="4"/>
    </row>
    <row r="41" spans="2:9" ht="15" thickTop="1" x14ac:dyDescent="0.3">
      <c r="E41" s="61"/>
      <c r="F41" s="61"/>
    </row>
    <row r="42" spans="2:9" ht="25.05" customHeight="1" x14ac:dyDescent="0.3">
      <c r="D42" s="20"/>
      <c r="E42" s="17" t="s">
        <v>36</v>
      </c>
      <c r="F42" s="14" t="s">
        <v>37</v>
      </c>
    </row>
    <row r="43" spans="2:9" ht="25.05" customHeight="1" x14ac:dyDescent="0.3">
      <c r="B43" s="6"/>
      <c r="C43" s="6"/>
      <c r="D43" s="35" t="s">
        <v>30</v>
      </c>
      <c r="E43" s="36">
        <v>71.933608060720459</v>
      </c>
      <c r="F43" s="37">
        <v>72.330144601039763</v>
      </c>
      <c r="G43" s="6"/>
    </row>
    <row r="44" spans="2:9" ht="25.05" customHeight="1" x14ac:dyDescent="0.3">
      <c r="D44" s="44" t="s">
        <v>32</v>
      </c>
      <c r="E44" s="18">
        <v>69.358088457867126</v>
      </c>
      <c r="F44" s="15">
        <v>69.792432710761915</v>
      </c>
    </row>
    <row r="45" spans="2:9" ht="25.05" customHeight="1" x14ac:dyDescent="0.3">
      <c r="D45" s="44" t="s">
        <v>31</v>
      </c>
      <c r="E45" s="19">
        <v>2.5755196028533351</v>
      </c>
      <c r="F45" s="16">
        <v>2.5377118902778499</v>
      </c>
    </row>
    <row r="46" spans="2:9" ht="6.75" customHeight="1" x14ac:dyDescent="0.3"/>
    <row r="47" spans="2:9" ht="25.05" customHeight="1" x14ac:dyDescent="0.3">
      <c r="D47" s="44" t="s">
        <v>33</v>
      </c>
      <c r="E47" s="38">
        <v>19.754509110713592</v>
      </c>
      <c r="F47" s="39">
        <v>20.053916623194922</v>
      </c>
      <c r="H47" s="58"/>
    </row>
    <row r="48" spans="2:9" ht="25.05" customHeight="1" x14ac:dyDescent="0.3">
      <c r="B48" s="6"/>
      <c r="C48" s="6"/>
      <c r="D48" s="44" t="s">
        <v>34</v>
      </c>
      <c r="E48" s="18">
        <v>18.414066699595608</v>
      </c>
      <c r="F48" s="15">
        <v>18.432392225249075</v>
      </c>
      <c r="G48" s="6"/>
      <c r="H48" s="58"/>
    </row>
    <row r="49" spans="4:8" ht="25.05" customHeight="1" x14ac:dyDescent="0.3">
      <c r="D49" s="44" t="s">
        <v>35</v>
      </c>
      <c r="E49" s="19">
        <v>33.499645872108779</v>
      </c>
      <c r="F49" s="16">
        <v>33.54707108722063</v>
      </c>
      <c r="H49" s="58"/>
    </row>
    <row r="50" spans="4:8" x14ac:dyDescent="0.3">
      <c r="D50"/>
      <c r="E50"/>
      <c r="F50"/>
      <c r="G50"/>
    </row>
    <row r="51" spans="4:8" x14ac:dyDescent="0.3">
      <c r="D51"/>
      <c r="E51"/>
      <c r="F51"/>
      <c r="G51"/>
    </row>
  </sheetData>
  <mergeCells count="3">
    <mergeCell ref="E41:F41"/>
    <mergeCell ref="B1:I1"/>
    <mergeCell ref="B3:I3"/>
  </mergeCells>
  <conditionalFormatting sqref="E32:F34 G27:H28 E38:F39 E35:E37">
    <cfRule type="cellIs" dxfId="20" priority="17" operator="greaterThan">
      <formula>0.005</formula>
    </cfRule>
    <cfRule type="cellIs" dxfId="19" priority="18" operator="lessThan">
      <formula>-0.005</formula>
    </cfRule>
    <cfRule type="cellIs" dxfId="18" priority="19" operator="between">
      <formula>-0.005</formula>
      <formula>0.005</formula>
    </cfRule>
  </conditionalFormatting>
  <conditionalFormatting sqref="F8:F14">
    <cfRule type="cellIs" dxfId="17" priority="13" operator="between">
      <formula>-0.0049999</formula>
      <formula>0.0049999</formula>
    </cfRule>
    <cfRule type="cellIs" dxfId="16" priority="14" operator="lessThanOrEqual">
      <formula>-0.005</formula>
    </cfRule>
    <cfRule type="cellIs" dxfId="15" priority="15" operator="greaterThanOrEqual">
      <formula>0.005</formula>
    </cfRule>
  </conditionalFormatting>
  <conditionalFormatting sqref="G36:H37">
    <cfRule type="cellIs" dxfId="14" priority="10" operator="greaterThan">
      <formula>0.005</formula>
    </cfRule>
    <cfRule type="cellIs" dxfId="13" priority="11" operator="lessThan">
      <formula>-0.005</formula>
    </cfRule>
    <cfRule type="cellIs" dxfId="12" priority="12" operator="between">
      <formula>-0.005</formula>
      <formula>0.005</formula>
    </cfRule>
  </conditionalFormatting>
  <conditionalFormatting sqref="G38:H38">
    <cfRule type="cellIs" dxfId="11" priority="7" operator="greaterThan">
      <formula>0.005</formula>
    </cfRule>
    <cfRule type="cellIs" dxfId="10" priority="8" operator="lessThan">
      <formula>-0.005</formula>
    </cfRule>
    <cfRule type="cellIs" dxfId="9" priority="9" operator="between">
      <formula>-0.005</formula>
      <formula>0.005</formula>
    </cfRule>
  </conditionalFormatting>
  <conditionalFormatting sqref="G26:H26">
    <cfRule type="cellIs" dxfId="8" priority="4" operator="greaterThan">
      <formula>0.005</formula>
    </cfRule>
    <cfRule type="cellIs" dxfId="7" priority="5" operator="lessThan">
      <formula>-0.005</formula>
    </cfRule>
    <cfRule type="cellIs" dxfId="6" priority="6" operator="between">
      <formula>-0.005</formula>
      <formula>0.005</formula>
    </cfRule>
  </conditionalFormatting>
  <conditionalFormatting sqref="G35:H35">
    <cfRule type="cellIs" dxfId="5" priority="1" operator="greaterThan">
      <formula>0.005</formula>
    </cfRule>
    <cfRule type="cellIs" dxfId="4" priority="2" operator="lessThan">
      <formula>-0.005</formula>
    </cfRule>
    <cfRule type="cellIs" dxfId="3" priority="3" operator="between">
      <formula>-0.005</formula>
      <formula>0.005</formula>
    </cfRule>
  </conditionalFormatting>
  <pageMargins left="0.23622047244094491" right="0.23622047244094491" top="0.74803149606299213" bottom="0.74803149606299213" header="0.31496062992125984" footer="0.31496062992125984"/>
  <pageSetup paperSize="9" scale="56" fitToHeight="0" orientation="portrait" r:id="rId1"/>
  <headerFooter>
    <oddFooter>&amp;RDatos Calculados con la actualización del nuevo censo del INE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7"/>
  <sheetViews>
    <sheetView showGridLines="0" showRowColHeaders="0" topLeftCell="A37" zoomScale="85" zoomScaleNormal="85" workbookViewId="0">
      <selection activeCell="J9" sqref="J9"/>
    </sheetView>
  </sheetViews>
  <sheetFormatPr baseColWidth="10" defaultColWidth="11.44140625" defaultRowHeight="14.4" x14ac:dyDescent="0.3"/>
  <cols>
    <col min="1" max="1" width="1.21875" style="1" customWidth="1"/>
    <col min="2" max="2" width="11.44140625" style="1"/>
    <col min="3" max="3" width="15.44140625" style="1" customWidth="1"/>
    <col min="4" max="4" width="34.21875" style="1" customWidth="1"/>
    <col min="5" max="6" width="25" style="1" customWidth="1"/>
    <col min="7" max="16384" width="11.44140625" style="1"/>
  </cols>
  <sheetData>
    <row r="1" spans="2:11" ht="34.5" customHeight="1" x14ac:dyDescent="0.3">
      <c r="B1" s="62" t="s">
        <v>0</v>
      </c>
      <c r="C1" s="62"/>
      <c r="D1" s="62"/>
      <c r="E1" s="62"/>
      <c r="F1" s="62"/>
      <c r="G1" s="62"/>
      <c r="H1" s="62"/>
      <c r="I1" s="62"/>
      <c r="J1" s="3"/>
      <c r="K1" s="3"/>
    </row>
    <row r="2" spans="2:11" ht="11.25" customHeight="1" thickBot="1" x14ac:dyDescent="0.35">
      <c r="H2" s="2"/>
    </row>
    <row r="3" spans="2:11" ht="25.05" customHeight="1" thickTop="1" thickBot="1" x14ac:dyDescent="0.35">
      <c r="B3" s="63" t="str">
        <f>'principales variables'!B3:I3</f>
        <v>TOTAL LECHE LÍQUIDA</v>
      </c>
      <c r="C3" s="64"/>
      <c r="D3" s="64"/>
      <c r="E3" s="64"/>
      <c r="F3" s="64"/>
      <c r="G3" s="64"/>
      <c r="H3" s="64"/>
      <c r="I3" s="65"/>
    </row>
    <row r="4" spans="2:11" ht="15" thickTop="1" x14ac:dyDescent="0.3"/>
    <row r="5" spans="2:11" ht="18.600000000000001" thickBot="1" x14ac:dyDescent="0.4">
      <c r="B5" s="23" t="s">
        <v>17</v>
      </c>
      <c r="C5" s="4"/>
      <c r="D5" s="4"/>
      <c r="E5" s="4"/>
      <c r="F5" s="4"/>
      <c r="G5" s="4"/>
      <c r="H5" s="4"/>
      <c r="I5" s="4"/>
    </row>
    <row r="6" spans="2:11" ht="15" thickTop="1" x14ac:dyDescent="0.3"/>
    <row r="7" spans="2:11" ht="45" customHeight="1" x14ac:dyDescent="0.3">
      <c r="D7"/>
      <c r="E7"/>
      <c r="F7"/>
    </row>
    <row r="8" spans="2:11" ht="25.05" customHeight="1" x14ac:dyDescent="0.3">
      <c r="D8"/>
      <c r="E8"/>
      <c r="F8"/>
    </row>
    <row r="9" spans="2:11" ht="25.05" customHeight="1" x14ac:dyDescent="0.3">
      <c r="D9"/>
      <c r="E9"/>
      <c r="F9"/>
    </row>
    <row r="10" spans="2:11" ht="25.05" customHeight="1" x14ac:dyDescent="0.3">
      <c r="D10"/>
      <c r="E10"/>
      <c r="F10"/>
    </row>
    <row r="11" spans="2:11" ht="25.05" customHeight="1" x14ac:dyDescent="0.3">
      <c r="D11"/>
      <c r="E11"/>
      <c r="F11"/>
    </row>
    <row r="12" spans="2:11" ht="25.05" customHeight="1" x14ac:dyDescent="0.3">
      <c r="D12"/>
      <c r="E12"/>
      <c r="F12"/>
    </row>
    <row r="13" spans="2:11" ht="25.05" customHeight="1" x14ac:dyDescent="0.3">
      <c r="D13"/>
      <c r="E13"/>
      <c r="F13"/>
    </row>
    <row r="14" spans="2:11" ht="25.05" customHeight="1" x14ac:dyDescent="0.3">
      <c r="D14"/>
      <c r="E14"/>
      <c r="F14"/>
    </row>
    <row r="16" spans="2:11" ht="18.600000000000001" thickBot="1" x14ac:dyDescent="0.4">
      <c r="B16" s="23" t="s">
        <v>15</v>
      </c>
      <c r="C16" s="4"/>
      <c r="D16" s="4"/>
      <c r="E16" s="4"/>
      <c r="F16" s="4"/>
      <c r="G16" s="4"/>
      <c r="H16" s="4"/>
      <c r="I16" s="4"/>
    </row>
    <row r="17" spans="4:6" ht="15" thickTop="1" x14ac:dyDescent="0.3"/>
    <row r="31" spans="4:6" x14ac:dyDescent="0.3">
      <c r="E31" s="5"/>
      <c r="F31" s="5"/>
    </row>
    <row r="32" spans="4:6" ht="25.05" customHeight="1" x14ac:dyDescent="0.3">
      <c r="D32"/>
      <c r="E32"/>
      <c r="F32"/>
    </row>
    <row r="33" spans="2:9" ht="25.05" customHeight="1" x14ac:dyDescent="0.3">
      <c r="D33"/>
      <c r="E33"/>
      <c r="F33"/>
    </row>
    <row r="34" spans="2:9" ht="25.05" customHeight="1" x14ac:dyDescent="0.3">
      <c r="D34"/>
      <c r="E34"/>
      <c r="F34"/>
    </row>
    <row r="35" spans="2:9" ht="25.05" customHeight="1" x14ac:dyDescent="0.3">
      <c r="D35"/>
      <c r="E35"/>
      <c r="F35"/>
    </row>
    <row r="36" spans="2:9" ht="20.100000000000001" customHeight="1" x14ac:dyDescent="0.3">
      <c r="D36" s="21"/>
      <c r="E36" s="22"/>
      <c r="F36" s="22"/>
    </row>
    <row r="37" spans="2:9" ht="20.100000000000001" customHeight="1" x14ac:dyDescent="0.3">
      <c r="D37" s="21"/>
      <c r="E37" s="22"/>
      <c r="F37" s="22"/>
    </row>
    <row r="38" spans="2:9" ht="18.600000000000001" thickBot="1" x14ac:dyDescent="0.4">
      <c r="B38" s="23" t="s">
        <v>16</v>
      </c>
      <c r="C38" s="4"/>
      <c r="D38" s="4"/>
      <c r="E38" s="4"/>
      <c r="F38" s="4"/>
      <c r="G38" s="4"/>
      <c r="H38" s="4"/>
      <c r="I38" s="4"/>
    </row>
    <row r="39" spans="2:9" ht="15" thickTop="1" x14ac:dyDescent="0.3">
      <c r="E39" s="61"/>
      <c r="F39" s="61"/>
    </row>
    <row r="40" spans="2:9" ht="25.05" customHeight="1" x14ac:dyDescent="0.3">
      <c r="B40"/>
      <c r="C40"/>
      <c r="D40"/>
      <c r="E40"/>
      <c r="F40"/>
      <c r="G40"/>
    </row>
    <row r="41" spans="2:9" ht="25.05" customHeight="1" x14ac:dyDescent="0.3">
      <c r="B41"/>
      <c r="C41"/>
      <c r="D41"/>
      <c r="E41"/>
      <c r="F41"/>
      <c r="G41"/>
    </row>
    <row r="42" spans="2:9" ht="25.05" customHeight="1" x14ac:dyDescent="0.3">
      <c r="B42"/>
      <c r="C42"/>
      <c r="D42"/>
      <c r="E42"/>
      <c r="F42"/>
      <c r="G42"/>
    </row>
    <row r="43" spans="2:9" ht="25.05" customHeight="1" x14ac:dyDescent="0.3">
      <c r="B43"/>
      <c r="C43"/>
      <c r="D43"/>
      <c r="E43"/>
      <c r="F43"/>
      <c r="G43"/>
    </row>
    <row r="44" spans="2:9" ht="25.05" customHeight="1" x14ac:dyDescent="0.3">
      <c r="B44"/>
      <c r="C44"/>
      <c r="D44"/>
      <c r="E44"/>
      <c r="F44"/>
      <c r="G44"/>
    </row>
    <row r="45" spans="2:9" ht="25.05" customHeight="1" x14ac:dyDescent="0.3">
      <c r="B45"/>
      <c r="C45"/>
      <c r="D45"/>
      <c r="E45"/>
      <c r="F45"/>
      <c r="G45"/>
    </row>
    <row r="46" spans="2:9" ht="25.05" customHeight="1" x14ac:dyDescent="0.3">
      <c r="B46"/>
      <c r="C46"/>
      <c r="D46"/>
      <c r="E46"/>
      <c r="F46"/>
      <c r="G46"/>
    </row>
    <row r="47" spans="2:9" x14ac:dyDescent="0.3">
      <c r="B47"/>
      <c r="C47"/>
      <c r="D47"/>
      <c r="E47"/>
      <c r="F47"/>
      <c r="G47"/>
    </row>
  </sheetData>
  <mergeCells count="3">
    <mergeCell ref="B1:I1"/>
    <mergeCell ref="B3:I3"/>
    <mergeCell ref="E39:F39"/>
  </mergeCells>
  <conditionalFormatting sqref="E36:F37">
    <cfRule type="cellIs" dxfId="2" priority="1" operator="greaterThan">
      <formula>0.005</formula>
    </cfRule>
    <cfRule type="cellIs" dxfId="1" priority="2" operator="lessThan">
      <formula>-0.005</formula>
    </cfRule>
    <cfRule type="cellIs" dxfId="0" priority="3" operator="between">
      <formula>-0.005</formula>
      <formula>0.005</formula>
    </cfRule>
  </conditionalFormatting>
  <pageMargins left="0.23622047244094491" right="0.23622047244094491" top="0.74803149606299213" bottom="0.74803149606299213" header="0.31496062992125984" footer="0.31496062992125984"/>
  <pageSetup paperSize="9" scale="62" fitToHeight="0" orientation="portrait" r:id="rId1"/>
  <headerFooter>
    <oddFooter>&amp;RDatos Calculados con la actualización del nuevo censo del INE</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4"/>
  <sheetViews>
    <sheetView showGridLines="0" showRowColHeaders="0" zoomScale="85" zoomScaleNormal="85" workbookViewId="0"/>
  </sheetViews>
  <sheetFormatPr baseColWidth="10" defaultColWidth="11.44140625" defaultRowHeight="14.4" x14ac:dyDescent="0.3"/>
  <cols>
    <col min="1" max="1" width="1.21875" style="1" customWidth="1"/>
    <col min="2" max="2" width="11.44140625" style="1"/>
    <col min="3" max="3" width="15.44140625" style="1" customWidth="1"/>
    <col min="4" max="4" width="34.21875" style="1" customWidth="1"/>
    <col min="5" max="6" width="25" style="1" customWidth="1"/>
    <col min="7" max="16384" width="11.44140625" style="1"/>
  </cols>
  <sheetData>
    <row r="1" spans="2:11" ht="34.5" customHeight="1" x14ac:dyDescent="0.3">
      <c r="B1" s="62" t="s">
        <v>0</v>
      </c>
      <c r="C1" s="62"/>
      <c r="D1" s="62"/>
      <c r="E1" s="62"/>
      <c r="F1" s="62"/>
      <c r="G1" s="62"/>
      <c r="H1" s="62"/>
      <c r="I1" s="62"/>
      <c r="J1" s="3"/>
      <c r="K1" s="3"/>
    </row>
    <row r="2" spans="2:11" ht="11.25" customHeight="1" thickBot="1" x14ac:dyDescent="0.35">
      <c r="H2" s="2"/>
    </row>
    <row r="3" spans="2:11" ht="25.05" customHeight="1" thickTop="1" thickBot="1" x14ac:dyDescent="0.35">
      <c r="B3" s="63" t="str">
        <f>Graficos!B3</f>
        <v>TOTAL LECHE LÍQUIDA</v>
      </c>
      <c r="C3" s="64"/>
      <c r="D3" s="64"/>
      <c r="E3" s="64"/>
      <c r="F3" s="64"/>
      <c r="G3" s="64"/>
      <c r="H3" s="64"/>
      <c r="I3" s="65"/>
    </row>
    <row r="4" spans="2:11" ht="15" thickTop="1" x14ac:dyDescent="0.3"/>
    <row r="5" spans="2:11" ht="18.600000000000001" thickBot="1" x14ac:dyDescent="0.4">
      <c r="B5" s="23" t="s">
        <v>26</v>
      </c>
      <c r="C5" s="4"/>
      <c r="D5" s="4"/>
      <c r="E5" s="4"/>
      <c r="F5" s="4"/>
      <c r="G5" s="4"/>
      <c r="H5" s="4"/>
      <c r="I5" s="4"/>
    </row>
    <row r="6" spans="2:11" ht="15" thickTop="1" x14ac:dyDescent="0.3"/>
    <row r="7" spans="2:11" ht="25.05" customHeight="1" x14ac:dyDescent="0.3">
      <c r="D7"/>
      <c r="F7"/>
    </row>
    <row r="8" spans="2:11" ht="25.05" customHeight="1" x14ac:dyDescent="0.3">
      <c r="D8"/>
      <c r="E8" s="24"/>
      <c r="F8"/>
    </row>
    <row r="9" spans="2:11" ht="25.05" customHeight="1" x14ac:dyDescent="0.3">
      <c r="D9"/>
      <c r="E9" s="24"/>
      <c r="F9"/>
    </row>
    <row r="10" spans="2:11" ht="25.05" customHeight="1" x14ac:dyDescent="0.3">
      <c r="D10"/>
      <c r="E10" s="24"/>
      <c r="F10"/>
    </row>
    <row r="11" spans="2:11" ht="25.05" customHeight="1" x14ac:dyDescent="0.3">
      <c r="D11"/>
      <c r="F11"/>
    </row>
    <row r="12" spans="2:11" ht="25.05" customHeight="1" x14ac:dyDescent="0.3">
      <c r="D12"/>
      <c r="E12" s="24"/>
      <c r="F12"/>
    </row>
    <row r="13" spans="2:11" ht="25.05" customHeight="1" x14ac:dyDescent="0.3">
      <c r="D13"/>
      <c r="E13" s="24"/>
      <c r="F13"/>
    </row>
    <row r="14" spans="2:11" ht="25.05" customHeight="1" x14ac:dyDescent="0.3">
      <c r="D14"/>
      <c r="E14" s="24"/>
      <c r="F14"/>
    </row>
    <row r="16" spans="2:11" ht="18.600000000000001" thickBot="1" x14ac:dyDescent="0.4">
      <c r="B16" s="23" t="s">
        <v>27</v>
      </c>
      <c r="C16" s="4"/>
      <c r="D16" s="4"/>
      <c r="E16" s="4"/>
      <c r="F16" s="4"/>
      <c r="G16" s="4"/>
      <c r="H16" s="4"/>
      <c r="I16" s="4"/>
    </row>
    <row r="17" spans="2:9" ht="15" thickTop="1" x14ac:dyDescent="0.3"/>
    <row r="31" spans="2:9" x14ac:dyDescent="0.3">
      <c r="E31" s="5"/>
      <c r="F31" s="5"/>
    </row>
    <row r="32" spans="2:9" ht="18.600000000000001" thickBot="1" x14ac:dyDescent="0.4">
      <c r="B32" s="23" t="s">
        <v>6</v>
      </c>
      <c r="C32" s="4"/>
      <c r="D32" s="4"/>
      <c r="E32" s="4"/>
      <c r="F32" s="4"/>
      <c r="G32" s="4"/>
      <c r="H32" s="4"/>
      <c r="I32" s="4"/>
    </row>
    <row r="33" spans="2:8" ht="15" thickTop="1" x14ac:dyDescent="0.3">
      <c r="E33" s="61"/>
      <c r="F33" s="61"/>
    </row>
    <row r="34" spans="2:8" ht="25.05" customHeight="1" x14ac:dyDescent="0.3">
      <c r="B34"/>
      <c r="C34" s="66" t="s">
        <v>38</v>
      </c>
      <c r="D34" s="67"/>
      <c r="E34" s="67"/>
      <c r="F34" s="67"/>
      <c r="G34" s="67"/>
      <c r="H34" s="68"/>
    </row>
    <row r="35" spans="2:8" ht="25.05" customHeight="1" x14ac:dyDescent="0.3">
      <c r="B35"/>
      <c r="C35" s="69"/>
      <c r="D35" s="70"/>
      <c r="E35" s="70"/>
      <c r="F35" s="70"/>
      <c r="G35" s="70"/>
      <c r="H35" s="71"/>
    </row>
    <row r="36" spans="2:8" ht="25.05" customHeight="1" x14ac:dyDescent="0.3">
      <c r="B36"/>
      <c r="C36" s="69"/>
      <c r="D36" s="70"/>
      <c r="E36" s="70"/>
      <c r="F36" s="70"/>
      <c r="G36" s="70"/>
      <c r="H36" s="71"/>
    </row>
    <row r="37" spans="2:8" ht="25.05" customHeight="1" x14ac:dyDescent="0.3">
      <c r="B37"/>
      <c r="C37" s="69"/>
      <c r="D37" s="70"/>
      <c r="E37" s="70"/>
      <c r="F37" s="70"/>
      <c r="G37" s="70"/>
      <c r="H37" s="71"/>
    </row>
    <row r="38" spans="2:8" ht="25.05" customHeight="1" x14ac:dyDescent="0.3">
      <c r="B38"/>
      <c r="C38" s="69"/>
      <c r="D38" s="70"/>
      <c r="E38" s="70"/>
      <c r="F38" s="70"/>
      <c r="G38" s="70"/>
      <c r="H38" s="71"/>
    </row>
    <row r="39" spans="2:8" ht="25.05" customHeight="1" x14ac:dyDescent="0.3">
      <c r="B39"/>
      <c r="C39" s="69"/>
      <c r="D39" s="70"/>
      <c r="E39" s="70"/>
      <c r="F39" s="70"/>
      <c r="G39" s="70"/>
      <c r="H39" s="71"/>
    </row>
    <row r="40" spans="2:8" ht="25.05" customHeight="1" x14ac:dyDescent="0.3">
      <c r="B40"/>
      <c r="C40" s="69"/>
      <c r="D40" s="70"/>
      <c r="E40" s="70"/>
      <c r="F40" s="70"/>
      <c r="G40" s="70"/>
      <c r="H40" s="71"/>
    </row>
    <row r="41" spans="2:8" ht="25.05" customHeight="1" x14ac:dyDescent="0.3">
      <c r="B41"/>
      <c r="C41" s="69"/>
      <c r="D41" s="70"/>
      <c r="E41" s="70"/>
      <c r="F41" s="70"/>
      <c r="G41" s="70"/>
      <c r="H41" s="71"/>
    </row>
    <row r="42" spans="2:8" ht="25.05" customHeight="1" x14ac:dyDescent="0.3">
      <c r="B42"/>
      <c r="C42" s="69"/>
      <c r="D42" s="70"/>
      <c r="E42" s="70"/>
      <c r="F42" s="70"/>
      <c r="G42" s="70"/>
      <c r="H42" s="71"/>
    </row>
    <row r="43" spans="2:8" ht="25.05" customHeight="1" x14ac:dyDescent="0.3">
      <c r="B43"/>
      <c r="C43" s="72"/>
      <c r="D43" s="73"/>
      <c r="E43" s="73"/>
      <c r="F43" s="73"/>
      <c r="G43" s="73"/>
      <c r="H43" s="74"/>
    </row>
    <row r="44" spans="2:8" x14ac:dyDescent="0.3">
      <c r="B44"/>
      <c r="C44"/>
      <c r="D44"/>
      <c r="E44"/>
      <c r="F44"/>
      <c r="G44"/>
    </row>
  </sheetData>
  <mergeCells count="4">
    <mergeCell ref="B1:I1"/>
    <mergeCell ref="B3:I3"/>
    <mergeCell ref="E33:F33"/>
    <mergeCell ref="C34:H43"/>
  </mergeCells>
  <pageMargins left="0.23622047244094491" right="0.23622047244094491" top="0.74803149606299213" bottom="0.74803149606299213" header="0.31496062992125984" footer="0.31496062992125984"/>
  <pageSetup paperSize="9" scale="67" fitToHeight="0" orientation="portrait" r:id="rId1"/>
  <headerFooter>
    <oddFooter>&amp;RDatos Calculados con la actualización del nuevo censo del INE</oddFooter>
  </headerFooter>
  <rowBreaks count="1" manualBreakCount="1">
    <brk id="43" max="16383" man="1"/>
  </rowBreaks>
  <colBreaks count="1" manualBreakCount="1">
    <brk id="1"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53"/>
  <sheetViews>
    <sheetView showGridLines="0" showRowColHeaders="0" topLeftCell="A31" zoomScaleNormal="100" workbookViewId="0">
      <selection activeCell="C43" sqref="C43:H51"/>
    </sheetView>
  </sheetViews>
  <sheetFormatPr baseColWidth="10" defaultColWidth="11.44140625" defaultRowHeight="14.4" x14ac:dyDescent="0.3"/>
  <cols>
    <col min="1" max="1" width="1.21875" style="1" customWidth="1"/>
    <col min="2" max="2" width="11.44140625" style="1"/>
    <col min="3" max="3" width="15.44140625" style="1" customWidth="1"/>
    <col min="4" max="4" width="34.21875" style="1" customWidth="1"/>
    <col min="5" max="6" width="25" style="1" customWidth="1"/>
    <col min="7" max="16384" width="11.44140625" style="1"/>
  </cols>
  <sheetData>
    <row r="1" spans="2:11" ht="34.5" customHeight="1" x14ac:dyDescent="0.3">
      <c r="B1" s="62" t="s">
        <v>0</v>
      </c>
      <c r="C1" s="62"/>
      <c r="D1" s="62"/>
      <c r="E1" s="62"/>
      <c r="F1" s="62"/>
      <c r="G1" s="62"/>
      <c r="H1" s="62"/>
      <c r="I1" s="62"/>
      <c r="J1" s="3"/>
      <c r="K1" s="3"/>
    </row>
    <row r="2" spans="2:11" ht="11.25" customHeight="1" thickBot="1" x14ac:dyDescent="0.35">
      <c r="H2" s="2"/>
    </row>
    <row r="3" spans="2:11" ht="25.05" customHeight="1" thickTop="1" thickBot="1" x14ac:dyDescent="0.35">
      <c r="B3" s="63" t="str">
        <f>Canales!B3</f>
        <v>TOTAL LECHE LÍQUIDA</v>
      </c>
      <c r="C3" s="64"/>
      <c r="D3" s="64"/>
      <c r="E3" s="64"/>
      <c r="F3" s="64"/>
      <c r="G3" s="64"/>
      <c r="H3" s="64"/>
      <c r="I3" s="65"/>
    </row>
    <row r="4" spans="2:11" ht="15" thickTop="1" x14ac:dyDescent="0.3"/>
    <row r="5" spans="2:11" ht="18.600000000000001" thickBot="1" x14ac:dyDescent="0.4">
      <c r="B5" s="23" t="s">
        <v>28</v>
      </c>
      <c r="C5" s="4"/>
      <c r="D5" s="4"/>
      <c r="E5" s="4"/>
      <c r="F5" s="4"/>
      <c r="G5" s="4"/>
      <c r="H5" s="4"/>
      <c r="I5" s="4"/>
    </row>
    <row r="6" spans="2:11" ht="15" thickTop="1" x14ac:dyDescent="0.3"/>
    <row r="7" spans="2:11" ht="25.05" customHeight="1" x14ac:dyDescent="0.3">
      <c r="D7"/>
      <c r="F7"/>
    </row>
    <row r="8" spans="2:11" ht="25.05" customHeight="1" x14ac:dyDescent="0.3">
      <c r="D8"/>
      <c r="E8" s="24"/>
      <c r="F8"/>
    </row>
    <row r="9" spans="2:11" ht="25.05" customHeight="1" x14ac:dyDescent="0.3">
      <c r="D9"/>
      <c r="E9" s="24"/>
      <c r="F9"/>
    </row>
    <row r="10" spans="2:11" ht="25.05" customHeight="1" x14ac:dyDescent="0.3">
      <c r="D10"/>
      <c r="E10" s="24"/>
      <c r="F10"/>
    </row>
    <row r="11" spans="2:11" ht="25.05" customHeight="1" x14ac:dyDescent="0.3">
      <c r="D11"/>
      <c r="E11" s="24"/>
      <c r="F11"/>
    </row>
    <row r="12" spans="2:11" ht="25.05" customHeight="1" x14ac:dyDescent="0.3">
      <c r="D12"/>
      <c r="E12" s="24"/>
      <c r="F12"/>
    </row>
    <row r="13" spans="2:11" ht="25.05" customHeight="1" x14ac:dyDescent="0.3">
      <c r="D13"/>
      <c r="E13" s="24"/>
      <c r="F13"/>
    </row>
    <row r="14" spans="2:11" ht="25.05" customHeight="1" x14ac:dyDescent="0.3">
      <c r="D14"/>
      <c r="E14" s="24"/>
      <c r="F14"/>
    </row>
    <row r="15" spans="2:11" ht="25.05" customHeight="1" x14ac:dyDescent="0.3">
      <c r="D15"/>
      <c r="F15"/>
    </row>
    <row r="16" spans="2:11" ht="25.05" customHeight="1" x14ac:dyDescent="0.3">
      <c r="D16"/>
      <c r="E16" s="24"/>
      <c r="F16"/>
    </row>
    <row r="17" spans="2:9" ht="25.05" customHeight="1" x14ac:dyDescent="0.3">
      <c r="D17"/>
      <c r="E17" s="24"/>
      <c r="F17"/>
    </row>
    <row r="18" spans="2:9" ht="25.05" customHeight="1" x14ac:dyDescent="0.3">
      <c r="D18"/>
      <c r="E18" s="24"/>
      <c r="F18"/>
    </row>
    <row r="20" spans="2:9" ht="18.600000000000001" thickBot="1" x14ac:dyDescent="0.4">
      <c r="B20" s="23" t="s">
        <v>29</v>
      </c>
      <c r="C20" s="4"/>
      <c r="D20" s="4"/>
      <c r="E20" s="4"/>
      <c r="F20" s="4"/>
      <c r="G20" s="4"/>
      <c r="H20" s="4"/>
      <c r="I20" s="4"/>
    </row>
    <row r="21" spans="2:9" ht="15" thickTop="1" x14ac:dyDescent="0.3"/>
    <row r="40" spans="2:9" x14ac:dyDescent="0.3">
      <c r="E40" s="5"/>
      <c r="F40" s="5"/>
    </row>
    <row r="41" spans="2:9" ht="18.600000000000001" thickBot="1" x14ac:dyDescent="0.4">
      <c r="B41" s="23" t="s">
        <v>19</v>
      </c>
      <c r="C41" s="4"/>
      <c r="D41" s="4"/>
      <c r="E41" s="4"/>
      <c r="F41" s="4"/>
      <c r="G41" s="4"/>
      <c r="H41" s="4"/>
      <c r="I41" s="4"/>
    </row>
    <row r="42" spans="2:9" ht="15" thickTop="1" x14ac:dyDescent="0.3">
      <c r="E42" s="61"/>
      <c r="F42" s="61"/>
    </row>
    <row r="43" spans="2:9" ht="25.05" customHeight="1" x14ac:dyDescent="0.3">
      <c r="B43"/>
      <c r="C43" s="75" t="s">
        <v>39</v>
      </c>
      <c r="D43" s="67"/>
      <c r="E43" s="67"/>
      <c r="F43" s="67"/>
      <c r="G43" s="67"/>
      <c r="H43" s="68"/>
    </row>
    <row r="44" spans="2:9" ht="25.05" customHeight="1" x14ac:dyDescent="0.3">
      <c r="B44"/>
      <c r="C44" s="69"/>
      <c r="D44" s="70"/>
      <c r="E44" s="70"/>
      <c r="F44" s="70"/>
      <c r="G44" s="70"/>
      <c r="H44" s="71"/>
    </row>
    <row r="45" spans="2:9" ht="25.05" customHeight="1" x14ac:dyDescent="0.3">
      <c r="B45"/>
      <c r="C45" s="69"/>
      <c r="D45" s="70"/>
      <c r="E45" s="70"/>
      <c r="F45" s="70"/>
      <c r="G45" s="70"/>
      <c r="H45" s="71"/>
    </row>
    <row r="46" spans="2:9" ht="25.05" customHeight="1" x14ac:dyDescent="0.3">
      <c r="B46"/>
      <c r="C46" s="69"/>
      <c r="D46" s="70"/>
      <c r="E46" s="70"/>
      <c r="F46" s="70"/>
      <c r="G46" s="70"/>
      <c r="H46" s="71"/>
    </row>
    <row r="47" spans="2:9" ht="25.05" customHeight="1" x14ac:dyDescent="0.3">
      <c r="B47"/>
      <c r="C47" s="69"/>
      <c r="D47" s="70"/>
      <c r="E47" s="70"/>
      <c r="F47" s="70"/>
      <c r="G47" s="70"/>
      <c r="H47" s="71"/>
    </row>
    <row r="48" spans="2:9" ht="25.05" customHeight="1" x14ac:dyDescent="0.3">
      <c r="B48"/>
      <c r="C48" s="69"/>
      <c r="D48" s="70"/>
      <c r="E48" s="70"/>
      <c r="F48" s="70"/>
      <c r="G48" s="70"/>
      <c r="H48" s="71"/>
    </row>
    <row r="49" spans="2:8" ht="25.05" customHeight="1" x14ac:dyDescent="0.3">
      <c r="B49"/>
      <c r="C49" s="69"/>
      <c r="D49" s="70"/>
      <c r="E49" s="70"/>
      <c r="F49" s="70"/>
      <c r="G49" s="70"/>
      <c r="H49" s="71"/>
    </row>
    <row r="50" spans="2:8" ht="25.05" customHeight="1" x14ac:dyDescent="0.3">
      <c r="B50"/>
      <c r="C50" s="69"/>
      <c r="D50" s="70"/>
      <c r="E50" s="70"/>
      <c r="F50" s="70"/>
      <c r="G50" s="70"/>
      <c r="H50" s="71"/>
    </row>
    <row r="51" spans="2:8" ht="25.05" customHeight="1" x14ac:dyDescent="0.3">
      <c r="B51"/>
      <c r="C51" s="72"/>
      <c r="D51" s="73"/>
      <c r="E51" s="73"/>
      <c r="F51" s="73"/>
      <c r="G51" s="73"/>
      <c r="H51" s="74"/>
    </row>
    <row r="52" spans="2:8" ht="25.05" customHeight="1" x14ac:dyDescent="0.3">
      <c r="B52"/>
      <c r="C52"/>
      <c r="D52"/>
      <c r="E52"/>
      <c r="F52"/>
      <c r="G52"/>
    </row>
    <row r="53" spans="2:8" x14ac:dyDescent="0.3">
      <c r="B53"/>
      <c r="C53"/>
      <c r="D53"/>
      <c r="E53"/>
      <c r="F53"/>
      <c r="G53"/>
    </row>
  </sheetData>
  <mergeCells count="4">
    <mergeCell ref="B1:I1"/>
    <mergeCell ref="B3:I3"/>
    <mergeCell ref="E42:F42"/>
    <mergeCell ref="C43:H51"/>
  </mergeCells>
  <pageMargins left="0.23622047244094491" right="0.23622047244094491" top="0.74803149606299213" bottom="0.74803149606299213" header="0.31496062992125984" footer="0.31496062992125984"/>
  <pageSetup paperSize="9" scale="67" fitToHeight="0" orientation="portrait" r:id="rId1"/>
  <headerFooter>
    <oddFooter>&amp;RDatos Calculados con la actualización del nuevo censo del INE</oddFooter>
  </headerFooter>
  <rowBreaks count="1" manualBreakCount="1">
    <brk id="52" max="16383" man="1"/>
  </rowBreaks>
  <colBreaks count="1" manualBreakCount="1">
    <brk id="1"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7"/>
  <sheetViews>
    <sheetView showGridLines="0" showRowColHeaders="0" zoomScale="90" zoomScaleNormal="90" workbookViewId="0">
      <selection activeCell="D34" sqref="D34"/>
    </sheetView>
  </sheetViews>
  <sheetFormatPr baseColWidth="10" defaultColWidth="11.44140625" defaultRowHeight="14.4" x14ac:dyDescent="0.3"/>
  <cols>
    <col min="1" max="1" width="1.21875" style="1" customWidth="1"/>
    <col min="2" max="2" width="11.44140625" style="1"/>
    <col min="3" max="3" width="15.44140625" style="1" customWidth="1"/>
    <col min="4" max="4" width="34.21875" style="1" customWidth="1"/>
    <col min="5" max="6" width="25" style="1" customWidth="1"/>
    <col min="7" max="16384" width="11.44140625" style="1"/>
  </cols>
  <sheetData>
    <row r="1" spans="2:11" ht="34.5" customHeight="1" x14ac:dyDescent="0.3">
      <c r="B1" s="62" t="s">
        <v>0</v>
      </c>
      <c r="C1" s="62"/>
      <c r="D1" s="62"/>
      <c r="E1" s="62"/>
      <c r="F1" s="62"/>
      <c r="G1" s="62"/>
      <c r="H1" s="62"/>
      <c r="I1" s="62"/>
      <c r="J1" s="3"/>
      <c r="K1" s="3"/>
    </row>
    <row r="2" spans="2:11" ht="11.25" customHeight="1" thickBot="1" x14ac:dyDescent="0.35">
      <c r="H2" s="2"/>
    </row>
    <row r="3" spans="2:11" ht="25.05" customHeight="1" thickTop="1" thickBot="1" x14ac:dyDescent="0.35">
      <c r="B3" s="63" t="str">
        <f>Canales!$B$3</f>
        <v>TOTAL LECHE LÍQUIDA</v>
      </c>
      <c r="C3" s="64"/>
      <c r="D3" s="64"/>
      <c r="E3" s="64"/>
      <c r="F3" s="64"/>
      <c r="G3" s="64"/>
      <c r="H3" s="64"/>
      <c r="I3" s="65"/>
    </row>
    <row r="4" spans="2:11" ht="15" thickTop="1" x14ac:dyDescent="0.3"/>
    <row r="5" spans="2:11" ht="18.600000000000001" thickBot="1" x14ac:dyDescent="0.4">
      <c r="B5" s="23" t="s">
        <v>21</v>
      </c>
      <c r="C5" s="4"/>
      <c r="D5" s="4"/>
      <c r="E5" s="4"/>
      <c r="F5" s="4"/>
      <c r="G5" s="4"/>
      <c r="H5" s="4"/>
      <c r="I5" s="4"/>
    </row>
    <row r="6" spans="2:11" ht="15" thickTop="1" x14ac:dyDescent="0.3"/>
    <row r="7" spans="2:11" ht="25.05" customHeight="1" x14ac:dyDescent="0.3">
      <c r="B7" s="76" t="s">
        <v>40</v>
      </c>
      <c r="C7" s="77"/>
      <c r="D7" s="77"/>
      <c r="E7" s="77"/>
      <c r="F7" s="77"/>
      <c r="G7" s="77"/>
      <c r="H7" s="77"/>
      <c r="I7" s="78"/>
    </row>
    <row r="8" spans="2:11" ht="25.05" customHeight="1" x14ac:dyDescent="0.3">
      <c r="B8" s="79"/>
      <c r="C8" s="80"/>
      <c r="D8" s="80"/>
      <c r="E8" s="80"/>
      <c r="F8" s="80"/>
      <c r="G8" s="80"/>
      <c r="H8" s="80"/>
      <c r="I8" s="81"/>
    </row>
    <row r="9" spans="2:11" ht="25.05" customHeight="1" x14ac:dyDescent="0.3">
      <c r="B9" s="79"/>
      <c r="C9" s="80"/>
      <c r="D9" s="80"/>
      <c r="E9" s="80"/>
      <c r="F9" s="80"/>
      <c r="G9" s="80"/>
      <c r="H9" s="80"/>
      <c r="I9" s="81"/>
    </row>
    <row r="10" spans="2:11" ht="25.05" customHeight="1" x14ac:dyDescent="0.3">
      <c r="B10" s="79"/>
      <c r="C10" s="80"/>
      <c r="D10" s="80"/>
      <c r="E10" s="80"/>
      <c r="F10" s="80"/>
      <c r="G10" s="80"/>
      <c r="H10" s="80"/>
      <c r="I10" s="81"/>
    </row>
    <row r="11" spans="2:11" ht="25.05" customHeight="1" x14ac:dyDescent="0.3">
      <c r="B11" s="79"/>
      <c r="C11" s="80"/>
      <c r="D11" s="80"/>
      <c r="E11" s="80"/>
      <c r="F11" s="80"/>
      <c r="G11" s="80"/>
      <c r="H11" s="80"/>
      <c r="I11" s="81"/>
    </row>
    <row r="12" spans="2:11" ht="25.05" customHeight="1" x14ac:dyDescent="0.3">
      <c r="B12" s="79"/>
      <c r="C12" s="80"/>
      <c r="D12" s="80"/>
      <c r="E12" s="80"/>
      <c r="F12" s="80"/>
      <c r="G12" s="80"/>
      <c r="H12" s="80"/>
      <c r="I12" s="81"/>
    </row>
    <row r="13" spans="2:11" ht="25.05" customHeight="1" x14ac:dyDescent="0.3">
      <c r="B13" s="79"/>
      <c r="C13" s="80"/>
      <c r="D13" s="80"/>
      <c r="E13" s="80"/>
      <c r="F13" s="80"/>
      <c r="G13" s="80"/>
      <c r="H13" s="80"/>
      <c r="I13" s="81"/>
    </row>
    <row r="14" spans="2:11" ht="25.05" customHeight="1" x14ac:dyDescent="0.3">
      <c r="B14" s="79"/>
      <c r="C14" s="80"/>
      <c r="D14" s="80"/>
      <c r="E14" s="80"/>
      <c r="F14" s="80"/>
      <c r="G14" s="80"/>
      <c r="H14" s="80"/>
      <c r="I14" s="81"/>
    </row>
    <row r="15" spans="2:11" ht="25.05" customHeight="1" x14ac:dyDescent="0.3">
      <c r="B15" s="79"/>
      <c r="C15" s="80"/>
      <c r="D15" s="80"/>
      <c r="E15" s="80"/>
      <c r="F15" s="80"/>
      <c r="G15" s="80"/>
      <c r="H15" s="80"/>
      <c r="I15" s="81"/>
    </row>
    <row r="16" spans="2:11" ht="25.05" customHeight="1" x14ac:dyDescent="0.3">
      <c r="B16" s="79"/>
      <c r="C16" s="80"/>
      <c r="D16" s="80"/>
      <c r="E16" s="80"/>
      <c r="F16" s="80"/>
      <c r="G16" s="80"/>
      <c r="H16" s="80"/>
      <c r="I16" s="81"/>
    </row>
    <row r="17" spans="2:9" ht="25.05" customHeight="1" x14ac:dyDescent="0.3">
      <c r="B17" s="79"/>
      <c r="C17" s="80"/>
      <c r="D17" s="80"/>
      <c r="E17" s="80"/>
      <c r="F17" s="80"/>
      <c r="G17" s="80"/>
      <c r="H17" s="80"/>
      <c r="I17" s="81"/>
    </row>
    <row r="18" spans="2:9" ht="25.05" customHeight="1" x14ac:dyDescent="0.3">
      <c r="B18" s="79"/>
      <c r="C18" s="80"/>
      <c r="D18" s="80"/>
      <c r="E18" s="80"/>
      <c r="F18" s="80"/>
      <c r="G18" s="80"/>
      <c r="H18" s="80"/>
      <c r="I18" s="81"/>
    </row>
    <row r="19" spans="2:9" ht="25.05" customHeight="1" x14ac:dyDescent="0.3">
      <c r="B19" s="79"/>
      <c r="C19" s="80"/>
      <c r="D19" s="80"/>
      <c r="E19" s="80"/>
      <c r="F19" s="80"/>
      <c r="G19" s="80"/>
      <c r="H19" s="80"/>
      <c r="I19" s="81"/>
    </row>
    <row r="20" spans="2:9" ht="25.05" customHeight="1" x14ac:dyDescent="0.3">
      <c r="B20" s="79"/>
      <c r="C20" s="80"/>
      <c r="D20" s="80"/>
      <c r="E20" s="80"/>
      <c r="F20" s="80"/>
      <c r="G20" s="80"/>
      <c r="H20" s="80"/>
      <c r="I20" s="81"/>
    </row>
    <row r="21" spans="2:9" ht="25.05" customHeight="1" x14ac:dyDescent="0.3">
      <c r="B21" s="79"/>
      <c r="C21" s="80"/>
      <c r="D21" s="80"/>
      <c r="E21" s="80"/>
      <c r="F21" s="80"/>
      <c r="G21" s="80"/>
      <c r="H21" s="80"/>
      <c r="I21" s="81"/>
    </row>
    <row r="22" spans="2:9" ht="25.05" customHeight="1" x14ac:dyDescent="0.3">
      <c r="B22" s="79"/>
      <c r="C22" s="80"/>
      <c r="D22" s="80"/>
      <c r="E22" s="80"/>
      <c r="F22" s="80"/>
      <c r="G22" s="80"/>
      <c r="H22" s="80"/>
      <c r="I22" s="81"/>
    </row>
    <row r="23" spans="2:9" ht="25.05" customHeight="1" x14ac:dyDescent="0.3">
      <c r="B23" s="79"/>
      <c r="C23" s="80"/>
      <c r="D23" s="80"/>
      <c r="E23" s="80"/>
      <c r="F23" s="80"/>
      <c r="G23" s="80"/>
      <c r="H23" s="80"/>
      <c r="I23" s="81"/>
    </row>
    <row r="24" spans="2:9" ht="25.05" customHeight="1" x14ac:dyDescent="0.3">
      <c r="B24" s="79"/>
      <c r="C24" s="80"/>
      <c r="D24" s="80"/>
      <c r="E24" s="80"/>
      <c r="F24" s="80"/>
      <c r="G24" s="80"/>
      <c r="H24" s="80"/>
      <c r="I24" s="81"/>
    </row>
    <row r="25" spans="2:9" ht="25.05" customHeight="1" x14ac:dyDescent="0.3">
      <c r="B25" s="79"/>
      <c r="C25" s="80"/>
      <c r="D25" s="80"/>
      <c r="E25" s="80"/>
      <c r="F25" s="80"/>
      <c r="G25" s="80"/>
      <c r="H25" s="80"/>
      <c r="I25" s="81"/>
    </row>
    <row r="26" spans="2:9" ht="25.05" customHeight="1" x14ac:dyDescent="0.3">
      <c r="B26" s="79"/>
      <c r="C26" s="80"/>
      <c r="D26" s="80"/>
      <c r="E26" s="80"/>
      <c r="F26" s="80"/>
      <c r="G26" s="80"/>
      <c r="H26" s="80"/>
      <c r="I26" s="81"/>
    </row>
    <row r="27" spans="2:9" ht="25.05" customHeight="1" x14ac:dyDescent="0.3">
      <c r="B27" s="79"/>
      <c r="C27" s="80"/>
      <c r="D27" s="80"/>
      <c r="E27" s="80"/>
      <c r="F27" s="80"/>
      <c r="G27" s="80"/>
      <c r="H27" s="80"/>
      <c r="I27" s="81"/>
    </row>
    <row r="28" spans="2:9" ht="25.05" customHeight="1" x14ac:dyDescent="0.3">
      <c r="B28" s="79"/>
      <c r="C28" s="80"/>
      <c r="D28" s="80"/>
      <c r="E28" s="80"/>
      <c r="F28" s="80"/>
      <c r="G28" s="80"/>
      <c r="H28" s="80"/>
      <c r="I28" s="81"/>
    </row>
    <row r="29" spans="2:9" ht="25.05" customHeight="1" x14ac:dyDescent="0.3">
      <c r="B29" s="79"/>
      <c r="C29" s="80"/>
      <c r="D29" s="80"/>
      <c r="E29" s="80"/>
      <c r="F29" s="80"/>
      <c r="G29" s="80"/>
      <c r="H29" s="80"/>
      <c r="I29" s="81"/>
    </row>
    <row r="30" spans="2:9" ht="25.05" customHeight="1" x14ac:dyDescent="0.3">
      <c r="B30" s="79"/>
      <c r="C30" s="80"/>
      <c r="D30" s="80"/>
      <c r="E30" s="80"/>
      <c r="F30" s="80"/>
      <c r="G30" s="80"/>
      <c r="H30" s="80"/>
      <c r="I30" s="81"/>
    </row>
    <row r="31" spans="2:9" ht="25.05" customHeight="1" x14ac:dyDescent="0.3">
      <c r="B31" s="79"/>
      <c r="C31" s="80"/>
      <c r="D31" s="80"/>
      <c r="E31" s="80"/>
      <c r="F31" s="80"/>
      <c r="G31" s="80"/>
      <c r="H31" s="80"/>
      <c r="I31" s="81"/>
    </row>
    <row r="32" spans="2:9" ht="25.05" customHeight="1" x14ac:dyDescent="0.3">
      <c r="B32" s="82"/>
      <c r="C32" s="83"/>
      <c r="D32" s="83"/>
      <c r="E32" s="83"/>
      <c r="F32" s="83"/>
      <c r="G32" s="83"/>
      <c r="H32" s="83"/>
      <c r="I32" s="84"/>
    </row>
    <row r="33" ht="25.05" customHeight="1" x14ac:dyDescent="0.3"/>
    <row r="34" ht="25.05" customHeight="1" x14ac:dyDescent="0.3"/>
    <row r="35" ht="25.05" customHeight="1" x14ac:dyDescent="0.3"/>
    <row r="36" ht="25.05" customHeight="1" x14ac:dyDescent="0.3"/>
    <row r="37" ht="25.05" customHeight="1" x14ac:dyDescent="0.3"/>
    <row r="38" ht="25.05" customHeight="1" x14ac:dyDescent="0.3"/>
    <row r="39" ht="25.05" customHeight="1" x14ac:dyDescent="0.3"/>
    <row r="40" ht="25.05" customHeight="1" x14ac:dyDescent="0.3"/>
    <row r="41" ht="25.05" customHeight="1" x14ac:dyDescent="0.3"/>
    <row r="42" ht="25.05" customHeight="1" x14ac:dyDescent="0.3"/>
    <row r="43" ht="25.05" customHeight="1" x14ac:dyDescent="0.3"/>
    <row r="44" ht="25.05" customHeight="1" x14ac:dyDescent="0.3"/>
    <row r="45" ht="25.05" customHeight="1" x14ac:dyDescent="0.3"/>
    <row r="46" ht="25.05" customHeight="1" x14ac:dyDescent="0.3"/>
    <row r="47" ht="25.05" customHeight="1" x14ac:dyDescent="0.3"/>
  </sheetData>
  <mergeCells count="3">
    <mergeCell ref="B1:I1"/>
    <mergeCell ref="B3:I3"/>
    <mergeCell ref="B7:I32"/>
  </mergeCells>
  <pageMargins left="0.23622047244094491" right="0.23622047244094491" top="0.74803149606299213" bottom="0.74803149606299213" header="0.31496062992125984" footer="0.31496062992125984"/>
  <pageSetup paperSize="9" scale="67" fitToHeight="0" orientation="portrait" r:id="rId1"/>
  <headerFooter>
    <oddFooter>&amp;RDatos Calculados con la actualización del nuevo censo del INE</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5316C202E8FBE4797CDC989E5A23833" ma:contentTypeVersion="13" ma:contentTypeDescription="Create a new document." ma:contentTypeScope="" ma:versionID="446f1276c32440e3283476b42c4dd63e">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9a257758945d2a487e722def41ca4b1d"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541F640-3792-44BA-B542-77034A52D6C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C1356DF-E1F2-4EC2-87DC-D054583C3A9B}">
  <ds:schemaRefs>
    <ds:schemaRef ds:uri="http://purl.org/dc/dcmitype/"/>
    <ds:schemaRef ds:uri="http://schemas.microsoft.com/office/infopath/2007/PartnerControls"/>
    <ds:schemaRef ds:uri="724c4985-e433-4d2c-9697-e180992b402a"/>
    <ds:schemaRef ds:uri="http://purl.org/dc/elements/1.1/"/>
    <ds:schemaRef ds:uri="http://schemas.microsoft.com/office/2006/metadata/properties"/>
    <ds:schemaRef ds:uri="http://schemas.microsoft.com/office/2006/documentManagement/types"/>
    <ds:schemaRef ds:uri="http://purl.org/dc/terms/"/>
    <ds:schemaRef ds:uri="http://schemas.openxmlformats.org/package/2006/metadata/core-properties"/>
    <ds:schemaRef ds:uri="8be3414b-2ef9-485f-84d6-269f1d6f703b"/>
    <ds:schemaRef ds:uri="http://www.w3.org/XML/1998/namespace"/>
  </ds:schemaRefs>
</ds:datastoreItem>
</file>

<file path=customXml/itemProps3.xml><?xml version="1.0" encoding="utf-8"?>
<ds:datastoreItem xmlns:ds="http://schemas.openxmlformats.org/officeDocument/2006/customXml" ds:itemID="{1290A8B7-4410-4F60-AA62-2A35682501C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7</vt:i4>
      </vt:variant>
      <vt:variant>
        <vt:lpstr>Rangos con nombre</vt:lpstr>
      </vt:variant>
      <vt:variant>
        <vt:i4>2</vt:i4>
      </vt:variant>
    </vt:vector>
  </HeadingPairs>
  <TitlesOfParts>
    <vt:vector size="9" baseType="lpstr">
      <vt:lpstr>Portada</vt:lpstr>
      <vt:lpstr>Menú principal</vt:lpstr>
      <vt:lpstr>principales variables</vt:lpstr>
      <vt:lpstr>Graficos</vt:lpstr>
      <vt:lpstr>Canales</vt:lpstr>
      <vt:lpstr>Perfiles</vt:lpstr>
      <vt:lpstr>Conclusiones</vt:lpstr>
      <vt:lpstr>Canales!Área_de_impresión</vt:lpstr>
      <vt:lpstr>Perfiles!Área_de_impresión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Cubillo, Gema (KWMAT)</dc:creator>
  <cp:lastModifiedBy>Mendoza Martínez, Ana</cp:lastModifiedBy>
  <cp:lastPrinted>2019-01-29T14:02:54Z</cp:lastPrinted>
  <dcterms:created xsi:type="dcterms:W3CDTF">2018-05-22T14:11:12Z</dcterms:created>
  <dcterms:modified xsi:type="dcterms:W3CDTF">2021-09-23T13:33:45Z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ies>
</file>