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6.xml" ContentType="application/vnd.openxmlformats-officedocument.drawing+xml"/>
  <Override PartName="/xl/drawings/drawing7.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3- Peticiones Puntuales/2023/Fichas/Mensual Leche/"/>
    </mc:Choice>
  </mc:AlternateContent>
  <xr:revisionPtr revIDLastSave="12" documentId="13_ncr:1_{C69D7BA5-4CFC-4063-9CE4-C2BD98ABEBD1}" xr6:coauthVersionLast="47" xr6:coauthVersionMax="47" xr10:uidLastSave="{C53E06F8-4917-496A-A5E2-8EAAB4BEB54F}"/>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sheetId="2" r:id="rId4"/>
    <sheet name="Perfiles" sheetId="9" r:id="rId5"/>
    <sheet name="Conclusiones" sheetId="8" r:id="rId6"/>
    <sheet name="Canales" sheetId="4" r:id="rId7"/>
  </sheets>
  <definedNames>
    <definedName name="_xlnm.Print_Area" localSheetId="6">Canales!$A$1:$I$42</definedName>
    <definedName name="_xlnm.Print_Area" localSheetId="4">Perfiles!$A$1:$I$52</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<sst xmlns="http://schemas.openxmlformats.org/spreadsheetml/2006/main" count="55" uniqueCount="41">
  <si>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
LECHE</t>
  </si>
  <si>
    <t>Principales variables</t>
  </si>
  <si>
    <t>Gráficos históricos</t>
  </si>
  <si>
    <t>Canales</t>
  </si>
  <si>
    <t>Perfiles</t>
  </si>
  <si>
    <t>Principales conclusiones</t>
  </si>
  <si>
    <t>Consumo en el Hogar</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</si>
  <si>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</si>
  <si>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</si>
  <si>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</si>
  <si>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</si>
  <si>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</si>
  <si>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</si>
  <si>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</si>
  <si>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</si>
  <si>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</si>
  <si>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</si>
  <si>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</si>
  <si>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Evolución Mensual de Total Gasto y Total Compras</t>
  </si>
  <si>
    <t>Evolución Mensual Precio Medio</t>
  </si>
  <si>
    <t xml:space="preserve">Evolución Anual de Total Compras  </t>
  </si>
  <si>
    <t>Principales Conclusiones de los canales de distribución</t>
  </si>
  <si>
    <t xml:space="preserve">Principales conclusiones </t>
  </si>
  <si>
    <t>Principales Variables - TAM JUNIO 23</t>
  </si>
  <si>
    <t>Importancia de los tipos - TAM JUNIO 23</t>
  </si>
  <si>
    <t>Consumo por persona (litros persona año) - TAM JUNIO 23</t>
  </si>
  <si>
    <t>Peso y % evolución en volumen de los canales de distribución - TAM JUNIO 23</t>
  </si>
  <si>
    <t>Precio medio (Euros/ litros) de los canales de distribución - TAM JUNIO 23</t>
  </si>
  <si>
    <t>% Población y Distribución del volumen por perfil sociodemográfico -TAM JUNIO 23</t>
  </si>
  <si>
    <t>% Población y Distribución del volumen por Comunidades -TAM JUNIO 23</t>
  </si>
  <si>
    <t>TOTAL LECHE LIQUIDA</t>
  </si>
  <si>
    <t>LECHE CORTA DURACION</t>
  </si>
  <si>
    <t>LECHE LARGA DURACION</t>
  </si>
  <si>
    <t>LECHE ENTERA</t>
  </si>
  <si>
    <t>LECHE DESNATADA</t>
  </si>
  <si>
    <t>LECHE SEMIDESNATAD</t>
  </si>
  <si>
    <t>TAM JUNIO 22</t>
  </si>
  <si>
    <t>TAM JUNIO 23</t>
  </si>
  <si>
    <t xml:space="preserve">· Más del 50 % de los litros de leche para consumo doméstico, se adquieren en supermercados y autoservicios (56,4 %). A pesar de su importancia, el canal pierde el 2,2 % de los litros con respecto al anterior año móvil. Por su parte, el hipermercado y la tienda descuento mantienen el 18,2 % y el 15,7 %, respectivamente. Asimismo, el canal que registra la caída más severa es la tienda tradicional (17,1 %), pasando a representar el 0,9 %.
· El precio medio de leche líquida cierra en los 0,94 €/litro, supone un incremento del 26,8 % con respecto al año móvil junio 2022. Este aumento se produce de manera generalizada y es secundado por las plataformas de distribución de menor o mayor manera. El aumento de precio mas destacado se produce en la tienda descuento (30,0 %) a pesar de ello, el canal registra el precio medio litro más bajo de la categoría (0,93 €/l). Al contrario, encontramos la tienda tradicional que mantiene un precio medio superior al promedio que cierra en 1,06€/l, a pesar de no incrementar el precio al ritmo del mercado. </t>
  </si>
  <si>
    <t>·El perfil intensivo de compra de leche líquida se corresponde con hogares de clase socioeconómica media y alta-media alta. Son hogares numerosos formados por 3 o más personas, con presencia de hijos entre 6-15 años y más bien no activos, donde la edad del responsable de las compras supera los 35 años. Se corresponde con habitat más bien pequeños de hasta 10.000 habitantes.
Si tenemos en cuenta el ciclo de vida, el consumo es más intensivo en hogares formados por parejas con hijos de edad media o mayores. A nivel regional, el consumo de leche es también desigual, siendo las comunidades autónomas más intensivas Castilla y León, Principado de Asturias, Galicia, Castilla La Mancha y Extremadura, entre otras. Por el contrario, Illes Balears es la comunidad que menor cuota de volumen consume en relación con su peso poblacional. 
·El consumo per cápita de leche líquida cierra el año móvil junio 2023 en 64,10 litros por persona y año. Superan este promedio los individuos como adultos independientes, parejas adultas sin hijos o retirados. Estos últimos, son quienes realizan la ingesta más alta, con un consumo un 45,5 % más alto que la media nacional, el equivalente a consumir 29,18 litros más por persona y periodo de estudio.</t>
  </si>
  <si>
    <t xml:space="preserve">El consumo de leche líquida en España cierra el año móvil junio de 2023, con un decrecimiento de un 4,2 % en volumen. En valor, crece un 21,4 %, debido al efecto directo que tiene el aumento del 26,8 % del precio medio, cerrando en 0,94 €/litro. Los hogares españoles, destinan a la compra de este producto lácteo el 3,6 % de su presupuesto, siendo su equivalencia en volumen del 11,1%.
En líneas generales, cada individuo residente en España ha consumido durante el año móvil junio 2023 la cantidad de 64,10 litros de leche líquida, una cantidad inferior en un 5,0 % a la ingerida en el mismo periodo del año anterior. Por su parte, la inversión por persona realizada en la categoría asciende a 60,19 €, siendo superior a la realizada en el periodo previo de estudio (20,4 %). 
El 96,5 % de la leche líquida consumida en España se corresponde con leche de larga duración, siendo por tanto el resto de los litros (3,5 %) del segmento de corta duración. En valor, existe una ligera diferencia, siendo levemente más alta la proporción que en volumen para el tipo de leche de corta duración (3,9 %), sin embargo, en ninguno de los dos casos, su evolución es favorable.  
·El perfil intensivo de compra de leche líquida se corresponde con hogares de clase socioeconómica media y alta-media alta. Son hogares numerosos formados por 3 o más personas, con presencia de hijos entre 6-15 años y más bien no activos, cuya edad supera los 35 años. Se corresponde con habitat más bien pequeños de hasta 10.000 habitantes.
Si tenemos en cuenta el ciclo de vida, el consumo es más intensivo en hogares formados por parejas con hijos de edad media o mayores. A nivel regional, el consumo de leche es también desigual, siendo las comunidades autónomas más intensivas Castilla y León, Principado de Asturias, Galicia, Castilla La Mancha y Extremadura, entre otras. Por el contrario, Illes Balears es la comunidad que menor cuota de volumen consume en relación con su peso poblacional. 
El consumo per cápita de leche líquida cierra el año móvil junio 2023 en 64,10 litros por persona y año. Superan este promedio los individuos como adultos independientes, parejas adultas sin hijos o retirados. Estos últimos, son quienes realizan la ingesta más alta, con un consumo un 45,5 % más alto que la media nacional, el equivalente a consumir 29,18 litros más por persona y periodo de estudio.
El tipo de leche semidesnatada es el tipo de leche por materia grasa que cuenta con mayor importancia dentro de los hogares españoles a cierre de año móvil junio de 2023 siendo su cuota con respecto al total del mercado del 46,2 %. No obstante, pierde un 4,7 % del volumen con respecto al año móvil junio 2022. La facturación crece un 21,2 % debido a un incremento del precio medio del 27,1 %, cerrando en 0,94 €/litro. El consumo per cápita de leche semidesnatada disminuye un 5,5 % hasta cerrar en los 29,48 llitros/persona/año, el equivalente a consumir 1,70 litros menos por persona. Por su parte, el gasto per cápita aumenta un 20,2 %, siendo actualmente el gasto de 27,80 € por persona. 
El perfil del consumidor de este tipo de leche es el mas diferencial de la categoría, siendo consumida por hogares formados por retirados, adultos sin hijos, 
El tipo de leche entera es el segundo tipo de leche por materia grasa más consumida por los hogares con el 29,6 % del total del volumen de leche líquida. Su demanda se mantiene estable, pero gana un 27,1 % de la facturación con respecto al mismo periodo del año anterior. El precio medio de leche entera es similar al del mercado. El consumo per cápita de leche entera cierra en 18,95 litros/persona/año una cantidad inferior en un 0,8 % con respecto al año móvil junio 2022. El gasto realizado por individuo alcanza los 17,74 €/periodo de estudio. 
Decrece el tipo de leche desnatada un 7,2 % a cierre de año móvil junio 2023, siendo el tipo de leche por materia grasa que más decrece en el consumo. Sin embargo, la facturación crece un 17,1 %, producto del incremento del precio medio en un 26,1 %, que alcanza los 0,93€/litro. En promedio cada residente en España consume 15,38 litros de este tipo de leche y gasta del orden de 14,38 €, un descenso del consumo en un 7,9 % que, no obstante, por incrementos en el precio medio, se traslada en un gasto un 16,1 % mayor. 
Este tipo de leche es quien mantiene el perfil consumidor mas diferencial al de la categoría, siendo intensivos hogares formados por parejas con hijos mayores, retirados o parejas sin hijos, donde el responsable de las compras supera los 50 años de edad.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</si>
</sst>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1">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8" fontId="26" fillId="0" borderId="12" xfId="2" applyNumberFormat="1" applyFont="1" applyFill="1" applyBorder="1" applyAlignment="1">
      <alignment horizontal="center" vertical="center"/>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2" fontId="9" fillId="0" borderId="7"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xf numFmtId="0" fontId="28" fillId="0" borderId="22" xfId="0" applyFont="1" applyBorder="1" applyAlignment="1">
      <alignment horizontal="left" vertical="center"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3.5302419422712528</c:v>
              </c:pt>
              <c:pt idx="1">
                <c:v>96.46975805772874</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16.245631631346409</c:v>
              </c:pt>
              <c:pt idx="1">
                <c:v>2.8804653789433665</c:v>
              </c:pt>
              <c:pt idx="2">
                <c:v>2.4882663859435801</c:v>
              </c:pt>
              <c:pt idx="3">
                <c:v>10.937797366469141</c:v>
              </c:pt>
              <c:pt idx="4">
                <c:v>2.9765448365230829</c:v>
              </c:pt>
              <c:pt idx="5">
                <c:v>17.482854381958603</c:v>
              </c:pt>
              <c:pt idx="6">
                <c:v>14.031877157991751</c:v>
              </c:pt>
              <c:pt idx="7">
                <c:v>4.2167943650244721</c:v>
              </c:pt>
              <c:pt idx="8">
                <c:v>2.2882687989757406</c:v>
              </c:pt>
              <c:pt idx="9">
                <c:v>5.3766527934807877</c:v>
              </c:pt>
              <c:pt idx="10">
                <c:v>5.8408250880637986</c:v>
              </c:pt>
              <c:pt idx="11">
                <c:v>2.3923002354332157</c:v>
              </c:pt>
              <c:pt idx="12">
                <c:v>1.2882027028792096</c:v>
              </c:pt>
              <c:pt idx="13">
                <c:v>4.8244185911952648</c:v>
              </c:pt>
              <c:pt idx="14">
                <c:v>0.70413698038305272</c:v>
              </c:pt>
              <c:pt idx="15">
                <c:v>1.3842538340850445</c:v>
              </c:pt>
              <c:pt idx="16">
                <c:v>4.6407357009619572</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#,#00.00</c:formatCode>
              <c:ptCount val="17"/>
              <c:pt idx="0">
                <c:v>13.023006182012335</c:v>
              </c:pt>
              <c:pt idx="1">
                <c:v>2.8220044574562517</c:v>
              </c:pt>
              <c:pt idx="2">
                <c:v>1.9518562195605098</c:v>
              </c:pt>
              <c:pt idx="3">
                <c:v>9.5434556765631626</c:v>
              </c:pt>
              <c:pt idx="4">
                <c:v>2.8533361344689436</c:v>
              </c:pt>
              <c:pt idx="5">
                <c:v>15.853957808309611</c:v>
              </c:pt>
              <c:pt idx="6">
                <c:v>14.920679727944863</c:v>
              </c:pt>
              <c:pt idx="7">
                <c:v>5.1828287891706886</c:v>
              </c:pt>
              <c:pt idx="8">
                <c:v>2.9791217030113413</c:v>
              </c:pt>
              <c:pt idx="9">
                <c:v>7.1283990933781709</c:v>
              </c:pt>
              <c:pt idx="10">
                <c:v>7.1307973094532517</c:v>
              </c:pt>
              <c:pt idx="11">
                <c:v>3.0644020892417538</c:v>
              </c:pt>
              <c:pt idx="12">
                <c:v>1.3676407256159535</c:v>
              </c:pt>
              <c:pt idx="13">
                <c:v>5.8433775412990423</c:v>
              </c:pt>
              <c:pt idx="14">
                <c:v>0.79590976355290899</c:v>
              </c:pt>
              <c:pt idx="15">
                <c:v>1.6005541384344353</c:v>
              </c:pt>
              <c:pt idx="16">
                <c:v>3.9386683802867299</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0.0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_-* #,##0.0\ _€_-;\-* #,##0.0\ _€_-;_-* "-"??\ _€_-;_-@_-</c:formatCode>
              <c:ptCount val="6"/>
              <c:pt idx="0">
                <c:v>18.185088309716601</c:v>
              </c:pt>
              <c:pt idx="1">
                <c:v>56.426688607953409</c:v>
              </c:pt>
              <c:pt idx="2">
                <c:v>15.651192270744666</c:v>
              </c:pt>
              <c:pt idx="3">
                <c:v>0.9420196092876868</c:v>
              </c:pt>
              <c:pt idx="4">
                <c:v>8.7950112022976441</c:v>
              </c:pt>
              <c:pt idx="5">
                <c:v>3.150633965763566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0.0</c:formatCode>
              <c:ptCount val="6"/>
              <c:pt idx="0">
                <c:v>-3.98868509707071</c:v>
              </c:pt>
              <c:pt idx="1">
                <c:v>-2.2375441859536771</c:v>
              </c:pt>
              <c:pt idx="2">
                <c:v>-6.1873287337633194</c:v>
              </c:pt>
              <c:pt idx="3">
                <c:v>-17.123411956312772</c:v>
              </c:pt>
              <c:pt idx="4">
                <c:v>-11.371988775854014</c:v>
              </c:pt>
              <c:pt idx="5">
                <c:v>-13.052831566274126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00"/>
          <c:min val="0"/>
        </c:scaling>
        <c:delete val="0"/>
        <c:axPos val="t"/>
        <c:numFmt formatCode="_-* #,##0.0\ _€_-;\-* #,##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ax val="58"/>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_-* #,##0.00\ _€_-;\-* #,##0.00\ _€_-;_-* "-"??\ _€_-;_-@_-</c:formatCode>
              <c:ptCount val="7"/>
              <c:pt idx="0">
                <c:v>0.93901927888510062</c:v>
              </c:pt>
              <c:pt idx="1">
                <c:v>0.94690693772179191</c:v>
              </c:pt>
              <c:pt idx="2">
                <c:v>0.93888776009025821</c:v>
              </c:pt>
              <c:pt idx="3">
                <c:v>0.92536819316461016</c:v>
              </c:pt>
              <c:pt idx="4">
                <c:v>1.061034112896434</c:v>
              </c:pt>
              <c:pt idx="5">
                <c:v>0.93477810164173492</c:v>
              </c:pt>
              <c:pt idx="6">
                <c:v>0.9526454747859745</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0.0</c:formatCode>
              <c:ptCount val="7"/>
              <c:pt idx="0">
                <c:v>26.769583644596295</c:v>
              </c:pt>
              <c:pt idx="1">
                <c:v>26.410196097498307</c:v>
              </c:pt>
              <c:pt idx="2">
                <c:v>26.389647625953859</c:v>
              </c:pt>
              <c:pt idx="3">
                <c:v>29.975918831836257</c:v>
              </c:pt>
              <c:pt idx="4" formatCode="_-* #,##0.0\ _€_-;\-* #,##0.0\ _€_-;_-* &quot;-&quot;??\ _€_-;_-@_-">
                <c:v>22.258502783839027</c:v>
              </c:pt>
              <c:pt idx="5">
                <c:v>25.260016312959664</c:v>
              </c:pt>
              <c:pt idx="6">
                <c:v>26.151028027696</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_-* #,##0.00\ _€_-;\-* #,##0.00\ _€_-;_-* &quot;-&quot;??\ _€_-;_-@_-"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77398400"/>
        <c:scaling>
          <c:orientation val="minMax"/>
          <c:min val="-150"/>
        </c:scaling>
        <c:delete val="0"/>
        <c:axPos val="t"/>
        <c:numFmt formatCode="0.0"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_-* #,##0.0\ _€_-;\-* #,##0.0\ _€_-;_-* "-"??\ _€_-;_-@_-</c:formatCode>
              <c:ptCount val="2"/>
              <c:pt idx="0">
                <c:v>3.8570576733164814</c:v>
              </c:pt>
              <c:pt idx="1">
                <c:v>96.14294232668351</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29.699326811875686</c:v>
              </c:pt>
              <c:pt idx="1">
                <c:v>24.105339640776549</c:v>
              </c:pt>
              <c:pt idx="2">
                <c:v>46.195333547347772</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_-* #,##0.0\ _€_-;\-* #,##0.0\ _€_-;_-* "-"??\ _€_-;_-@_-</c:formatCode>
              <c:ptCount val="3"/>
              <c:pt idx="0">
                <c:v>29.600029503928187</c:v>
              </c:pt>
              <c:pt idx="1">
                <c:v>23.998502339397152</c:v>
              </c:pt>
              <c:pt idx="2">
                <c:v>46.40146815667466</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Lit>
          </c:cat>
          <c:val>
            <c:numLit>
              <c:formatCode>#,#00.00</c:formatCode>
              <c:ptCount val="25"/>
              <c:pt idx="0">
                <c:v>251862.397</c:v>
              </c:pt>
              <c:pt idx="1">
                <c:v>251229.24900000001</c:v>
              </c:pt>
              <c:pt idx="2">
                <c:v>230241.111</c:v>
              </c:pt>
              <c:pt idx="3">
                <c:v>255088.986</c:v>
              </c:pt>
              <c:pt idx="4">
                <c:v>272318.989</c:v>
              </c:pt>
              <c:pt idx="5">
                <c:v>276127.42099999997</c:v>
              </c:pt>
              <c:pt idx="6">
                <c:v>287225.72200000001</c:v>
              </c:pt>
              <c:pt idx="7">
                <c:v>278160.61499999999</c:v>
              </c:pt>
              <c:pt idx="8">
                <c:v>246868.35399999999</c:v>
              </c:pt>
              <c:pt idx="9">
                <c:v>319959.71600000001</c:v>
              </c:pt>
              <c:pt idx="10">
                <c:v>230807.30100000001</c:v>
              </c:pt>
              <c:pt idx="11">
                <c:v>240406.09700000001</c:v>
              </c:pt>
              <c:pt idx="12">
                <c:v>233829.32399999999</c:v>
              </c:pt>
              <c:pt idx="13">
                <c:v>227340.43100000001</c:v>
              </c:pt>
              <c:pt idx="14">
                <c:v>238219.90900000001</c:v>
              </c:pt>
              <c:pt idx="15">
                <c:v>244466.1642</c:v>
              </c:pt>
              <c:pt idx="16">
                <c:v>260935.628</c:v>
              </c:pt>
              <c:pt idx="17">
                <c:v>250660.913</c:v>
              </c:pt>
              <c:pt idx="18">
                <c:v>254323.41099999999</c:v>
              </c:pt>
              <c:pt idx="19">
                <c:v>268466.36099999998</c:v>
              </c:pt>
              <c:pt idx="20">
                <c:v>242325.54759999999</c:v>
              </c:pt>
              <c:pt idx="21">
                <c:v>270527.72200000001</c:v>
              </c:pt>
              <c:pt idx="22">
                <c:v>251172.43799999999</c:v>
              </c:pt>
              <c:pt idx="23">
                <c:v>250331.0816</c:v>
              </c:pt>
              <c:pt idx="24">
                <c:v>231836.52559999999</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Lit>
          </c:cat>
          <c:val>
            <c:numLit>
              <c:formatCode>#,#00.00</c:formatCode>
              <c:ptCount val="25"/>
              <c:pt idx="0">
                <c:v>173335.98800000001</c:v>
              </c:pt>
              <c:pt idx="1">
                <c:v>174597.17199999999</c:v>
              </c:pt>
              <c:pt idx="2">
                <c:v>158230.859</c:v>
              </c:pt>
              <c:pt idx="3">
                <c:v>180201.25200000001</c:v>
              </c:pt>
              <c:pt idx="4">
                <c:v>193558.65100000001</c:v>
              </c:pt>
              <c:pt idx="5">
                <c:v>195799.198</c:v>
              </c:pt>
              <c:pt idx="6">
                <c:v>207957.70499999999</c:v>
              </c:pt>
              <c:pt idx="7">
                <c:v>205479.15700000001</c:v>
              </c:pt>
              <c:pt idx="8">
                <c:v>183828.36790000001</c:v>
              </c:pt>
              <c:pt idx="9">
                <c:v>243186.93900000001</c:v>
              </c:pt>
              <c:pt idx="10">
                <c:v>182788.38500000001</c:v>
              </c:pt>
              <c:pt idx="11">
                <c:v>194344.984</c:v>
              </c:pt>
              <c:pt idx="12">
                <c:v>192778.511</c:v>
              </c:pt>
              <c:pt idx="13">
                <c:v>189947.31459999998</c:v>
              </c:pt>
              <c:pt idx="14">
                <c:v>201895.02840000001</c:v>
              </c:pt>
              <c:pt idx="15">
                <c:v>208638.40030000001</c:v>
              </c:pt>
              <c:pt idx="16">
                <c:v>233418.307</c:v>
              </c:pt>
              <c:pt idx="17">
                <c:v>238111.16800000001</c:v>
              </c:pt>
              <c:pt idx="18">
                <c:v>249145.39799999999</c:v>
              </c:pt>
              <c:pt idx="19">
                <c:v>261888.617</c:v>
              </c:pt>
              <c:pt idx="20">
                <c:v>235992.83430000002</c:v>
              </c:pt>
              <c:pt idx="21">
                <c:v>266347.97499999998</c:v>
              </c:pt>
              <c:pt idx="22">
                <c:v>248085.359</c:v>
              </c:pt>
              <c:pt idx="23">
                <c:v>246972.505</c:v>
              </c:pt>
              <c:pt idx="24">
                <c:v>227793.9069</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0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 Volumen (Mill. l) </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Lit>
          </c:cat>
          <c:val>
            <c:numLit>
              <c:formatCode>_-* #,##0\ _€_-;\-* #,##0\ _€_-;_-* "-"??\ _€_-;_-@_-</c:formatCode>
              <c:ptCount val="25"/>
              <c:pt idx="0">
                <c:v>251.86239699999999</c:v>
              </c:pt>
              <c:pt idx="1">
                <c:v>251.22924900000001</c:v>
              </c:pt>
              <c:pt idx="2">
                <c:v>230.24111100000002</c:v>
              </c:pt>
              <c:pt idx="3">
                <c:v>255.08898600000001</c:v>
              </c:pt>
              <c:pt idx="4">
                <c:v>272.31898899999999</c:v>
              </c:pt>
              <c:pt idx="5">
                <c:v>276.12742099999997</c:v>
              </c:pt>
              <c:pt idx="6">
                <c:v>287.22572200000002</c:v>
              </c:pt>
              <c:pt idx="7">
                <c:v>278.16061500000001</c:v>
              </c:pt>
              <c:pt idx="8">
                <c:v>246.86835399999998</c:v>
              </c:pt>
              <c:pt idx="9">
                <c:v>319.95971600000001</c:v>
              </c:pt>
              <c:pt idx="10">
                <c:v>230.807301</c:v>
              </c:pt>
              <c:pt idx="11">
                <c:v>240.40609700000002</c:v>
              </c:pt>
              <c:pt idx="12">
                <c:v>233.82932399999999</c:v>
              </c:pt>
              <c:pt idx="13">
                <c:v>227.34043100000002</c:v>
              </c:pt>
              <c:pt idx="14">
                <c:v>238.219909</c:v>
              </c:pt>
              <c:pt idx="15">
                <c:v>244.46616420000001</c:v>
              </c:pt>
              <c:pt idx="16">
                <c:v>260.93562800000001</c:v>
              </c:pt>
              <c:pt idx="17">
                <c:v>250.66091299999999</c:v>
              </c:pt>
              <c:pt idx="18">
                <c:v>254.32341099999999</c:v>
              </c:pt>
              <c:pt idx="19">
                <c:v>268.46636099999995</c:v>
              </c:pt>
              <c:pt idx="20">
                <c:v>242.32554759999999</c:v>
              </c:pt>
              <c:pt idx="21">
                <c:v>270.52772199999998</c:v>
              </c:pt>
              <c:pt idx="22">
                <c:v>251.172438</c:v>
              </c:pt>
              <c:pt idx="23">
                <c:v>250.3310816</c:v>
              </c:pt>
              <c:pt idx="24">
                <c:v>231.83652559999999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 PRECIO MEDIO kg ó litros </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Junio 21</c:v>
              </c:pt>
              <c:pt idx="1">
                <c:v>Julio 21</c:v>
              </c:pt>
              <c:pt idx="2">
                <c:v>Agosto 21</c:v>
              </c:pt>
              <c:pt idx="3">
                <c:v>Septiembre 21</c:v>
              </c:pt>
              <c:pt idx="4">
                <c:v>Octubre 21</c:v>
              </c:pt>
              <c:pt idx="5">
                <c:v>Noviembre 21</c:v>
              </c:pt>
              <c:pt idx="6">
                <c:v>Diciembre 21</c:v>
              </c:pt>
              <c:pt idx="7">
                <c:v>Enero 22</c:v>
              </c:pt>
              <c:pt idx="8">
                <c:v>Febrero 22</c:v>
              </c:pt>
              <c:pt idx="9">
                <c:v>Marzo 22</c:v>
              </c:pt>
              <c:pt idx="10">
                <c:v>Abril 22</c:v>
              </c:pt>
              <c:pt idx="11">
                <c:v>Mayo 22</c:v>
              </c:pt>
              <c:pt idx="12">
                <c:v>Junio 22</c:v>
              </c:pt>
              <c:pt idx="13">
                <c:v>Julio 22</c:v>
              </c:pt>
              <c:pt idx="14">
                <c:v>Agosto 22</c:v>
              </c:pt>
              <c:pt idx="15">
                <c:v>Septiembre 22</c:v>
              </c:pt>
              <c:pt idx="16">
                <c:v>Octubre 22</c:v>
              </c:pt>
              <c:pt idx="17">
                <c:v>Noviembre 22</c:v>
              </c:pt>
              <c:pt idx="18">
                <c:v>Diciembre 22</c:v>
              </c:pt>
              <c:pt idx="19">
                <c:v>Enero 23</c:v>
              </c:pt>
              <c:pt idx="20">
                <c:v>Febrero 23</c:v>
              </c:pt>
              <c:pt idx="21">
                <c:v>Marzo 23</c:v>
              </c:pt>
              <c:pt idx="22">
                <c:v>Abril 23</c:v>
              </c:pt>
              <c:pt idx="23">
                <c:v>Mayo 23</c:v>
              </c:pt>
              <c:pt idx="24">
                <c:v>Junio 23</c:v>
              </c:pt>
            </c:strLit>
          </c:cat>
          <c:val>
            <c:numLit>
              <c:formatCode>_-* #,##0.00\ _€_-;\-* #,##0.00\ _€_-;_-* "-"??\ _€_-;_-@_-</c:formatCode>
              <c:ptCount val="25"/>
              <c:pt idx="0">
                <c:v>0.68821701875568198</c:v>
              </c:pt>
              <c:pt idx="1">
                <c:v>0.69497151583651784</c:v>
              </c:pt>
              <c:pt idx="2">
                <c:v>0.68723981704553183</c:v>
              </c:pt>
              <c:pt idx="3">
                <c:v>0.70642505905762631</c:v>
              </c:pt>
              <c:pt idx="4">
                <c:v>0.71077911867541488</c:v>
              </c:pt>
              <c:pt idx="5">
                <c:v>0.70909001826370599</c:v>
              </c:pt>
              <c:pt idx="6">
                <c:v>0.72402187224722159</c:v>
              </c:pt>
              <c:pt idx="7">
                <c:v>0.73870686905117755</c:v>
              </c:pt>
              <c:pt idx="8">
                <c:v>0.74464128318366807</c:v>
              </c:pt>
              <c:pt idx="9">
                <c:v>0.76005486578191617</c:v>
              </c:pt>
              <c:pt idx="10">
                <c:v>0.79195235249512319</c:v>
              </c:pt>
              <c:pt idx="11">
                <c:v>0.8084028917120184</c:v>
              </c:pt>
              <c:pt idx="12">
                <c:v>0.82444112527135394</c:v>
              </c:pt>
              <c:pt idx="13">
                <c:v>0.83551928605255421</c:v>
              </c:pt>
              <c:pt idx="14">
                <c:v>0.84751534515950133</c:v>
              </c:pt>
              <c:pt idx="15">
                <c:v>0.85344489689506087</c:v>
              </c:pt>
              <c:pt idx="16">
                <c:v>0.89454364200506953</c:v>
              </c:pt>
              <c:pt idx="17">
                <c:v>0.94993337872347094</c:v>
              </c:pt>
              <c:pt idx="18">
                <c:v>0.97964004579979458</c:v>
              </c:pt>
              <c:pt idx="19">
                <c:v>0.97549881491484147</c:v>
              </c:pt>
              <c:pt idx="20">
                <c:v>0.97386691843794693</c:v>
              </c:pt>
              <c:pt idx="21">
                <c:v>0.98454965365804537</c:v>
              </c:pt>
              <c:pt idx="22">
                <c:v>0.98770932422131441</c:v>
              </c:pt>
              <c:pt idx="23">
                <c:v>0.98658346147616371</c:v>
              </c:pt>
              <c:pt idx="24">
                <c:v>0.98256263248624187</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00\ _€_-;\-* #,##0.00\ _€_-;_-* &quot;-&quot;??\ _€_-;_-@_-"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JUNIO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2990.6061320000003</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JUNIO 23 </c:v>
              </c:pt>
            </c:strLit>
          </c:cat>
          <c:val>
            <c:numLit>
              <c:formatCode>_-* #,##0\ _€_-;\-* #,##0\ _€_-;_-* "-"??\ _€_-;_-@_-</c:formatCode>
              <c:ptCount val="16"/>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2919.7559000000001</c:v>
              </c:pt>
              <c:pt idx="15">
                <c:v>2885.0304999999998</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 TAM JUNIO 23 </c:v>
              </c:pt>
            </c:strLit>
          </c:cat>
          <c:val>
            <c:numLit>
              <c:formatCode>_-* #,##0\ _€_-;\-* #,##0\ _€_-;_-* "-"??\ _€_-;_-@_-</c:formatCode>
              <c:ptCount val="16"/>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106.22196319999999</c:v>
              </c:pt>
              <c:pt idx="15">
                <c:v>105.57563200000001</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JUNIO 23 </c:v>
              </c:pt>
            </c:strLit>
          </c:cat>
          <c:val>
            <c:numLit>
              <c:formatCode>_-* #,##0\ _€_-;\-* #,##0\ _€_-;_-* "-"??\ _€_-;_-@_-</c:formatCode>
              <c:ptCount val="16"/>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3025.9778632000002</c:v>
              </c:pt>
              <c:pt idx="15">
                <c:v>2990.6061320000003</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JUNIO 23 </c:v>
              </c:pt>
            </c:strLit>
          </c:cat>
          <c:val>
            <c:numLit>
              <c:formatCode>_-* #,##0\ _€_-;\-* #,##0\ _€_-;_-* "-"??\ _€_-;_-@_-</c:formatCode>
              <c:ptCount val="16"/>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887.26244999999994</c:v>
              </c:pt>
              <c:pt idx="15">
                <c:v>884.15687999999989</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JUNIO 23 </c:v>
              </c:pt>
            </c:strLit>
          </c:cat>
          <c:val>
            <c:numLit>
              <c:formatCode>_-* #,##0\ _€_-;\-* #,##0\ _€_-;_-* "-"??\ _€_-;_-@_-</c:formatCode>
              <c:ptCount val="16"/>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740.45339000000013</c:v>
              </c:pt>
              <c:pt idx="15">
                <c:v>717.62239</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6"/>
              <c:pt idx="0">
                <c:v> 2.008   </c:v>
              </c:pt>
              <c:pt idx="1">
                <c:v> 2.009   </c:v>
              </c:pt>
              <c:pt idx="2">
                <c:v> 2.010   </c:v>
              </c:pt>
              <c:pt idx="3">
                <c:v> 2.011   </c:v>
              </c:pt>
              <c:pt idx="4">
                <c:v> 2.012   </c:v>
              </c:pt>
              <c:pt idx="5">
                <c:v> 2.013   </c:v>
              </c:pt>
              <c:pt idx="6">
                <c:v> 2.014   </c:v>
              </c:pt>
              <c:pt idx="7">
                <c:v> 2.015   </c:v>
              </c:pt>
              <c:pt idx="8">
                <c:v> 2.016   </c:v>
              </c:pt>
              <c:pt idx="9">
                <c:v> 2.017   </c:v>
              </c:pt>
              <c:pt idx="10">
                <c:v> 2.018   </c:v>
              </c:pt>
              <c:pt idx="11">
                <c:v> 2.019   </c:v>
              </c:pt>
              <c:pt idx="12">
                <c:v> 2.020   </c:v>
              </c:pt>
              <c:pt idx="13">
                <c:v> 2.021   </c:v>
              </c:pt>
              <c:pt idx="14">
                <c:v> 2.022   </c:v>
              </c:pt>
              <c:pt idx="15">
                <c:v> TAM JUNIO 23 </c:v>
              </c:pt>
            </c:strLit>
          </c:cat>
          <c:val>
            <c:numLit>
              <c:formatCode>_-* #,##0\ _€_-;\-* #,##0\ _€_-;_-* "-"??\ _€_-;_-@_-</c:formatCode>
              <c:ptCount val="16"/>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1379.8536999999999</c:v>
              </c:pt>
              <c:pt idx="15">
                <c:v>1375.2474000000002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5.8548940943818959</c:v>
              </c:pt>
              <c:pt idx="1">
                <c:v>2.304896142371716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7.4776925989104663</c:v>
              </c:pt>
              <c:pt idx="1">
                <c:v>4.4516627712846546</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10.11506999340558</c:v>
              </c:pt>
              <c:pt idx="1">
                <c:v>12.454661003416945</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14.233742743920597</c:v>
              </c:pt>
              <c:pt idx="1">
                <c:v>19.998403101649227</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9.2716902424273595</c:v>
              </c:pt>
              <c:pt idx="1">
                <c:v>12.478088445917759</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6.9873704176847822</c:v>
              </c:pt>
              <c:pt idx="1">
                <c:v>7.0532171910894741</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12.166060437116395</c:v>
              </c:pt>
              <c:pt idx="1">
                <c:v>12.088876754165632</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9.2243686519223509</c:v>
              </c:pt>
              <c:pt idx="1">
                <c:v>5.016737286453206</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TAM DISTRIBUCIÓN VOLUMEN X PERFIL SOCIODEMOGRÁFICO l</c:v>
              </c:pt>
            </c:strLit>
          </c:cat>
          <c:val>
            <c:numLit>
              <c:formatCode>#,#00.00</c:formatCode>
              <c:ptCount val="2"/>
              <c:pt idx="0">
                <c:v>24.669137048315299</c:v>
              </c:pt>
              <c:pt idx="1">
                <c:v>24.153452728893154</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chart" Target="../charts/chart9.xml"/></Relationships>
</file>

<file path=xl/drawings/_rels/drawing6.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28605</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ColWidth="11.453125"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19" customWidth="1"/>
    <col min="2" max="2" width="2.54296875" style="19" customWidth="1"/>
    <col min="3" max="3" width="30.1796875" style="19" customWidth="1"/>
    <col min="4" max="4" width="79.453125" style="19" customWidth="1"/>
    <col min="5" max="5" width="11.453125" style="19"/>
    <col min="6" max="6" width="2" style="19" customWidth="1"/>
    <col min="7" max="16384" width="11.453125" style="19"/>
  </cols>
  <sheetData>
    <row r="1" spans="1:12" ht="72" customHeight="1">
      <c r="B1" s="20"/>
      <c r="C1" s="55" t="s">
        <v>0</v>
      </c>
      <c r="D1" s="55"/>
      <c r="E1" s="55"/>
      <c r="F1" s="55"/>
      <c r="G1" s="21"/>
      <c r="H1" s="21"/>
      <c r="I1" s="22"/>
      <c r="J1" s="22"/>
      <c r="K1" s="22"/>
      <c r="L1" s="22"/>
    </row>
    <row r="2" spans="1:12" ht="18.5">
      <c r="B2" s="56"/>
      <c r="C2" s="56"/>
      <c r="D2" s="56"/>
      <c r="E2" s="56"/>
      <c r="F2" s="56"/>
      <c r="G2" s="56"/>
    </row>
    <row r="4" spans="1:12" ht="10.5" customHeight="1" thickBot="1">
      <c r="A4" s="23"/>
      <c r="B4" s="23"/>
      <c r="C4" s="24"/>
      <c r="D4" s="23"/>
    </row>
    <row r="5" spans="1:12" ht="50.15" customHeight="1" thickTop="1" thickBot="1">
      <c r="A5" s="23"/>
      <c r="B5" s="25"/>
      <c r="C5" s="28" t="s">
        <v>1</v>
      </c>
      <c r="D5" s="26"/>
    </row>
    <row r="6" spans="1:12" ht="38.25" customHeight="1" thickTop="1" thickBot="1">
      <c r="A6" s="23"/>
      <c r="B6" s="23"/>
      <c r="C6" s="27"/>
      <c r="D6" s="23"/>
    </row>
    <row r="7" spans="1:12" ht="50.15" customHeight="1" thickTop="1" thickBot="1">
      <c r="A7" s="23"/>
      <c r="B7" s="25"/>
      <c r="C7" s="28" t="s">
        <v>2</v>
      </c>
      <c r="D7" s="37"/>
    </row>
    <row r="8" spans="1:12" ht="38.25" customHeight="1" thickTop="1" thickBot="1">
      <c r="A8" s="23"/>
      <c r="B8" s="23"/>
      <c r="C8" s="27"/>
      <c r="D8" s="23"/>
    </row>
    <row r="9" spans="1:12" ht="50.15" customHeight="1" thickTop="1" thickBot="1">
      <c r="A9" s="23"/>
      <c r="B9" s="25"/>
      <c r="C9" s="28" t="s">
        <v>3</v>
      </c>
      <c r="D9" s="37"/>
    </row>
    <row r="10" spans="1:12" ht="38.25" customHeight="1" thickTop="1" thickBot="1">
      <c r="A10" s="23"/>
      <c r="B10" s="23"/>
      <c r="C10" s="27"/>
      <c r="D10" s="23"/>
    </row>
    <row r="11" spans="1:12" ht="50.15" customHeight="1" thickTop="1" thickBot="1">
      <c r="A11" s="23"/>
      <c r="B11" s="25"/>
      <c r="C11" s="28" t="s">
        <v>4</v>
      </c>
      <c r="D11" s="37"/>
    </row>
    <row r="12" spans="1:12" ht="38.25" customHeight="1" thickTop="1" thickBot="1">
      <c r="A12" s="23"/>
      <c r="B12" s="23"/>
      <c r="C12" s="27"/>
      <c r="D12" s="23"/>
    </row>
    <row r="13" spans="1:12" ht="50.15" customHeight="1" thickTop="1" thickBot="1">
      <c r="A13" s="23"/>
      <c r="B13" s="25"/>
      <c r="C13" s="28" t="s">
        <v>5</v>
      </c>
      <c r="D13" s="37"/>
    </row>
    <row r="14" spans="1:12" ht="8.25" customHeight="1" thickTop="1">
      <c r="A14" s="23"/>
      <c r="B14" s="23"/>
      <c r="C14" s="27"/>
      <c r="D14" s="23"/>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49"/>
  <sheetViews>
    <sheetView showGridLines="0" showRowColHeaders="0" zoomScale="70" zoomScaleNormal="70" workbookViewId="0"/>
  </sheetViews>
  <sheetFormatPr baseColWidth="10" defaultColWidth="11.453125" defaultRowHeight="14.5"/>
  <cols>
    <col min="1" max="1" width="1.1796875" customWidth="1"/>
    <col min="3" max="3" width="15.453125" customWidth="1"/>
    <col min="4" max="4" width="34.1796875" customWidth="1"/>
    <col min="5" max="6" width="38.1796875" customWidth="1"/>
    <col min="9" max="9" width="2.179687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
        <v>7</v>
      </c>
      <c r="C3" s="60"/>
      <c r="D3" s="60"/>
      <c r="E3" s="60"/>
      <c r="F3" s="60"/>
      <c r="G3" s="60"/>
      <c r="H3" s="60"/>
      <c r="I3" s="61"/>
    </row>
    <row r="4" spans="2:11" ht="15" thickTop="1"/>
    <row r="5" spans="2:11" ht="19" thickBot="1">
      <c r="B5" s="17" t="s">
        <v>23</v>
      </c>
      <c r="C5" s="3"/>
      <c r="D5" s="3"/>
      <c r="E5" s="3"/>
      <c r="F5" s="3"/>
      <c r="G5" s="3"/>
      <c r="H5" s="3"/>
      <c r="I5" s="3"/>
    </row>
    <row r="6" spans="2:11" ht="15" thickTop="1"/>
    <row r="7" spans="2:11" ht="45" customHeight="1">
      <c r="D7" s="6"/>
      <c r="E7" s="49" t="str">
        <f>B3&amp;" 
Doméstico"</f>
        <v>TOTAL LECHE LÍQUIDA 
Doméstico</v>
      </c>
      <c r="F7" s="8" t="s">
        <v>8</v>
      </c>
    </row>
    <row r="8" spans="2:11" ht="25" customHeight="1">
      <c r="C8" s="9" t="s">
        <v>9</v>
      </c>
      <c r="E8" s="7">
        <v>2990606.1320000002</v>
      </c>
      <c r="F8" s="52">
        <v>-4.2167094139480166E-2</v>
      </c>
    </row>
    <row r="9" spans="2:11" ht="25" customHeight="1">
      <c r="C9" s="9" t="s">
        <v>10</v>
      </c>
      <c r="E9" s="10">
        <v>2808236.8135000002</v>
      </c>
      <c r="F9" s="53">
        <v>0.21424078677031888</v>
      </c>
    </row>
    <row r="10" spans="2:11" ht="25" customHeight="1">
      <c r="C10" s="9" t="s">
        <v>11</v>
      </c>
      <c r="E10" s="10">
        <v>64.10006590024841</v>
      </c>
      <c r="F10" s="53">
        <v>-5.0022417143632758E-2</v>
      </c>
    </row>
    <row r="11" spans="2:11" ht="25" customHeight="1">
      <c r="C11" s="9" t="s">
        <v>12</v>
      </c>
      <c r="E11" s="10">
        <v>60.191197658138691</v>
      </c>
      <c r="F11" s="53">
        <v>0.20428262650401674</v>
      </c>
    </row>
    <row r="12" spans="2:11" ht="25" customHeight="1">
      <c r="C12" s="9" t="s">
        <v>13</v>
      </c>
      <c r="E12" s="10">
        <v>11.152017025267128</v>
      </c>
      <c r="F12" s="48">
        <v>7.3302431467112683E-3</v>
      </c>
    </row>
    <row r="13" spans="2:11" ht="25" customHeight="1">
      <c r="C13" s="9" t="s">
        <v>14</v>
      </c>
      <c r="E13" s="10">
        <v>3.6108965545902869</v>
      </c>
      <c r="F13" s="48">
        <v>0.42804247263627371</v>
      </c>
    </row>
    <row r="14" spans="2:11" ht="25" customHeight="1">
      <c r="C14" s="9" t="s">
        <v>15</v>
      </c>
      <c r="E14" s="11">
        <v>0.93901927888510062</v>
      </c>
      <c r="F14" s="54">
        <v>0.26769583644596295</v>
      </c>
    </row>
    <row r="18" spans="2:9" ht="19" thickBot="1">
      <c r="B18" s="17" t="s">
        <v>24</v>
      </c>
      <c r="C18" s="3"/>
      <c r="D18" s="3"/>
      <c r="E18" s="3"/>
      <c r="F18" s="3"/>
      <c r="G18" s="3"/>
      <c r="H18" s="3"/>
      <c r="I18" s="3"/>
    </row>
    <row r="19" spans="2:9" ht="15" thickTop="1"/>
    <row r="24" spans="2:9" ht="25" customHeight="1"/>
    <row r="25" spans="2:9" ht="25" customHeight="1">
      <c r="G25" s="12" t="s">
        <v>16</v>
      </c>
      <c r="H25" s="12" t="s">
        <v>17</v>
      </c>
    </row>
    <row r="26" spans="2:9" ht="25" customHeight="1">
      <c r="F26" s="39" t="s">
        <v>30</v>
      </c>
      <c r="G26" s="45">
        <v>0.21424078677031888</v>
      </c>
      <c r="H26" s="45">
        <v>-4.2167094139480166E-2</v>
      </c>
    </row>
    <row r="27" spans="2:9" ht="25" customHeight="1">
      <c r="F27" s="40" t="s">
        <v>31</v>
      </c>
      <c r="G27" s="46">
        <v>0.10646433698631608</v>
      </c>
      <c r="H27" s="46">
        <v>-5.0150776134406327E-2</v>
      </c>
    </row>
    <row r="28" spans="2:9" ht="25" customHeight="1">
      <c r="F28" s="41" t="s">
        <v>32</v>
      </c>
      <c r="G28" s="46">
        <v>0.21900433346065529</v>
      </c>
      <c r="H28" s="47">
        <v>-4.1872390707356377E-2</v>
      </c>
    </row>
    <row r="32" spans="2:9" ht="25" customHeight="1">
      <c r="D32" s="34"/>
      <c r="E32" s="35"/>
      <c r="F32" s="36"/>
    </row>
    <row r="33" spans="2:9" ht="25" customHeight="1">
      <c r="D33" s="34"/>
      <c r="E33" s="35"/>
      <c r="F33" s="36"/>
    </row>
    <row r="34" spans="2:9" ht="25" customHeight="1">
      <c r="D34" s="34"/>
      <c r="E34" s="35"/>
      <c r="G34" s="12" t="s">
        <v>16</v>
      </c>
      <c r="H34" s="12" t="s">
        <v>17</v>
      </c>
    </row>
    <row r="35" spans="2:9" ht="25" customHeight="1">
      <c r="D35" s="34"/>
      <c r="E35" s="35"/>
      <c r="F35" s="39" t="s">
        <v>30</v>
      </c>
      <c r="G35" s="45">
        <v>0.21424078677031888</v>
      </c>
      <c r="H35" s="45">
        <v>-4.2167094139480166E-2</v>
      </c>
    </row>
    <row r="36" spans="2:9" ht="25" customHeight="1">
      <c r="D36" s="34"/>
      <c r="E36" s="35"/>
      <c r="F36" s="42" t="s">
        <v>33</v>
      </c>
      <c r="G36" s="46">
        <v>0.2712884860029634</v>
      </c>
      <c r="H36" s="46">
        <v>2.8384240274226258E-4</v>
      </c>
    </row>
    <row r="37" spans="2:9" ht="25" customHeight="1">
      <c r="D37" s="34"/>
      <c r="E37" s="35"/>
      <c r="F37" s="43" t="s">
        <v>34</v>
      </c>
      <c r="G37" s="46">
        <v>0.17099651046480036</v>
      </c>
      <c r="H37" s="47">
        <v>-7.1560477919774601E-2</v>
      </c>
    </row>
    <row r="38" spans="2:9" ht="25" customHeight="1">
      <c r="D38" s="34"/>
      <c r="E38" s="35"/>
      <c r="F38" s="44" t="s">
        <v>35</v>
      </c>
      <c r="G38" s="46">
        <v>0.21168746408996464</v>
      </c>
      <c r="H38" s="47">
        <v>-4.6795448813078733E-2</v>
      </c>
    </row>
    <row r="39" spans="2:9" ht="25" customHeight="1">
      <c r="D39" s="34"/>
      <c r="E39" s="35"/>
      <c r="F39" s="36"/>
    </row>
    <row r="40" spans="2:9" ht="19" thickBot="1">
      <c r="B40" s="17" t="s">
        <v>25</v>
      </c>
      <c r="C40" s="3"/>
      <c r="D40" s="3"/>
      <c r="E40" s="3"/>
      <c r="F40" s="3"/>
      <c r="G40" s="3"/>
      <c r="H40" s="3"/>
      <c r="I40" s="3"/>
    </row>
    <row r="41" spans="2:9" ht="15" thickTop="1">
      <c r="E41" s="57"/>
      <c r="F41" s="57"/>
    </row>
    <row r="42" spans="2:9" ht="25" customHeight="1">
      <c r="E42" s="50" t="s">
        <v>36</v>
      </c>
      <c r="F42" s="51" t="s">
        <v>37</v>
      </c>
    </row>
    <row r="43" spans="2:9" ht="25" customHeight="1">
      <c r="B43" s="5"/>
      <c r="C43" s="5"/>
      <c r="D43" s="29" t="s">
        <v>30</v>
      </c>
      <c r="E43" s="30">
        <v>67.475345794491318</v>
      </c>
      <c r="F43" s="31">
        <v>64.10006590024841</v>
      </c>
      <c r="G43" s="5"/>
    </row>
    <row r="44" spans="2:9" ht="25" customHeight="1">
      <c r="D44" s="38" t="s">
        <v>32</v>
      </c>
      <c r="E44" s="15">
        <v>65.073281265772764</v>
      </c>
      <c r="F44" s="13">
        <v>61.837178488814331</v>
      </c>
    </row>
    <row r="45" spans="2:9" ht="25" customHeight="1">
      <c r="D45" s="38" t="s">
        <v>31</v>
      </c>
      <c r="E45" s="16">
        <v>2.4020645287185496</v>
      </c>
      <c r="F45" s="14">
        <v>2.2628874114340833</v>
      </c>
    </row>
    <row r="46" spans="2:9" ht="6.75" customHeight="1"/>
    <row r="47" spans="2:9" ht="25" customHeight="1">
      <c r="D47" s="38" t="s">
        <v>33</v>
      </c>
      <c r="E47" s="32">
        <v>19.102127053940293</v>
      </c>
      <c r="F47" s="33">
        <v>18.950845337916942</v>
      </c>
    </row>
    <row r="48" spans="2:9" ht="25" customHeight="1">
      <c r="B48" s="5"/>
      <c r="C48" s="5"/>
      <c r="D48" s="38" t="s">
        <v>34</v>
      </c>
      <c r="E48" s="15">
        <v>16.703905076057751</v>
      </c>
      <c r="F48" s="13">
        <v>15.381377707445216</v>
      </c>
      <c r="G48" s="5"/>
    </row>
    <row r="49" spans="4:6" ht="25" customHeight="1">
      <c r="D49" s="38" t="s">
        <v>35</v>
      </c>
      <c r="E49" s="16">
        <v>31.179588389043175</v>
      </c>
      <c r="F49" s="14">
        <v>29.476783326927688</v>
      </c>
    </row>
  </sheetData>
  <sheetProtection sheet="1" objects="1" scenarios="1"/>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85" zoomScaleNormal="85" workbookViewId="0"/>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'principales variables'!B3:I3</f>
        <v>TOTAL LECHE LÍQUIDA</v>
      </c>
      <c r="C3" s="60"/>
      <c r="D3" s="60"/>
      <c r="E3" s="60"/>
      <c r="F3" s="60"/>
      <c r="G3" s="60"/>
      <c r="H3" s="60"/>
      <c r="I3" s="61"/>
    </row>
    <row r="4" spans="2:11" ht="15" thickTop="1"/>
    <row r="5" spans="2:11" ht="19" thickBot="1">
      <c r="B5" s="17" t="s">
        <v>18</v>
      </c>
      <c r="C5" s="3"/>
      <c r="D5" s="3"/>
      <c r="E5" s="3"/>
      <c r="F5" s="3"/>
      <c r="G5" s="3"/>
      <c r="H5" s="3"/>
      <c r="I5" s="3"/>
    </row>
    <row r="6" spans="2:11" ht="15" thickTop="1"/>
    <row r="7" spans="2:11" ht="45" customHeight="1"/>
    <row r="8" spans="2:11" ht="25" customHeight="1"/>
    <row r="9" spans="2:11" ht="25" customHeight="1"/>
    <row r="10" spans="2:11" ht="25" customHeight="1"/>
    <row r="11" spans="2:11" ht="25" customHeight="1"/>
    <row r="12" spans="2:11" ht="25" customHeight="1"/>
    <row r="13" spans="2:11" ht="25" customHeight="1"/>
    <row r="14" spans="2:11" ht="25" customHeight="1"/>
    <row r="16" spans="2:11" ht="19" thickBot="1">
      <c r="B16" s="17" t="s">
        <v>19</v>
      </c>
      <c r="C16" s="3"/>
      <c r="D16" s="3"/>
      <c r="E16" s="3"/>
      <c r="F16" s="3"/>
      <c r="G16" s="3"/>
      <c r="H16" s="3"/>
      <c r="I16" s="3"/>
    </row>
    <row r="17" spans="5:6" ht="15" thickTop="1"/>
    <row r="31" spans="5:6">
      <c r="E31" s="4"/>
      <c r="F31" s="4"/>
    </row>
    <row r="32" spans="5:6" ht="25" customHeight="1"/>
    <row r="33" spans="2:9" ht="25" customHeight="1"/>
    <row r="34" spans="2:9" ht="25" customHeight="1"/>
    <row r="35" spans="2:9" ht="25" customHeight="1"/>
    <row r="36" spans="2:9" ht="19" thickBot="1">
      <c r="B36" s="17" t="s">
        <v>20</v>
      </c>
      <c r="C36" s="3"/>
      <c r="D36" s="3"/>
      <c r="E36" s="3"/>
      <c r="F36" s="3"/>
      <c r="G36" s="3"/>
      <c r="H36" s="3"/>
      <c r="I36" s="3"/>
    </row>
    <row r="37" spans="2:9" ht="15" thickTop="1">
      <c r="E37" s="57"/>
      <c r="F37" s="57"/>
    </row>
    <row r="38" spans="2:9" ht="25" customHeight="1"/>
    <row r="39" spans="2:9" ht="25" customHeight="1"/>
    <row r="40" spans="2:9" ht="25" customHeight="1"/>
    <row r="41" spans="2:9" ht="25" customHeight="1"/>
    <row r="42" spans="2:9" ht="25" customHeight="1"/>
    <row r="43" spans="2:9" ht="25" customHeight="1"/>
    <row r="44" spans="2:9" ht="25" customHeight="1"/>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2"/>
  <sheetViews>
    <sheetView showGridLines="0" showRowColHeaders="0" zoomScale="72" zoomScaleNormal="72" workbookViewId="0">
      <selection activeCell="C43" sqref="C43:H51"/>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28</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c r="E11" s="18"/>
    </row>
    <row r="12" spans="2:11" ht="25" customHeight="1">
      <c r="E12" s="18"/>
    </row>
    <row r="13" spans="2:11" ht="25" customHeight="1">
      <c r="E13" s="18"/>
    </row>
    <row r="14" spans="2:11" ht="25" customHeight="1">
      <c r="E14" s="18"/>
    </row>
    <row r="15" spans="2:11" ht="25" customHeight="1"/>
    <row r="16" spans="2:11" ht="25" customHeight="1">
      <c r="E16" s="18"/>
    </row>
    <row r="17" spans="2:9" ht="25" customHeight="1">
      <c r="E17" s="18"/>
    </row>
    <row r="18" spans="2:9" ht="25" customHeight="1">
      <c r="E18" s="18"/>
    </row>
    <row r="20" spans="2:9" ht="19" thickBot="1">
      <c r="B20" s="17" t="s">
        <v>29</v>
      </c>
      <c r="C20" s="3"/>
      <c r="D20" s="3"/>
      <c r="E20" s="3"/>
      <c r="F20" s="3"/>
      <c r="G20" s="3"/>
      <c r="H20" s="3"/>
      <c r="I20" s="3"/>
    </row>
    <row r="21" spans="2:9" ht="15" thickTop="1"/>
    <row r="40" spans="2:9">
      <c r="E40" s="4"/>
      <c r="F40" s="4"/>
    </row>
    <row r="41" spans="2:9" ht="19" thickBot="1">
      <c r="B41" s="17" t="s">
        <v>22</v>
      </c>
      <c r="C41" s="3"/>
      <c r="D41" s="3"/>
      <c r="E41" s="3"/>
      <c r="F41" s="3"/>
      <c r="G41" s="3"/>
      <c r="H41" s="3"/>
      <c r="I41" s="3"/>
    </row>
    <row r="42" spans="2:9" ht="15" thickTop="1">
      <c r="E42" s="57"/>
      <c r="F42" s="57"/>
    </row>
    <row r="43" spans="2:9" ht="25" customHeight="1">
      <c r="C43" s="62" t="s">
        <v>39</v>
      </c>
      <c r="D43" s="63"/>
      <c r="E43" s="63"/>
      <c r="F43" s="63"/>
      <c r="G43" s="63"/>
      <c r="H43" s="64"/>
    </row>
    <row r="44" spans="2:9" ht="25" customHeight="1">
      <c r="C44" s="65"/>
      <c r="D44" s="66"/>
      <c r="E44" s="66"/>
      <c r="F44" s="66"/>
      <c r="G44" s="66"/>
      <c r="H44" s="67"/>
    </row>
    <row r="45" spans="2:9" ht="25" customHeight="1">
      <c r="C45" s="65"/>
      <c r="D45" s="66"/>
      <c r="E45" s="66"/>
      <c r="F45" s="66"/>
      <c r="G45" s="66"/>
      <c r="H45" s="67"/>
    </row>
    <row r="46" spans="2:9" ht="25" customHeight="1">
      <c r="C46" s="65"/>
      <c r="D46" s="66"/>
      <c r="E46" s="66"/>
      <c r="F46" s="66"/>
      <c r="G46" s="66"/>
      <c r="H46" s="67"/>
    </row>
    <row r="47" spans="2:9" ht="25" customHeight="1">
      <c r="C47" s="65"/>
      <c r="D47" s="66"/>
      <c r="E47" s="66"/>
      <c r="F47" s="66"/>
      <c r="G47" s="66"/>
      <c r="H47" s="67"/>
    </row>
    <row r="48" spans="2:9" ht="25" customHeight="1">
      <c r="C48" s="65"/>
      <c r="D48" s="66"/>
      <c r="E48" s="66"/>
      <c r="F48" s="66"/>
      <c r="G48" s="66"/>
      <c r="H48" s="67"/>
    </row>
    <row r="49" spans="3:8" ht="25" customHeight="1">
      <c r="C49" s="65"/>
      <c r="D49" s="66"/>
      <c r="E49" s="66"/>
      <c r="F49" s="66"/>
      <c r="G49" s="66"/>
      <c r="H49" s="67"/>
    </row>
    <row r="50" spans="3:8" ht="25" customHeight="1">
      <c r="C50" s="65"/>
      <c r="D50" s="66"/>
      <c r="E50" s="66"/>
      <c r="F50" s="66"/>
      <c r="G50" s="66"/>
      <c r="H50" s="67"/>
    </row>
    <row r="51" spans="3:8" ht="25" customHeight="1">
      <c r="C51" s="68"/>
      <c r="D51" s="69"/>
      <c r="E51" s="69"/>
      <c r="F51" s="69"/>
      <c r="G51" s="69"/>
      <c r="H51" s="70"/>
    </row>
    <row r="52" spans="3:8" ht="25" customHeight="1"/>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60" zoomScaleNormal="60" workbookViewId="0">
      <selection activeCell="B7" sqref="B7:I32"/>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Canales!$B$3</f>
        <v>TOTAL LECHE LÍQUIDA</v>
      </c>
      <c r="C3" s="60"/>
      <c r="D3" s="60"/>
      <c r="E3" s="60"/>
      <c r="F3" s="60"/>
      <c r="G3" s="60"/>
      <c r="H3" s="60"/>
      <c r="I3" s="61"/>
    </row>
    <row r="4" spans="2:11" ht="15" thickTop="1"/>
    <row r="5" spans="2:11" ht="19" thickBot="1">
      <c r="B5" s="17" t="s">
        <v>5</v>
      </c>
      <c r="C5" s="3"/>
      <c r="D5" s="3"/>
      <c r="E5" s="3"/>
      <c r="F5" s="3"/>
      <c r="G5" s="3"/>
      <c r="H5" s="3"/>
      <c r="I5" s="3"/>
    </row>
    <row r="6" spans="2:11" ht="17.5" customHeight="1" thickTop="1"/>
    <row r="7" spans="2:11" ht="25" customHeight="1">
      <c r="B7" s="71" t="s">
        <v>40</v>
      </c>
      <c r="C7" s="72"/>
      <c r="D7" s="72"/>
      <c r="E7" s="72"/>
      <c r="F7" s="72"/>
      <c r="G7" s="72"/>
      <c r="H7" s="72"/>
      <c r="I7" s="73"/>
    </row>
    <row r="8" spans="2:11" ht="25" customHeight="1">
      <c r="B8" s="74"/>
      <c r="C8" s="75"/>
      <c r="D8" s="75"/>
      <c r="E8" s="75"/>
      <c r="F8" s="75"/>
      <c r="G8" s="75"/>
      <c r="H8" s="75"/>
      <c r="I8" s="76"/>
    </row>
    <row r="9" spans="2:11" ht="25" customHeight="1">
      <c r="B9" s="74"/>
      <c r="C9" s="75"/>
      <c r="D9" s="75"/>
      <c r="E9" s="75"/>
      <c r="F9" s="75"/>
      <c r="G9" s="75"/>
      <c r="H9" s="75"/>
      <c r="I9" s="76"/>
    </row>
    <row r="10" spans="2:11" ht="25" customHeight="1">
      <c r="B10" s="74"/>
      <c r="C10" s="75"/>
      <c r="D10" s="75"/>
      <c r="E10" s="75"/>
      <c r="F10" s="75"/>
      <c r="G10" s="75"/>
      <c r="H10" s="75"/>
      <c r="I10" s="76"/>
    </row>
    <row r="11" spans="2:11" ht="25" customHeight="1">
      <c r="B11" s="74"/>
      <c r="C11" s="75"/>
      <c r="D11" s="75"/>
      <c r="E11" s="75"/>
      <c r="F11" s="75"/>
      <c r="G11" s="75"/>
      <c r="H11" s="75"/>
      <c r="I11" s="76"/>
    </row>
    <row r="12" spans="2:11" ht="25" customHeight="1">
      <c r="B12" s="74"/>
      <c r="C12" s="75"/>
      <c r="D12" s="75"/>
      <c r="E12" s="75"/>
      <c r="F12" s="75"/>
      <c r="G12" s="75"/>
      <c r="H12" s="75"/>
      <c r="I12" s="76"/>
    </row>
    <row r="13" spans="2:11" ht="25" customHeight="1">
      <c r="B13" s="74"/>
      <c r="C13" s="75"/>
      <c r="D13" s="75"/>
      <c r="E13" s="75"/>
      <c r="F13" s="75"/>
      <c r="G13" s="75"/>
      <c r="H13" s="75"/>
      <c r="I13" s="76"/>
    </row>
    <row r="14" spans="2:11" ht="25" customHeight="1">
      <c r="B14" s="74"/>
      <c r="C14" s="75"/>
      <c r="D14" s="75"/>
      <c r="E14" s="75"/>
      <c r="F14" s="75"/>
      <c r="G14" s="75"/>
      <c r="H14" s="75"/>
      <c r="I14" s="76"/>
    </row>
    <row r="15" spans="2:11" ht="25" customHeight="1">
      <c r="B15" s="74"/>
      <c r="C15" s="75"/>
      <c r="D15" s="75"/>
      <c r="E15" s="75"/>
      <c r="F15" s="75"/>
      <c r="G15" s="75"/>
      <c r="H15" s="75"/>
      <c r="I15" s="76"/>
    </row>
    <row r="16" spans="2:11" ht="25" customHeight="1">
      <c r="B16" s="74"/>
      <c r="C16" s="75"/>
      <c r="D16" s="75"/>
      <c r="E16" s="75"/>
      <c r="F16" s="75"/>
      <c r="G16" s="75"/>
      <c r="H16" s="75"/>
      <c r="I16" s="76"/>
    </row>
    <row r="17" spans="2:9" ht="25" customHeight="1">
      <c r="B17" s="74"/>
      <c r="C17" s="75"/>
      <c r="D17" s="75"/>
      <c r="E17" s="75"/>
      <c r="F17" s="75"/>
      <c r="G17" s="75"/>
      <c r="H17" s="75"/>
      <c r="I17" s="76"/>
    </row>
    <row r="18" spans="2:9" ht="25" customHeight="1">
      <c r="B18" s="74"/>
      <c r="C18" s="75"/>
      <c r="D18" s="75"/>
      <c r="E18" s="75"/>
      <c r="F18" s="75"/>
      <c r="G18" s="75"/>
      <c r="H18" s="75"/>
      <c r="I18" s="76"/>
    </row>
    <row r="19" spans="2:9" ht="25" customHeight="1">
      <c r="B19" s="74"/>
      <c r="C19" s="75"/>
      <c r="D19" s="75"/>
      <c r="E19" s="75"/>
      <c r="F19" s="75"/>
      <c r="G19" s="75"/>
      <c r="H19" s="75"/>
      <c r="I19" s="76"/>
    </row>
    <row r="20" spans="2:9" ht="25" customHeight="1">
      <c r="B20" s="74"/>
      <c r="C20" s="75"/>
      <c r="D20" s="75"/>
      <c r="E20" s="75"/>
      <c r="F20" s="75"/>
      <c r="G20" s="75"/>
      <c r="H20" s="75"/>
      <c r="I20" s="76"/>
    </row>
    <row r="21" spans="2:9" ht="25" customHeight="1">
      <c r="B21" s="74"/>
      <c r="C21" s="75"/>
      <c r="D21" s="75"/>
      <c r="E21" s="75"/>
      <c r="F21" s="75"/>
      <c r="G21" s="75"/>
      <c r="H21" s="75"/>
      <c r="I21" s="76"/>
    </row>
    <row r="22" spans="2:9" ht="25" customHeight="1">
      <c r="B22" s="74"/>
      <c r="C22" s="75"/>
      <c r="D22" s="75"/>
      <c r="E22" s="75"/>
      <c r="F22" s="75"/>
      <c r="G22" s="75"/>
      <c r="H22" s="75"/>
      <c r="I22" s="76"/>
    </row>
    <row r="23" spans="2:9" ht="25" customHeight="1">
      <c r="B23" s="74"/>
      <c r="C23" s="75"/>
      <c r="D23" s="75"/>
      <c r="E23" s="75"/>
      <c r="F23" s="75"/>
      <c r="G23" s="75"/>
      <c r="H23" s="75"/>
      <c r="I23" s="76"/>
    </row>
    <row r="24" spans="2:9" ht="25" customHeight="1">
      <c r="B24" s="74"/>
      <c r="C24" s="75"/>
      <c r="D24" s="75"/>
      <c r="E24" s="75"/>
      <c r="F24" s="75"/>
      <c r="G24" s="75"/>
      <c r="H24" s="75"/>
      <c r="I24" s="76"/>
    </row>
    <row r="25" spans="2:9" ht="25" customHeight="1">
      <c r="B25" s="74"/>
      <c r="C25" s="75"/>
      <c r="D25" s="75"/>
      <c r="E25" s="75"/>
      <c r="F25" s="75"/>
      <c r="G25" s="75"/>
      <c r="H25" s="75"/>
      <c r="I25" s="76"/>
    </row>
    <row r="26" spans="2:9" ht="13" customHeight="1">
      <c r="B26" s="74"/>
      <c r="C26" s="75"/>
      <c r="D26" s="75"/>
      <c r="E26" s="75"/>
      <c r="F26" s="75"/>
      <c r="G26" s="75"/>
      <c r="H26" s="75"/>
      <c r="I26" s="76"/>
    </row>
    <row r="27" spans="2:9" ht="25" customHeight="1">
      <c r="B27" s="74"/>
      <c r="C27" s="75"/>
      <c r="D27" s="75"/>
      <c r="E27" s="75"/>
      <c r="F27" s="75"/>
      <c r="G27" s="75"/>
      <c r="H27" s="75"/>
      <c r="I27" s="76"/>
    </row>
    <row r="28" spans="2:9" ht="25" customHeight="1">
      <c r="B28" s="74"/>
      <c r="C28" s="75"/>
      <c r="D28" s="75"/>
      <c r="E28" s="75"/>
      <c r="F28" s="75"/>
      <c r="G28" s="75"/>
      <c r="H28" s="75"/>
      <c r="I28" s="76"/>
    </row>
    <row r="29" spans="2:9" ht="14.5" customHeight="1">
      <c r="B29" s="74"/>
      <c r="C29" s="75"/>
      <c r="D29" s="75"/>
      <c r="E29" s="75"/>
      <c r="F29" s="75"/>
      <c r="G29" s="75"/>
      <c r="H29" s="75"/>
      <c r="I29" s="76"/>
    </row>
    <row r="30" spans="2:9" ht="4" customHeight="1">
      <c r="B30" s="74"/>
      <c r="C30" s="75"/>
      <c r="D30" s="75"/>
      <c r="E30" s="75"/>
      <c r="F30" s="75"/>
      <c r="G30" s="75"/>
      <c r="H30" s="75"/>
      <c r="I30" s="76"/>
    </row>
    <row r="31" spans="2:9" ht="3" hidden="1" customHeight="1">
      <c r="B31" s="74"/>
      <c r="C31" s="75"/>
      <c r="D31" s="75"/>
      <c r="E31" s="75"/>
      <c r="F31" s="75"/>
      <c r="G31" s="75"/>
      <c r="H31" s="75"/>
      <c r="I31" s="76"/>
    </row>
    <row r="32" spans="2:9" ht="25" customHeight="1">
      <c r="B32" s="77"/>
      <c r="C32" s="78"/>
      <c r="D32" s="78"/>
      <c r="E32" s="78"/>
      <c r="F32" s="78"/>
      <c r="G32" s="78"/>
      <c r="H32" s="78"/>
      <c r="I32" s="79"/>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1"/>
  <sheetViews>
    <sheetView showGridLines="0" showRowColHeaders="0" zoomScale="70" zoomScaleNormal="85" workbookViewId="0">
      <selection activeCell="K20" sqref="K20"/>
    </sheetView>
  </sheetViews>
  <sheetFormatPr baseColWidth="10" defaultColWidth="11.453125" defaultRowHeight="14.5"/>
  <cols>
    <col min="1" max="1" width="1.1796875" customWidth="1"/>
    <col min="3" max="3" width="15.453125" customWidth="1"/>
    <col min="4" max="4" width="34.1796875" customWidth="1"/>
    <col min="5" max="6" width="25" customWidth="1"/>
  </cols>
  <sheetData>
    <row r="1" spans="2:11" ht="34.5" customHeight="1">
      <c r="B1" s="58" t="s">
        <v>6</v>
      </c>
      <c r="C1" s="58"/>
      <c r="D1" s="58"/>
      <c r="E1" s="58"/>
      <c r="F1" s="58"/>
      <c r="G1" s="58"/>
      <c r="H1" s="58"/>
      <c r="I1" s="58"/>
      <c r="J1" s="2"/>
      <c r="K1" s="2"/>
    </row>
    <row r="2" spans="2:11" ht="11.25" customHeight="1" thickBot="1">
      <c r="H2" s="1"/>
    </row>
    <row r="3" spans="2:11" ht="25" customHeight="1" thickTop="1" thickBot="1">
      <c r="B3" s="59" t="str">
        <f>Graficos!B3</f>
        <v>TOTAL LECHE LÍQUIDA</v>
      </c>
      <c r="C3" s="60"/>
      <c r="D3" s="60"/>
      <c r="E3" s="60"/>
      <c r="F3" s="60"/>
      <c r="G3" s="60"/>
      <c r="H3" s="60"/>
      <c r="I3" s="61"/>
    </row>
    <row r="4" spans="2:11" ht="15" thickTop="1"/>
    <row r="5" spans="2:11" ht="19" thickBot="1">
      <c r="B5" s="17" t="s">
        <v>26</v>
      </c>
      <c r="C5" s="3"/>
      <c r="D5" s="3"/>
      <c r="E5" s="3"/>
      <c r="F5" s="3"/>
      <c r="G5" s="3"/>
      <c r="H5" s="3"/>
      <c r="I5" s="3"/>
    </row>
    <row r="6" spans="2:11" ht="15" thickTop="1"/>
    <row r="7" spans="2:11" ht="25" customHeight="1"/>
    <row r="8" spans="2:11" ht="25" customHeight="1">
      <c r="E8" s="18"/>
    </row>
    <row r="9" spans="2:11" ht="25" customHeight="1">
      <c r="E9" s="18"/>
    </row>
    <row r="10" spans="2:11" ht="25" customHeight="1">
      <c r="E10" s="18"/>
    </row>
    <row r="11" spans="2:11" ht="25" customHeight="1"/>
    <row r="12" spans="2:11" ht="25" customHeight="1">
      <c r="E12" s="18"/>
    </row>
    <row r="13" spans="2:11" ht="25" customHeight="1">
      <c r="E13" s="18"/>
    </row>
    <row r="14" spans="2:11" ht="25" customHeight="1">
      <c r="E14" s="18"/>
    </row>
    <row r="16" spans="2:11" ht="19" thickBot="1">
      <c r="B16" s="17" t="s">
        <v>27</v>
      </c>
      <c r="C16" s="3"/>
      <c r="D16" s="3"/>
      <c r="E16" s="3"/>
      <c r="F16" s="3"/>
      <c r="G16" s="3"/>
      <c r="H16" s="3"/>
      <c r="I16" s="3"/>
    </row>
    <row r="17" spans="2:9" ht="15" thickTop="1"/>
    <row r="31" spans="2:9">
      <c r="E31" s="4"/>
      <c r="F31" s="4"/>
    </row>
    <row r="32" spans="2:9" ht="19" thickBot="1">
      <c r="B32" s="17" t="s">
        <v>21</v>
      </c>
      <c r="C32" s="3"/>
      <c r="D32" s="3"/>
      <c r="E32" s="3"/>
      <c r="F32" s="3"/>
      <c r="G32" s="3"/>
      <c r="H32" s="3"/>
      <c r="I32" s="3"/>
    </row>
    <row r="33" spans="3:8" ht="15" thickTop="1">
      <c r="E33" s="57"/>
      <c r="F33" s="57"/>
    </row>
    <row r="34" spans="3:8" ht="21" customHeight="1">
      <c r="C34" s="80" t="s">
        <v>38</v>
      </c>
      <c r="D34" s="63"/>
      <c r="E34" s="63"/>
      <c r="F34" s="63"/>
      <c r="G34" s="63"/>
      <c r="H34" s="64"/>
    </row>
    <row r="35" spans="3:8" ht="21" customHeight="1">
      <c r="C35" s="65"/>
      <c r="D35" s="66"/>
      <c r="E35" s="66"/>
      <c r="F35" s="66"/>
      <c r="G35" s="66"/>
      <c r="H35" s="67"/>
    </row>
    <row r="36" spans="3:8" ht="21" customHeight="1">
      <c r="C36" s="65"/>
      <c r="D36" s="66"/>
      <c r="E36" s="66"/>
      <c r="F36" s="66"/>
      <c r="G36" s="66"/>
      <c r="H36" s="67"/>
    </row>
    <row r="37" spans="3:8" ht="21" customHeight="1">
      <c r="C37" s="65"/>
      <c r="D37" s="66"/>
      <c r="E37" s="66"/>
      <c r="F37" s="66"/>
      <c r="G37" s="66"/>
      <c r="H37" s="67"/>
    </row>
    <row r="38" spans="3:8" ht="21" customHeight="1">
      <c r="C38" s="65"/>
      <c r="D38" s="66"/>
      <c r="E38" s="66"/>
      <c r="F38" s="66"/>
      <c r="G38" s="66"/>
      <c r="H38" s="67"/>
    </row>
    <row r="39" spans="3:8" ht="21" customHeight="1">
      <c r="C39" s="65"/>
      <c r="D39" s="66"/>
      <c r="E39" s="66"/>
      <c r="F39" s="66"/>
      <c r="G39" s="66"/>
      <c r="H39" s="67"/>
    </row>
    <row r="40" spans="3:8" ht="21" customHeight="1">
      <c r="C40" s="65"/>
      <c r="D40" s="66"/>
      <c r="E40" s="66"/>
      <c r="F40" s="66"/>
      <c r="G40" s="66"/>
      <c r="H40" s="67"/>
    </row>
    <row r="41" spans="3:8" ht="21" customHeight="1">
      <c r="C41" s="68"/>
      <c r="D41" s="69"/>
      <c r="E41" s="69"/>
      <c r="F41" s="69"/>
      <c r="G41" s="69"/>
      <c r="H41" s="70"/>
    </row>
  </sheetData>
  <mergeCells count="4">
    <mergeCell ref="B1:I1"/>
    <mergeCell ref="B3:I3"/>
    <mergeCell ref="E33:F33"/>
    <mergeCell ref="C34:H4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1" max="16383" man="1"/>
  </rowBreaks>
  <colBreaks count="1" manualBreakCount="1">
    <brk id="1" max="1048575" man="1"/>
  </colBreak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7" ma:contentTypeDescription="Crear nuevo documento." ma:contentTypeScope="" ma:versionID="da42b480121440aa7fab10baefd0190e">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22b539ae1d6bfe978490188cf231cdd2"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3D2CFA5-2885-4E9F-AC33-9954A98496D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Perfiles</vt:lpstr>
      <vt:lpstr>Conclusiones</vt:lpstr>
      <vt:lpstr>Canales</vt:lpstr>
      <vt:lpstr>Canales!Área_de_impresión</vt:lpstr>
      <vt:lpstr>Perfiles!Área_de_impresión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Sánchez, Tamara (KWMAT)</cp:lastModifiedBy>
  <cp:revision/>
  <dcterms:created xsi:type="dcterms:W3CDTF">2018-05-22T14:11:12Z</dcterms:created>
  <dcterms:modified xsi:type="dcterms:W3CDTF">2023-08-11T07:50:16Z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