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Q:\ssectorial\Q 2014\CONSUMO ALIMENTARIO\Archivos para web\Leche mes a mes web\fichas consumo\"/>
    </mc:Choice>
  </mc:AlternateContent>
  <workbookProtection workbookAlgorithmName="SHA-512" workbookHashValue="DzifDi+cQqcwuzYFlkyBEeaq3kmMPVjL3hif2sqw8tR8sQjSFC0GnZQ7uQIFOdIQ0o72D/oMECxrdoU7kATndQ==" workbookSaltValue="VNKDnGdYNHa7XkBeAFWjZw==" workbookSpinCount="100000" lockStructure="1"/>
  <bookViews>
    <workbookView showSheetTabs="0" xWindow="28680" yWindow="-120" windowWidth="29040" windowHeight="15840"/>
  </bookViews>
  <sheets>
    <sheet name="Portada" sheetId="5" r:id="rId1"/>
    <sheet name="Menú principal" sheetId="7" r:id="rId2"/>
    <sheet name="principales variables" sheetId="1" r:id="rId3"/>
    <sheet name="Graficos" sheetId="2" r:id="rId4"/>
    <sheet name="Canales" sheetId="4" r:id="rId5"/>
    <sheet name="Perfiles" sheetId="9" r:id="rId6"/>
    <sheet name="Conclusiones" sheetId="8" r:id="rId7"/>
  </sheets>
  <externalReferences>
    <externalReference r:id="rId8"/>
  </externalReferences>
  <definedNames>
    <definedName name="_xlnm.Print_Area" localSheetId="4">Canales!$A$1:$I$43</definedName>
    <definedName name="_xlnm.Print_Area" localSheetId="5">Perfiles!$A$1:$I$52</definedName>
    <definedName name="Categorias">[1]MAESTROS!$B$2:$B$21</definedName>
    <definedName name="Segmentos">[1]MAESTROS!$A$2:$A$34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7" i="1" l="1"/>
  <c r="B3" i="2"/>
  <c r="B3" i="4" l="1"/>
  <c r="B3" i="9" l="1"/>
  <c r="B3" i="8"/>
</calcChain>
</file>

<file path=xl/sharedStrings.xml><?xml version="1.0" encoding="utf-8"?>
<sst xmlns="http://schemas.openxmlformats.org/spreadsheetml/2006/main" count="55" uniqueCount="41">
  <si>
    <t>Consumo en el Hogar</t>
  </si>
  <si>
    <t>% Variación vs. Mismo periodo del año anterior</t>
  </si>
  <si>
    <t>Valor</t>
  </si>
  <si>
    <t>Volumen</t>
  </si>
  <si>
    <t>Principales variables</t>
  </si>
  <si>
    <t>Canales</t>
  </si>
  <si>
    <t>Principales Conclusiones de los canales de distribución</t>
  </si>
  <si>
    <t>VOLUMEN (Miles l)</t>
  </si>
  <si>
    <t>VALOR (Miles €)</t>
  </si>
  <si>
    <t>CONSUMO x CAPITA (l)</t>
  </si>
  <si>
    <t>GASTO x CAPITA (€)</t>
  </si>
  <si>
    <t>PARTE DE MERCADO VOLUMEN (%)</t>
  </si>
  <si>
    <t>PARTE DE MERCADO VALOR (%)</t>
  </si>
  <si>
    <t>Consumo en el hogar
LECHE</t>
  </si>
  <si>
    <t>Gráficos históricos</t>
  </si>
  <si>
    <t>Evolución Mensual Precio Medio</t>
  </si>
  <si>
    <t xml:space="preserve">Evolución Anual de Total Compras  </t>
  </si>
  <si>
    <t>Evolución Mensual de Total Gasto y Total Compras</t>
  </si>
  <si>
    <t>Perfiles</t>
  </si>
  <si>
    <t xml:space="preserve">Principales conclusiones </t>
  </si>
  <si>
    <t>PRECIO MEDIO (€/l)</t>
  </si>
  <si>
    <t>Principales conclusiones</t>
  </si>
  <si>
    <t>TOTAL LECHE LÍQUIDA</t>
  </si>
  <si>
    <t>Principales Variables - TAM FEBRERO 22</t>
  </si>
  <si>
    <t>Importancia de los tipos - TAM FEBRERO 22</t>
  </si>
  <si>
    <t>Consumo por persona (litros persona año) - TAM FEBRERO 22</t>
  </si>
  <si>
    <t>Peso y % evolución en volumen de los canales de distribución - TAM FEBRERO 22</t>
  </si>
  <si>
    <t>Precio medio (Euros/ litros) de los canales de distribución - TAM FEBRERO 22</t>
  </si>
  <si>
    <t>% Población y Distribución del volumen por perfil sociodemográfico -TAM FEBRERO 22</t>
  </si>
  <si>
    <t>% Población y Distribución del volumen por Comunidades -TAM FEBRERO 22</t>
  </si>
  <si>
    <t>TOTAL LECHE LIQUIDA</t>
  </si>
  <si>
    <t>LECHE CORTA DURACION</t>
  </si>
  <si>
    <t>LECHE LARGA DURACION</t>
  </si>
  <si>
    <t>LECHE ENTERA</t>
  </si>
  <si>
    <t>LECHE DESNATADA</t>
  </si>
  <si>
    <t>LECHE SEMIDESNATAD</t>
  </si>
  <si>
    <t>TAM FEBRERO 21</t>
  </si>
  <si>
    <t>TAM FEBRERO 22</t>
  </si>
  <si>
    <r>
      <rPr>
        <sz val="11"/>
        <rFont val="Symbol"/>
        <family val="1"/>
        <charset val="2"/>
      </rPr>
      <t>·</t>
    </r>
    <r>
      <rPr>
        <sz val="11"/>
        <rFont val="Calibri"/>
        <family val="2"/>
      </rPr>
      <t xml:space="preserve"> El canal favorito para la compra de leche líquida es el supermercado y autoservicio, ya que concentra el 54,1 % de los litros consumidos de leche líquida, sin embargo pierde el 7,9 % del volumen con respecto al anterior año móvil. Hipermercado y tienda descuento son las siguientes plataformas con mayor concentración de volumen, con algo menos de una quinta parte del volumen total del mercado y tambien con evoluciones desfavorables (4,6 % y 9,8 % respectivamente). Pese a esta reducción, el hipermercado es la plataforma que menos ve disminuido su volumen de compras. La tienda tradicional, por su parte, acumula la mayor caída de los últimos doce meses del año (28,6 %), aunque su peso es muy minoritario, situado en un 1,1 % del total del mercado. El canal e-commerce acumula un 3,7 % del volumen de la categoría, que es más de lo que representa sobre el total de la alimentación y las bebidas, siendo por tanto un producto que se desarrolla bien en este canal. 
</t>
    </r>
    <r>
      <rPr>
        <sz val="11"/>
        <rFont val="Symbol"/>
        <family val="1"/>
        <charset val="2"/>
      </rPr>
      <t xml:space="preserve">· </t>
    </r>
    <r>
      <rPr>
        <sz val="11"/>
        <rFont val="Calibri"/>
        <family val="2"/>
      </rPr>
      <t>El año móvil febrero 2022, cierra con un aumento del 2,1 % en el precio medio de leche líquida, lo que conlleva que cierre en 0,70 €/litro. El precio medio aumenta en todos los canales de distribución, siendo especialmente destacado el aumento en el canal de la tienda de descuento (2,8 %), sin embargo, este aumento no afecta a un peor posicionamiento del canal en términos de precio, ya que es la plataforma con el precio más competitivo, con un promedio de 0,68 €/litro. Por su parte, el precio medio más elevado se encuentra en la tienda tradicional situado en 0,86 €/litro, un 21,5 % por encima del promedio nacional, el equivalente a pagar 0,16 € más por litro.</t>
    </r>
  </si>
  <si>
    <t>• El perfil intensivo en la compra de leche líquida se corresponde con un hogar de clase socioeconómica media y alta y media, son hogares generalmente grandes formados por tres o más personas, siendo además un hogar con presencia de niños. El responsable de las compras tiene una edad de entre 35 y 49 años, por ciclo de vida, se corresponde con hogares formados por parejas con hijos, independientemente de la edad que estos tengan. Territorialmente, se ubican principalmente en regiones como Castilla La Mancha, Extremadura, Castilla y León, Galicia, Navarra o el Principado de Asturias, esto se produce debido a que su proporción de volumen es superior a lo que cabría esperar en relación con su proporción de población. 
• El consumo per cápita de leche líquida se sitúa en 69,01 litros por persona y periodo de estudio, siendo esta cantidad superada por individuos retirados, adultos y jóvenes independientes y parejas adultas sin hijos. De entre estos, retirados y adultos independientes los que mayor consumo por persona realizan, superando en aproximadamente 30 litros la ingesta promedio. Por el contrario, parejas jóvenes sin hijos son las que menor consumo per cápita de leche líquida realizan (51,48 litros por persona). 
Por CCAA el mayor consumo per cápita se produce en Asturias y el más bajo lo realizan los andaluces, con una ingesta de 58,17 y 94,80 litros por persona, respectivamente.</t>
  </si>
  <si>
    <t xml:space="preserve">• A cierre de año móvil febrero de 2022, el consumo de leche líquida en España se reduce un 7,7 % en volumen. En valor el decrecimiento es de un 5,8 %, debido al efecto directo que tiene el aumento del 2,1 % del precio medio, situado en 0,70 €/litro. En la cesta de los hogares españoles, este producto supone un 11,04 % del total del volumen, mientras que en valor, representa el 3,07 % del presupuesto destinado a alimentación y bebidas. 
A nivel individual, durante el año móvil febrero 2022 se han consumido 69,01 litros de leche líquida, una cantidad inferior en un 7,9 % a la ingerida durante el anterior año móvil. Por su parte, la inversión por persona realizada en la categoría asciende a 48,62 €, un 5,9 % más baja que durante el periodo previo de estudio.
El tipo de leche larga duración es, con diferencia, la más consumida en España, ya que el 96,4 % del total de la leche líquida comprada se corresponde con este tipo, siendo por tanto el resto de los litros (3,5 %) del segmento de corta duración. En valor es ligeramente más elevada la proporción de leche de corta duración (4,3 %), sin embargo, en ninguno de los dos casos, su evolución es favorable.  
• El perfil intensivo en la compra de leche líquida se corresponde con un hogar de clase socioeconómica media y alta y media, son hogares generalmente grandes formados por tres o más personas, siendo además un hogar con presencia de niños. El responsable de las compras tiene una edad de entre 35 y 49 años, por ciclo de vida, se corresponde con hogares formados por parejas con hijos, independientemente de la edad que estos tengan. Territorialmente, se ubican principalmente en regiones como Castilla La Mancha, Extremadura, Castilla y León, Galicia, Navarra o el Principado de Asturias, esto se produce debido a que su proporción de volumen es superior a lo que cabría esperar en relación con su proporción de población. 
El consumo per cápita de leche líquida se sitúa en 69,01 litros por persona y periodo de estudio, siendo esta cantidad superada por individuos retirados, adultos y jóvenes independientes y parejas adultas sin hijos. De entre estos, retirados y adultos independientes los que mayor consumo por persona realizan, superando en aproximadamente 30 litros la ingesta promedio. Por el contrario, parejas jóvenes sin hijos son las que menor consumo per cápita de leche líquida realizan (51,48 litros por persona). 
Por CCAA el mayor consumo per cápita se produce en Asturias y el más bajo lo realizan los andaluces, con una ingesta de 58,17 y 94,80 litros por persona, respectivamente.
• A cierre de año móvil febrero de 2022, el tipo de leche semidesnatada, es el tipo de leche por materia grasa más popular entre los hogares españoles, con una cuota del 46,6 % con respecto al total del mercado. Asimismo, en relación con el resto de tipos de leche, es la que menos retrocede (7,2 %). En facturación pierde un 5,1 % con respecto a los doce meses previos, y su precio medio cierra en 0,71 €/litro, un 2,2 % por encima de febrero de 2021. El consumo per cápita de leche semidesnatada disminuye un 7,3 % hasta cerrar en los 32,17 llitros/persona/año, el equivalente a consumir 2,53 litros menos por persona. Por su parte, también se reduce un 5,3 % el gasto per cápita, siendo actualmente el gasto de 22,72 € por persona. 
•  El tipo de leche entera es el segundo tipo de leche por materia grasa que más se consume en los hogares españoles, ya que sus litros comprados representan el 27,7 % del total del volumen de leche líquida. Sin embargo, a cierre de año móvil se reduce tanto el volumen como el valor (8,4 % y un 6,8 % respectivamente). El precio medio de leche entera se incrementa en un 1,7 % y se sitúa al mismo nivel que el promedio del mercado, en 0,70 €/litro. El consumo per cápita de leche entera cierra en 19,14 litros/persona/año una cantidad inferior en un 8,5 % desde el mismo periodo del año anterior. El gasto realizado por individuo alcanza los 13,33 €/periodo de estudio, tras reducirse un 7,0 %. 
• Cae la compra de leche desnatada por parte de los hogares españoles  tras disminuir un 9,0 % su volumen de compra. En valor, la dinámica es la misma y pierde el 7,2 % de la facturación con respecto al año móvil anterior, proporción inferior a la del volumen debido al aumento del 2,0 % del precio medio, que se sitúa en 0,71 €/litro.  En promedio cada residente en España consume 17,26 litros de este tipo de leche y gasta del orden de 12,20 €, valores inferiores al anterior año móvil en una proporción del 9,1 % para el consumo y del 7,3 % para el gasto per cápita.
Este tipo de leche mantiene un consumidor diferente al de la categoría. Es un hogar de clase socioeconómica alta y media alta, sin niños, cuyo responsable de las compras tiene una edad que supera los 50 años. Si tenemos en cuenta el ciclo de vida, realizan un consumo intensivo hogares formados por parejas con hijos mayores, parejas adultas sin hijos y retirados. Sin embargo, bajo un contexto de decrecimiento generalizado en compra del 9,0 %, hogares formados por monoparentales así como adultos independientes hayan adquirido más litros. De hecho, estos últimos, son los individuos que realizan la mayor ingesta per cápita de este tipo de leche, superando el promedio nacional de 17,26 litros/persona/año en 18,36 litros más por persona y periodo de estudio.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</si>
</sst>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_-* #,##0.0\ _€_-;\-* #,##0.0\ _€_-;_-* &quot;-&quot;?\ _€_-;_-@_-"/>
    <numFmt numFmtId="165" formatCode="0.0%"/>
    <numFmt numFmtId="166" formatCode="0.0"/>
    <numFmt numFmtId="167" formatCode="0.00\ %"/>
    <numFmt numFmtId="168" formatCode="0.0\ %"/>
  </numFmts>
  <fonts count="3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name val="Calibri"/>
      <family val="2"/>
    </font>
    <font>
      <sz val="11"/>
      <name val="Symbol"/>
      <family val="1"/>
      <charset val="2"/>
    </font>
    <font>
      <sz val="11"/>
      <name val="Calibri"/>
      <family val="1"/>
      <charset val="2"/>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12" fillId="0" borderId="0" applyNumberFormat="0" applyFill="0" applyBorder="0" applyAlignment="0" applyProtection="0"/>
    <xf numFmtId="0" fontId="13" fillId="0" borderId="0"/>
    <xf numFmtId="0" fontId="14" fillId="0" borderId="0" applyNumberFormat="0" applyFill="0" applyBorder="0" applyAlignment="0" applyProtection="0"/>
    <xf numFmtId="43" fontId="1" fillId="0" borderId="0" applyFont="0" applyFill="0" applyBorder="0" applyAlignment="0" applyProtection="0"/>
  </cellStyleXfs>
  <cellXfs count="84">
    <xf numFmtId="0" fontId="0" fillId="0" borderId="0" xfId="0"/>
    <xf numFmtId="0" fontId="0" fillId="0" borderId="0" xfId="0" applyFont="1"/>
    <xf numFmtId="164" fontId="0" fillId="0" borderId="0" xfId="0" applyNumberFormat="1" applyFont="1"/>
    <xf numFmtId="0" fontId="2" fillId="0" borderId="0" xfId="0" applyFont="1" applyAlignment="1">
      <alignment vertical="center" wrapText="1"/>
    </xf>
    <xf numFmtId="0" fontId="0" fillId="0" borderId="11" xfId="0" applyFont="1" applyBorder="1"/>
    <xf numFmtId="0" fontId="5" fillId="0" borderId="0" xfId="0" applyFont="1"/>
    <xf numFmtId="43" fontId="0" fillId="0" borderId="0" xfId="1" applyFont="1"/>
    <xf numFmtId="0" fontId="9" fillId="0" borderId="0" xfId="0" applyFont="1"/>
    <xf numFmtId="43" fontId="10" fillId="0" borderId="4" xfId="1" applyFont="1" applyBorder="1" applyAlignment="1">
      <alignment horizontal="center" vertical="center" wrapText="1" readingOrder="1"/>
    </xf>
    <xf numFmtId="0" fontId="9" fillId="0" borderId="10" xfId="0" applyFont="1" applyBorder="1" applyAlignment="1">
      <alignment horizontal="center" vertical="center" wrapText="1"/>
    </xf>
    <xf numFmtId="0" fontId="9" fillId="0" borderId="0" xfId="0" applyFont="1" applyAlignment="1">
      <alignment vertical="center"/>
    </xf>
    <xf numFmtId="43" fontId="10" fillId="0" borderId="6" xfId="1" applyFont="1" applyBorder="1" applyAlignment="1">
      <alignment horizontal="center" vertical="center" wrapText="1" readingOrder="1"/>
    </xf>
    <xf numFmtId="43" fontId="10" fillId="0" borderId="8" xfId="1" applyFont="1" applyBorder="1" applyAlignment="1">
      <alignment horizontal="center" vertical="center" wrapText="1" readingOrder="1"/>
    </xf>
    <xf numFmtId="0" fontId="9" fillId="0" borderId="0" xfId="0" applyFont="1" applyAlignment="1">
      <alignment horizontal="center" vertical="center"/>
    </xf>
    <xf numFmtId="0" fontId="0" fillId="0" borderId="14" xfId="0" applyFont="1" applyBorder="1" applyAlignment="1">
      <alignment horizontal="center" vertical="center"/>
    </xf>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0" fontId="0" fillId="0" borderId="13" xfId="0"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0" fontId="0" fillId="0" borderId="0" xfId="0" applyFont="1" applyBorder="1"/>
    <xf numFmtId="0" fontId="8" fillId="0" borderId="0" xfId="0" applyFont="1" applyBorder="1" applyAlignment="1">
      <alignment vertical="center"/>
    </xf>
    <xf numFmtId="165" fontId="0" fillId="0" borderId="0" xfId="2" applyNumberFormat="1" applyFont="1" applyBorder="1" applyAlignment="1">
      <alignment horizontal="center" vertical="center"/>
    </xf>
    <xf numFmtId="0" fontId="11" fillId="0" borderId="11" xfId="0" applyFont="1" applyBorder="1"/>
    <xf numFmtId="166" fontId="0" fillId="0" borderId="0" xfId="0" applyNumberFormat="1" applyAlignment="1">
      <alignment horizontal="center" vertical="center"/>
    </xf>
    <xf numFmtId="0" fontId="13" fillId="0" borderId="0" xfId="4"/>
    <xf numFmtId="0" fontId="15" fillId="0" borderId="0" xfId="5" applyFont="1" applyAlignment="1"/>
    <xf numFmtId="0" fontId="16" fillId="0" borderId="0" xfId="4" applyFont="1" applyBorder="1" applyAlignment="1">
      <alignment vertical="center" wrapText="1"/>
    </xf>
    <xf numFmtId="0" fontId="17" fillId="0" borderId="0" xfId="4" applyFont="1"/>
    <xf numFmtId="0" fontId="19" fillId="0" borderId="0" xfId="4" applyFont="1"/>
    <xf numFmtId="0" fontId="20" fillId="0" borderId="0" xfId="4" applyFont="1" applyAlignment="1">
      <alignment vertical="center"/>
    </xf>
    <xf numFmtId="0" fontId="21" fillId="2" borderId="19" xfId="4" applyFont="1" applyFill="1" applyBorder="1" applyAlignment="1">
      <alignment horizontal="left" vertical="center"/>
    </xf>
    <xf numFmtId="0" fontId="21" fillId="2" borderId="21" xfId="5" applyFont="1" applyFill="1" applyBorder="1" applyAlignment="1">
      <alignment horizontal="left" vertical="center"/>
    </xf>
    <xf numFmtId="0" fontId="19" fillId="0" borderId="0" xfId="4" applyFont="1" applyAlignment="1">
      <alignment vertical="center"/>
    </xf>
    <xf numFmtId="0" fontId="21" fillId="2" borderId="20" xfId="3" applyFont="1" applyFill="1" applyBorder="1" applyAlignment="1">
      <alignment horizontal="left" vertical="center"/>
    </xf>
    <xf numFmtId="43" fontId="22" fillId="0" borderId="0" xfId="1" applyFont="1" applyBorder="1" applyAlignment="1">
      <alignment vertical="center"/>
    </xf>
    <xf numFmtId="2" fontId="22" fillId="0" borderId="15" xfId="1" applyNumberFormat="1" applyFont="1" applyBorder="1" applyAlignment="1">
      <alignment horizontal="center" vertical="center"/>
    </xf>
    <xf numFmtId="2" fontId="22"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0" fontId="7" fillId="0" borderId="0" xfId="0" applyFont="1" applyBorder="1" applyAlignment="1">
      <alignment vertical="center"/>
    </xf>
    <xf numFmtId="165" fontId="4" fillId="0" borderId="0" xfId="2" applyNumberFormat="1" applyFont="1" applyFill="1" applyBorder="1" applyAlignment="1">
      <alignment horizontal="center" vertical="center"/>
    </xf>
    <xf numFmtId="165" fontId="4" fillId="0" borderId="0" xfId="2" applyNumberFormat="1" applyFont="1" applyBorder="1" applyAlignment="1">
      <alignment horizontal="center" vertical="center"/>
    </xf>
    <xf numFmtId="0" fontId="21" fillId="2" borderId="21" xfId="3" applyFont="1" applyFill="1" applyBorder="1" applyAlignment="1">
      <alignment horizontal="left" vertical="center"/>
    </xf>
    <xf numFmtId="43" fontId="0" fillId="0" borderId="0" xfId="1" applyFont="1" applyBorder="1" applyAlignment="1">
      <alignment horizontal="left" vertical="center" indent="2"/>
    </xf>
    <xf numFmtId="0" fontId="26" fillId="0" borderId="12" xfId="0" applyFont="1" applyBorder="1" applyAlignment="1">
      <alignment vertical="center" wrapText="1"/>
    </xf>
    <xf numFmtId="0" fontId="6" fillId="0" borderId="12" xfId="0" applyFont="1" applyBorder="1" applyAlignment="1">
      <alignment horizontal="left" vertical="center" wrapText="1" indent="3"/>
    </xf>
    <xf numFmtId="0" fontId="7" fillId="0" borderId="12" xfId="0" applyFont="1" applyBorder="1" applyAlignment="1">
      <alignment horizontal="left" vertical="center" wrapText="1" indent="3"/>
    </xf>
    <xf numFmtId="0" fontId="25" fillId="0" borderId="12" xfId="0" applyFont="1" applyBorder="1" applyAlignment="1">
      <alignment horizontal="left" vertical="center" indent="3"/>
    </xf>
    <xf numFmtId="0" fontId="23" fillId="0" borderId="12" xfId="0" applyFont="1" applyBorder="1" applyAlignment="1">
      <alignment horizontal="left" vertical="center" indent="3"/>
    </xf>
    <xf numFmtId="0" fontId="24" fillId="0" borderId="12" xfId="0" applyFont="1" applyBorder="1" applyAlignment="1">
      <alignment horizontal="left" vertical="center" indent="3"/>
    </xf>
    <xf numFmtId="168" fontId="27" fillId="0" borderId="12" xfId="2" applyNumberFormat="1" applyFont="1" applyFill="1" applyBorder="1" applyAlignment="1">
      <alignment horizontal="center" vertical="center"/>
    </xf>
    <xf numFmtId="168" fontId="4" fillId="0" borderId="12" xfId="2" applyNumberFormat="1" applyFont="1" applyFill="1" applyBorder="1" applyAlignment="1">
      <alignment horizontal="center" vertical="center"/>
    </xf>
    <xf numFmtId="168" fontId="4" fillId="0" borderId="12" xfId="2" applyNumberFormat="1" applyFont="1" applyBorder="1" applyAlignment="1">
      <alignment horizontal="center" vertical="center"/>
    </xf>
    <xf numFmtId="2" fontId="10" fillId="0" borderId="7" xfId="0" applyNumberFormat="1" applyFont="1" applyBorder="1" applyAlignment="1">
      <alignment horizontal="center" vertical="center" wrapText="1" readingOrder="1"/>
    </xf>
    <xf numFmtId="167" fontId="10" fillId="0" borderId="9" xfId="0" applyNumberFormat="1" applyFont="1" applyBorder="1" applyAlignment="1">
      <alignment horizontal="center" vertical="center" wrapText="1" readingOrder="1"/>
    </xf>
    <xf numFmtId="168" fontId="10" fillId="0" borderId="5" xfId="0" applyNumberFormat="1" applyFont="1" applyBorder="1" applyAlignment="1">
      <alignment horizontal="center" vertical="center" wrapText="1" readingOrder="1"/>
    </xf>
    <xf numFmtId="168" fontId="10" fillId="0" borderId="7" xfId="0" applyNumberFormat="1" applyFont="1" applyBorder="1" applyAlignment="1">
      <alignment horizontal="center" vertical="center" wrapText="1" readingOrder="1"/>
    </xf>
    <xf numFmtId="0" fontId="16" fillId="0" borderId="0" xfId="4" applyFont="1" applyBorder="1" applyAlignment="1">
      <alignment horizontal="center" vertical="center" wrapText="1"/>
    </xf>
    <xf numFmtId="0" fontId="18" fillId="0" borderId="0" xfId="4" applyFont="1" applyAlignment="1">
      <alignment horizontal="center" vertical="center"/>
    </xf>
    <xf numFmtId="0" fontId="0" fillId="0" borderId="0" xfId="0" applyFont="1" applyAlignment="1">
      <alignment horizontal="center"/>
    </xf>
    <xf numFmtId="0" fontId="2" fillId="0" borderId="0" xfId="0" applyFont="1" applyAlignment="1">
      <alignment horizontal="center" vertical="center" wrapText="1"/>
    </xf>
    <xf numFmtId="0" fontId="3"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30" fillId="0" borderId="22" xfId="0" applyFont="1" applyBorder="1" applyAlignment="1">
      <alignment horizontal="left" vertical="center" wrapText="1"/>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25" xfId="0" applyFont="1" applyBorder="1" applyAlignment="1">
      <alignment horizontal="left" vertical="center"/>
    </xf>
    <xf numFmtId="0" fontId="9" fillId="0" borderId="0" xfId="0" applyFont="1" applyBorder="1" applyAlignment="1">
      <alignment horizontal="left" vertical="center"/>
    </xf>
    <xf numFmtId="0" fontId="9" fillId="0" borderId="26" xfId="0" applyFont="1" applyBorder="1" applyAlignment="1">
      <alignment horizontal="left" vertical="center"/>
    </xf>
    <xf numFmtId="0" fontId="9" fillId="0" borderId="27" xfId="0" applyFont="1" applyBorder="1" applyAlignment="1">
      <alignment horizontal="left" vertical="center"/>
    </xf>
    <xf numFmtId="0" fontId="9" fillId="0" borderId="28" xfId="0" applyFont="1" applyBorder="1" applyAlignment="1">
      <alignment horizontal="left" vertical="center"/>
    </xf>
    <xf numFmtId="0" fontId="9" fillId="0" borderId="29" xfId="0" applyFont="1" applyBorder="1" applyAlignment="1">
      <alignment horizontal="left" vertical="center"/>
    </xf>
    <xf numFmtId="0" fontId="9" fillId="0" borderId="22" xfId="0" applyFont="1" applyBorder="1" applyAlignment="1">
      <alignment horizontal="left" vertical="center" wrapText="1"/>
    </xf>
    <xf numFmtId="0" fontId="28" fillId="0" borderId="22" xfId="0" applyFont="1" applyBorder="1" applyAlignment="1">
      <alignment vertical="center" wrapText="1"/>
    </xf>
    <xf numFmtId="0" fontId="9" fillId="0" borderId="23" xfId="0" applyFont="1" applyBorder="1" applyAlignment="1">
      <alignment vertical="center"/>
    </xf>
    <xf numFmtId="0" fontId="9" fillId="0" borderId="24" xfId="0" applyFont="1" applyBorder="1" applyAlignment="1">
      <alignment vertical="center"/>
    </xf>
    <xf numFmtId="0" fontId="9" fillId="0" borderId="25" xfId="0" applyFont="1" applyBorder="1" applyAlignment="1">
      <alignment vertical="center"/>
    </xf>
    <xf numFmtId="0" fontId="9" fillId="0" borderId="0" xfId="0" applyFont="1" applyBorder="1" applyAlignment="1">
      <alignment vertical="center"/>
    </xf>
    <xf numFmtId="0" fontId="9" fillId="0" borderId="26" xfId="0" applyFont="1" applyBorder="1" applyAlignment="1">
      <alignment vertical="center"/>
    </xf>
    <xf numFmtId="0" fontId="9" fillId="0" borderId="27" xfId="0" applyFont="1" applyBorder="1" applyAlignment="1">
      <alignment vertical="center"/>
    </xf>
    <xf numFmtId="0" fontId="9" fillId="0" borderId="28" xfId="0" applyFont="1" applyBorder="1" applyAlignment="1">
      <alignment vertical="center"/>
    </xf>
    <xf numFmtId="0" fontId="9" fillId="0" borderId="29" xfId="0" applyFont="1" applyBorder="1" applyAlignment="1">
      <alignment vertical="center"/>
    </xf>
  </cellXfs>
  <cellStyles count="7">
    <cellStyle name="Hipervínculo" xfId="3" builtinId="8"/>
    <cellStyle name="Hipervínculo 2" xfId="5"/>
    <cellStyle name="Millares" xfId="1" builtinId="3"/>
    <cellStyle name="Millares 2" xfId="6"/>
    <cellStyle name="Normal" xfId="0" builtinId="0"/>
    <cellStyle name="Normal 2" xfId="4"/>
    <cellStyle name="Porcentaje" xfId="2" builtinId="5"/>
  </cellStyles>
  <dxfs count="21">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006600"/>
      <color rgb="FFED7D31"/>
      <color rgb="FF009999"/>
      <color rgb="FF997300"/>
      <color rgb="FF9E480E"/>
      <color rgb="FF70AD47"/>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EC9-4FD5-A23F-431454AA7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2"/>
              <c:pt idx="0">
                <c:v>LECHE CORTA DURACION</c:v>
              </c:pt>
              <c:pt idx="1">
                <c:v>LECHE LARGA DURACION</c:v>
              </c:pt>
            </c:strLit>
          </c:cat>
          <c:val>
            <c:numLit>
              <c:formatCode>_-* #,##0.0\ _€_-;\-* #,##0.0\ _€_-;_-* "-"??\ _€_-;_-@_-</c:formatCode>
              <c:ptCount val="2"/>
              <c:pt idx="0">
                <c:v>3.4522613680752157</c:v>
              </c:pt>
              <c:pt idx="1">
                <c:v>96.417806633134731</c:v>
              </c:pt>
            </c:numLit>
          </c:val>
          <c:extLst xmlns:c16r2="http://schemas.microsoft.com/office/drawing/2015/06/char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1978393171828325"/>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xmlns:c16r2="http://schemas.microsoft.com/office/drawing/2015/06/char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E-5D71-4E30-A0D0-13A2D6CBD9AC}"/>
              </c:ext>
            </c:extLst>
          </c:dPt>
          <c:dPt>
            <c:idx val="6"/>
            <c:invertIfNegative val="0"/>
            <c:bubble3D val="0"/>
            <c:spPr>
              <a:pattFill prst="ltUpDiag">
                <a:fgClr>
                  <a:schemeClr val="accent5">
                    <a:lumMod val="75000"/>
                  </a:schemeClr>
                </a:fgClr>
                <a:bgClr>
                  <a:schemeClr val="bg1"/>
                </a:bgClr>
              </a:pattFill>
              <a:ln>
                <a:noFill/>
              </a:ln>
              <a:effectLst/>
            </c:spPr>
            <c:extLst xmlns:c16r2="http://schemas.microsoft.com/office/drawing/2015/06/chart">
              <c:ext xmlns:c16="http://schemas.microsoft.com/office/drawing/2014/chart" uri="{C3380CC4-5D6E-409C-BE32-E72D297353CC}">
                <c16:uniqueId val="{0000000C-6FCC-4CED-A15A-B04DC462D0FC}"/>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_(* #,##0.00_);_(* \(#,##0.00\);_(* "-"??_);_(@_)</c:formatCode>
              <c:ptCount val="7"/>
              <c:pt idx="0">
                <c:v>0.70450168221444098</c:v>
              </c:pt>
              <c:pt idx="1">
                <c:v>0.71200295997960505</c:v>
              </c:pt>
              <c:pt idx="2">
                <c:v>0.70599129201968103</c:v>
              </c:pt>
              <c:pt idx="3">
                <c:v>0.67552017864306102</c:v>
              </c:pt>
              <c:pt idx="4">
                <c:v>0.85577306538942299</c:v>
              </c:pt>
              <c:pt idx="5">
                <c:v>0.71692795348798599</c:v>
              </c:pt>
              <c:pt idx="6">
                <c:v>0.71895561681269204</c:v>
              </c:pt>
            </c:numLit>
          </c:val>
          <c:extLst xmlns:c16r2="http://schemas.microsoft.com/office/drawing/2015/06/chart">
            <c:ext xmlns:c16="http://schemas.microsoft.com/office/drawing/2014/chart" uri="{C3380CC4-5D6E-409C-BE32-E72D297353CC}">
              <c16:uniqueId val="{0000000A-6FCC-4CED-A15A-B04DC462D0FC}"/>
            </c:ext>
          </c:extLst>
        </c:ser>
        <c:dLbls>
          <c:showLegendKey val="0"/>
          <c:showVal val="1"/>
          <c:showCatName val="0"/>
          <c:showSerName val="0"/>
          <c:showPercent val="0"/>
          <c:showBubbleSize val="0"/>
        </c:dLbls>
        <c:gapWidth val="46"/>
        <c:axId val="892480752"/>
        <c:axId val="892482712"/>
      </c:barChart>
      <c:barChart>
        <c:barDir val="bar"/>
        <c:grouping val="clustered"/>
        <c:varyColors val="1"/>
        <c:ser>
          <c:idx val="1"/>
          <c:order val="1"/>
          <c:tx>
            <c:v>TAM % EVOLUCION PRECIO MEDIO kg ó litros</c:v>
          </c:tx>
          <c:spPr>
            <a:solidFill>
              <a:srgbClr val="548235"/>
            </a:solidFill>
            <a:ln>
              <a:noFill/>
            </a:ln>
            <a:effectLst/>
          </c:spPr>
          <c:invertIfNegative val="1"/>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0.0</c:formatCode>
              <c:ptCount val="7"/>
              <c:pt idx="0">
                <c:v>2.0925573760113698</c:v>
              </c:pt>
              <c:pt idx="1">
                <c:v>1.2547971023051601</c:v>
              </c:pt>
              <c:pt idx="2">
                <c:v>2.49524618915498</c:v>
              </c:pt>
              <c:pt idx="3">
                <c:v>2.8186126307423902</c:v>
              </c:pt>
              <c:pt idx="4" formatCode="_-* #,##0.0\ _€_-;\-* #,##0.0\ _€_-;_-* &quot;-&quot;??\ _€_-;_-@_-">
                <c:v>1.08823354165497</c:v>
              </c:pt>
              <c:pt idx="5">
                <c:v>0.73347696339110002</c:v>
              </c:pt>
              <c:pt idx="6">
                <c:v>0.62130889916849297</c:v>
              </c:pt>
            </c:numLit>
          </c:val>
          <c:extLst xmlns:c16r2="http://schemas.microsoft.com/office/drawing/2015/06/chart">
            <c:ext xmlns:c16="http://schemas.microsoft.com/office/drawing/2014/chart" uri="{C3380CC4-5D6E-409C-BE32-E72D297353CC}">
              <c16:uniqueId val="{0000000B-6FCC-4CED-A15A-B04DC462D0FC}"/>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1"/>
          <c:showCatName val="0"/>
          <c:showSerName val="0"/>
          <c:showPercent val="0"/>
          <c:showBubbleSize val="0"/>
        </c:dLbls>
        <c:gapWidth val="46"/>
        <c:axId val="892483104"/>
        <c:axId val="892481536"/>
      </c:barChart>
      <c:catAx>
        <c:axId val="8924807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92482712"/>
        <c:crosses val="autoZero"/>
        <c:auto val="1"/>
        <c:lblAlgn val="ctr"/>
        <c:lblOffset val="100"/>
        <c:noMultiLvlLbl val="0"/>
      </c:catAx>
      <c:valAx>
        <c:axId val="892482712"/>
        <c:scaling>
          <c:orientation val="minMax"/>
          <c:max val="5"/>
          <c:min val="0"/>
        </c:scaling>
        <c:delete val="0"/>
        <c:axPos val="t"/>
        <c:numFmt formatCode="_(* #,##0.00_);_(* \(#,##0.00\);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92480752"/>
        <c:crosses val="autoZero"/>
        <c:crossBetween val="between"/>
      </c:valAx>
      <c:valAx>
        <c:axId val="892481536"/>
        <c:scaling>
          <c:orientation val="minMax"/>
          <c:max val="25"/>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92483104"/>
        <c:crosses val="autoZero"/>
        <c:crossBetween val="between"/>
      </c:valAx>
      <c:catAx>
        <c:axId val="892483104"/>
        <c:scaling>
          <c:orientation val="maxMin"/>
        </c:scaling>
        <c:delete val="0"/>
        <c:axPos val="l"/>
        <c:numFmt formatCode="General" sourceLinked="1"/>
        <c:majorTickMark val="none"/>
        <c:minorTickMark val="none"/>
        <c:tickLblPos val="none"/>
        <c:spPr>
          <a:ln>
            <a:noFill/>
          </a:ln>
        </c:spPr>
        <c:crossAx val="892481536"/>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5.50343135241007</c:v>
              </c:pt>
              <c:pt idx="1">
                <c:v>2.5225091616623398</c:v>
              </c:pt>
            </c:numLit>
          </c:val>
          <c:extLst xmlns:c16r2="http://schemas.microsoft.com/office/drawing/2015/06/chart">
            <c:ext xmlns:c16="http://schemas.microsoft.com/office/drawing/2014/chart" uri="{C3380CC4-5D6E-409C-BE32-E72D297353CC}">
              <c16:uniqueId val="{00000000-11BF-43BB-86EB-6499A59CA1BA}"/>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7.5614636096913097</c:v>
              </c:pt>
              <c:pt idx="1">
                <c:v>4.8401438606177498</c:v>
              </c:pt>
            </c:numLit>
          </c:val>
          <c:extLst xmlns:c16r2="http://schemas.microsoft.com/office/drawing/2015/06/chart">
            <c:ext xmlns:c16="http://schemas.microsoft.com/office/drawing/2014/chart" uri="{C3380CC4-5D6E-409C-BE32-E72D297353CC}">
              <c16:uniqueId val="{00000001-11BF-43BB-86EB-6499A59CA1BA}"/>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10.645080376091199</c:v>
              </c:pt>
              <c:pt idx="1">
                <c:v>12.9033783102344</c:v>
              </c:pt>
            </c:numLit>
          </c:val>
          <c:extLst xmlns:c16r2="http://schemas.microsoft.com/office/drawing/2015/06/chart">
            <c:ext xmlns:c16="http://schemas.microsoft.com/office/drawing/2014/chart" uri="{C3380CC4-5D6E-409C-BE32-E72D297353CC}">
              <c16:uniqueId val="{00000002-11BF-43BB-86EB-6499A59CA1BA}"/>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14.2441391628275</c:v>
              </c:pt>
              <c:pt idx="1">
                <c:v>19.8761520475142</c:v>
              </c:pt>
            </c:numLit>
          </c:val>
          <c:extLst xmlns:c16r2="http://schemas.microsoft.com/office/drawing/2015/06/chart">
            <c:ext xmlns:c16="http://schemas.microsoft.com/office/drawing/2014/chart" uri="{C3380CC4-5D6E-409C-BE32-E72D297353CC}">
              <c16:uniqueId val="{00000003-11BF-43BB-86EB-6499A59CA1BA}"/>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9.2988022420309306</c:v>
              </c:pt>
              <c:pt idx="1">
                <c:v>12.5458179065885</c:v>
              </c:pt>
            </c:numLit>
          </c:val>
          <c:extLst xmlns:c16r2="http://schemas.microsoft.com/office/drawing/2015/06/chart">
            <c:ext xmlns:c16="http://schemas.microsoft.com/office/drawing/2014/chart" uri="{C3380CC4-5D6E-409C-BE32-E72D297353CC}">
              <c16:uniqueId val="{00000004-11BF-43BB-86EB-6499A59CA1BA}"/>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6.7950490751822201</c:v>
              </c:pt>
              <c:pt idx="1">
                <c:v>6.72649431453255</c:v>
              </c:pt>
            </c:numLit>
          </c:val>
          <c:extLst xmlns:c16r2="http://schemas.microsoft.com/office/drawing/2015/06/chart">
            <c:ext xmlns:c16="http://schemas.microsoft.com/office/drawing/2014/chart" uri="{C3380CC4-5D6E-409C-BE32-E72D297353CC}">
              <c16:uniqueId val="{00000005-11BF-43BB-86EB-6499A59CA1BA}"/>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12.1875318547457</c:v>
              </c:pt>
              <c:pt idx="1">
                <c:v>11.9385771081082</c:v>
              </c:pt>
            </c:numLit>
          </c:val>
          <c:extLst xmlns:c16r2="http://schemas.microsoft.com/office/drawing/2015/06/chart">
            <c:ext xmlns:c16="http://schemas.microsoft.com/office/drawing/2014/chart" uri="{C3380CC4-5D6E-409C-BE32-E72D297353CC}">
              <c16:uniqueId val="{00000006-11BF-43BB-86EB-6499A59CA1BA}"/>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8.9965529037396692</c:v>
              </c:pt>
              <c:pt idx="1">
                <c:v>5.1040764947433903</c:v>
              </c:pt>
            </c:numLit>
          </c:val>
          <c:extLst xmlns:c16r2="http://schemas.microsoft.com/office/drawing/2015/06/chart">
            <c:ext xmlns:c16="http://schemas.microsoft.com/office/drawing/2014/chart" uri="{C3380CC4-5D6E-409C-BE32-E72D297353CC}">
              <c16:uniqueId val="{00000007-11BF-43BB-86EB-6499A59CA1BA}"/>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24.767949423281301</c:v>
              </c:pt>
              <c:pt idx="1">
                <c:v>23.5428463672635</c:v>
              </c:pt>
            </c:numLit>
          </c:val>
          <c:extLst xmlns:c16r2="http://schemas.microsoft.com/office/drawing/2015/06/chart">
            <c:ext xmlns:c16="http://schemas.microsoft.com/office/drawing/2014/chart" uri="{C3380CC4-5D6E-409C-BE32-E72D297353CC}">
              <c16:uniqueId val="{00000008-11BF-43BB-86EB-6499A59CA1BA}"/>
            </c:ext>
          </c:extLst>
        </c:ser>
        <c:dLbls>
          <c:showLegendKey val="0"/>
          <c:showVal val="0"/>
          <c:showCatName val="0"/>
          <c:showSerName val="0"/>
          <c:showPercent val="0"/>
          <c:showBubbleSize val="0"/>
        </c:dLbls>
        <c:gapWidth val="100"/>
        <c:overlap val="100"/>
        <c:axId val="892613056"/>
        <c:axId val="892608744"/>
      </c:barChart>
      <c:catAx>
        <c:axId val="8926130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892608744"/>
        <c:crosses val="autoZero"/>
        <c:auto val="1"/>
        <c:lblAlgn val="ctr"/>
        <c:lblOffset val="100"/>
        <c:noMultiLvlLbl val="0"/>
      </c:catAx>
      <c:valAx>
        <c:axId val="892608744"/>
        <c:scaling>
          <c:orientation val="minMax"/>
        </c:scaling>
        <c:delete val="1"/>
        <c:axPos val="l"/>
        <c:numFmt formatCode="0%" sourceLinked="1"/>
        <c:majorTickMark val="out"/>
        <c:minorTickMark val="none"/>
        <c:tickLblPos val="nextTo"/>
        <c:crossAx val="892613056"/>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16.2422274890294</c:v>
              </c:pt>
              <c:pt idx="1">
                <c:v>2.8962594282313798</c:v>
              </c:pt>
              <c:pt idx="2">
                <c:v>2.4799570486418299</c:v>
              </c:pt>
              <c:pt idx="3">
                <c:v>10.8400956158713</c:v>
              </c:pt>
              <c:pt idx="4">
                <c:v>2.9602908817756899</c:v>
              </c:pt>
              <c:pt idx="5">
                <c:v>17.4730046839287</c:v>
              </c:pt>
              <c:pt idx="6">
                <c:v>14.1143140150952</c:v>
              </c:pt>
              <c:pt idx="7">
                <c:v>4.2084967531644697</c:v>
              </c:pt>
              <c:pt idx="8">
                <c:v>2.3042053078122899</c:v>
              </c:pt>
              <c:pt idx="9">
                <c:v>5.4082959795810597</c:v>
              </c:pt>
              <c:pt idx="10">
                <c:v>5.82441316933041</c:v>
              </c:pt>
              <c:pt idx="11">
                <c:v>2.4160659555249602</c:v>
              </c:pt>
              <c:pt idx="12">
                <c:v>1.2960905693003</c:v>
              </c:pt>
              <c:pt idx="13">
                <c:v>4.8559557805948002</c:v>
              </c:pt>
              <c:pt idx="14">
                <c:v>0.69605406491536204</c:v>
              </c:pt>
              <c:pt idx="15">
                <c:v>1.38408732019656</c:v>
              </c:pt>
              <c:pt idx="16">
                <c:v>4.60017686427864</c:v>
              </c:pt>
            </c:numLit>
          </c:val>
          <c:extLst xmlns:c16r2="http://schemas.microsoft.com/office/drawing/2015/06/chart">
            <c:ext xmlns:c16="http://schemas.microsoft.com/office/drawing/2014/chart" uri="{C3380CC4-5D6E-409C-BE32-E72D297353CC}">
              <c16:uniqueId val="{00000000-89A4-40BE-9FA3-B8BAA4E2249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12.8492441971687</c:v>
              </c:pt>
              <c:pt idx="1">
                <c:v>2.8453704189971898</c:v>
              </c:pt>
              <c:pt idx="2">
                <c:v>2.22651427939795</c:v>
              </c:pt>
              <c:pt idx="3">
                <c:v>9.4838834875346603</c:v>
              </c:pt>
              <c:pt idx="4">
                <c:v>2.8521769356046498</c:v>
              </c:pt>
              <c:pt idx="5">
                <c:v>15.89641721173</c:v>
              </c:pt>
              <c:pt idx="6">
                <c:v>14.6061762295229</c:v>
              </c:pt>
              <c:pt idx="7">
                <c:v>5.2521451913641597</c:v>
              </c:pt>
              <c:pt idx="8">
                <c:v>2.98294765934943</c:v>
              </c:pt>
              <c:pt idx="9">
                <c:v>6.8251655576640999</c:v>
              </c:pt>
              <c:pt idx="10">
                <c:v>7.1700419246617901</c:v>
              </c:pt>
              <c:pt idx="11">
                <c:v>3.2096267464220398</c:v>
              </c:pt>
              <c:pt idx="12">
                <c:v>1.3433835081363299</c:v>
              </c:pt>
              <c:pt idx="13">
                <c:v>5.5413569077234897</c:v>
              </c:pt>
              <c:pt idx="14">
                <c:v>0.77508952288645705</c:v>
              </c:pt>
              <c:pt idx="15">
                <c:v>1.6793959002022001</c:v>
              </c:pt>
              <c:pt idx="16">
                <c:v>4.4610601548903901</c:v>
              </c:pt>
            </c:numLit>
          </c:val>
          <c:extLst xmlns:c16r2="http://schemas.microsoft.com/office/drawing/2015/06/chart">
            <c:ext xmlns:c16="http://schemas.microsoft.com/office/drawing/2014/chart" uri="{C3380CC4-5D6E-409C-BE32-E72D297353CC}">
              <c16:uniqueId val="{00000001-89A4-40BE-9FA3-B8BAA4E22499}"/>
            </c:ext>
          </c:extLst>
        </c:ser>
        <c:dLbls>
          <c:dLblPos val="ctr"/>
          <c:showLegendKey val="0"/>
          <c:showVal val="0"/>
          <c:showCatName val="1"/>
          <c:showSerName val="0"/>
          <c:showPercent val="1"/>
          <c:showBubbleSize val="0"/>
        </c:dLbls>
        <c:gapWidth val="42"/>
        <c:axId val="892609136"/>
        <c:axId val="892609528"/>
      </c:barChart>
      <c:catAx>
        <c:axId val="892609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892609528"/>
        <c:crosses val="autoZero"/>
        <c:auto val="1"/>
        <c:lblAlgn val="ctr"/>
        <c:lblOffset val="100"/>
        <c:noMultiLvlLbl val="0"/>
      </c:catAx>
      <c:valAx>
        <c:axId val="892609528"/>
        <c:scaling>
          <c:orientation val="minMax"/>
        </c:scaling>
        <c:delete val="1"/>
        <c:axPos val="l"/>
        <c:numFmt formatCode="#,#00.00" sourceLinked="1"/>
        <c:majorTickMark val="out"/>
        <c:minorTickMark val="none"/>
        <c:tickLblPos val="nextTo"/>
        <c:crossAx val="892609136"/>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4494-4505-B6A6-26B4EB5ABF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2"/>
              <c:pt idx="0">
                <c:v>LECHE CORTA DURACION</c:v>
              </c:pt>
              <c:pt idx="1">
                <c:v>LECHE LARGA DURACION</c:v>
              </c:pt>
            </c:strLit>
          </c:cat>
          <c:val>
            <c:numLit>
              <c:formatCode>_-* #,##0.0\ _€_-;\-* #,##0.0\ _€_-;_-* "-"??\ _€_-;_-@_-</c:formatCode>
              <c:ptCount val="2"/>
              <c:pt idx="0">
                <c:v>4.2117119020239269</c:v>
              </c:pt>
              <c:pt idx="1">
                <c:v>95.673795272282575</c:v>
              </c:pt>
            </c:numLit>
          </c:val>
          <c:extLst xmlns:c16r2="http://schemas.microsoft.com/office/drawing/2015/06/char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E922-403E-A28D-CB0847A83AAA}"/>
              </c:ext>
            </c:extLst>
          </c:dPt>
          <c:dPt>
            <c:idx val="1"/>
            <c:bubble3D val="0"/>
            <c:spPr>
              <a:solidFill>
                <a:schemeClr val="accent6">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E922-403E-A28D-CB0847A83AAA}"/>
              </c:ext>
            </c:extLst>
          </c:dPt>
          <c:dPt>
            <c:idx val="2"/>
            <c:bubble3D val="0"/>
            <c:spPr>
              <a:solidFill>
                <a:srgbClr val="006600"/>
              </a:solidFill>
              <a:ln w="19050">
                <a:solidFill>
                  <a:schemeClr val="lt1"/>
                </a:solidFill>
              </a:ln>
              <a:effectLst/>
            </c:spPr>
            <c:extLst xmlns:c16r2="http://schemas.microsoft.com/office/drawing/2015/06/chart">
              <c:ext xmlns:c16="http://schemas.microsoft.com/office/drawing/2014/chart" uri="{C3380CC4-5D6E-409C-BE32-E72D297353CC}">
                <c16:uniqueId val="{00000005-E922-403E-A28D-CB0847A83A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3"/>
              <c:pt idx="0">
                <c:v>LECHE ENTERA</c:v>
              </c:pt>
              <c:pt idx="1">
                <c:v>LECHE DESNATADA</c:v>
              </c:pt>
              <c:pt idx="2">
                <c:v>LECHE SEMIDESNATAD</c:v>
              </c:pt>
            </c:strLit>
          </c:cat>
          <c:val>
            <c:numLit>
              <c:formatCode>_-* #,##0.0\ _€_-;\-* #,##0.0\ _€_-;_-* "-"??\ _€_-;_-@_-</c:formatCode>
              <c:ptCount val="3"/>
              <c:pt idx="0">
                <c:v>27.912765965520776</c:v>
              </c:pt>
              <c:pt idx="1">
                <c:v>25.170217602631556</c:v>
              </c:pt>
              <c:pt idx="2">
                <c:v>46.917016431847671</c:v>
              </c:pt>
            </c:numLit>
          </c:val>
          <c:extLst xmlns:c16r2="http://schemas.microsoft.com/office/drawing/2015/06/chart">
            <c:ext xmlns:c16="http://schemas.microsoft.com/office/drawing/2014/chart" uri="{C3380CC4-5D6E-409C-BE32-E72D297353CC}">
              <c16:uniqueId val="{00000004-E922-403E-A28D-CB0847A83A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C2D8-45CC-883E-1EA3F5AFBA16}"/>
              </c:ext>
            </c:extLst>
          </c:dPt>
          <c:dPt>
            <c:idx val="1"/>
            <c:bubble3D val="0"/>
            <c:spPr>
              <a:solidFill>
                <a:schemeClr val="accent6">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C2D8-45CC-883E-1EA3F5AFBA16}"/>
              </c:ext>
            </c:extLst>
          </c:dPt>
          <c:dPt>
            <c:idx val="2"/>
            <c:bubble3D val="0"/>
            <c:spPr>
              <a:solidFill>
                <a:srgbClr val="006600"/>
              </a:solidFill>
              <a:ln w="19050">
                <a:solidFill>
                  <a:schemeClr val="lt1"/>
                </a:solidFill>
              </a:ln>
              <a:effectLst/>
            </c:spPr>
            <c:extLst xmlns:c16r2="http://schemas.microsoft.com/office/drawing/2015/06/chart">
              <c:ext xmlns:c16="http://schemas.microsoft.com/office/drawing/2014/chart" uri="{C3380CC4-5D6E-409C-BE32-E72D297353CC}">
                <c16:uniqueId val="{0000000A-C2D8-45CC-883E-1EA3F5AFBA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3"/>
              <c:pt idx="0">
                <c:v>LECHE ENTERA</c:v>
              </c:pt>
              <c:pt idx="1">
                <c:v>LECHE DESNATADA</c:v>
              </c:pt>
              <c:pt idx="2">
                <c:v>LECHE SEMIDESNATAD</c:v>
              </c:pt>
            </c:strLit>
          </c:cat>
          <c:val>
            <c:numLit>
              <c:formatCode>_-* #,##0.0\ _€_-;\-* #,##0.0\ _€_-;_-* "-"??\ _€_-;_-@_-</c:formatCode>
              <c:ptCount val="3"/>
              <c:pt idx="0">
                <c:v>27.67879909394685</c:v>
              </c:pt>
              <c:pt idx="1">
                <c:v>25.265319926659792</c:v>
              </c:pt>
              <c:pt idx="2">
                <c:v>47.055880979393358</c:v>
              </c:pt>
            </c:numLit>
          </c:val>
          <c:extLst xmlns:c16r2="http://schemas.microsoft.com/office/drawing/2015/06/chart">
            <c:ext xmlns:c16="http://schemas.microsoft.com/office/drawing/2014/chart" uri="{C3380CC4-5D6E-409C-BE32-E72D297353CC}">
              <c16:uniqueId val="{00000004-C2D8-45CC-883E-1EA3F5AFBA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FEBRERO 20</c:v>
              </c:pt>
              <c:pt idx="1">
                <c:v>MARZO 20</c:v>
              </c:pt>
              <c:pt idx="2">
                <c:v>ABRIL 20</c:v>
              </c:pt>
              <c:pt idx="3">
                <c:v>MAYO 20</c:v>
              </c:pt>
              <c:pt idx="4">
                <c:v>JUNIO 20</c:v>
              </c:pt>
              <c:pt idx="5">
                <c:v>JULIO 20</c:v>
              </c:pt>
              <c:pt idx="6">
                <c:v>AGOSTO 20</c:v>
              </c:pt>
              <c:pt idx="7">
                <c:v>SEPTIEMBRE 20</c:v>
              </c:pt>
              <c:pt idx="8">
                <c:v>OCTUBRE 20</c:v>
              </c:pt>
              <c:pt idx="9">
                <c:v>NOVIEMBRE 20</c:v>
              </c:pt>
              <c:pt idx="10">
                <c:v>DICIEMBRE 20</c:v>
              </c:pt>
              <c:pt idx="11">
                <c:v>ENERO 21</c:v>
              </c:pt>
              <c:pt idx="12">
                <c:v>FEBRERO 21</c:v>
              </c:pt>
              <c:pt idx="13">
                <c:v>MARZO 21</c:v>
              </c:pt>
              <c:pt idx="14">
                <c:v>ABRIL 21</c:v>
              </c:pt>
              <c:pt idx="15">
                <c:v>MAYO 21</c:v>
              </c:pt>
              <c:pt idx="16">
                <c:v>JUNIO 21</c:v>
              </c:pt>
              <c:pt idx="17">
                <c:v>JULIO 21</c:v>
              </c:pt>
              <c:pt idx="18">
                <c:v>AGOSTO 21</c:v>
              </c:pt>
              <c:pt idx="19">
                <c:v>SEPTIEMBRE 21</c:v>
              </c:pt>
              <c:pt idx="20">
                <c:v>OCTUBRE 21</c:v>
              </c:pt>
              <c:pt idx="21">
                <c:v>NOVIEMBRE 21</c:v>
              </c:pt>
              <c:pt idx="22">
                <c:v>DICIEMBRE 21</c:v>
              </c:pt>
              <c:pt idx="23">
                <c:v>ENERO 22</c:v>
              </c:pt>
              <c:pt idx="24">
                <c:v>FEBRERO 22</c:v>
              </c:pt>
            </c:strLit>
          </c:cat>
          <c:val>
            <c:numLit>
              <c:formatCode>#,#00.00</c:formatCode>
              <c:ptCount val="25"/>
              <c:pt idx="0">
                <c:v>265248.027</c:v>
              </c:pt>
              <c:pt idx="1">
                <c:v>335777.5834</c:v>
              </c:pt>
              <c:pt idx="2">
                <c:v>330474.99719999998</c:v>
              </c:pt>
              <c:pt idx="3">
                <c:v>302989.36729999998</c:v>
              </c:pt>
              <c:pt idx="4">
                <c:v>273067.88410000002</c:v>
              </c:pt>
              <c:pt idx="5">
                <c:v>260970.60500000001</c:v>
              </c:pt>
              <c:pt idx="6">
                <c:v>234637.6679</c:v>
              </c:pt>
              <c:pt idx="7">
                <c:v>262452.63510000001</c:v>
              </c:pt>
              <c:pt idx="8">
                <c:v>296045.15230000002</c:v>
              </c:pt>
              <c:pt idx="9">
                <c:v>282551.27799999999</c:v>
              </c:pt>
              <c:pt idx="10">
                <c:v>295514.28009999997</c:v>
              </c:pt>
              <c:pt idx="11">
                <c:v>312878.554</c:v>
              </c:pt>
              <c:pt idx="12">
                <c:v>276272.66600000003</c:v>
              </c:pt>
              <c:pt idx="13">
                <c:v>291157.52759999997</c:v>
              </c:pt>
              <c:pt idx="14">
                <c:v>289316.09499999997</c:v>
              </c:pt>
              <c:pt idx="15">
                <c:v>266688.54300000001</c:v>
              </c:pt>
              <c:pt idx="16">
                <c:v>251862.397</c:v>
              </c:pt>
              <c:pt idx="17">
                <c:v>251229.24900000001</c:v>
              </c:pt>
              <c:pt idx="18">
                <c:v>230241.111</c:v>
              </c:pt>
              <c:pt idx="19">
                <c:v>255088.986</c:v>
              </c:pt>
              <c:pt idx="20">
                <c:v>272318.989</c:v>
              </c:pt>
              <c:pt idx="21">
                <c:v>276127.42099999997</c:v>
              </c:pt>
              <c:pt idx="22">
                <c:v>287225.72200000001</c:v>
              </c:pt>
              <c:pt idx="23">
                <c:v>278160.61499999999</c:v>
              </c:pt>
              <c:pt idx="24">
                <c:v>246868.35399999999</c:v>
              </c:pt>
            </c:numLit>
          </c:val>
          <c:smooth val="1"/>
          <c:extLst xmlns:c16r2="http://schemas.microsoft.com/office/drawing/2015/06/char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741887352"/>
        <c:axId val="741887744"/>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FEBRERO 20</c:v>
              </c:pt>
              <c:pt idx="1">
                <c:v>MARZO 20</c:v>
              </c:pt>
              <c:pt idx="2">
                <c:v>ABRIL 20</c:v>
              </c:pt>
              <c:pt idx="3">
                <c:v>MAYO 20</c:v>
              </c:pt>
              <c:pt idx="4">
                <c:v>JUNIO 20</c:v>
              </c:pt>
              <c:pt idx="5">
                <c:v>JULIO 20</c:v>
              </c:pt>
              <c:pt idx="6">
                <c:v>AGOSTO 20</c:v>
              </c:pt>
              <c:pt idx="7">
                <c:v>SEPTIEMBRE 20</c:v>
              </c:pt>
              <c:pt idx="8">
                <c:v>OCTUBRE 20</c:v>
              </c:pt>
              <c:pt idx="9">
                <c:v>NOVIEMBRE 20</c:v>
              </c:pt>
              <c:pt idx="10">
                <c:v>DICIEMBRE 20</c:v>
              </c:pt>
              <c:pt idx="11">
                <c:v>ENERO 21</c:v>
              </c:pt>
              <c:pt idx="12">
                <c:v>FEBRERO 21</c:v>
              </c:pt>
              <c:pt idx="13">
                <c:v>MARZO 21</c:v>
              </c:pt>
              <c:pt idx="14">
                <c:v>ABRIL 21</c:v>
              </c:pt>
              <c:pt idx="15">
                <c:v>MAYO 21</c:v>
              </c:pt>
              <c:pt idx="16">
                <c:v>JUNIO 21</c:v>
              </c:pt>
              <c:pt idx="17">
                <c:v>JULIO 21</c:v>
              </c:pt>
              <c:pt idx="18">
                <c:v>AGOSTO 21</c:v>
              </c:pt>
              <c:pt idx="19">
                <c:v>SEPTIEMBRE 21</c:v>
              </c:pt>
              <c:pt idx="20">
                <c:v>OCTUBRE 21</c:v>
              </c:pt>
              <c:pt idx="21">
                <c:v>NOVIEMBRE 21</c:v>
              </c:pt>
              <c:pt idx="22">
                <c:v>DICIEMBRE 21</c:v>
              </c:pt>
              <c:pt idx="23">
                <c:v>ENERO 22</c:v>
              </c:pt>
              <c:pt idx="24">
                <c:v>FEBRERO 22</c:v>
              </c:pt>
            </c:strLit>
          </c:cat>
          <c:val>
            <c:numLit>
              <c:formatCode>#,#00.00</c:formatCode>
              <c:ptCount val="25"/>
              <c:pt idx="0">
                <c:v>182749.11180000001</c:v>
              </c:pt>
              <c:pt idx="1">
                <c:v>230914.80609999999</c:v>
              </c:pt>
              <c:pt idx="2">
                <c:v>231059.76860000001</c:v>
              </c:pt>
              <c:pt idx="3">
                <c:v>209362.9186</c:v>
              </c:pt>
              <c:pt idx="4">
                <c:v>187808.6673</c:v>
              </c:pt>
              <c:pt idx="5">
                <c:v>178849.13</c:v>
              </c:pt>
              <c:pt idx="6">
                <c:v>161247.5961</c:v>
              </c:pt>
              <c:pt idx="7">
                <c:v>180757.141</c:v>
              </c:pt>
              <c:pt idx="8">
                <c:v>205962.6856</c:v>
              </c:pt>
              <c:pt idx="9">
                <c:v>194767.1416</c:v>
              </c:pt>
              <c:pt idx="10">
                <c:v>205844.8738</c:v>
              </c:pt>
              <c:pt idx="11">
                <c:v>215226.788</c:v>
              </c:pt>
              <c:pt idx="12">
                <c:v>188318.8854</c:v>
              </c:pt>
              <c:pt idx="13">
                <c:v>200278.37049999999</c:v>
              </c:pt>
              <c:pt idx="14">
                <c:v>196507.33199999999</c:v>
              </c:pt>
              <c:pt idx="15">
                <c:v>182014.11369999999</c:v>
              </c:pt>
              <c:pt idx="16">
                <c:v>173335.98800000001</c:v>
              </c:pt>
              <c:pt idx="17">
                <c:v>174597.17199999999</c:v>
              </c:pt>
              <c:pt idx="18">
                <c:v>158230.859</c:v>
              </c:pt>
              <c:pt idx="19">
                <c:v>180201.25200000001</c:v>
              </c:pt>
              <c:pt idx="20">
                <c:v>193558.65100000001</c:v>
              </c:pt>
              <c:pt idx="21">
                <c:v>195799.198</c:v>
              </c:pt>
              <c:pt idx="22">
                <c:v>207957.70499999999</c:v>
              </c:pt>
              <c:pt idx="23">
                <c:v>205479.15700000001</c:v>
              </c:pt>
              <c:pt idx="24">
                <c:v>183828.36790000001</c:v>
              </c:pt>
            </c:numLit>
          </c:val>
          <c:smooth val="1"/>
          <c:extLst xmlns:c16r2="http://schemas.microsoft.com/office/drawing/2015/06/char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741882256"/>
        <c:axId val="741888136"/>
      </c:lineChart>
      <c:catAx>
        <c:axId val="741887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41887744"/>
        <c:crosses val="autoZero"/>
        <c:auto val="1"/>
        <c:lblAlgn val="ctr"/>
        <c:lblOffset val="100"/>
        <c:noMultiLvlLbl val="0"/>
      </c:catAx>
      <c:valAx>
        <c:axId val="74188774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41887352"/>
        <c:crosses val="autoZero"/>
        <c:crossBetween val="between"/>
      </c:valAx>
      <c:valAx>
        <c:axId val="7418881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41882256"/>
        <c:crosses val="max"/>
        <c:crossBetween val="between"/>
      </c:valAx>
      <c:catAx>
        <c:axId val="741882256"/>
        <c:scaling>
          <c:orientation val="minMax"/>
        </c:scaling>
        <c:delete val="1"/>
        <c:axPos val="b"/>
        <c:numFmt formatCode="General" sourceLinked="1"/>
        <c:majorTickMark val="out"/>
        <c:minorTickMark val="none"/>
        <c:tickLblPos val="nextTo"/>
        <c:crossAx val="741888136"/>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 Volumen (Mill.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Febrero 20</c:v>
              </c:pt>
              <c:pt idx="1">
                <c:v>Marzo 20</c:v>
              </c:pt>
              <c:pt idx="2">
                <c:v>Abril 20</c:v>
              </c:pt>
              <c:pt idx="3">
                <c:v>Mayo 20</c:v>
              </c:pt>
              <c:pt idx="4">
                <c:v>Junio 20</c:v>
              </c:pt>
              <c:pt idx="5">
                <c:v>Julio 20</c:v>
              </c:pt>
              <c:pt idx="6">
                <c:v>Agosto 20</c:v>
              </c:pt>
              <c:pt idx="7">
                <c:v>Septiembre 20</c:v>
              </c:pt>
              <c:pt idx="8">
                <c:v>Octubre 20</c:v>
              </c:pt>
              <c:pt idx="9">
                <c:v>Noviembre 20</c:v>
              </c:pt>
              <c:pt idx="10">
                <c:v>Diciembre 20</c:v>
              </c:pt>
              <c:pt idx="11">
                <c:v>Enero 21</c:v>
              </c:pt>
              <c:pt idx="12">
                <c:v>Febrero 21</c:v>
              </c:pt>
              <c:pt idx="13">
                <c:v>Marzo 21</c:v>
              </c:pt>
              <c:pt idx="14">
                <c:v>Abril 21</c:v>
              </c:pt>
              <c:pt idx="15">
                <c:v>Mayo 21</c:v>
              </c:pt>
              <c:pt idx="16">
                <c:v>Junio 21</c:v>
              </c:pt>
              <c:pt idx="17">
                <c:v>Julio 21</c:v>
              </c:pt>
              <c:pt idx="18">
                <c:v>Agosto 21</c:v>
              </c:pt>
              <c:pt idx="19">
                <c:v>Septiembre 21</c:v>
              </c:pt>
              <c:pt idx="20">
                <c:v>Octubre 21</c:v>
              </c:pt>
              <c:pt idx="21">
                <c:v>Noviembre 21</c:v>
              </c:pt>
              <c:pt idx="22">
                <c:v>Diciembre 21</c:v>
              </c:pt>
              <c:pt idx="23">
                <c:v>Enero 22</c:v>
              </c:pt>
              <c:pt idx="24">
                <c:v>Febrero 22</c:v>
              </c:pt>
            </c:strLit>
          </c:cat>
          <c:val>
            <c:numLit>
              <c:formatCode>_-* #,##0\ _€_-;\-* #,##0\ _€_-;_-* "-"??\ _€_-;_-@_-</c:formatCode>
              <c:ptCount val="25"/>
              <c:pt idx="0">
                <c:v>265.24802699999998</c:v>
              </c:pt>
              <c:pt idx="1">
                <c:v>335.77758340000003</c:v>
              </c:pt>
              <c:pt idx="2">
                <c:v>330.47499719999996</c:v>
              </c:pt>
              <c:pt idx="3">
                <c:v>302.98936729999997</c:v>
              </c:pt>
              <c:pt idx="4">
                <c:v>273.06788410000001</c:v>
              </c:pt>
              <c:pt idx="5">
                <c:v>260.97060500000003</c:v>
              </c:pt>
              <c:pt idx="6">
                <c:v>234.6376679</c:v>
              </c:pt>
              <c:pt idx="7">
                <c:v>262.45263510000001</c:v>
              </c:pt>
              <c:pt idx="8">
                <c:v>296.04515230000004</c:v>
              </c:pt>
              <c:pt idx="9">
                <c:v>282.55127799999997</c:v>
              </c:pt>
              <c:pt idx="10">
                <c:v>295.51428009999995</c:v>
              </c:pt>
              <c:pt idx="11">
                <c:v>312.87855400000001</c:v>
              </c:pt>
              <c:pt idx="12">
                <c:v>276.27266600000002</c:v>
              </c:pt>
              <c:pt idx="13">
                <c:v>291.15752759999998</c:v>
              </c:pt>
              <c:pt idx="14">
                <c:v>289.31609499999996</c:v>
              </c:pt>
              <c:pt idx="15">
                <c:v>266.68854299999998</c:v>
              </c:pt>
              <c:pt idx="16">
                <c:v>251.86239699999999</c:v>
              </c:pt>
              <c:pt idx="17">
                <c:v>251.22924900000001</c:v>
              </c:pt>
              <c:pt idx="18">
                <c:v>230.24111100000002</c:v>
              </c:pt>
              <c:pt idx="19">
                <c:v>255.08898600000001</c:v>
              </c:pt>
              <c:pt idx="20">
                <c:v>272.31898899999999</c:v>
              </c:pt>
              <c:pt idx="21">
                <c:v>276.12742099999997</c:v>
              </c:pt>
              <c:pt idx="22">
                <c:v>287.22572200000002</c:v>
              </c:pt>
              <c:pt idx="23">
                <c:v>278.16061500000001</c:v>
              </c:pt>
              <c:pt idx="24">
                <c:v>246.86835399999998</c:v>
              </c:pt>
            </c:numLit>
          </c:val>
          <c:smooth val="1"/>
          <c:extLst xmlns:c16r2="http://schemas.microsoft.com/office/drawing/2015/06/char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741888920"/>
        <c:axId val="741641736"/>
      </c:lineChart>
      <c:lineChart>
        <c:grouping val="standard"/>
        <c:varyColors val="0"/>
        <c:ser>
          <c:idx val="1"/>
          <c:order val="1"/>
          <c:tx>
            <c:v> PRECIO MEDIO kg ó litros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Febrero 20</c:v>
              </c:pt>
              <c:pt idx="1">
                <c:v>Marzo 20</c:v>
              </c:pt>
              <c:pt idx="2">
                <c:v>Abril 20</c:v>
              </c:pt>
              <c:pt idx="3">
                <c:v>Mayo 20</c:v>
              </c:pt>
              <c:pt idx="4">
                <c:v>Junio 20</c:v>
              </c:pt>
              <c:pt idx="5">
                <c:v>Julio 20</c:v>
              </c:pt>
              <c:pt idx="6">
                <c:v>Agosto 20</c:v>
              </c:pt>
              <c:pt idx="7">
                <c:v>Septiembre 20</c:v>
              </c:pt>
              <c:pt idx="8">
                <c:v>Octubre 20</c:v>
              </c:pt>
              <c:pt idx="9">
                <c:v>Noviembre 20</c:v>
              </c:pt>
              <c:pt idx="10">
                <c:v>Diciembre 20</c:v>
              </c:pt>
              <c:pt idx="11">
                <c:v>Enero 21</c:v>
              </c:pt>
              <c:pt idx="12">
                <c:v>Febrero 21</c:v>
              </c:pt>
              <c:pt idx="13">
                <c:v>Marzo 21</c:v>
              </c:pt>
              <c:pt idx="14">
                <c:v>Abril 21</c:v>
              </c:pt>
              <c:pt idx="15">
                <c:v>Mayo 21</c:v>
              </c:pt>
              <c:pt idx="16">
                <c:v>Junio 21</c:v>
              </c:pt>
              <c:pt idx="17">
                <c:v>Julio 21</c:v>
              </c:pt>
              <c:pt idx="18">
                <c:v>Agosto 21</c:v>
              </c:pt>
              <c:pt idx="19">
                <c:v>Septiembre 21</c:v>
              </c:pt>
              <c:pt idx="20">
                <c:v>Octubre 21</c:v>
              </c:pt>
              <c:pt idx="21">
                <c:v>Noviembre 21</c:v>
              </c:pt>
              <c:pt idx="22">
                <c:v>Diciembre 21</c:v>
              </c:pt>
              <c:pt idx="23">
                <c:v>Enero 22</c:v>
              </c:pt>
              <c:pt idx="24">
                <c:v>Febrero 22</c:v>
              </c:pt>
            </c:strLit>
          </c:cat>
          <c:val>
            <c:numLit>
              <c:formatCode>_(* #,##0.00_);_(* \(#,##0.00\);_(* "-"??_);_(@_)</c:formatCode>
              <c:ptCount val="25"/>
              <c:pt idx="0">
                <c:v>0.68897444353092197</c:v>
              </c:pt>
              <c:pt idx="1">
                <c:v>0.68770167371452895</c:v>
              </c:pt>
              <c:pt idx="2">
                <c:v>0.69917473502591498</c:v>
              </c:pt>
              <c:pt idx="3">
                <c:v>0.69099097590676395</c:v>
              </c:pt>
              <c:pt idx="4">
                <c:v>0.68777281487713404</c:v>
              </c:pt>
              <c:pt idx="5">
                <c:v>0.68532289297486204</c:v>
              </c:pt>
              <c:pt idx="6">
                <c:v>0.68721956514127103</c:v>
              </c:pt>
              <c:pt idx="7">
                <c:v>0.68872290396752001</c:v>
              </c:pt>
              <c:pt idx="8">
                <c:v>0.69571375852588102</c:v>
              </c:pt>
              <c:pt idx="9">
                <c:v>0.68931608796333199</c:v>
              </c:pt>
              <c:pt idx="10">
                <c:v>0.69656489605288596</c:v>
              </c:pt>
              <c:pt idx="11">
                <c:v>0.68789242742409296</c:v>
              </c:pt>
              <c:pt idx="12">
                <c:v>0.68164139480957597</c:v>
              </c:pt>
              <c:pt idx="13">
                <c:v>0.68786945730336002</c:v>
              </c:pt>
              <c:pt idx="14">
                <c:v>0.67921327363415396</c:v>
              </c:pt>
              <c:pt idx="15">
                <c:v>0.68249693688566104</c:v>
              </c:pt>
              <c:pt idx="16">
                <c:v>0.68821701875568198</c:v>
              </c:pt>
              <c:pt idx="17">
                <c:v>0.69497151583651795</c:v>
              </c:pt>
              <c:pt idx="18">
                <c:v>0.68723981704553205</c:v>
              </c:pt>
              <c:pt idx="19">
                <c:v>0.70642505905762598</c:v>
              </c:pt>
              <c:pt idx="20">
                <c:v>0.71077911867541499</c:v>
              </c:pt>
              <c:pt idx="21">
                <c:v>0.70909001826370599</c:v>
              </c:pt>
              <c:pt idx="22">
                <c:v>0.72402187224722203</c:v>
              </c:pt>
              <c:pt idx="23">
                <c:v>0.73870686905117799</c:v>
              </c:pt>
              <c:pt idx="24">
                <c:v>0.74464128318366796</c:v>
              </c:pt>
            </c:numLit>
          </c:val>
          <c:smooth val="1"/>
          <c:extLst xmlns:c16r2="http://schemas.microsoft.com/office/drawing/2015/06/char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892484280"/>
        <c:axId val="892479968"/>
      </c:lineChart>
      <c:catAx>
        <c:axId val="741888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41641736"/>
        <c:crosses val="autoZero"/>
        <c:auto val="1"/>
        <c:lblAlgn val="ctr"/>
        <c:lblOffset val="100"/>
        <c:noMultiLvlLbl val="0"/>
      </c:catAx>
      <c:valAx>
        <c:axId val="7416417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41888920"/>
        <c:crosses val="autoZero"/>
        <c:crossBetween val="between"/>
      </c:valAx>
      <c:valAx>
        <c:axId val="89247996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92484280"/>
        <c:crosses val="max"/>
        <c:crossBetween val="between"/>
      </c:valAx>
      <c:catAx>
        <c:axId val="892484280"/>
        <c:scaling>
          <c:orientation val="minMax"/>
        </c:scaling>
        <c:delete val="1"/>
        <c:axPos val="b"/>
        <c:numFmt formatCode="General" sourceLinked="1"/>
        <c:majorTickMark val="out"/>
        <c:minorTickMark val="none"/>
        <c:tickLblPos val="nextTo"/>
        <c:crossAx val="892479968"/>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 TAM FEBRERO 22 </c:v>
              </c:pt>
            </c:strLit>
          </c:cat>
          <c:val>
            <c:numLit>
              <c:formatCode>_-* #,##0\ _€_-;\-* #,##0\ _€_-;_-* "-"??\ _€_-;_-@_-</c:formatCode>
              <c:ptCount val="15"/>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3196.2850096000002</c:v>
              </c:pt>
            </c:numLit>
          </c:val>
          <c:smooth val="1"/>
          <c:extLst xmlns:c16r2="http://schemas.microsoft.com/office/drawing/2015/06/chart">
            <c:ext xmlns:c16="http://schemas.microsoft.com/office/drawing/2014/chart" uri="{C3380CC4-5D6E-409C-BE32-E72D297353CC}">
              <c16:uniqueId val="{00000000-4A62-481C-A093-0EA633658BB9}"/>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 TAM FEBRERO 22 </c:v>
              </c:pt>
            </c:strLit>
          </c:cat>
          <c:val>
            <c:numLit>
              <c:formatCode>_-* #,##0\ _€_-;\-* #,##0\ _€_-;_-* "-"??\ _€_-;_-@_-</c:formatCode>
              <c:ptCount val="15"/>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3144.1574999999998</c:v>
              </c:pt>
              <c:pt idx="14">
                <c:v>3081.7878999999998</c:v>
              </c:pt>
            </c:numLit>
          </c:val>
          <c:smooth val="1"/>
          <c:extLst xmlns:c16r2="http://schemas.microsoft.com/office/drawing/2015/06/chart">
            <c:ext xmlns:c16="http://schemas.microsoft.com/office/drawing/2014/chart" uri="{C3380CC4-5D6E-409C-BE32-E72D297353CC}">
              <c16:uniqueId val="{00000002-4A62-481C-A093-0EA633658BB9}"/>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 TAM FEBRERO 22 </c:v>
              </c:pt>
            </c:strLit>
          </c:cat>
          <c:val>
            <c:numLit>
              <c:formatCode>_-* #,##0\ _€_-;\-* #,##0\ _€_-;_-* "-"??\ _€_-;_-@_-</c:formatCode>
              <c:ptCount val="15"/>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116.24976059999999</c:v>
              </c:pt>
              <c:pt idx="14">
                <c:v>110.34411259999999</c:v>
              </c:pt>
            </c:numLit>
          </c:val>
          <c:smooth val="1"/>
          <c:extLst xmlns:c16r2="http://schemas.microsoft.com/office/drawing/2015/06/chart">
            <c:ext xmlns:c16="http://schemas.microsoft.com/office/drawing/2014/chart" uri="{C3380CC4-5D6E-409C-BE32-E72D297353CC}">
              <c16:uniqueId val="{00000003-4A62-481C-A093-0EA633658BB9}"/>
            </c:ext>
          </c:extLst>
        </c:ser>
        <c:dLbls>
          <c:showLegendKey val="0"/>
          <c:showVal val="0"/>
          <c:showCatName val="0"/>
          <c:showSerName val="0"/>
          <c:showPercent val="0"/>
          <c:showBubbleSize val="0"/>
        </c:dLbls>
        <c:marker val="1"/>
        <c:smooth val="0"/>
        <c:axId val="892478792"/>
        <c:axId val="892478008"/>
      </c:lineChart>
      <c:catAx>
        <c:axId val="892478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92478008"/>
        <c:crosses val="autoZero"/>
        <c:auto val="1"/>
        <c:lblAlgn val="ctr"/>
        <c:lblOffset val="100"/>
        <c:noMultiLvlLbl val="0"/>
      </c:catAx>
      <c:valAx>
        <c:axId val="89247800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92478792"/>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5"/>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TAM FEBRERO 22 </c:v>
              </c:pt>
            </c:strLit>
          </c:cat>
          <c:val>
            <c:numLit>
              <c:formatCode>_-* #,##0\ _€_-;\-* #,##0\ _€_-;_-* "-"??\ _€_-;_-@_-</c:formatCode>
              <c:ptCount val="15"/>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3196.2850096000002</c:v>
              </c:pt>
            </c:numLit>
          </c:val>
          <c:smooth val="1"/>
          <c:extLst xmlns:c16r2="http://schemas.microsoft.com/office/drawing/2015/06/chart">
            <c:ext xmlns:c16="http://schemas.microsoft.com/office/drawing/2014/chart" uri="{C3380CC4-5D6E-409C-BE32-E72D297353CC}">
              <c16:uniqueId val="{00000000-03C0-41BD-AEF8-15BCE9FB3EA6}"/>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5"/>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TAM FEBRERO 22 </c:v>
              </c:pt>
            </c:strLit>
          </c:cat>
          <c:val>
            <c:numLit>
              <c:formatCode>_-* #,##0\ _€_-;\-* #,##0\ _€_-;_-* "-"??\ _€_-;_-@_-</c:formatCode>
              <c:ptCount val="15"/>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899.24590999999998</c:v>
              </c:pt>
              <c:pt idx="14">
                <c:v>886.34980000000007</c:v>
              </c:pt>
            </c:numLit>
          </c:val>
          <c:smooth val="1"/>
          <c:extLst xmlns:c16r2="http://schemas.microsoft.com/office/drawing/2015/06/chart">
            <c:ext xmlns:c16="http://schemas.microsoft.com/office/drawing/2014/chart" uri="{C3380CC4-5D6E-409C-BE32-E72D297353CC}">
              <c16:uniqueId val="{00000001-03C0-41BD-AEF8-15BCE9FB3EA6}"/>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5"/>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TAM FEBRERO 22 </c:v>
              </c:pt>
            </c:strLit>
          </c:cat>
          <c:val>
            <c:numLit>
              <c:formatCode>_-* #,##0\ _€_-;\-* #,##0\ _€_-;_-* "-"??\ _€_-;_-@_-</c:formatCode>
              <c:ptCount val="15"/>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819.89422999999999</c:v>
              </c:pt>
              <c:pt idx="14">
                <c:v>799.26215000000002</c:v>
              </c:pt>
            </c:numLit>
          </c:val>
          <c:smooth val="1"/>
          <c:extLst xmlns:c16r2="http://schemas.microsoft.com/office/drawing/2015/06/chart">
            <c:ext xmlns:c16="http://schemas.microsoft.com/office/drawing/2014/chart" uri="{C3380CC4-5D6E-409C-BE32-E72D297353CC}">
              <c16:uniqueId val="{00000002-03C0-41BD-AEF8-15BCE9FB3EA6}"/>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5"/>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TAM FEBRERO 22 </c:v>
              </c:pt>
            </c:strLit>
          </c:cat>
          <c:val>
            <c:numLit>
              <c:formatCode>_-* #,##0\ _€_-;\-* #,##0\ _€_-;_-* "-"??\ _€_-;_-@_-</c:formatCode>
              <c:ptCount val="15"/>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1520.8346999999999</c:v>
              </c:pt>
              <c:pt idx="14">
                <c:v>1489.8161</c:v>
              </c:pt>
            </c:numLit>
          </c:val>
          <c:smooth val="0"/>
          <c:extLst xmlns:c16r2="http://schemas.microsoft.com/office/drawing/2015/06/chart">
            <c:ext xmlns:c16="http://schemas.microsoft.com/office/drawing/2014/chart" uri="{C3380CC4-5D6E-409C-BE32-E72D297353CC}">
              <c16:uniqueId val="{00000003-03C0-41BD-AEF8-15BCE9FB3EA6}"/>
            </c:ext>
          </c:extLst>
        </c:ser>
        <c:dLbls>
          <c:showLegendKey val="0"/>
          <c:showVal val="0"/>
          <c:showCatName val="0"/>
          <c:showSerName val="0"/>
          <c:showPercent val="0"/>
          <c:showBubbleSize val="0"/>
        </c:dLbls>
        <c:marker val="1"/>
        <c:smooth val="0"/>
        <c:axId val="892482320"/>
        <c:axId val="892484672"/>
      </c:lineChart>
      <c:catAx>
        <c:axId val="892482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92484672"/>
        <c:crosses val="autoZero"/>
        <c:auto val="1"/>
        <c:lblAlgn val="ctr"/>
        <c:lblOffset val="100"/>
        <c:noMultiLvlLbl val="0"/>
      </c:catAx>
      <c:valAx>
        <c:axId val="89248467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92482320"/>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xmlns:c16r2="http://schemas.microsoft.com/office/drawing/2015/06/char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_-* #,##0.0\ _€_-;\-* #,##0.0\ _€_-;_-* "-"??\ _€_-;_-@_-</c:formatCode>
              <c:ptCount val="6"/>
              <c:pt idx="0">
                <c:v>18.4189378142995</c:v>
              </c:pt>
              <c:pt idx="1">
                <c:v>54.074572280282901</c:v>
              </c:pt>
              <c:pt idx="2">
                <c:v>17.1125893037445</c:v>
              </c:pt>
              <c:pt idx="3">
                <c:v>1.0664801645541</c:v>
              </c:pt>
              <c:pt idx="4">
                <c:v>9.3274204371190024</c:v>
              </c:pt>
              <c:pt idx="5">
                <c:v>3.6622174364434699</c:v>
              </c:pt>
            </c:numLit>
          </c:val>
          <c:extLst xmlns:c16r2="http://schemas.microsoft.com/office/drawing/2015/06/char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892479184"/>
        <c:axId val="892477224"/>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0.0</c:formatCode>
              <c:ptCount val="6"/>
              <c:pt idx="0">
                <c:v>-4.6442181523312502</c:v>
              </c:pt>
              <c:pt idx="1">
                <c:v>-7.89948988631504</c:v>
              </c:pt>
              <c:pt idx="2">
                <c:v>-9.7745197022153292</c:v>
              </c:pt>
              <c:pt idx="3">
                <c:v>-28.589894597074601</c:v>
              </c:pt>
              <c:pt idx="4">
                <c:v>-5.5529006757117099</c:v>
              </c:pt>
              <c:pt idx="5">
                <c:v>-7.71818837983741</c:v>
              </c:pt>
            </c:numLit>
          </c:val>
          <c:extLst xmlns:c16r2="http://schemas.microsoft.com/office/drawing/2015/06/chart">
            <c:ext xmlns:c16="http://schemas.microsoft.com/office/drawing/2014/chart" uri="{C3380CC4-5D6E-409C-BE32-E72D297353CC}">
              <c16:uniqueId val="{00000006-0689-4F49-A799-E281AEA195E2}"/>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892481144"/>
        <c:axId val="892479576"/>
      </c:barChart>
      <c:catAx>
        <c:axId val="892479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92477224"/>
        <c:crosses val="autoZero"/>
        <c:auto val="1"/>
        <c:lblAlgn val="ctr"/>
        <c:lblOffset val="100"/>
        <c:noMultiLvlLbl val="0"/>
      </c:catAx>
      <c:valAx>
        <c:axId val="892477224"/>
        <c:scaling>
          <c:orientation val="minMax"/>
          <c:max val="100"/>
          <c:min val="0"/>
        </c:scaling>
        <c:delete val="0"/>
        <c:axPos val="t"/>
        <c:numFmt formatCode="_-* #,##0.0\ _€_-;\-* #,##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92479184"/>
        <c:crosses val="autoZero"/>
        <c:crossBetween val="between"/>
      </c:valAx>
      <c:valAx>
        <c:axId val="892479576"/>
        <c:scaling>
          <c:orientation val="minMax"/>
          <c:max val="58"/>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92481144"/>
        <c:crosses val="autoZero"/>
        <c:crossBetween val="between"/>
      </c:valAx>
      <c:catAx>
        <c:axId val="892481144"/>
        <c:scaling>
          <c:orientation val="maxMin"/>
        </c:scaling>
        <c:delete val="0"/>
        <c:axPos val="l"/>
        <c:numFmt formatCode="General" sourceLinked="1"/>
        <c:majorTickMark val="none"/>
        <c:minorTickMark val="none"/>
        <c:tickLblPos val="none"/>
        <c:spPr>
          <a:ln>
            <a:noFill/>
          </a:ln>
        </c:spPr>
        <c:crossAx val="892479576"/>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49</xdr:row>
      <xdr:rowOff>24431</xdr:rowOff>
    </xdr:to>
    <xdr:pic>
      <xdr:nvPicPr>
        <xdr:cNvPr id="5" name="Imagen 4">
          <a:extLst>
            <a:ext uri="{FF2B5EF4-FFF2-40B4-BE49-F238E27FC236}">
              <a16:creationId xmlns:a16="http://schemas.microsoft.com/office/drawing/2014/main" xmlns="" id="{44F1B9F4-8EE3-428F-AF58-209BC9F916D5}"/>
            </a:ext>
          </a:extLst>
        </xdr:cNvPr>
        <xdr:cNvPicPr>
          <a:picLocks noChangeAspect="1"/>
        </xdr:cNvPicPr>
      </xdr:nvPicPr>
      <xdr:blipFill>
        <a:blip xmlns:r="http://schemas.openxmlformats.org/officeDocument/2006/relationships" r:embed="rId1"/>
        <a:stretch>
          <a:fillRect/>
        </a:stretch>
      </xdr:blipFill>
      <xdr:spPr>
        <a:xfrm>
          <a:off x="0" y="19050"/>
          <a:ext cx="6706181" cy="9339881"/>
        </a:xfrm>
        <a:prstGeom prst="rect">
          <a:avLst/>
        </a:prstGeom>
      </xdr:spPr>
    </xdr:pic>
    <xdr:clientData/>
  </xdr:twoCellAnchor>
  <xdr:oneCellAnchor>
    <xdr:from>
      <xdr:col>4</xdr:col>
      <xdr:colOff>612444</xdr:colOff>
      <xdr:row>42</xdr:row>
      <xdr:rowOff>7382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xmlns="" id="{22FBECC5-DA84-466B-9230-DF957645A2BA}"/>
            </a:ext>
          </a:extLst>
        </xdr:cNvPr>
        <xdr:cNvSpPr txBox="1"/>
      </xdr:nvSpPr>
      <xdr:spPr>
        <a:xfrm>
          <a:off x="3914444" y="80083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26989</xdr:rowOff>
    </xdr:from>
    <xdr:to>
      <xdr:col>3</xdr:col>
      <xdr:colOff>414000</xdr:colOff>
      <xdr:row>4</xdr:row>
      <xdr:rowOff>35594</xdr:rowOff>
    </xdr:to>
    <xdr:pic>
      <xdr:nvPicPr>
        <xdr:cNvPr id="4" name="Imagen 3">
          <a:extLst>
            <a:ext uri="{FF2B5EF4-FFF2-40B4-BE49-F238E27FC236}">
              <a16:creationId xmlns:a16="http://schemas.microsoft.com/office/drawing/2014/main" xmlns="" id="{47FBC901-A50A-4C20-A23E-DB543543E9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6989"/>
          <a:ext cx="2700000" cy="738855"/>
        </a:xfrm>
        <a:prstGeom prst="rect">
          <a:avLst/>
        </a:prstGeom>
      </xdr:spPr>
    </xdr:pic>
    <xdr:clientData/>
  </xdr:twoCellAnchor>
  <xdr:oneCellAnchor>
    <xdr:from>
      <xdr:col>0</xdr:col>
      <xdr:colOff>514350</xdr:colOff>
      <xdr:row>6</xdr:row>
      <xdr:rowOff>34925</xdr:rowOff>
    </xdr:from>
    <xdr:ext cx="5324475" cy="1156792"/>
    <xdr:sp macro="" textlink="">
      <xdr:nvSpPr>
        <xdr:cNvPr id="10" name="Rectángulo 9">
          <a:extLst>
            <a:ext uri="{FF2B5EF4-FFF2-40B4-BE49-F238E27FC236}">
              <a16:creationId xmlns:a16="http://schemas.microsoft.com/office/drawing/2014/main" xmlns="" id="{E6F3A37A-B78F-4848-8ACE-C6EAC30719DD}"/>
            </a:ext>
          </a:extLst>
        </xdr:cNvPr>
        <xdr:cNvSpPr/>
      </xdr:nvSpPr>
      <xdr:spPr>
        <a:xfrm>
          <a:off x="514350" y="1177925"/>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1</xdr:colOff>
      <xdr:row>0</xdr:row>
      <xdr:rowOff>15876</xdr:rowOff>
    </xdr:from>
    <xdr:to>
      <xdr:col>8</xdr:col>
      <xdr:colOff>612323</xdr:colOff>
      <xdr:row>2</xdr:row>
      <xdr:rowOff>155513</xdr:rowOff>
    </xdr:to>
    <xdr:pic>
      <xdr:nvPicPr>
        <xdr:cNvPr id="6" name="Imagen 5">
          <a:extLst>
            <a:ext uri="{FF2B5EF4-FFF2-40B4-BE49-F238E27FC236}">
              <a16:creationId xmlns:a16="http://schemas.microsoft.com/office/drawing/2014/main" xmlns="" id="{496CC01A-6489-4029-9C94-3480F21FCAE5}"/>
            </a:ext>
          </a:extLst>
        </xdr:cNvPr>
        <xdr:cNvPicPr>
          <a:picLocks noChangeAspect="1"/>
        </xdr:cNvPicPr>
      </xdr:nvPicPr>
      <xdr:blipFill>
        <a:blip xmlns:r="http://schemas.openxmlformats.org/officeDocument/2006/relationships" r:embed="rId4"/>
        <a:stretch>
          <a:fillRect/>
        </a:stretch>
      </xdr:blipFill>
      <xdr:spPr>
        <a:xfrm>
          <a:off x="4572001" y="15876"/>
          <a:ext cx="2136322" cy="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a16="http://schemas.microsoft.com/office/drawing/2014/main" xmlns=""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3796393</xdr:colOff>
      <xdr:row>0</xdr:row>
      <xdr:rowOff>54444</xdr:rowOff>
    </xdr:from>
    <xdr:to>
      <xdr:col>4</xdr:col>
      <xdr:colOff>123215</xdr:colOff>
      <xdr:row>0</xdr:row>
      <xdr:rowOff>515220</xdr:rowOff>
    </xdr:to>
    <xdr:pic>
      <xdr:nvPicPr>
        <xdr:cNvPr id="2" name="Imagen 1">
          <a:extLst>
            <a:ext uri="{FF2B5EF4-FFF2-40B4-BE49-F238E27FC236}">
              <a16:creationId xmlns:a16="http://schemas.microsoft.com/office/drawing/2014/main" xmlns="" id="{9940CADD-37C1-4B5C-B9EC-50207C725EF9}"/>
            </a:ext>
          </a:extLst>
        </xdr:cNvPr>
        <xdr:cNvPicPr>
          <a:picLocks noChangeAspect="1"/>
        </xdr:cNvPicPr>
      </xdr:nvPicPr>
      <xdr:blipFill>
        <a:blip xmlns:r="http://schemas.openxmlformats.org/officeDocument/2006/relationships" r:embed="rId3"/>
        <a:stretch>
          <a:fillRect/>
        </a:stretch>
      </xdr:blipFill>
      <xdr:spPr>
        <a:xfrm>
          <a:off x="6354536" y="54444"/>
          <a:ext cx="1620000" cy="460776"/>
        </a:xfrm>
        <a:prstGeom prst="rect">
          <a:avLst/>
        </a:prstGeom>
      </xdr:spPr>
    </xdr:pic>
    <xdr:clientData/>
  </xdr:twoCellAnchor>
  <xdr:twoCellAnchor editAs="oneCell">
    <xdr:from>
      <xdr:col>0</xdr:col>
      <xdr:colOff>304800</xdr:colOff>
      <xdr:row>0</xdr:row>
      <xdr:rowOff>685800</xdr:rowOff>
    </xdr:from>
    <xdr:to>
      <xdr:col>2</xdr:col>
      <xdr:colOff>1517650</xdr:colOff>
      <xdr:row>1</xdr:row>
      <xdr:rowOff>172873</xdr:rowOff>
    </xdr:to>
    <xdr:pic>
      <xdr:nvPicPr>
        <xdr:cNvPr id="4" name="Imagen 3">
          <a:extLst>
            <a:ext uri="{FF2B5EF4-FFF2-40B4-BE49-F238E27FC236}">
              <a16:creationId xmlns:a16="http://schemas.microsoft.com/office/drawing/2014/main" xmlns="" id="{4C2DEF4D-43E6-4B52-99FB-2DBB3DEBDADD}"/>
            </a:ext>
          </a:extLst>
        </xdr:cNvPr>
        <xdr:cNvPicPr>
          <a:picLocks noChangeAspect="1"/>
        </xdr:cNvPicPr>
      </xdr:nvPicPr>
      <xdr:blipFill>
        <a:blip xmlns:r="http://schemas.openxmlformats.org/officeDocument/2006/relationships" r:embed="rId4"/>
        <a:stretch>
          <a:fillRect/>
        </a:stretch>
      </xdr:blipFill>
      <xdr:spPr>
        <a:xfrm>
          <a:off x="304800" y="685800"/>
          <a:ext cx="1784350" cy="4014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7" name="Gráfico 6">
          <a:extLst>
            <a:ext uri="{FF2B5EF4-FFF2-40B4-BE49-F238E27FC236}">
              <a16:creationId xmlns:a16="http://schemas.microsoft.com/office/drawing/2014/main" xmlns=""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6" name="Gráfico 5">
          <a:extLst>
            <a:ext uri="{FF2B5EF4-FFF2-40B4-BE49-F238E27FC236}">
              <a16:creationId xmlns:a16="http://schemas.microsoft.com/office/drawing/2014/main" xmlns=""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8" name="Gráfico 7">
          <a:extLst>
            <a:ext uri="{FF2B5EF4-FFF2-40B4-BE49-F238E27FC236}">
              <a16:creationId xmlns:a16="http://schemas.microsoft.com/office/drawing/2014/main" xmlns="" id="{80DAB2A5-F7CE-4A07-A2CE-CF90461B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9" name="Gráfico 8">
          <a:extLst>
            <a:ext uri="{FF2B5EF4-FFF2-40B4-BE49-F238E27FC236}">
              <a16:creationId xmlns:a16="http://schemas.microsoft.com/office/drawing/2014/main" xmlns="" id="{8C13DFE9-91FB-4F5D-9C8B-7DD1A9E7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126439</xdr:colOff>
      <xdr:row>1</xdr:row>
      <xdr:rowOff>64781</xdr:rowOff>
    </xdr:to>
    <xdr:pic>
      <xdr:nvPicPr>
        <xdr:cNvPr id="3" name="Imagen 2">
          <a:extLst>
            <a:ext uri="{FF2B5EF4-FFF2-40B4-BE49-F238E27FC236}">
              <a16:creationId xmlns:a16="http://schemas.microsoft.com/office/drawing/2014/main" xmlns="" id="{261FBCE9-F1CF-425E-A02E-F105ED9721EE}"/>
            </a:ext>
          </a:extLst>
        </xdr:cNvPr>
        <xdr:cNvPicPr>
          <a:picLocks noChangeAspect="1"/>
        </xdr:cNvPicPr>
      </xdr:nvPicPr>
      <xdr:blipFill>
        <a:blip xmlns:r="http://schemas.openxmlformats.org/officeDocument/2006/relationships" r:embed="rId8"/>
        <a:stretch>
          <a:fillRect/>
        </a:stretch>
      </xdr:blipFill>
      <xdr:spPr>
        <a:xfrm>
          <a:off x="9256059" y="44824"/>
          <a:ext cx="1621677" cy="463336"/>
        </a:xfrm>
        <a:prstGeom prst="rect">
          <a:avLst/>
        </a:prstGeom>
      </xdr:spPr>
    </xdr:pic>
    <xdr:clientData/>
  </xdr:twoCellAnchor>
  <xdr:twoCellAnchor editAs="oneCell">
    <xdr:from>
      <xdr:col>2</xdr:col>
      <xdr:colOff>72572</xdr:colOff>
      <xdr:row>0</xdr:row>
      <xdr:rowOff>72572</xdr:rowOff>
    </xdr:from>
    <xdr:to>
      <xdr:col>3</xdr:col>
      <xdr:colOff>658708</xdr:colOff>
      <xdr:row>1</xdr:row>
      <xdr:rowOff>7728</xdr:rowOff>
    </xdr:to>
    <xdr:pic>
      <xdr:nvPicPr>
        <xdr:cNvPr id="10" name="Imagen 9">
          <a:extLst>
            <a:ext uri="{FF2B5EF4-FFF2-40B4-BE49-F238E27FC236}">
              <a16:creationId xmlns:a16="http://schemas.microsoft.com/office/drawing/2014/main" xmlns="" id="{FE6BB14A-0448-49B1-88D0-AD12E3A35400}"/>
            </a:ext>
          </a:extLst>
        </xdr:cNvPr>
        <xdr:cNvPicPr>
          <a:picLocks noChangeAspect="1"/>
        </xdr:cNvPicPr>
      </xdr:nvPicPr>
      <xdr:blipFill>
        <a:blip xmlns:r="http://schemas.openxmlformats.org/officeDocument/2006/relationships" r:embed="rId9"/>
        <a:stretch>
          <a:fillRect/>
        </a:stretch>
      </xdr:blipFill>
      <xdr:spPr>
        <a:xfrm>
          <a:off x="952501" y="72572"/>
          <a:ext cx="1668811" cy="373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xmlns=""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xmlns=""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38</xdr:row>
      <xdr:rowOff>190500</xdr:rowOff>
    </xdr:from>
    <xdr:to>
      <xdr:col>8</xdr:col>
      <xdr:colOff>357188</xdr:colOff>
      <xdr:row>50</xdr:row>
      <xdr:rowOff>9525</xdr:rowOff>
    </xdr:to>
    <xdr:graphicFrame macro="">
      <xdr:nvGraphicFramePr>
        <xdr:cNvPr id="9" name="Gráfico 8">
          <a:extLst>
            <a:ext uri="{FF2B5EF4-FFF2-40B4-BE49-F238E27FC236}">
              <a16:creationId xmlns:a16="http://schemas.microsoft.com/office/drawing/2014/main" xmlns=""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49</xdr:row>
      <xdr:rowOff>38100</xdr:rowOff>
    </xdr:from>
    <xdr:to>
      <xdr:col>8</xdr:col>
      <xdr:colOff>357188</xdr:colOff>
      <xdr:row>64</xdr:row>
      <xdr:rowOff>0</xdr:rowOff>
    </xdr:to>
    <xdr:graphicFrame macro="">
      <xdr:nvGraphicFramePr>
        <xdr:cNvPr id="7" name="Gráfico 6">
          <a:extLst>
            <a:ext uri="{FF2B5EF4-FFF2-40B4-BE49-F238E27FC236}">
              <a16:creationId xmlns:a16="http://schemas.microsoft.com/office/drawing/2014/main" xmlns="" id="{5AF9D2DE-2858-414B-A4D6-A96A216BF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11952</xdr:colOff>
      <xdr:row>1</xdr:row>
      <xdr:rowOff>72811</xdr:rowOff>
    </xdr:to>
    <xdr:pic>
      <xdr:nvPicPr>
        <xdr:cNvPr id="5" name="Imagen 4">
          <a:extLst>
            <a:ext uri="{FF2B5EF4-FFF2-40B4-BE49-F238E27FC236}">
              <a16:creationId xmlns:a16="http://schemas.microsoft.com/office/drawing/2014/main" xmlns="" id="{E5CED27B-2DB2-41B3-ADC2-DCFE61C95037}"/>
            </a:ext>
          </a:extLst>
        </xdr:cNvPr>
        <xdr:cNvPicPr>
          <a:picLocks noChangeAspect="1"/>
        </xdr:cNvPicPr>
      </xdr:nvPicPr>
      <xdr:blipFill>
        <a:blip xmlns:r="http://schemas.openxmlformats.org/officeDocument/2006/relationships" r:embed="rId7"/>
        <a:stretch>
          <a:fillRect/>
        </a:stretch>
      </xdr:blipFill>
      <xdr:spPr>
        <a:xfrm>
          <a:off x="8153400" y="47625"/>
          <a:ext cx="1621677" cy="463336"/>
        </a:xfrm>
        <a:prstGeom prst="rect">
          <a:avLst/>
        </a:prstGeom>
      </xdr:spPr>
    </xdr:pic>
    <xdr:clientData/>
  </xdr:twoCellAnchor>
  <xdr:twoCellAnchor editAs="oneCell">
    <xdr:from>
      <xdr:col>2</xdr:col>
      <xdr:colOff>0</xdr:colOff>
      <xdr:row>0</xdr:row>
      <xdr:rowOff>104589</xdr:rowOff>
    </xdr:from>
    <xdr:to>
      <xdr:col>3</xdr:col>
      <xdr:colOff>581040</xdr:colOff>
      <xdr:row>1</xdr:row>
      <xdr:rowOff>59609</xdr:rowOff>
    </xdr:to>
    <xdr:pic>
      <xdr:nvPicPr>
        <xdr:cNvPr id="10" name="Imagen 9">
          <a:extLst>
            <a:ext uri="{FF2B5EF4-FFF2-40B4-BE49-F238E27FC236}">
              <a16:creationId xmlns:a16="http://schemas.microsoft.com/office/drawing/2014/main" xmlns="" id="{F7BA57BB-9ABF-460E-ABDA-0AFC9E99729D}"/>
            </a:ext>
          </a:extLst>
        </xdr:cNvPr>
        <xdr:cNvPicPr>
          <a:picLocks noChangeAspect="1"/>
        </xdr:cNvPicPr>
      </xdr:nvPicPr>
      <xdr:blipFill>
        <a:blip xmlns:r="http://schemas.openxmlformats.org/officeDocument/2006/relationships" r:embed="rId8"/>
        <a:stretch>
          <a:fillRect/>
        </a:stretch>
      </xdr:blipFill>
      <xdr:spPr>
        <a:xfrm>
          <a:off x="881529" y="104589"/>
          <a:ext cx="1664276" cy="395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xmlns=""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xmlns=""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657225</xdr:colOff>
      <xdr:row>0</xdr:row>
      <xdr:rowOff>38100</xdr:rowOff>
    </xdr:from>
    <xdr:to>
      <xdr:col>8</xdr:col>
      <xdr:colOff>751727</xdr:colOff>
      <xdr:row>1</xdr:row>
      <xdr:rowOff>66461</xdr:rowOff>
    </xdr:to>
    <xdr:pic>
      <xdr:nvPicPr>
        <xdr:cNvPr id="3" name="Imagen 2">
          <a:extLst>
            <a:ext uri="{FF2B5EF4-FFF2-40B4-BE49-F238E27FC236}">
              <a16:creationId xmlns:a16="http://schemas.microsoft.com/office/drawing/2014/main" xmlns="" id="{0B7EBD9A-8416-4619-B6A9-72E24EDB3D8F}"/>
            </a:ext>
          </a:extLst>
        </xdr:cNvPr>
        <xdr:cNvPicPr>
          <a:picLocks noChangeAspect="1"/>
        </xdr:cNvPicPr>
      </xdr:nvPicPr>
      <xdr:blipFill>
        <a:blip xmlns:r="http://schemas.openxmlformats.org/officeDocument/2006/relationships" r:embed="rId5"/>
        <a:stretch>
          <a:fillRect/>
        </a:stretch>
      </xdr:blipFill>
      <xdr:spPr>
        <a:xfrm>
          <a:off x="8134350" y="38100"/>
          <a:ext cx="1621677" cy="463336"/>
        </a:xfrm>
        <a:prstGeom prst="rect">
          <a:avLst/>
        </a:prstGeom>
      </xdr:spPr>
    </xdr:pic>
    <xdr:clientData/>
  </xdr:twoCellAnchor>
  <xdr:twoCellAnchor editAs="oneCell">
    <xdr:from>
      <xdr:col>2</xdr:col>
      <xdr:colOff>7471</xdr:colOff>
      <xdr:row>0</xdr:row>
      <xdr:rowOff>22411</xdr:rowOff>
    </xdr:from>
    <xdr:to>
      <xdr:col>3</xdr:col>
      <xdr:colOff>588511</xdr:colOff>
      <xdr:row>0</xdr:row>
      <xdr:rowOff>418196</xdr:rowOff>
    </xdr:to>
    <xdr:pic>
      <xdr:nvPicPr>
        <xdr:cNvPr id="6" name="Imagen 5">
          <a:extLst>
            <a:ext uri="{FF2B5EF4-FFF2-40B4-BE49-F238E27FC236}">
              <a16:creationId xmlns:a16="http://schemas.microsoft.com/office/drawing/2014/main" xmlns="" id="{CFFD635D-A169-4EFD-8F2A-86931986CBA9}"/>
            </a:ext>
          </a:extLst>
        </xdr:cNvPr>
        <xdr:cNvPicPr>
          <a:picLocks noChangeAspect="1"/>
        </xdr:cNvPicPr>
      </xdr:nvPicPr>
      <xdr:blipFill>
        <a:blip xmlns:r="http://schemas.openxmlformats.org/officeDocument/2006/relationships" r:embed="rId6"/>
        <a:stretch>
          <a:fillRect/>
        </a:stretch>
      </xdr:blipFill>
      <xdr:spPr>
        <a:xfrm>
          <a:off x="889000" y="22411"/>
          <a:ext cx="1664276" cy="395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11B7FE84-FF55-401A-AE09-70E46DF2E79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757170</xdr:colOff>
      <xdr:row>1</xdr:row>
      <xdr:rowOff>11846</xdr:rowOff>
    </xdr:to>
    <xdr:pic>
      <xdr:nvPicPr>
        <xdr:cNvPr id="3" name="Imagen 2">
          <a:extLst>
            <a:ext uri="{FF2B5EF4-FFF2-40B4-BE49-F238E27FC236}">
              <a16:creationId xmlns:a16="http://schemas.microsoft.com/office/drawing/2014/main" xmlns="" id="{7C2D499C-B694-4719-81E6-997E9994E8FA}"/>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xmlns="" id="{F805BC28-69D1-4F9E-B1F7-8CD8D32ED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xmlns="" id="{B13A4036-51D3-4FEC-A40F-61A567B02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67236</xdr:colOff>
      <xdr:row>0</xdr:row>
      <xdr:rowOff>1</xdr:rowOff>
    </xdr:from>
    <xdr:to>
      <xdr:col>3</xdr:col>
      <xdr:colOff>648276</xdr:colOff>
      <xdr:row>0</xdr:row>
      <xdr:rowOff>395786</xdr:rowOff>
    </xdr:to>
    <xdr:pic>
      <xdr:nvPicPr>
        <xdr:cNvPr id="6" name="Imagen 5">
          <a:extLst>
            <a:ext uri="{FF2B5EF4-FFF2-40B4-BE49-F238E27FC236}">
              <a16:creationId xmlns:a16="http://schemas.microsoft.com/office/drawing/2014/main" xmlns="" id="{C41A792D-ADC6-4E2C-85EA-1A017282559B}"/>
            </a:ext>
          </a:extLst>
        </xdr:cNvPr>
        <xdr:cNvPicPr>
          <a:picLocks noChangeAspect="1"/>
        </xdr:cNvPicPr>
      </xdr:nvPicPr>
      <xdr:blipFill>
        <a:blip xmlns:r="http://schemas.openxmlformats.org/officeDocument/2006/relationships" r:embed="rId6"/>
        <a:stretch>
          <a:fillRect/>
        </a:stretch>
      </xdr:blipFill>
      <xdr:spPr>
        <a:xfrm>
          <a:off x="948765" y="1"/>
          <a:ext cx="1664276" cy="3957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66461</xdr:rowOff>
    </xdr:to>
    <xdr:pic>
      <xdr:nvPicPr>
        <xdr:cNvPr id="3" name="Imagen 2">
          <a:extLst>
            <a:ext uri="{FF2B5EF4-FFF2-40B4-BE49-F238E27FC236}">
              <a16:creationId xmlns:a16="http://schemas.microsoft.com/office/drawing/2014/main" xmlns="" id="{E55CA223-B10F-4C52-9CE8-4A8C606F5B74}"/>
            </a:ext>
          </a:extLst>
        </xdr:cNvPr>
        <xdr:cNvPicPr>
          <a:picLocks noChangeAspect="1"/>
        </xdr:cNvPicPr>
      </xdr:nvPicPr>
      <xdr:blipFill>
        <a:blip xmlns:r="http://schemas.openxmlformats.org/officeDocument/2006/relationships" r:embed="rId3"/>
        <a:stretch>
          <a:fillRect/>
        </a:stretch>
      </xdr:blipFill>
      <xdr:spPr>
        <a:xfrm>
          <a:off x="8159750" y="47625"/>
          <a:ext cx="1621677" cy="463336"/>
        </a:xfrm>
        <a:prstGeom prst="rect">
          <a:avLst/>
        </a:prstGeom>
      </xdr:spPr>
    </xdr:pic>
    <xdr:clientData/>
  </xdr:twoCellAnchor>
  <xdr:twoCellAnchor editAs="oneCell">
    <xdr:from>
      <xdr:col>2</xdr:col>
      <xdr:colOff>44823</xdr:colOff>
      <xdr:row>0</xdr:row>
      <xdr:rowOff>67235</xdr:rowOff>
    </xdr:from>
    <xdr:to>
      <xdr:col>3</xdr:col>
      <xdr:colOff>625863</xdr:colOff>
      <xdr:row>1</xdr:row>
      <xdr:rowOff>22255</xdr:rowOff>
    </xdr:to>
    <xdr:pic>
      <xdr:nvPicPr>
        <xdr:cNvPr id="4" name="Imagen 3">
          <a:extLst>
            <a:ext uri="{FF2B5EF4-FFF2-40B4-BE49-F238E27FC236}">
              <a16:creationId xmlns:a16="http://schemas.microsoft.com/office/drawing/2014/main" xmlns="" id="{B81BC2F5-1C33-422F-99DA-4873CF8F8804}"/>
            </a:ext>
          </a:extLst>
        </xdr:cNvPr>
        <xdr:cNvPicPr>
          <a:picLocks noChangeAspect="1"/>
        </xdr:cNvPicPr>
      </xdr:nvPicPr>
      <xdr:blipFill>
        <a:blip xmlns:r="http://schemas.openxmlformats.org/officeDocument/2006/relationships" r:embed="rId4"/>
        <a:stretch>
          <a:fillRect/>
        </a:stretch>
      </xdr:blipFill>
      <xdr:spPr>
        <a:xfrm>
          <a:off x="926352" y="67235"/>
          <a:ext cx="1664276" cy="3957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ktglbuc.sharepoint.com/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row r="2">
          <cell r="A2" t="str">
            <v>Aceite</v>
          </cell>
          <cell r="B2" t="str">
            <v>Otras frutas frescas</v>
          </cell>
        </row>
        <row r="3">
          <cell r="A3" t="str">
            <v>Aceitunas y Encurtidos</v>
          </cell>
          <cell r="B3" t="str">
            <v>Verduras y hortalizas frescas</v>
          </cell>
        </row>
        <row r="4">
          <cell r="A4" t="str">
            <v>Arroz</v>
          </cell>
          <cell r="B4" t="str">
            <v>Pan fresco</v>
          </cell>
        </row>
        <row r="5">
          <cell r="A5" t="str">
            <v>Bases para cocinar</v>
          </cell>
          <cell r="B5" t="str">
            <v>Jamon cocido (York)</v>
          </cell>
        </row>
        <row r="6">
          <cell r="A6" t="str">
            <v>bbrr</v>
          </cell>
          <cell r="B6" t="str">
            <v>Resto fiambres</v>
          </cell>
        </row>
        <row r="7">
          <cell r="A7" t="str">
            <v>Cafés e infusiones</v>
          </cell>
          <cell r="B7" t="str">
            <v>Naranjas</v>
          </cell>
        </row>
        <row r="8">
          <cell r="A8" t="str">
            <v>Carnes Congeladas</v>
          </cell>
          <cell r="B8" t="str">
            <v>Yogurt</v>
          </cell>
        </row>
        <row r="9">
          <cell r="A9" t="str">
            <v>Carnes Frescas</v>
          </cell>
          <cell r="B9" t="str">
            <v>Platanos</v>
          </cell>
        </row>
        <row r="10">
          <cell r="A10" t="str">
            <v>Chocolate turron</v>
          </cell>
          <cell r="B10" t="str">
            <v>Manzanas</v>
          </cell>
        </row>
        <row r="11">
          <cell r="A11" t="str">
            <v>Conservas Vegales y Fruta en co</v>
          </cell>
          <cell r="B11" t="str">
            <v>Embutidos</v>
          </cell>
        </row>
        <row r="12">
          <cell r="A12" t="str">
            <v>Cubitos y Sazonadores</v>
          </cell>
          <cell r="B12" t="str">
            <v>Pan Industrial</v>
          </cell>
        </row>
        <row r="13">
          <cell r="A13" t="str">
            <v>Derivados Lac</v>
          </cell>
          <cell r="B13" t="str">
            <v>Salsas</v>
          </cell>
        </row>
        <row r="14">
          <cell r="A14" t="str">
            <v>Embutidos</v>
          </cell>
          <cell r="B14" t="str">
            <v>Huevos</v>
          </cell>
        </row>
        <row r="15">
          <cell r="A15" t="str">
            <v>Frutas</v>
          </cell>
          <cell r="B15" t="str">
            <v>Queso rallado</v>
          </cell>
        </row>
        <row r="16">
          <cell r="A16" t="str">
            <v>Frutos Secos</v>
          </cell>
          <cell r="B16" t="str">
            <v>Carne Fresca Pollo</v>
          </cell>
        </row>
        <row r="17">
          <cell r="A17" t="str">
            <v>Galletas, Bolle Cere</v>
          </cell>
          <cell r="B17" t="str">
            <v>Leche líquida</v>
          </cell>
        </row>
        <row r="18">
          <cell r="A18" t="str">
            <v>Huevos</v>
          </cell>
          <cell r="B18" t="str">
            <v>Queso Fresco</v>
          </cell>
        </row>
        <row r="19">
          <cell r="A19" t="str">
            <v>Leche Líquida</v>
          </cell>
          <cell r="B19" t="str">
            <v>Nata / Crema de Leche</v>
          </cell>
        </row>
        <row r="20">
          <cell r="A20" t="str">
            <v>Legumbres</v>
          </cell>
          <cell r="B20" t="str">
            <v>Bolleria/ Pasteleria</v>
          </cell>
        </row>
        <row r="21">
          <cell r="A21" t="str">
            <v>Miel</v>
          </cell>
          <cell r="B21" t="str">
            <v>Legumbres Cocidas</v>
          </cell>
        </row>
        <row r="22">
          <cell r="A22" t="str">
            <v>Otros Derivados Lacteos</v>
          </cell>
        </row>
        <row r="23">
          <cell r="A23" t="str">
            <v>Pan fresco</v>
          </cell>
        </row>
        <row r="24">
          <cell r="A24" t="str">
            <v>Pasta</v>
          </cell>
        </row>
        <row r="25">
          <cell r="A25" t="str">
            <v>Pescados</v>
          </cell>
        </row>
        <row r="26">
          <cell r="A26" t="str">
            <v>Pizza</v>
          </cell>
        </row>
        <row r="27">
          <cell r="A27" t="str">
            <v>Platos Prepa</v>
          </cell>
        </row>
        <row r="28">
          <cell r="A28" t="str">
            <v>Quesos</v>
          </cell>
        </row>
        <row r="29">
          <cell r="A29" t="str">
            <v>Salchicas</v>
          </cell>
        </row>
        <row r="30">
          <cell r="A30" t="str">
            <v>Salsas</v>
          </cell>
        </row>
        <row r="31">
          <cell r="A31" t="str">
            <v>Sopas, Cremas y Caldos</v>
          </cell>
        </row>
        <row r="32">
          <cell r="A32" t="str">
            <v>Verduras y Hortalizas</v>
          </cell>
        </row>
        <row r="33">
          <cell r="A33" t="str">
            <v>Vinos y Espumosos</v>
          </cell>
        </row>
        <row r="34">
          <cell r="A34" t="str">
            <v>Zums y nectares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60" zoomScaleNormal="60" zoomScaleSheetLayoutView="100" zoomScalePageLayoutView="60" workbookViewId="0">
      <selection activeCell="K9" sqref="K9"/>
    </sheetView>
  </sheetViews>
  <sheetFormatPr baseColWidth="10" defaultRowHeight="14.4"/>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showRowColHeaders="0" zoomScale="50" zoomScaleNormal="50" workbookViewId="0"/>
  </sheetViews>
  <sheetFormatPr baseColWidth="10" defaultColWidth="11.44140625" defaultRowHeight="13.8"/>
  <cols>
    <col min="1" max="1" width="5.5546875" style="25" customWidth="1"/>
    <col min="2" max="2" width="2.5546875" style="25" customWidth="1"/>
    <col min="3" max="3" width="30.21875" style="25" customWidth="1"/>
    <col min="4" max="4" width="79.44140625" style="25" customWidth="1"/>
    <col min="5" max="5" width="11.44140625" style="25"/>
    <col min="6" max="6" width="2" style="25" customWidth="1"/>
    <col min="7" max="16384" width="11.44140625" style="25"/>
  </cols>
  <sheetData>
    <row r="1" spans="1:12" ht="72" customHeight="1">
      <c r="B1" s="26"/>
      <c r="C1" s="58" t="s">
        <v>13</v>
      </c>
      <c r="D1" s="58"/>
      <c r="E1" s="58"/>
      <c r="F1" s="58"/>
      <c r="G1" s="27"/>
      <c r="H1" s="27"/>
      <c r="I1" s="28"/>
      <c r="J1" s="28"/>
      <c r="K1" s="28"/>
      <c r="L1" s="28"/>
    </row>
    <row r="2" spans="1:12" ht="18">
      <c r="B2" s="59"/>
      <c r="C2" s="59"/>
      <c r="D2" s="59"/>
      <c r="E2" s="59"/>
      <c r="F2" s="59"/>
      <c r="G2" s="59"/>
    </row>
    <row r="4" spans="1:12" ht="10.5" customHeight="1" thickBot="1">
      <c r="A4" s="29"/>
      <c r="B4" s="29"/>
      <c r="C4" s="30"/>
      <c r="D4" s="29"/>
    </row>
    <row r="5" spans="1:12" ht="50.1" customHeight="1" thickTop="1" thickBot="1">
      <c r="A5" s="29"/>
      <c r="B5" s="31"/>
      <c r="C5" s="34" t="s">
        <v>4</v>
      </c>
      <c r="D5" s="32"/>
    </row>
    <row r="6" spans="1:12" ht="38.25" customHeight="1" thickTop="1" thickBot="1">
      <c r="A6" s="29"/>
      <c r="B6" s="29"/>
      <c r="C6" s="33"/>
      <c r="D6" s="29"/>
    </row>
    <row r="7" spans="1:12" ht="50.1" customHeight="1" thickTop="1" thickBot="1">
      <c r="A7" s="29"/>
      <c r="B7" s="31"/>
      <c r="C7" s="34" t="s">
        <v>14</v>
      </c>
      <c r="D7" s="43"/>
    </row>
    <row r="8" spans="1:12" ht="38.25" customHeight="1" thickTop="1" thickBot="1">
      <c r="A8" s="29"/>
      <c r="B8" s="29"/>
      <c r="C8" s="33"/>
      <c r="D8" s="29"/>
    </row>
    <row r="9" spans="1:12" ht="50.1" customHeight="1" thickTop="1" thickBot="1">
      <c r="A9" s="29"/>
      <c r="B9" s="31"/>
      <c r="C9" s="34" t="s">
        <v>5</v>
      </c>
      <c r="D9" s="43"/>
    </row>
    <row r="10" spans="1:12" ht="38.25" customHeight="1" thickTop="1" thickBot="1">
      <c r="A10" s="29"/>
      <c r="B10" s="29"/>
      <c r="C10" s="33"/>
      <c r="D10" s="29"/>
    </row>
    <row r="11" spans="1:12" ht="50.1" customHeight="1" thickTop="1" thickBot="1">
      <c r="A11" s="29"/>
      <c r="B11" s="31"/>
      <c r="C11" s="34" t="s">
        <v>18</v>
      </c>
      <c r="D11" s="43"/>
    </row>
    <row r="12" spans="1:12" ht="38.25" customHeight="1" thickTop="1" thickBot="1">
      <c r="A12" s="29"/>
      <c r="B12" s="29"/>
      <c r="C12" s="33"/>
      <c r="D12" s="29"/>
    </row>
    <row r="13" spans="1:12" ht="50.1" customHeight="1" thickTop="1" thickBot="1">
      <c r="A13" s="29"/>
      <c r="B13" s="31"/>
      <c r="C13" s="34" t="s">
        <v>21</v>
      </c>
      <c r="D13" s="43"/>
    </row>
    <row r="14" spans="1:12" ht="8.25" customHeight="1" thickTop="1">
      <c r="A14" s="29"/>
      <c r="B14" s="29"/>
      <c r="C14" s="33"/>
      <c r="D14" s="29"/>
    </row>
  </sheetData>
  <mergeCells count="2">
    <mergeCell ref="C1:F1"/>
    <mergeCell ref="B2:G2"/>
  </mergeCells>
  <hyperlinks>
    <hyperlink ref="C5:D5" location="metodología!A1" display="Metodología"/>
    <hyperlink ref="C5" location="'principales variables'!A1" display="Principales variables"/>
    <hyperlink ref="C7:D7" location="Graficos!A1" display="Graficos historicos"/>
    <hyperlink ref="C9:D9" location="Canales!A1" display="Canales"/>
    <hyperlink ref="C13:D13" location="Conclusiones!A1" display="Principales Conclusiones"/>
    <hyperlink ref="C11:D11" location="Canales!A1" display="Canales"/>
    <hyperlink ref="C11" location="Perfiles!A1" display="Perfiles"/>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1"/>
  <sheetViews>
    <sheetView showGridLines="0" showRowColHeaders="0" zoomScale="70" zoomScaleNormal="70" workbookViewId="0">
      <selection activeCell="M24" sqref="M24"/>
    </sheetView>
  </sheetViews>
  <sheetFormatPr baseColWidth="10" defaultColWidth="11.44140625" defaultRowHeight="14.4"/>
  <cols>
    <col min="1" max="1" width="1.21875" style="1" customWidth="1"/>
    <col min="2" max="2" width="11.44140625" style="1"/>
    <col min="3" max="3" width="15.44140625" style="1" customWidth="1"/>
    <col min="4" max="4" width="34.21875" style="1" customWidth="1"/>
    <col min="5" max="6" width="38.21875" style="1" customWidth="1"/>
    <col min="7" max="8" width="11.44140625" style="1"/>
    <col min="9" max="9" width="2.21875" style="1" customWidth="1"/>
    <col min="10" max="16384" width="11.44140625" style="1"/>
  </cols>
  <sheetData>
    <row r="1" spans="2:11" ht="34.5" customHeight="1">
      <c r="B1" s="61" t="s">
        <v>0</v>
      </c>
      <c r="C1" s="61"/>
      <c r="D1" s="61"/>
      <c r="E1" s="61"/>
      <c r="F1" s="61"/>
      <c r="G1" s="61"/>
      <c r="H1" s="61"/>
      <c r="I1" s="61"/>
      <c r="J1" s="3"/>
      <c r="K1" s="3"/>
    </row>
    <row r="2" spans="2:11" ht="11.25" customHeight="1" thickBot="1">
      <c r="H2" s="2"/>
    </row>
    <row r="3" spans="2:11" ht="25.05" customHeight="1" thickTop="1" thickBot="1">
      <c r="B3" s="62" t="s">
        <v>22</v>
      </c>
      <c r="C3" s="63"/>
      <c r="D3" s="63"/>
      <c r="E3" s="63"/>
      <c r="F3" s="63"/>
      <c r="G3" s="63"/>
      <c r="H3" s="63"/>
      <c r="I3" s="64"/>
    </row>
    <row r="4" spans="2:11" ht="15" thickTop="1"/>
    <row r="5" spans="2:11" ht="18.600000000000001" thickBot="1">
      <c r="B5" s="23" t="s">
        <v>23</v>
      </c>
      <c r="C5" s="4"/>
      <c r="D5" s="4"/>
      <c r="E5" s="4"/>
      <c r="F5" s="4"/>
      <c r="G5" s="4"/>
      <c r="H5" s="4"/>
      <c r="I5" s="4"/>
    </row>
    <row r="6" spans="2:11" ht="15" thickTop="1"/>
    <row r="7" spans="2:11" ht="45" customHeight="1">
      <c r="D7" s="7"/>
      <c r="E7" s="8" t="str">
        <f>B3&amp;" 
Doméstico"</f>
        <v>TOTAL LECHE LÍQUIDA 
Doméstico</v>
      </c>
      <c r="F7" s="9" t="s">
        <v>1</v>
      </c>
    </row>
    <row r="8" spans="2:11" ht="25.05" customHeight="1">
      <c r="C8" s="10" t="s">
        <v>7</v>
      </c>
      <c r="E8" s="8">
        <v>3196285.0096</v>
      </c>
      <c r="F8" s="56">
        <v>-7.7187070986117434E-2</v>
      </c>
    </row>
    <row r="9" spans="2:11" ht="25.05" customHeight="1">
      <c r="C9" s="10" t="s">
        <v>8</v>
      </c>
      <c r="E9" s="11">
        <v>2251788.1661</v>
      </c>
      <c r="F9" s="57">
        <v>-5.7876680973250938E-2</v>
      </c>
    </row>
    <row r="10" spans="2:11" ht="25.05" customHeight="1">
      <c r="C10" s="10" t="s">
        <v>9</v>
      </c>
      <c r="E10" s="11">
        <v>69.012820942523604</v>
      </c>
      <c r="F10" s="57">
        <v>-7.861190681064556E-2</v>
      </c>
    </row>
    <row r="11" spans="2:11" ht="25.05" customHeight="1">
      <c r="C11" s="10" t="s">
        <v>10</v>
      </c>
      <c r="E11" s="11">
        <v>48.619648448371898</v>
      </c>
      <c r="F11" s="57">
        <v>-5.9331332304920825E-2</v>
      </c>
    </row>
    <row r="12" spans="2:11" ht="25.05" customHeight="1">
      <c r="C12" s="10" t="s">
        <v>11</v>
      </c>
      <c r="E12" s="11">
        <v>11.0399972068648</v>
      </c>
      <c r="F12" s="54">
        <v>0.29378582423120037</v>
      </c>
    </row>
    <row r="13" spans="2:11" ht="25.05" customHeight="1">
      <c r="C13" s="10" t="s">
        <v>12</v>
      </c>
      <c r="E13" s="11">
        <v>3.0686011451814501</v>
      </c>
      <c r="F13" s="54">
        <v>9.4895302642429957E-2</v>
      </c>
    </row>
    <row r="14" spans="2:11" ht="25.05" customHeight="1">
      <c r="C14" s="10" t="s">
        <v>20</v>
      </c>
      <c r="E14" s="12">
        <v>0.70450168221444098</v>
      </c>
      <c r="F14" s="55">
        <v>2.0925573760113503E-2</v>
      </c>
    </row>
    <row r="18" spans="2:9" ht="18.600000000000001" thickBot="1">
      <c r="B18" s="23" t="s">
        <v>24</v>
      </c>
      <c r="C18" s="4"/>
      <c r="D18" s="4"/>
      <c r="E18" s="4"/>
      <c r="F18" s="4"/>
      <c r="G18" s="4"/>
      <c r="H18" s="4"/>
      <c r="I18" s="4"/>
    </row>
    <row r="19" spans="2:9" ht="15" thickTop="1"/>
    <row r="24" spans="2:9" ht="25.05" customHeight="1"/>
    <row r="25" spans="2:9" ht="25.05" customHeight="1">
      <c r="G25" s="13" t="s">
        <v>2</v>
      </c>
      <c r="H25" s="13" t="s">
        <v>3</v>
      </c>
    </row>
    <row r="26" spans="2:9" ht="25.05" customHeight="1">
      <c r="F26" s="45" t="s">
        <v>30</v>
      </c>
      <c r="G26" s="51">
        <v>-5.7876680973250938E-2</v>
      </c>
      <c r="H26" s="51">
        <v>-7.7187070986117434E-2</v>
      </c>
    </row>
    <row r="27" spans="2:9" ht="25.05" customHeight="1">
      <c r="F27" s="46" t="s">
        <v>31</v>
      </c>
      <c r="G27" s="52">
        <v>-6.2187430045441472E-2</v>
      </c>
      <c r="H27" s="52">
        <v>-7.1174144582596965E-2</v>
      </c>
    </row>
    <row r="28" spans="2:9" ht="25.05" customHeight="1">
      <c r="F28" s="47" t="s">
        <v>32</v>
      </c>
      <c r="G28" s="52">
        <v>-5.8812551040464234E-2</v>
      </c>
      <c r="H28" s="53">
        <v>-7.8642249743342996E-2</v>
      </c>
    </row>
    <row r="32" spans="2:9" ht="25.05" customHeight="1">
      <c r="D32" s="40"/>
      <c r="E32" s="41"/>
      <c r="F32" s="42"/>
    </row>
    <row r="33" spans="2:9" ht="25.05" customHeight="1">
      <c r="D33" s="40"/>
      <c r="E33" s="41"/>
      <c r="F33" s="42"/>
    </row>
    <row r="34" spans="2:9" ht="25.05" customHeight="1">
      <c r="D34" s="40"/>
      <c r="E34" s="41"/>
      <c r="G34" s="13" t="s">
        <v>2</v>
      </c>
      <c r="H34" s="13" t="s">
        <v>3</v>
      </c>
    </row>
    <row r="35" spans="2:9" ht="25.05" customHeight="1">
      <c r="D35" s="40"/>
      <c r="E35" s="41"/>
      <c r="F35" s="45" t="s">
        <v>30</v>
      </c>
      <c r="G35" s="51">
        <v>-5.7876680973250938E-2</v>
      </c>
      <c r="H35" s="51">
        <v>-7.7187070986117434E-2</v>
      </c>
    </row>
    <row r="36" spans="2:9" ht="25.05" customHeight="1">
      <c r="D36" s="40"/>
      <c r="E36" s="41"/>
      <c r="F36" s="48" t="s">
        <v>33</v>
      </c>
      <c r="G36" s="52">
        <v>-6.8067150392649323E-2</v>
      </c>
      <c r="H36" s="52">
        <v>-8.4036315511350157E-2</v>
      </c>
    </row>
    <row r="37" spans="2:9" ht="25.05" customHeight="1">
      <c r="D37" s="40"/>
      <c r="E37" s="41"/>
      <c r="F37" s="49" t="s">
        <v>34</v>
      </c>
      <c r="G37" s="52">
        <v>-7.1947607592132701E-2</v>
      </c>
      <c r="H37" s="53">
        <v>-9.0011743878855133E-2</v>
      </c>
    </row>
    <row r="38" spans="2:9" ht="25.05" customHeight="1">
      <c r="D38" s="40"/>
      <c r="E38" s="41"/>
      <c r="F38" s="50" t="s">
        <v>35</v>
      </c>
      <c r="G38" s="52">
        <v>-5.1222929190849142E-2</v>
      </c>
      <c r="H38" s="53">
        <v>-7.1522356575187129E-2</v>
      </c>
    </row>
    <row r="39" spans="2:9" ht="25.05" customHeight="1">
      <c r="D39" s="40"/>
      <c r="E39" s="41"/>
      <c r="F39" s="42"/>
    </row>
    <row r="40" spans="2:9" ht="18.600000000000001" thickBot="1">
      <c r="B40" s="23" t="s">
        <v>25</v>
      </c>
      <c r="C40" s="4"/>
      <c r="D40" s="4"/>
      <c r="E40" s="4"/>
      <c r="F40" s="4"/>
      <c r="G40" s="4"/>
      <c r="H40" s="4"/>
      <c r="I40" s="4"/>
    </row>
    <row r="41" spans="2:9" ht="15" thickTop="1">
      <c r="E41" s="60"/>
      <c r="F41" s="60"/>
    </row>
    <row r="42" spans="2:9" ht="25.05" customHeight="1">
      <c r="D42" s="20"/>
      <c r="E42" s="17" t="s">
        <v>36</v>
      </c>
      <c r="F42" s="14" t="s">
        <v>37</v>
      </c>
    </row>
    <row r="43" spans="2:9" ht="25.05" customHeight="1">
      <c r="B43" s="6"/>
      <c r="C43" s="6"/>
      <c r="D43" s="35" t="s">
        <v>30</v>
      </c>
      <c r="E43" s="36">
        <v>74.9009255194931</v>
      </c>
      <c r="F43" s="37">
        <v>69.012820942523604</v>
      </c>
      <c r="G43" s="6"/>
    </row>
    <row r="44" spans="2:9" ht="25.05" customHeight="1">
      <c r="D44" s="44" t="s">
        <v>32</v>
      </c>
      <c r="E44" s="18">
        <v>72.331889302020699</v>
      </c>
      <c r="F44" s="15">
        <v>66.540648248433897</v>
      </c>
    </row>
    <row r="45" spans="2:9" ht="25.05" customHeight="1">
      <c r="D45" s="44" t="s">
        <v>31</v>
      </c>
      <c r="E45" s="19">
        <v>2.5690362174723802</v>
      </c>
      <c r="F45" s="16">
        <v>2.3825029564176599</v>
      </c>
    </row>
    <row r="46" spans="2:9" ht="6.75" customHeight="1"/>
    <row r="47" spans="2:9" ht="25.05" customHeight="1">
      <c r="D47" s="44" t="s">
        <v>33</v>
      </c>
      <c r="E47" s="38">
        <v>20.925808776162999</v>
      </c>
      <c r="F47" s="39">
        <v>19.1376863627993</v>
      </c>
    </row>
    <row r="48" spans="2:9" ht="25.05" customHeight="1">
      <c r="B48" s="6"/>
      <c r="C48" s="6"/>
      <c r="D48" s="44" t="s">
        <v>34</v>
      </c>
      <c r="E48" s="18">
        <v>18.993666844865</v>
      </c>
      <c r="F48" s="15">
        <v>17.257327015086599</v>
      </c>
      <c r="G48" s="6"/>
    </row>
    <row r="49" spans="4:7" ht="25.05" customHeight="1">
      <c r="D49" s="44" t="s">
        <v>35</v>
      </c>
      <c r="E49" s="19">
        <v>34.698968847534701</v>
      </c>
      <c r="F49" s="16">
        <v>32.167472999992498</v>
      </c>
    </row>
    <row r="50" spans="4:7">
      <c r="D50"/>
      <c r="E50"/>
      <c r="F50"/>
      <c r="G50"/>
    </row>
    <row r="51" spans="4:7">
      <c r="D51"/>
      <c r="E51"/>
      <c r="F51"/>
      <c r="G51"/>
    </row>
  </sheetData>
  <mergeCells count="3">
    <mergeCell ref="E41:F41"/>
    <mergeCell ref="B1:I1"/>
    <mergeCell ref="B3:I3"/>
  </mergeCells>
  <conditionalFormatting sqref="E32:F34 G27:H28 E38:F39 E35:E37">
    <cfRule type="cellIs" dxfId="20" priority="17" operator="greaterThan">
      <formula>0.005</formula>
    </cfRule>
    <cfRule type="cellIs" dxfId="19" priority="18" operator="lessThan">
      <formula>-0.005</formula>
    </cfRule>
    <cfRule type="cellIs" dxfId="18" priority="19" operator="between">
      <formula>-0.005</formula>
      <formula>0.005</formula>
    </cfRule>
  </conditionalFormatting>
  <conditionalFormatting sqref="F8:F14">
    <cfRule type="cellIs" dxfId="17" priority="13" operator="between">
      <formula>-0.0049999</formula>
      <formula>0.0049999</formula>
    </cfRule>
    <cfRule type="cellIs" dxfId="16" priority="14" operator="lessThanOrEqual">
      <formula>-0.005</formula>
    </cfRule>
    <cfRule type="cellIs" dxfId="15" priority="15" operator="greaterThanOrEqual">
      <formula>0.005</formula>
    </cfRule>
  </conditionalFormatting>
  <conditionalFormatting sqref="G36:H37">
    <cfRule type="cellIs" dxfId="14" priority="10" operator="greaterThan">
      <formula>0.005</formula>
    </cfRule>
    <cfRule type="cellIs" dxfId="13" priority="11" operator="lessThan">
      <formula>-0.005</formula>
    </cfRule>
    <cfRule type="cellIs" dxfId="12" priority="12" operator="between">
      <formula>-0.005</formula>
      <formula>0.005</formula>
    </cfRule>
  </conditionalFormatting>
  <conditionalFormatting sqref="G38:H38">
    <cfRule type="cellIs" dxfId="11" priority="7" operator="greaterThan">
      <formula>0.005</formula>
    </cfRule>
    <cfRule type="cellIs" dxfId="10" priority="8" operator="lessThan">
      <formula>-0.005</formula>
    </cfRule>
    <cfRule type="cellIs" dxfId="9" priority="9" operator="between">
      <formula>-0.005</formula>
      <formula>0.005</formula>
    </cfRule>
  </conditionalFormatting>
  <conditionalFormatting sqref="G26:H26">
    <cfRule type="cellIs" dxfId="8" priority="4" operator="greaterThan">
      <formula>0.005</formula>
    </cfRule>
    <cfRule type="cellIs" dxfId="7" priority="5" operator="lessThan">
      <formula>-0.005</formula>
    </cfRule>
    <cfRule type="cellIs" dxfId="6" priority="6" operator="between">
      <formula>-0.005</formula>
      <formula>0.005</formula>
    </cfRule>
  </conditionalFormatting>
  <conditionalFormatting sqref="G35:H35">
    <cfRule type="cellIs" dxfId="5" priority="1" operator="greaterThan">
      <formula>0.005</formula>
    </cfRule>
    <cfRule type="cellIs" dxfId="4" priority="2" operator="lessThan">
      <formula>-0.005</formula>
    </cfRule>
    <cfRule type="cellIs" dxfId="3" priority="3" operator="between">
      <formula>-0.005</formula>
      <formula>0.005</formula>
    </cfRule>
  </conditionalFormatting>
  <pageMargins left="0.23622047244094491" right="0.23622047244094491" top="0.74803149606299213" bottom="0.74803149606299213" header="0.31496062992125984" footer="0.31496062992125984"/>
  <pageSetup paperSize="9" scale="56"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topLeftCell="A31" zoomScale="85" zoomScaleNormal="85" workbookViewId="0">
      <selection activeCell="E72" sqref="E72"/>
    </sheetView>
  </sheetViews>
  <sheetFormatPr baseColWidth="10" defaultColWidth="11.44140625" defaultRowHeight="14.4"/>
  <cols>
    <col min="1" max="1" width="1.21875" style="1" customWidth="1"/>
    <col min="2" max="2" width="11.44140625" style="1"/>
    <col min="3" max="3" width="15.44140625" style="1" customWidth="1"/>
    <col min="4" max="4" width="34.21875" style="1" customWidth="1"/>
    <col min="5" max="6" width="25" style="1" customWidth="1"/>
    <col min="7" max="16384" width="11.44140625" style="1"/>
  </cols>
  <sheetData>
    <row r="1" spans="2:11" ht="34.5" customHeight="1">
      <c r="B1" s="61" t="s">
        <v>0</v>
      </c>
      <c r="C1" s="61"/>
      <c r="D1" s="61"/>
      <c r="E1" s="61"/>
      <c r="F1" s="61"/>
      <c r="G1" s="61"/>
      <c r="H1" s="61"/>
      <c r="I1" s="61"/>
      <c r="J1" s="3"/>
      <c r="K1" s="3"/>
    </row>
    <row r="2" spans="2:11" ht="11.25" customHeight="1" thickBot="1">
      <c r="H2" s="2"/>
    </row>
    <row r="3" spans="2:11" ht="25.05" customHeight="1" thickTop="1" thickBot="1">
      <c r="B3" s="62" t="str">
        <f>'principales variables'!B3:I3</f>
        <v>TOTAL LECHE LÍQUIDA</v>
      </c>
      <c r="C3" s="63"/>
      <c r="D3" s="63"/>
      <c r="E3" s="63"/>
      <c r="F3" s="63"/>
      <c r="G3" s="63"/>
      <c r="H3" s="63"/>
      <c r="I3" s="64"/>
    </row>
    <row r="4" spans="2:11" ht="15" thickTop="1"/>
    <row r="5" spans="2:11" ht="18.600000000000001" thickBot="1">
      <c r="B5" s="23" t="s">
        <v>17</v>
      </c>
      <c r="C5" s="4"/>
      <c r="D5" s="4"/>
      <c r="E5" s="4"/>
      <c r="F5" s="4"/>
      <c r="G5" s="4"/>
      <c r="H5" s="4"/>
      <c r="I5" s="4"/>
    </row>
    <row r="6" spans="2:11" ht="15" thickTop="1"/>
    <row r="7" spans="2:11" ht="45" customHeight="1">
      <c r="D7"/>
      <c r="E7"/>
      <c r="F7"/>
    </row>
    <row r="8" spans="2:11" ht="25.05" customHeight="1">
      <c r="D8"/>
      <c r="E8"/>
      <c r="F8"/>
    </row>
    <row r="9" spans="2:11" ht="25.05" customHeight="1">
      <c r="D9"/>
      <c r="E9"/>
      <c r="F9"/>
    </row>
    <row r="10" spans="2:11" ht="25.05" customHeight="1">
      <c r="D10"/>
      <c r="E10"/>
      <c r="F10"/>
    </row>
    <row r="11" spans="2:11" ht="25.05" customHeight="1">
      <c r="D11"/>
      <c r="E11"/>
      <c r="F11"/>
    </row>
    <row r="12" spans="2:11" ht="25.05" customHeight="1">
      <c r="D12"/>
      <c r="E12"/>
      <c r="F12"/>
    </row>
    <row r="13" spans="2:11" ht="25.05" customHeight="1">
      <c r="D13"/>
      <c r="E13"/>
      <c r="F13"/>
    </row>
    <row r="14" spans="2:11" ht="25.05" customHeight="1">
      <c r="D14"/>
      <c r="E14"/>
      <c r="F14"/>
    </row>
    <row r="16" spans="2:11" ht="18.600000000000001" thickBot="1">
      <c r="B16" s="23" t="s">
        <v>15</v>
      </c>
      <c r="C16" s="4"/>
      <c r="D16" s="4"/>
      <c r="E16" s="4"/>
      <c r="F16" s="4"/>
      <c r="G16" s="4"/>
      <c r="H16" s="4"/>
      <c r="I16" s="4"/>
    </row>
    <row r="17" spans="4:6" ht="15" thickTop="1"/>
    <row r="31" spans="4:6">
      <c r="E31" s="5"/>
      <c r="F31" s="5"/>
    </row>
    <row r="32" spans="4:6" ht="25.05" customHeight="1">
      <c r="D32"/>
      <c r="E32"/>
      <c r="F32"/>
    </row>
    <row r="33" spans="2:9" ht="25.05" customHeight="1">
      <c r="D33"/>
      <c r="E33"/>
      <c r="F33"/>
    </row>
    <row r="34" spans="2:9" ht="25.05" customHeight="1">
      <c r="D34"/>
      <c r="E34"/>
      <c r="F34"/>
    </row>
    <row r="35" spans="2:9" ht="25.05" customHeight="1">
      <c r="D35"/>
      <c r="E35"/>
      <c r="F35"/>
    </row>
    <row r="36" spans="2:9" ht="20.100000000000001" customHeight="1">
      <c r="D36" s="21"/>
      <c r="E36" s="22"/>
      <c r="F36" s="22"/>
    </row>
    <row r="37" spans="2:9" ht="20.100000000000001" customHeight="1">
      <c r="D37" s="21"/>
      <c r="E37" s="22"/>
      <c r="F37" s="22"/>
    </row>
    <row r="38" spans="2:9" ht="18.600000000000001" thickBot="1">
      <c r="B38" s="23" t="s">
        <v>16</v>
      </c>
      <c r="C38" s="4"/>
      <c r="D38" s="4"/>
      <c r="E38" s="4"/>
      <c r="F38" s="4"/>
      <c r="G38" s="4"/>
      <c r="H38" s="4"/>
      <c r="I38" s="4"/>
    </row>
    <row r="39" spans="2:9" ht="15" thickTop="1">
      <c r="E39" s="60"/>
      <c r="F39" s="60"/>
    </row>
    <row r="40" spans="2:9" ht="25.05" customHeight="1">
      <c r="B40"/>
      <c r="C40"/>
      <c r="D40"/>
      <c r="E40"/>
      <c r="F40"/>
      <c r="G40"/>
    </row>
    <row r="41" spans="2:9" ht="25.05" customHeight="1">
      <c r="B41"/>
      <c r="C41"/>
      <c r="D41"/>
      <c r="E41"/>
      <c r="F41"/>
      <c r="G41"/>
    </row>
    <row r="42" spans="2:9" ht="25.05" customHeight="1">
      <c r="B42"/>
      <c r="C42"/>
      <c r="D42"/>
      <c r="E42"/>
      <c r="F42"/>
      <c r="G42"/>
    </row>
    <row r="43" spans="2:9" ht="25.05" customHeight="1">
      <c r="B43"/>
      <c r="C43"/>
      <c r="D43"/>
      <c r="E43"/>
      <c r="F43"/>
      <c r="G43"/>
    </row>
    <row r="44" spans="2:9" ht="25.05" customHeight="1">
      <c r="B44"/>
      <c r="C44"/>
      <c r="D44"/>
      <c r="E44"/>
      <c r="F44"/>
      <c r="G44"/>
    </row>
    <row r="45" spans="2:9" ht="25.05" customHeight="1">
      <c r="B45"/>
      <c r="C45"/>
      <c r="D45"/>
      <c r="E45"/>
      <c r="F45"/>
      <c r="G45"/>
    </row>
    <row r="46" spans="2:9" ht="25.05" customHeight="1">
      <c r="B46"/>
      <c r="C46"/>
      <c r="D46"/>
      <c r="E46"/>
      <c r="F46"/>
      <c r="G46"/>
    </row>
    <row r="47" spans="2:9">
      <c r="B47"/>
      <c r="C47"/>
      <c r="D47"/>
      <c r="E47"/>
      <c r="F47"/>
      <c r="G47"/>
    </row>
  </sheetData>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4"/>
  <sheetViews>
    <sheetView showGridLines="0" showRowColHeaders="0" topLeftCell="A14" zoomScale="85" zoomScaleNormal="85" workbookViewId="0">
      <selection activeCell="O24" sqref="O24"/>
    </sheetView>
  </sheetViews>
  <sheetFormatPr baseColWidth="10" defaultColWidth="11.44140625" defaultRowHeight="14.4"/>
  <cols>
    <col min="1" max="1" width="1.21875" style="1" customWidth="1"/>
    <col min="2" max="2" width="11.44140625" style="1"/>
    <col min="3" max="3" width="15.44140625" style="1" customWidth="1"/>
    <col min="4" max="4" width="34.21875" style="1" customWidth="1"/>
    <col min="5" max="6" width="25" style="1" customWidth="1"/>
    <col min="7" max="16384" width="11.44140625" style="1"/>
  </cols>
  <sheetData>
    <row r="1" spans="2:11" ht="34.5" customHeight="1">
      <c r="B1" s="61" t="s">
        <v>0</v>
      </c>
      <c r="C1" s="61"/>
      <c r="D1" s="61"/>
      <c r="E1" s="61"/>
      <c r="F1" s="61"/>
      <c r="G1" s="61"/>
      <c r="H1" s="61"/>
      <c r="I1" s="61"/>
      <c r="J1" s="3"/>
      <c r="K1" s="3"/>
    </row>
    <row r="2" spans="2:11" ht="11.25" customHeight="1" thickBot="1">
      <c r="H2" s="2"/>
    </row>
    <row r="3" spans="2:11" ht="25.05" customHeight="1" thickTop="1" thickBot="1">
      <c r="B3" s="62" t="str">
        <f>Graficos!B3</f>
        <v>TOTAL LECHE LÍQUIDA</v>
      </c>
      <c r="C3" s="63"/>
      <c r="D3" s="63"/>
      <c r="E3" s="63"/>
      <c r="F3" s="63"/>
      <c r="G3" s="63"/>
      <c r="H3" s="63"/>
      <c r="I3" s="64"/>
    </row>
    <row r="4" spans="2:11" ht="15" thickTop="1"/>
    <row r="5" spans="2:11" ht="18.600000000000001" thickBot="1">
      <c r="B5" s="23" t="s">
        <v>26</v>
      </c>
      <c r="C5" s="4"/>
      <c r="D5" s="4"/>
      <c r="E5" s="4"/>
      <c r="F5" s="4"/>
      <c r="G5" s="4"/>
      <c r="H5" s="4"/>
      <c r="I5" s="4"/>
    </row>
    <row r="6" spans="2:11" ht="15" thickTop="1"/>
    <row r="7" spans="2:11" ht="25.05" customHeight="1">
      <c r="D7"/>
      <c r="F7"/>
    </row>
    <row r="8" spans="2:11" ht="25.05" customHeight="1">
      <c r="D8"/>
      <c r="E8" s="24"/>
      <c r="F8"/>
    </row>
    <row r="9" spans="2:11" ht="25.05" customHeight="1">
      <c r="D9"/>
      <c r="E9" s="24"/>
      <c r="F9"/>
    </row>
    <row r="10" spans="2:11" ht="25.05" customHeight="1">
      <c r="D10"/>
      <c r="E10" s="24"/>
      <c r="F10"/>
    </row>
    <row r="11" spans="2:11" ht="25.05" customHeight="1">
      <c r="D11"/>
      <c r="F11"/>
    </row>
    <row r="12" spans="2:11" ht="25.05" customHeight="1">
      <c r="D12"/>
      <c r="E12" s="24"/>
      <c r="F12"/>
    </row>
    <row r="13" spans="2:11" ht="25.05" customHeight="1">
      <c r="D13"/>
      <c r="E13" s="24"/>
      <c r="F13"/>
    </row>
    <row r="14" spans="2:11" ht="25.05" customHeight="1">
      <c r="D14"/>
      <c r="E14" s="24"/>
      <c r="F14"/>
    </row>
    <row r="16" spans="2:11" ht="18.600000000000001" thickBot="1">
      <c r="B16" s="23" t="s">
        <v>27</v>
      </c>
      <c r="C16" s="4"/>
      <c r="D16" s="4"/>
      <c r="E16" s="4"/>
      <c r="F16" s="4"/>
      <c r="G16" s="4"/>
      <c r="H16" s="4"/>
      <c r="I16" s="4"/>
    </row>
    <row r="17" spans="2:9" ht="15" thickTop="1"/>
    <row r="31" spans="2:9">
      <c r="E31" s="5"/>
      <c r="F31" s="5"/>
    </row>
    <row r="32" spans="2:9" ht="18.600000000000001" thickBot="1">
      <c r="B32" s="23" t="s">
        <v>6</v>
      </c>
      <c r="C32" s="4"/>
      <c r="D32" s="4"/>
      <c r="E32" s="4"/>
      <c r="F32" s="4"/>
      <c r="G32" s="4"/>
      <c r="H32" s="4"/>
      <c r="I32" s="4"/>
    </row>
    <row r="33" spans="2:8" ht="15" thickTop="1">
      <c r="E33" s="60"/>
      <c r="F33" s="60"/>
    </row>
    <row r="34" spans="2:8" ht="25.05" customHeight="1">
      <c r="B34"/>
      <c r="C34" s="65" t="s">
        <v>38</v>
      </c>
      <c r="D34" s="66"/>
      <c r="E34" s="66"/>
      <c r="F34" s="66"/>
      <c r="G34" s="66"/>
      <c r="H34" s="67"/>
    </row>
    <row r="35" spans="2:8" ht="25.05" customHeight="1">
      <c r="B35"/>
      <c r="C35" s="68"/>
      <c r="D35" s="69"/>
      <c r="E35" s="69"/>
      <c r="F35" s="69"/>
      <c r="G35" s="69"/>
      <c r="H35" s="70"/>
    </row>
    <row r="36" spans="2:8" ht="25.05" customHeight="1">
      <c r="B36"/>
      <c r="C36" s="68"/>
      <c r="D36" s="69"/>
      <c r="E36" s="69"/>
      <c r="F36" s="69"/>
      <c r="G36" s="69"/>
      <c r="H36" s="70"/>
    </row>
    <row r="37" spans="2:8" ht="25.05" customHeight="1">
      <c r="B37"/>
      <c r="C37" s="68"/>
      <c r="D37" s="69"/>
      <c r="E37" s="69"/>
      <c r="F37" s="69"/>
      <c r="G37" s="69"/>
      <c r="H37" s="70"/>
    </row>
    <row r="38" spans="2:8" ht="25.05" customHeight="1">
      <c r="B38"/>
      <c r="C38" s="68"/>
      <c r="D38" s="69"/>
      <c r="E38" s="69"/>
      <c r="F38" s="69"/>
      <c r="G38" s="69"/>
      <c r="H38" s="70"/>
    </row>
    <row r="39" spans="2:8" ht="25.05" customHeight="1">
      <c r="B39"/>
      <c r="C39" s="68"/>
      <c r="D39" s="69"/>
      <c r="E39" s="69"/>
      <c r="F39" s="69"/>
      <c r="G39" s="69"/>
      <c r="H39" s="70"/>
    </row>
    <row r="40" spans="2:8" ht="25.05" customHeight="1">
      <c r="B40"/>
      <c r="C40" s="68"/>
      <c r="D40" s="69"/>
      <c r="E40" s="69"/>
      <c r="F40" s="69"/>
      <c r="G40" s="69"/>
      <c r="H40" s="70"/>
    </row>
    <row r="41" spans="2:8" ht="25.05" customHeight="1">
      <c r="B41"/>
      <c r="C41" s="68"/>
      <c r="D41" s="69"/>
      <c r="E41" s="69"/>
      <c r="F41" s="69"/>
      <c r="G41" s="69"/>
      <c r="H41" s="70"/>
    </row>
    <row r="42" spans="2:8" ht="25.05" customHeight="1">
      <c r="B42"/>
      <c r="C42" s="68"/>
      <c r="D42" s="69"/>
      <c r="E42" s="69"/>
      <c r="F42" s="69"/>
      <c r="G42" s="69"/>
      <c r="H42" s="70"/>
    </row>
    <row r="43" spans="2:8" ht="25.05" customHeight="1">
      <c r="B43"/>
      <c r="C43" s="71"/>
      <c r="D43" s="72"/>
      <c r="E43" s="72"/>
      <c r="F43" s="72"/>
      <c r="G43" s="72"/>
      <c r="H43" s="73"/>
    </row>
    <row r="44" spans="2:8">
      <c r="B44"/>
      <c r="C44"/>
      <c r="D44"/>
      <c r="E44"/>
      <c r="F44"/>
      <c r="G44"/>
    </row>
  </sheetData>
  <mergeCells count="4">
    <mergeCell ref="B1:I1"/>
    <mergeCell ref="B3:I3"/>
    <mergeCell ref="E33:F33"/>
    <mergeCell ref="C34:H43"/>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3"/>
  <sheetViews>
    <sheetView showGridLines="0" showRowColHeaders="0" topLeftCell="A17" zoomScale="85" zoomScaleNormal="85" workbookViewId="0">
      <selection activeCell="C43" sqref="C43:H51"/>
    </sheetView>
  </sheetViews>
  <sheetFormatPr baseColWidth="10" defaultColWidth="11.44140625" defaultRowHeight="14.4"/>
  <cols>
    <col min="1" max="1" width="1.21875" style="1" customWidth="1"/>
    <col min="2" max="2" width="11.44140625" style="1"/>
    <col min="3" max="3" width="15.44140625" style="1" customWidth="1"/>
    <col min="4" max="4" width="34.21875" style="1" customWidth="1"/>
    <col min="5" max="6" width="25" style="1" customWidth="1"/>
    <col min="7" max="16384" width="11.44140625" style="1"/>
  </cols>
  <sheetData>
    <row r="1" spans="2:11" ht="34.5" customHeight="1">
      <c r="B1" s="61" t="s">
        <v>0</v>
      </c>
      <c r="C1" s="61"/>
      <c r="D1" s="61"/>
      <c r="E1" s="61"/>
      <c r="F1" s="61"/>
      <c r="G1" s="61"/>
      <c r="H1" s="61"/>
      <c r="I1" s="61"/>
      <c r="J1" s="3"/>
      <c r="K1" s="3"/>
    </row>
    <row r="2" spans="2:11" ht="11.25" customHeight="1" thickBot="1">
      <c r="H2" s="2"/>
    </row>
    <row r="3" spans="2:11" ht="25.05" customHeight="1" thickTop="1" thickBot="1">
      <c r="B3" s="62" t="str">
        <f>Canales!B3</f>
        <v>TOTAL LECHE LÍQUIDA</v>
      </c>
      <c r="C3" s="63"/>
      <c r="D3" s="63"/>
      <c r="E3" s="63"/>
      <c r="F3" s="63"/>
      <c r="G3" s="63"/>
      <c r="H3" s="63"/>
      <c r="I3" s="64"/>
    </row>
    <row r="4" spans="2:11" ht="15" thickTop="1"/>
    <row r="5" spans="2:11" ht="18.600000000000001" thickBot="1">
      <c r="B5" s="23" t="s">
        <v>28</v>
      </c>
      <c r="C5" s="4"/>
      <c r="D5" s="4"/>
      <c r="E5" s="4"/>
      <c r="F5" s="4"/>
      <c r="G5" s="4"/>
      <c r="H5" s="4"/>
      <c r="I5" s="4"/>
    </row>
    <row r="6" spans="2:11" ht="15" thickTop="1"/>
    <row r="7" spans="2:11" ht="25.05" customHeight="1">
      <c r="D7"/>
      <c r="F7"/>
    </row>
    <row r="8" spans="2:11" ht="25.05" customHeight="1">
      <c r="D8"/>
      <c r="E8" s="24"/>
      <c r="F8"/>
    </row>
    <row r="9" spans="2:11" ht="25.05" customHeight="1">
      <c r="D9"/>
      <c r="E9" s="24"/>
      <c r="F9"/>
    </row>
    <row r="10" spans="2:11" ht="25.05" customHeight="1">
      <c r="D10"/>
      <c r="E10" s="24"/>
      <c r="F10"/>
    </row>
    <row r="11" spans="2:11" ht="25.05" customHeight="1">
      <c r="D11"/>
      <c r="E11" s="24"/>
      <c r="F11"/>
    </row>
    <row r="12" spans="2:11" ht="25.05" customHeight="1">
      <c r="D12"/>
      <c r="E12" s="24"/>
      <c r="F12"/>
    </row>
    <row r="13" spans="2:11" ht="25.05" customHeight="1">
      <c r="D13"/>
      <c r="E13" s="24"/>
      <c r="F13"/>
    </row>
    <row r="14" spans="2:11" ht="25.05" customHeight="1">
      <c r="D14"/>
      <c r="E14" s="24"/>
      <c r="F14"/>
    </row>
    <row r="15" spans="2:11" ht="25.05" customHeight="1">
      <c r="D15"/>
      <c r="F15"/>
    </row>
    <row r="16" spans="2:11" ht="25.05" customHeight="1">
      <c r="D16"/>
      <c r="E16" s="24"/>
      <c r="F16"/>
    </row>
    <row r="17" spans="2:9" ht="25.05" customHeight="1">
      <c r="D17"/>
      <c r="E17" s="24"/>
      <c r="F17"/>
    </row>
    <row r="18" spans="2:9" ht="25.05" customHeight="1">
      <c r="D18"/>
      <c r="E18" s="24"/>
      <c r="F18"/>
    </row>
    <row r="20" spans="2:9" ht="18.600000000000001" thickBot="1">
      <c r="B20" s="23" t="s">
        <v>29</v>
      </c>
      <c r="C20" s="4"/>
      <c r="D20" s="4"/>
      <c r="E20" s="4"/>
      <c r="F20" s="4"/>
      <c r="G20" s="4"/>
      <c r="H20" s="4"/>
      <c r="I20" s="4"/>
    </row>
    <row r="21" spans="2:9" ht="15" thickTop="1"/>
    <row r="40" spans="2:9">
      <c r="E40" s="5"/>
      <c r="F40" s="5"/>
    </row>
    <row r="41" spans="2:9" ht="18.600000000000001" thickBot="1">
      <c r="B41" s="23" t="s">
        <v>19</v>
      </c>
      <c r="C41" s="4"/>
      <c r="D41" s="4"/>
      <c r="E41" s="4"/>
      <c r="F41" s="4"/>
      <c r="G41" s="4"/>
      <c r="H41" s="4"/>
      <c r="I41" s="4"/>
    </row>
    <row r="42" spans="2:9" ht="15" thickTop="1">
      <c r="E42" s="60"/>
      <c r="F42" s="60"/>
    </row>
    <row r="43" spans="2:9" ht="25.05" customHeight="1">
      <c r="B43"/>
      <c r="C43" s="74" t="s">
        <v>39</v>
      </c>
      <c r="D43" s="66"/>
      <c r="E43" s="66"/>
      <c r="F43" s="66"/>
      <c r="G43" s="66"/>
      <c r="H43" s="67"/>
    </row>
    <row r="44" spans="2:9" ht="25.05" customHeight="1">
      <c r="B44"/>
      <c r="C44" s="68"/>
      <c r="D44" s="69"/>
      <c r="E44" s="69"/>
      <c r="F44" s="69"/>
      <c r="G44" s="69"/>
      <c r="H44" s="70"/>
    </row>
    <row r="45" spans="2:9" ht="25.05" customHeight="1">
      <c r="B45"/>
      <c r="C45" s="68"/>
      <c r="D45" s="69"/>
      <c r="E45" s="69"/>
      <c r="F45" s="69"/>
      <c r="G45" s="69"/>
      <c r="H45" s="70"/>
    </row>
    <row r="46" spans="2:9" ht="25.05" customHeight="1">
      <c r="B46"/>
      <c r="C46" s="68"/>
      <c r="D46" s="69"/>
      <c r="E46" s="69"/>
      <c r="F46" s="69"/>
      <c r="G46" s="69"/>
      <c r="H46" s="70"/>
    </row>
    <row r="47" spans="2:9" ht="25.05" customHeight="1">
      <c r="B47"/>
      <c r="C47" s="68"/>
      <c r="D47" s="69"/>
      <c r="E47" s="69"/>
      <c r="F47" s="69"/>
      <c r="G47" s="69"/>
      <c r="H47" s="70"/>
    </row>
    <row r="48" spans="2:9" ht="25.05" customHeight="1">
      <c r="B48"/>
      <c r="C48" s="68"/>
      <c r="D48" s="69"/>
      <c r="E48" s="69"/>
      <c r="F48" s="69"/>
      <c r="G48" s="69"/>
      <c r="H48" s="70"/>
    </row>
    <row r="49" spans="2:8" ht="25.05" customHeight="1">
      <c r="B49"/>
      <c r="C49" s="68"/>
      <c r="D49" s="69"/>
      <c r="E49" s="69"/>
      <c r="F49" s="69"/>
      <c r="G49" s="69"/>
      <c r="H49" s="70"/>
    </row>
    <row r="50" spans="2:8" ht="25.05" customHeight="1">
      <c r="B50"/>
      <c r="C50" s="68"/>
      <c r="D50" s="69"/>
      <c r="E50" s="69"/>
      <c r="F50" s="69"/>
      <c r="G50" s="69"/>
      <c r="H50" s="70"/>
    </row>
    <row r="51" spans="2:8" ht="25.05" customHeight="1">
      <c r="B51"/>
      <c r="C51" s="71"/>
      <c r="D51" s="72"/>
      <c r="E51" s="72"/>
      <c r="F51" s="72"/>
      <c r="G51" s="72"/>
      <c r="H51" s="73"/>
    </row>
    <row r="52" spans="2:8" ht="25.05" customHeight="1">
      <c r="B52"/>
      <c r="C52"/>
      <c r="D52"/>
      <c r="E52"/>
      <c r="F52"/>
      <c r="G52"/>
    </row>
    <row r="53" spans="2:8">
      <c r="B53"/>
      <c r="C53"/>
      <c r="D53"/>
      <c r="E53"/>
      <c r="F53"/>
      <c r="G53"/>
    </row>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zoomScale="55" zoomScaleNormal="55" workbookViewId="0">
      <selection activeCell="B7" sqref="B7:I32"/>
    </sheetView>
  </sheetViews>
  <sheetFormatPr baseColWidth="10" defaultColWidth="11.44140625" defaultRowHeight="14.4"/>
  <cols>
    <col min="1" max="1" width="1.21875" style="1" customWidth="1"/>
    <col min="2" max="2" width="11.44140625" style="1"/>
    <col min="3" max="3" width="15.44140625" style="1" customWidth="1"/>
    <col min="4" max="4" width="34.21875" style="1" customWidth="1"/>
    <col min="5" max="6" width="25" style="1" customWidth="1"/>
    <col min="7" max="16384" width="11.44140625" style="1"/>
  </cols>
  <sheetData>
    <row r="1" spans="2:11" ht="34.5" customHeight="1">
      <c r="B1" s="61" t="s">
        <v>0</v>
      </c>
      <c r="C1" s="61"/>
      <c r="D1" s="61"/>
      <c r="E1" s="61"/>
      <c r="F1" s="61"/>
      <c r="G1" s="61"/>
      <c r="H1" s="61"/>
      <c r="I1" s="61"/>
      <c r="J1" s="3"/>
      <c r="K1" s="3"/>
    </row>
    <row r="2" spans="2:11" ht="11.25" customHeight="1" thickBot="1">
      <c r="H2" s="2"/>
    </row>
    <row r="3" spans="2:11" ht="25.05" customHeight="1" thickTop="1" thickBot="1">
      <c r="B3" s="62" t="str">
        <f>Canales!$B$3</f>
        <v>TOTAL LECHE LÍQUIDA</v>
      </c>
      <c r="C3" s="63"/>
      <c r="D3" s="63"/>
      <c r="E3" s="63"/>
      <c r="F3" s="63"/>
      <c r="G3" s="63"/>
      <c r="H3" s="63"/>
      <c r="I3" s="64"/>
    </row>
    <row r="4" spans="2:11" ht="15" thickTop="1"/>
    <row r="5" spans="2:11" ht="18.600000000000001" thickBot="1">
      <c r="B5" s="23" t="s">
        <v>21</v>
      </c>
      <c r="C5" s="4"/>
      <c r="D5" s="4"/>
      <c r="E5" s="4"/>
      <c r="F5" s="4"/>
      <c r="G5" s="4"/>
      <c r="H5" s="4"/>
      <c r="I5" s="4"/>
    </row>
    <row r="6" spans="2:11" ht="15" thickTop="1"/>
    <row r="7" spans="2:11" ht="25.05" customHeight="1">
      <c r="B7" s="75" t="s">
        <v>40</v>
      </c>
      <c r="C7" s="76"/>
      <c r="D7" s="76"/>
      <c r="E7" s="76"/>
      <c r="F7" s="76"/>
      <c r="G7" s="76"/>
      <c r="H7" s="76"/>
      <c r="I7" s="77"/>
    </row>
    <row r="8" spans="2:11" ht="25.05" customHeight="1">
      <c r="B8" s="78"/>
      <c r="C8" s="79"/>
      <c r="D8" s="79"/>
      <c r="E8" s="79"/>
      <c r="F8" s="79"/>
      <c r="G8" s="79"/>
      <c r="H8" s="79"/>
      <c r="I8" s="80"/>
    </row>
    <row r="9" spans="2:11" ht="25.05" customHeight="1">
      <c r="B9" s="78"/>
      <c r="C9" s="79"/>
      <c r="D9" s="79"/>
      <c r="E9" s="79"/>
      <c r="F9" s="79"/>
      <c r="G9" s="79"/>
      <c r="H9" s="79"/>
      <c r="I9" s="80"/>
    </row>
    <row r="10" spans="2:11" ht="25.05" customHeight="1">
      <c r="B10" s="78"/>
      <c r="C10" s="79"/>
      <c r="D10" s="79"/>
      <c r="E10" s="79"/>
      <c r="F10" s="79"/>
      <c r="G10" s="79"/>
      <c r="H10" s="79"/>
      <c r="I10" s="80"/>
    </row>
    <row r="11" spans="2:11" ht="25.05" customHeight="1">
      <c r="B11" s="78"/>
      <c r="C11" s="79"/>
      <c r="D11" s="79"/>
      <c r="E11" s="79"/>
      <c r="F11" s="79"/>
      <c r="G11" s="79"/>
      <c r="H11" s="79"/>
      <c r="I11" s="80"/>
    </row>
    <row r="12" spans="2:11" ht="25.05" customHeight="1">
      <c r="B12" s="78"/>
      <c r="C12" s="79"/>
      <c r="D12" s="79"/>
      <c r="E12" s="79"/>
      <c r="F12" s="79"/>
      <c r="G12" s="79"/>
      <c r="H12" s="79"/>
      <c r="I12" s="80"/>
    </row>
    <row r="13" spans="2:11" ht="25.05" customHeight="1">
      <c r="B13" s="78"/>
      <c r="C13" s="79"/>
      <c r="D13" s="79"/>
      <c r="E13" s="79"/>
      <c r="F13" s="79"/>
      <c r="G13" s="79"/>
      <c r="H13" s="79"/>
      <c r="I13" s="80"/>
    </row>
    <row r="14" spans="2:11" ht="25.05" customHeight="1">
      <c r="B14" s="78"/>
      <c r="C14" s="79"/>
      <c r="D14" s="79"/>
      <c r="E14" s="79"/>
      <c r="F14" s="79"/>
      <c r="G14" s="79"/>
      <c r="H14" s="79"/>
      <c r="I14" s="80"/>
    </row>
    <row r="15" spans="2:11" ht="25.05" customHeight="1">
      <c r="B15" s="78"/>
      <c r="C15" s="79"/>
      <c r="D15" s="79"/>
      <c r="E15" s="79"/>
      <c r="F15" s="79"/>
      <c r="G15" s="79"/>
      <c r="H15" s="79"/>
      <c r="I15" s="80"/>
    </row>
    <row r="16" spans="2:11" ht="25.05" customHeight="1">
      <c r="B16" s="78"/>
      <c r="C16" s="79"/>
      <c r="D16" s="79"/>
      <c r="E16" s="79"/>
      <c r="F16" s="79"/>
      <c r="G16" s="79"/>
      <c r="H16" s="79"/>
      <c r="I16" s="80"/>
    </row>
    <row r="17" spans="2:9" ht="25.05" customHeight="1">
      <c r="B17" s="78"/>
      <c r="C17" s="79"/>
      <c r="D17" s="79"/>
      <c r="E17" s="79"/>
      <c r="F17" s="79"/>
      <c r="G17" s="79"/>
      <c r="H17" s="79"/>
      <c r="I17" s="80"/>
    </row>
    <row r="18" spans="2:9" ht="25.05" customHeight="1">
      <c r="B18" s="78"/>
      <c r="C18" s="79"/>
      <c r="D18" s="79"/>
      <c r="E18" s="79"/>
      <c r="F18" s="79"/>
      <c r="G18" s="79"/>
      <c r="H18" s="79"/>
      <c r="I18" s="80"/>
    </row>
    <row r="19" spans="2:9" ht="25.05" customHeight="1">
      <c r="B19" s="78"/>
      <c r="C19" s="79"/>
      <c r="D19" s="79"/>
      <c r="E19" s="79"/>
      <c r="F19" s="79"/>
      <c r="G19" s="79"/>
      <c r="H19" s="79"/>
      <c r="I19" s="80"/>
    </row>
    <row r="20" spans="2:9" ht="25.05" customHeight="1">
      <c r="B20" s="78"/>
      <c r="C20" s="79"/>
      <c r="D20" s="79"/>
      <c r="E20" s="79"/>
      <c r="F20" s="79"/>
      <c r="G20" s="79"/>
      <c r="H20" s="79"/>
      <c r="I20" s="80"/>
    </row>
    <row r="21" spans="2:9" ht="25.05" customHeight="1">
      <c r="B21" s="78"/>
      <c r="C21" s="79"/>
      <c r="D21" s="79"/>
      <c r="E21" s="79"/>
      <c r="F21" s="79"/>
      <c r="G21" s="79"/>
      <c r="H21" s="79"/>
      <c r="I21" s="80"/>
    </row>
    <row r="22" spans="2:9" ht="25.05" customHeight="1">
      <c r="B22" s="78"/>
      <c r="C22" s="79"/>
      <c r="D22" s="79"/>
      <c r="E22" s="79"/>
      <c r="F22" s="79"/>
      <c r="G22" s="79"/>
      <c r="H22" s="79"/>
      <c r="I22" s="80"/>
    </row>
    <row r="23" spans="2:9" ht="25.05" customHeight="1">
      <c r="B23" s="78"/>
      <c r="C23" s="79"/>
      <c r="D23" s="79"/>
      <c r="E23" s="79"/>
      <c r="F23" s="79"/>
      <c r="G23" s="79"/>
      <c r="H23" s="79"/>
      <c r="I23" s="80"/>
    </row>
    <row r="24" spans="2:9" ht="25.05" customHeight="1">
      <c r="B24" s="78"/>
      <c r="C24" s="79"/>
      <c r="D24" s="79"/>
      <c r="E24" s="79"/>
      <c r="F24" s="79"/>
      <c r="G24" s="79"/>
      <c r="H24" s="79"/>
      <c r="I24" s="80"/>
    </row>
    <row r="25" spans="2:9" ht="25.05" customHeight="1">
      <c r="B25" s="78"/>
      <c r="C25" s="79"/>
      <c r="D25" s="79"/>
      <c r="E25" s="79"/>
      <c r="F25" s="79"/>
      <c r="G25" s="79"/>
      <c r="H25" s="79"/>
      <c r="I25" s="80"/>
    </row>
    <row r="26" spans="2:9" ht="25.05" customHeight="1">
      <c r="B26" s="78"/>
      <c r="C26" s="79"/>
      <c r="D26" s="79"/>
      <c r="E26" s="79"/>
      <c r="F26" s="79"/>
      <c r="G26" s="79"/>
      <c r="H26" s="79"/>
      <c r="I26" s="80"/>
    </row>
    <row r="27" spans="2:9" ht="25.05" customHeight="1">
      <c r="B27" s="78"/>
      <c r="C27" s="79"/>
      <c r="D27" s="79"/>
      <c r="E27" s="79"/>
      <c r="F27" s="79"/>
      <c r="G27" s="79"/>
      <c r="H27" s="79"/>
      <c r="I27" s="80"/>
    </row>
    <row r="28" spans="2:9" ht="25.05" customHeight="1">
      <c r="B28" s="78"/>
      <c r="C28" s="79"/>
      <c r="D28" s="79"/>
      <c r="E28" s="79"/>
      <c r="F28" s="79"/>
      <c r="G28" s="79"/>
      <c r="H28" s="79"/>
      <c r="I28" s="80"/>
    </row>
    <row r="29" spans="2:9" ht="25.05" customHeight="1">
      <c r="B29" s="78"/>
      <c r="C29" s="79"/>
      <c r="D29" s="79"/>
      <c r="E29" s="79"/>
      <c r="F29" s="79"/>
      <c r="G29" s="79"/>
      <c r="H29" s="79"/>
      <c r="I29" s="80"/>
    </row>
    <row r="30" spans="2:9" ht="25.05" customHeight="1">
      <c r="B30" s="78"/>
      <c r="C30" s="79"/>
      <c r="D30" s="79"/>
      <c r="E30" s="79"/>
      <c r="F30" s="79"/>
      <c r="G30" s="79"/>
      <c r="H30" s="79"/>
      <c r="I30" s="80"/>
    </row>
    <row r="31" spans="2:9" ht="25.05" customHeight="1">
      <c r="B31" s="78"/>
      <c r="C31" s="79"/>
      <c r="D31" s="79"/>
      <c r="E31" s="79"/>
      <c r="F31" s="79"/>
      <c r="G31" s="79"/>
      <c r="H31" s="79"/>
      <c r="I31" s="80"/>
    </row>
    <row r="32" spans="2:9" ht="25.05" customHeight="1">
      <c r="B32" s="81"/>
      <c r="C32" s="82"/>
      <c r="D32" s="82"/>
      <c r="E32" s="82"/>
      <c r="F32" s="82"/>
      <c r="G32" s="82"/>
      <c r="H32" s="82"/>
      <c r="I32" s="83"/>
    </row>
    <row r="33" ht="25.05" customHeight="1"/>
    <row r="34" ht="25.05" customHeight="1"/>
    <row r="35" ht="25.05" customHeight="1"/>
    <row r="36" ht="25.05" customHeight="1"/>
    <row r="37" ht="25.05" customHeight="1"/>
    <row r="38" ht="25.05" customHeight="1"/>
    <row r="39" ht="25.05" customHeight="1"/>
    <row r="40" ht="25.05" customHeight="1"/>
    <row r="41" ht="25.05" customHeight="1"/>
    <row r="42" ht="25.05" customHeight="1"/>
    <row r="43" ht="25.05" customHeight="1"/>
    <row r="44" ht="25.05" customHeight="1"/>
    <row r="45" ht="25.05" customHeight="1"/>
    <row r="46" ht="25.05" customHeight="1"/>
    <row r="47" ht="25.05" customHeight="1"/>
  </sheetData>
  <mergeCells count="3">
    <mergeCell ref="B1:I1"/>
    <mergeCell ref="B3:I3"/>
    <mergeCell ref="B7:I32"/>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3" ma:contentTypeDescription="Crear nuevo documento." ma:contentTypeScope="" ma:versionID="0cf962567c1c0010f32364df9bf50ae1">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14688e2647f023c7fe75251b9b9186d0"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290A8B7-4410-4F60-AA62-2A35682501CA}">
  <ds:schemaRefs>
    <ds:schemaRef ds:uri="http://schemas.microsoft.com/sharepoint/v3/contenttype/forms"/>
  </ds:schemaRefs>
</ds:datastoreItem>
</file>

<file path=customXml/itemProps2.xml><?xml version="1.0" encoding="utf-8"?>
<ds:datastoreItem xmlns:ds="http://schemas.openxmlformats.org/officeDocument/2006/customXml" ds:itemID="{CC1356DF-E1F2-4EC2-87DC-D054583C3A9B}">
  <ds:schemaRefs>
    <ds:schemaRef ds:uri="http://schemas.microsoft.com/office/2006/metadata/properties"/>
    <ds:schemaRef ds:uri="http://schemas.openxmlformats.org/package/2006/metadata/core-properties"/>
    <ds:schemaRef ds:uri="http://schemas.microsoft.com/office/infopath/2007/PartnerControls"/>
    <ds:schemaRef ds:uri="http://purl.org/dc/terms/"/>
    <ds:schemaRef ds:uri="724c4985-e433-4d2c-9697-e180992b402a"/>
    <ds:schemaRef ds:uri="http://schemas.microsoft.com/office/2006/documentManagement/types"/>
    <ds:schemaRef ds:uri="http://purl.org/dc/elements/1.1/"/>
    <ds:schemaRef ds:uri="8be3414b-2ef9-485f-84d6-269f1d6f703b"/>
    <ds:schemaRef ds:uri="http://www.w3.org/XML/1998/namespace"/>
    <ds:schemaRef ds:uri="http://purl.org/dc/dcmitype/"/>
  </ds:schemaRefs>
</ds:datastoreItem>
</file>

<file path=customXml/itemProps3.xml><?xml version="1.0" encoding="utf-8"?>
<ds:datastoreItem xmlns:ds="http://schemas.openxmlformats.org/officeDocument/2006/customXml" ds:itemID="{EA143383-0857-42E2-A1C6-40DD8C126E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vt:lpstr>
      <vt:lpstr>Canales</vt:lpstr>
      <vt:lpstr>Perfiles</vt:lpstr>
      <vt:lpstr>Conclusiones</vt:lpstr>
      <vt:lpstr>Canales!Área_de_impresión</vt:lpstr>
      <vt:lpstr>Perfiles!Área_de_impresión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Cubillo, Gema (KWMAT)</dc:creator>
  <cp:lastModifiedBy>Mendoza Martínez, Ana</cp:lastModifiedBy>
  <cp:lastPrinted>2019-01-29T14:02:54Z</cp:lastPrinted>
  <dcterms:created xsi:type="dcterms:W3CDTF">2018-05-22T14:11:12Z</dcterms:created>
  <dcterms:modified xsi:type="dcterms:W3CDTF">2022-07-26T14:12:07Z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