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wdp" ContentType="image/vnd.ms-photo"/>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Q:\ssectorial\ARCHIVOS CONSUMO Y DESPERDICIO\CONSUMO HOGARES\ALIM21\LECHE_FICHAS-HISTOGRAMAS-PROMOCIONES\"/>
    </mc:Choice>
  </mc:AlternateContent>
  <workbookProtection workbookAlgorithmName="SHA-512" workbookHashValue="xeu2FSSu8qLI/OXk58hUFcWJMTve4PPAcTTP+SUs6y21yjKnTZEq1+POrPHr3/AYq6HOJz23k6VrODbnGJDJAg==" workbookSaltValue="vMlvQ9dOi+VPAh82ZKgE/Q==" workbookSpinCount="100000" lockStructure="1"/>
  <bookViews>
    <workbookView showSheetTabs="0" xWindow="-120" yWindow="-120" windowWidth="29040" windowHeight="15840"/>
  </bookViews>
  <sheets>
    <sheet name="Portada" sheetId="5" r:id="rId1"/>
    <sheet name="Menú principal" sheetId="7" r:id="rId2"/>
    <sheet name="principales variables" sheetId="1" r:id="rId3"/>
    <sheet name="Graficos" sheetId="2" r:id="rId4"/>
    <sheet name="Canales" sheetId="4" r:id="rId5"/>
    <sheet name="Perfiles" sheetId="9" r:id="rId6"/>
    <sheet name="Conclusiones" sheetId="8" r:id="rId7"/>
  </sheets>
  <externalReferences>
    <externalReference r:id="rId8"/>
    <externalReference r:id="rId9"/>
  </externalReferences>
  <definedNames>
    <definedName name="_xlnm.Print_Area" localSheetId="4">Canales!$A$1:$I$43</definedName>
    <definedName name="_xlnm.Print_Area" localSheetId="5">Perfiles!$A$1:$I$52</definedName>
    <definedName name="Categorias">[1]MAESTROS!$B$2:$B$21</definedName>
    <definedName name="Segmentos">[1]MAESTROS!$A$2:$A$34</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7" i="1" l="1"/>
  <c r="B3" i="2"/>
  <c r="B3" i="4" l="1"/>
  <c r="B3" i="9" l="1"/>
  <c r="B3" i="8"/>
</calcChain>
</file>

<file path=xl/sharedStrings.xml><?xml version="1.0" encoding="utf-8"?>
<sst xmlns="http://schemas.openxmlformats.org/spreadsheetml/2006/main" count="56" uniqueCount="42">
  <si>
    <t>Consumo en el Hogar</t>
  </si>
  <si>
    <t>% Variación vs. Mismo periodo del año anterior</t>
  </si>
  <si>
    <t>Valor</t>
  </si>
  <si>
    <t>Volumen</t>
  </si>
  <si>
    <t>Principales variables</t>
  </si>
  <si>
    <t>Canales</t>
  </si>
  <si>
    <t>Principales Conclusiones de los canales de distribución</t>
  </si>
  <si>
    <t>VOLUMEN (Miles l)</t>
  </si>
  <si>
    <t>VALOR (Miles €)</t>
  </si>
  <si>
    <t>CONSUMO x CAPITA (l)</t>
  </si>
  <si>
    <t>GASTO x CAPITA (€)</t>
  </si>
  <si>
    <t>PARTE DE MERCADO VOLUMEN (%)</t>
  </si>
  <si>
    <t>PARTE DE MERCADO VALOR (%)</t>
  </si>
  <si>
    <t>Consumo en el hogar
LECHE</t>
  </si>
  <si>
    <t>Gráficos históricos</t>
  </si>
  <si>
    <t>Evolución Mensual Precio Medio</t>
  </si>
  <si>
    <t xml:space="preserve">Evolución Anual de Total Compras  </t>
  </si>
  <si>
    <t>Evolución Mensual de Total Gasto y Total Compras</t>
  </si>
  <si>
    <t>Perfiles</t>
  </si>
  <si>
    <t xml:space="preserve">Principales conclusiones </t>
  </si>
  <si>
    <t>PRECIO MEDIO (€/l)</t>
  </si>
  <si>
    <t>Principales conclusiones</t>
  </si>
  <si>
    <t>TOTAL LECHE LÍQUIDA</t>
  </si>
  <si>
    <t>• El perfil de consumidor intensivo lo encontramos en las parejas con hijos. Los hogares de los consumidores se encuentran en ciudades pequeñas y medianas (de 2.000 a 10.000 habitantes), y el encargado de la compra tiene una edad comprendida entre los 35 y 49 años. Las CC.AA. con mayor consumo de leche son Castilla y León, Extremadura, Principado de Asturias y Castilla-La Mancha entre otras; y las que menos consumidoras son Illes Balears, Cataluña y Comunidad Valenciana. 
• En febrero de 2021 podemos destacar el crecimiento del volumen de consumo de leche en todos los tipos de hogar, sin embargo, disminuye el consumo en el hogar formado por parejas jóvenes sin hijos (3,97 %), estos además se definen como un grupo con un bajo consumo per cápita, siendo este de 62,05 litros por persona y año, comparándolo con la media nacional que se posiciona en los 74,94 litros/persona/año. Con el mayor consumo per cápita, que a su vez es superior a la media en mayor proporción, tenemos a los retirados ,siendo la ingesta media realizada de 103,32 litros por persona y año.</t>
  </si>
  <si>
    <t>• El canal que cuenta con la mayor proporción de volumen a cierre de año móvil febrero 2021, es el supermercado con una cuota del 54,2 % sobre el total, además aumentándolo un 8,7 % con respecto al mismo periodo del año anterior. El canal que registra la menor variación en volumen es la tienda descuento, que apenas alcanza el 1,4 %, pese a representar el 17,5 % de cuota. Por otro lado, los hipermercados crecen un 6,6 % y son los segundos por orden de importancia ya que alcanzan más del 17 % de cuota. El canal e-commerce, es quien muestra el aumento más significativo con una variación del 57,6 % de los litros con respecto al periodo anterior, si bien, su peso aún es minoritario, tan solo representa el 3,7 % del volumen, aunque muestra un aumento constante.
• El precio medio de leche se mantiene en los 0,69 €/litro, con un mantenimiento de precio en términos generales. Solo hay dos canales que experimentan un aumento en la variación siendo de 0,2 % y 1 % por parte de hipermercados y resto de canales. Por otro lado, el canal e-commerce es quien disminuye más el precio del mercado, 2,5 % con respecto al periodo previo, pese a ello aún se encuentra un 3,5 % por encima de la media del mercado. El precio medio más competitivo de la categoría, 0,66 €/litro, lo encontramos en las tiendas descuento, por su parte la tienda tradicional tiene el precio medio litro más alto a cierre de año móvil 0,85 €/litro.</t>
  </si>
  <si>
    <t>Principales Variables - TAM FEBRERO 21</t>
  </si>
  <si>
    <t>Importancia de los tipos - TAM FEBRERO 21</t>
  </si>
  <si>
    <t>Consumo por persona (litros persona año) - TAM FEBRERO 21</t>
  </si>
  <si>
    <t>Peso y % evolución en volumen de los canales de distribución - TAM FEBRERO 21</t>
  </si>
  <si>
    <t>Precio medio (Euros/ litros) de los canales de distribución - TAM FEBRERO 21</t>
  </si>
  <si>
    <t>% Población y Distribución del volumen por perfil sociodemográfico -TAM FEBRERO 21</t>
  </si>
  <si>
    <t>% Población y Distribución del volumen por Comunidades -TAM FEBRERO 21</t>
  </si>
  <si>
    <t>TOTAL LECHE LIQUIDA</t>
  </si>
  <si>
    <t>LECHE CORTA DURACION</t>
  </si>
  <si>
    <t>LECHE LARGA DURACION</t>
  </si>
  <si>
    <t>LECHE ENTERA</t>
  </si>
  <si>
    <t>LECHE DESNATADA</t>
  </si>
  <si>
    <t>LECHE SEMIDESNATAD</t>
  </si>
  <si>
    <t>TAM FEBRERO 20</t>
  </si>
  <si>
    <t>TAM FEBRERO 21</t>
  </si>
  <si>
    <t>• La compra de leche líquida aumenta por parte de los hogares españoles a cierre de año móvil febrero 2021 un 8,8 % en volumen. Esto supone un aumento del gasto del 8,9 %, el equivalente a 194,85 millones de € más gastados en la categoría. El precio medio de leche cierra en 0,69 €/litro, un precio que presenta estabilidad, algo que no es así en los diferentes tipos de leche por material grasa, aunque las variaciones son mínimas. 
En promedio cada hogar destina de su presupuesto medio designado para el abastecimiento de compras en productos de alimentación la cantidad de 2,97 % a la compra de este producto lácteo, lo cual supone un gasto per cápita de 51,71 € una cantidad superior en un 8,7 % a la invertida en el año móvil anterior. Por su parte, el consumo per cápita realizado de leche líquida asciende a 74,94 litros por persona y año a cierre de periodo, un 8,7 % superior al año móvil anterior. 
• El perfil de consumidor intensivo lo encontramos en las parejas con hijos. Los hogares de los consumidores se encuentran en ciudades pequeñas y medianas (de 2.000 a 10.000 habitantes), y el encargado de la compra tiene una edad comprendida entre los 35 y 49 años. Las CC.AA. con mayor consumo de leche son Castilla y León, Extremadura, Principado de Asturias y Castilla-La Mancha entre otras; y las que menos consumidoras son Illes Balears, Cataluña y Comunidad Valenciana. 
En febrero de 2021 podemos destacar el crecimiento del volumen de consumo de leche en todos los tipos de hogar, sin embargo, disminuye el consumo en el hogar formado por parejas jóvenes sin hijos (3,97 %), estos además se definen como un grupo con un bajo consumo per cápita, siendo este de 62,05 litros por persona y año, comparándolo con la media nacional que se posiciona en los 74,94 litros/persona/año. Con el mayor consumo per cápita, que a su vez es superior a la media en mayor proporción, tenemos a los retirados, siendo la ingesta media realizada de 103,32 litros por persona y año.
• En febrero de 2021 podemos destacar el crecimiento del volumen de consumo de leche en todos los tipos de hogar, sin embargo, disminuye el consumo en el hogar formado por parejas jóvenes sin hijos (3,97 %), estos además se definen como un grupo con un bajo consumo per cápita, siendo este de 62,05 litros por persona y año, comparándolo con la media nacional que se posiciona en los 74,94 litros/persona/año. Con el mayor consumo per cápita, que a su vez es superior a la media en mayor proporción, tenemos a los retirados, siendo la ingesta media realizada de 103,32 litros por persona y año.
• El tipo de leche entera es la que más ha crecido durante los últimos doce meses (12,9 %). No es el tipo de leche con mayor consumo, ya que este hecho lo ostenta el tipo de leche semidesnatada, pero sin embargo y tal como ya hemos mencionado durante los últimos doce meses del año es el tipo de leche que mayor crecimiento tuvo tanto en volumen como en valor (12,9 % y 12,6 % respectivamente). El precio medio de este tipo de leche cierra en 0,69 € el litro, con una variación en negativa del 0,3 %. El consumo per cápita se intensifica un 12,7 %, siendo actualmente de 20,94 litros por persona y año, el gasto per cápita tambien se ha intensificado y actualmente alcanza la cantidad de 14,37 €, el equivalente a 1,58 € más invertidos por persona y año. 
• La compra de leche desnatada crece durante el año móvil febrero de 2021 un 6,4 %. Por su parte el gasto tambien se intensifica por parte de los hogares españoles (6,6 %). Por su parte el precio medio cierra con una ligera variación en positivo del 0,2 % cerrando en los 0,69 €/litro. Cada individuo español consume 19,0 litros por persona y periodo de estudio, una cantidad que supera en 1,12 litros la cantidad media ingerida en el periodo anterior. Por su parte el gasto tambien se supera con respecto al periodo previo en un 6,4 %, siendo actualmente de 13,17 € por persona y año. 
• El tipo de leche semidesnatada gana importancia en los hogares españoles a cierre de periodo con un aumento en la demanda del 8,0 % de los litros con respecto al mismo periodo del año anterior. Por su parte, el gasto tambien aumento, con un aumento del 8,1 %, el equivalente a una facturación extra de 83,14 millones de euros. El precio medio se mantiene estable (0,69 €/litro). Este es el tipo de leche con mayor consumo por parte de los hogares españoles, su cuota de participación sobre el total es del 46,3 % sobre el total, de ahí que en términos de consumo per cápita en promedio, sus cifran sean mayores. Durante el año móvil febrero la cantidad media ingerida por persona y año sea de 34,72 litros, una cantidad un 7,8 % superior al periodo previo.</t>
  </si>
  <si>
    <t>FEBRERO 2021</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</si>
</sst>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43" formatCode="_-* #,##0.00\ _€_-;\-* #,##0.00\ _€_-;_-* &quot;-&quot;??\ _€_-;_-@_-"/>
    <numFmt numFmtId="164" formatCode="_-* #,##0.0\ _€_-;\-* #,##0.0\ _€_-;_-* &quot;-&quot;?\ _€_-;_-@_-"/>
    <numFmt numFmtId="165" formatCode="0.0%"/>
    <numFmt numFmtId="166" formatCode="0.0"/>
    <numFmt numFmtId="167" formatCode="0.0\ %"/>
  </numFmts>
  <fonts count="29" x14ac:knownFonts="1">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9"/>
      <color rgb="FF006600"/>
      <name val="Verdana"/>
      <family val="2"/>
    </font>
    <font>
      <sz val="11"/>
      <color theme="1" tint="0.499984740745262"/>
      <name val="Calibri"/>
      <family val="2"/>
      <scheme val="minor"/>
    </font>
    <font>
      <b/>
      <sz val="11"/>
      <color rgb="FFED7D31"/>
      <name val="Calibri"/>
      <family val="2"/>
      <scheme val="minor"/>
    </font>
    <font>
      <b/>
      <sz val="11"/>
      <color rgb="FFFFC000"/>
      <name val="Calibri"/>
      <family val="2"/>
      <scheme val="minor"/>
    </font>
    <font>
      <b/>
      <sz val="11"/>
      <color rgb="FF9973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i/>
      <sz val="11"/>
      <color rgb="FF92AE29"/>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1"/>
      <color theme="1"/>
      <name val="Calibri"/>
      <family val="2"/>
      <scheme val="minor"/>
    </font>
    <font>
      <b/>
      <sz val="11"/>
      <color theme="9" tint="0.39997558519241921"/>
      <name val="Calibri"/>
      <family val="2"/>
      <scheme val="minor"/>
    </font>
    <font>
      <b/>
      <sz val="11"/>
      <color rgb="FF006600"/>
      <name val="Calibri"/>
      <family val="2"/>
      <scheme val="minor"/>
    </font>
    <font>
      <b/>
      <sz val="11"/>
      <color theme="9" tint="-0.249977111117893"/>
      <name val="Calibri"/>
      <family val="2"/>
      <scheme val="minor"/>
    </font>
    <font>
      <b/>
      <sz val="11"/>
      <name val="Calibri"/>
      <family val="2"/>
      <scheme val="minor"/>
    </font>
    <font>
      <b/>
      <sz val="9"/>
      <color rgb="FF006600"/>
      <name val="Verdana"/>
      <family val="2"/>
    </font>
    <font>
      <sz val="11"/>
      <name val="Calibri"/>
      <family val="2"/>
    </font>
  </fonts>
  <fills count="3">
    <fill>
      <patternFill patternType="none"/>
    </fill>
    <fill>
      <patternFill patternType="gray125"/>
    </fill>
    <fill>
      <gradientFill degree="90">
        <stop position="0">
          <color theme="0"/>
        </stop>
        <stop position="0.5">
          <color theme="2" tint="-9.8025452436902985E-2"/>
        </stop>
        <stop position="1">
          <color theme="0"/>
        </stop>
      </gradientFill>
    </fill>
  </fills>
  <borders count="30">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7">
    <xf numFmtId="0" fontId="0" fillId="0" borderId="0"/>
    <xf numFmtId="43" fontId="1" fillId="0" borderId="0" applyFont="0" applyFill="0" applyBorder="0" applyAlignment="0" applyProtection="0"/>
    <xf numFmtId="9" fontId="1" fillId="0" borderId="0" applyFont="0" applyFill="0" applyBorder="0" applyAlignment="0" applyProtection="0"/>
    <xf numFmtId="0" fontId="12" fillId="0" borderId="0" applyNumberFormat="0" applyFill="0" applyBorder="0" applyAlignment="0" applyProtection="0"/>
    <xf numFmtId="0" fontId="13" fillId="0" borderId="0"/>
    <xf numFmtId="0" fontId="14" fillId="0" borderId="0" applyNumberFormat="0" applyFill="0" applyBorder="0" applyAlignment="0" applyProtection="0"/>
    <xf numFmtId="43" fontId="1" fillId="0" borderId="0" applyFont="0" applyFill="0" applyBorder="0" applyAlignment="0" applyProtection="0"/>
  </cellStyleXfs>
  <cellXfs count="86">
    <xf numFmtId="0" fontId="0" fillId="0" borderId="0" xfId="0"/>
    <xf numFmtId="0" fontId="0" fillId="0" borderId="0" xfId="0" applyFont="1"/>
    <xf numFmtId="164" fontId="0" fillId="0" borderId="0" xfId="0" applyNumberFormat="1" applyFont="1"/>
    <xf numFmtId="0" fontId="2" fillId="0" borderId="0" xfId="0" applyFont="1" applyAlignment="1">
      <alignment vertical="center" wrapText="1"/>
    </xf>
    <xf numFmtId="0" fontId="0" fillId="0" borderId="11" xfId="0" applyFont="1" applyBorder="1"/>
    <xf numFmtId="0" fontId="5" fillId="0" borderId="0" xfId="0" applyFont="1"/>
    <xf numFmtId="43" fontId="0" fillId="0" borderId="0" xfId="1" applyFont="1"/>
    <xf numFmtId="0" fontId="9" fillId="0" borderId="0" xfId="0" applyFont="1"/>
    <xf numFmtId="43" fontId="10" fillId="0" borderId="4" xfId="1" applyFont="1" applyBorder="1" applyAlignment="1">
      <alignment horizontal="center" vertical="center" wrapText="1" readingOrder="1"/>
    </xf>
    <xf numFmtId="0" fontId="9" fillId="0" borderId="10" xfId="0" applyFont="1" applyBorder="1" applyAlignment="1">
      <alignment horizontal="center" vertical="center" wrapText="1"/>
    </xf>
    <xf numFmtId="0" fontId="9" fillId="0" borderId="0" xfId="0" applyFont="1" applyAlignment="1">
      <alignment vertical="center"/>
    </xf>
    <xf numFmtId="43" fontId="10" fillId="0" borderId="6" xfId="1" applyFont="1" applyBorder="1" applyAlignment="1">
      <alignment horizontal="center" vertical="center" wrapText="1" readingOrder="1"/>
    </xf>
    <xf numFmtId="2" fontId="10" fillId="0" borderId="7" xfId="0" applyNumberFormat="1" applyFont="1" applyBorder="1" applyAlignment="1">
      <alignment horizontal="right" vertical="center" wrapText="1" readingOrder="1"/>
    </xf>
    <xf numFmtId="43" fontId="10" fillId="0" borderId="8" xfId="1" applyFont="1" applyBorder="1" applyAlignment="1">
      <alignment horizontal="center" vertical="center" wrapText="1" readingOrder="1"/>
    </xf>
    <xf numFmtId="0" fontId="9" fillId="0" borderId="0" xfId="0" applyFont="1" applyAlignment="1">
      <alignment horizontal="center" vertical="center"/>
    </xf>
    <xf numFmtId="0" fontId="0" fillId="0" borderId="14" xfId="0" applyFont="1" applyBorder="1" applyAlignment="1">
      <alignment horizontal="center" vertical="center"/>
    </xf>
    <xf numFmtId="2" fontId="0" fillId="0" borderId="16" xfId="1" applyNumberFormat="1" applyFont="1" applyBorder="1" applyAlignment="1">
      <alignment horizontal="center" vertical="center"/>
    </xf>
    <xf numFmtId="2" fontId="0" fillId="0" borderId="18" xfId="1" applyNumberFormat="1" applyFont="1" applyBorder="1" applyAlignment="1">
      <alignment horizontal="center" vertical="center"/>
    </xf>
    <xf numFmtId="0" fontId="0" fillId="0" borderId="13" xfId="0" applyFont="1" applyBorder="1" applyAlignment="1">
      <alignment horizontal="center" vertical="center"/>
    </xf>
    <xf numFmtId="2" fontId="0" fillId="0" borderId="15" xfId="1" applyNumberFormat="1" applyFont="1" applyBorder="1" applyAlignment="1">
      <alignment horizontal="center" vertical="center"/>
    </xf>
    <xf numFmtId="2" fontId="0" fillId="0" borderId="17" xfId="1" applyNumberFormat="1" applyFont="1" applyBorder="1" applyAlignment="1">
      <alignment horizontal="center" vertical="center"/>
    </xf>
    <xf numFmtId="0" fontId="0" fillId="0" borderId="0" xfId="0" applyFont="1" applyBorder="1"/>
    <xf numFmtId="0" fontId="8" fillId="0" borderId="0" xfId="0" applyFont="1" applyBorder="1" applyAlignment="1">
      <alignment vertical="center"/>
    </xf>
    <xf numFmtId="165" fontId="0" fillId="0" borderId="0" xfId="2" applyNumberFormat="1" applyFont="1" applyBorder="1" applyAlignment="1">
      <alignment horizontal="center" vertical="center"/>
    </xf>
    <xf numFmtId="0" fontId="11" fillId="0" borderId="11" xfId="0" applyFont="1" applyBorder="1"/>
    <xf numFmtId="166" fontId="0" fillId="0" borderId="0" xfId="0" applyNumberFormat="1" applyAlignment="1">
      <alignment horizontal="center" vertical="center"/>
    </xf>
    <xf numFmtId="0" fontId="13" fillId="0" borderId="0" xfId="4"/>
    <xf numFmtId="0" fontId="15" fillId="0" borderId="0" xfId="5" applyFont="1" applyAlignment="1"/>
    <xf numFmtId="0" fontId="16" fillId="0" borderId="0" xfId="4" applyFont="1" applyBorder="1" applyAlignment="1">
      <alignment vertical="center" wrapText="1"/>
    </xf>
    <xf numFmtId="0" fontId="17" fillId="0" borderId="0" xfId="4" applyFont="1"/>
    <xf numFmtId="0" fontId="19" fillId="0" borderId="0" xfId="4" applyFont="1"/>
    <xf numFmtId="0" fontId="20" fillId="0" borderId="0" xfId="4" applyFont="1" applyAlignment="1">
      <alignment vertical="center"/>
    </xf>
    <xf numFmtId="0" fontId="21" fillId="2" borderId="19" xfId="4" applyFont="1" applyFill="1" applyBorder="1" applyAlignment="1">
      <alignment horizontal="left" vertical="center"/>
    </xf>
    <xf numFmtId="0" fontId="21" fillId="2" borderId="21" xfId="5" applyFont="1" applyFill="1" applyBorder="1" applyAlignment="1">
      <alignment horizontal="left" vertical="center"/>
    </xf>
    <xf numFmtId="0" fontId="19" fillId="0" borderId="0" xfId="4" applyFont="1" applyAlignment="1">
      <alignment vertical="center"/>
    </xf>
    <xf numFmtId="0" fontId="21" fillId="2" borderId="20" xfId="3" applyFont="1" applyFill="1" applyBorder="1" applyAlignment="1">
      <alignment horizontal="left" vertical="center"/>
    </xf>
    <xf numFmtId="43" fontId="22" fillId="0" borderId="0" xfId="1" applyFont="1" applyBorder="1" applyAlignment="1">
      <alignment vertical="center"/>
    </xf>
    <xf numFmtId="2" fontId="22" fillId="0" borderId="15" xfId="1" applyNumberFormat="1" applyFont="1" applyBorder="1" applyAlignment="1">
      <alignment horizontal="center" vertical="center"/>
    </xf>
    <xf numFmtId="2" fontId="22" fillId="0" borderId="16" xfId="1" applyNumberFormat="1" applyFont="1" applyBorder="1" applyAlignment="1">
      <alignment horizontal="center" vertical="center"/>
    </xf>
    <xf numFmtId="2" fontId="0" fillId="0" borderId="13" xfId="1" applyNumberFormat="1" applyFont="1" applyBorder="1" applyAlignment="1">
      <alignment horizontal="center" vertical="center"/>
    </xf>
    <xf numFmtId="2" fontId="0" fillId="0" borderId="14" xfId="1" applyNumberFormat="1" applyFont="1" applyBorder="1" applyAlignment="1">
      <alignment horizontal="center" vertical="center"/>
    </xf>
    <xf numFmtId="0" fontId="7" fillId="0" borderId="0" xfId="0" applyFont="1" applyBorder="1" applyAlignment="1">
      <alignment vertical="center"/>
    </xf>
    <xf numFmtId="165" fontId="4" fillId="0" borderId="0" xfId="2" applyNumberFormat="1" applyFont="1" applyFill="1" applyBorder="1" applyAlignment="1">
      <alignment horizontal="center" vertical="center"/>
    </xf>
    <xf numFmtId="165" fontId="4" fillId="0" borderId="0" xfId="2" applyNumberFormat="1" applyFont="1" applyBorder="1" applyAlignment="1">
      <alignment horizontal="center" vertical="center"/>
    </xf>
    <xf numFmtId="0" fontId="21" fillId="2" borderId="21" xfId="3" applyFont="1" applyFill="1" applyBorder="1" applyAlignment="1">
      <alignment horizontal="left" vertical="center"/>
    </xf>
    <xf numFmtId="43" fontId="0" fillId="0" borderId="0" xfId="1" applyFont="1" applyBorder="1" applyAlignment="1">
      <alignment horizontal="left" vertical="center" indent="2"/>
    </xf>
    <xf numFmtId="0" fontId="26" fillId="0" borderId="12" xfId="0" applyFont="1" applyBorder="1" applyAlignment="1">
      <alignment vertical="center" wrapText="1"/>
    </xf>
    <xf numFmtId="0" fontId="6" fillId="0" borderId="12" xfId="0" applyFont="1" applyBorder="1" applyAlignment="1">
      <alignment horizontal="left" vertical="center" wrapText="1" indent="3"/>
    </xf>
    <xf numFmtId="0" fontId="7" fillId="0" borderId="12" xfId="0" applyFont="1" applyBorder="1" applyAlignment="1">
      <alignment horizontal="left" vertical="center" wrapText="1" indent="3"/>
    </xf>
    <xf numFmtId="0" fontId="25" fillId="0" borderId="12" xfId="0" applyFont="1" applyBorder="1" applyAlignment="1">
      <alignment horizontal="left" vertical="center" indent="3"/>
    </xf>
    <xf numFmtId="0" fontId="23" fillId="0" borderId="12" xfId="0" applyFont="1" applyBorder="1" applyAlignment="1">
      <alignment horizontal="left" vertical="center" indent="3"/>
    </xf>
    <xf numFmtId="0" fontId="24" fillId="0" borderId="12" xfId="0" applyFont="1" applyBorder="1" applyAlignment="1">
      <alignment horizontal="left" vertical="center" indent="3"/>
    </xf>
    <xf numFmtId="167" fontId="27" fillId="0" borderId="12" xfId="2" applyNumberFormat="1" applyFont="1" applyFill="1" applyBorder="1" applyAlignment="1">
      <alignment horizontal="center" vertical="center"/>
    </xf>
    <xf numFmtId="167" fontId="4" fillId="0" borderId="12" xfId="2" applyNumberFormat="1" applyFont="1" applyFill="1" applyBorder="1" applyAlignment="1">
      <alignment horizontal="center" vertical="center"/>
    </xf>
    <xf numFmtId="167" fontId="4" fillId="0" borderId="12" xfId="2" applyNumberFormat="1" applyFont="1" applyBorder="1" applyAlignment="1">
      <alignment horizontal="center" vertical="center"/>
    </xf>
    <xf numFmtId="167" fontId="10" fillId="0" borderId="5" xfId="0" applyNumberFormat="1" applyFont="1" applyBorder="1" applyAlignment="1">
      <alignment horizontal="right" vertical="center" wrapText="1" readingOrder="1"/>
    </xf>
    <xf numFmtId="167" fontId="10" fillId="0" borderId="7" xfId="0" applyNumberFormat="1" applyFont="1" applyBorder="1" applyAlignment="1">
      <alignment horizontal="right" vertical="center" wrapText="1" readingOrder="1"/>
    </xf>
    <xf numFmtId="167" fontId="10" fillId="0" borderId="9" xfId="0" applyNumberFormat="1" applyFont="1" applyBorder="1" applyAlignment="1">
      <alignment horizontal="right" vertical="center" wrapText="1" readingOrder="1"/>
    </xf>
    <xf numFmtId="0" fontId="16" fillId="0" borderId="0" xfId="4" applyFont="1" applyBorder="1" applyAlignment="1">
      <alignment horizontal="center" vertical="center" wrapText="1"/>
    </xf>
    <xf numFmtId="0" fontId="18" fillId="0" borderId="0" xfId="4" applyFont="1" applyAlignment="1">
      <alignment horizontal="center" vertical="center"/>
    </xf>
    <xf numFmtId="0" fontId="0" fillId="0" borderId="0" xfId="0" applyFont="1" applyAlignment="1">
      <alignment horizontal="center"/>
    </xf>
    <xf numFmtId="0" fontId="2" fillId="0" borderId="0" xfId="0" applyFont="1" applyAlignment="1">
      <alignment horizontal="center" vertical="center" wrapText="1"/>
    </xf>
    <xf numFmtId="0" fontId="3" fillId="0" borderId="1"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28" fillId="0" borderId="22" xfId="0" applyFont="1" applyBorder="1" applyAlignment="1">
      <alignment horizontal="left" vertical="center" wrapText="1"/>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25" xfId="0" applyFont="1" applyBorder="1" applyAlignment="1">
      <alignment horizontal="left" vertical="center"/>
    </xf>
    <xf numFmtId="0" fontId="9" fillId="0" borderId="0" xfId="0" applyFont="1" applyBorder="1" applyAlignment="1">
      <alignment horizontal="left" vertical="center"/>
    </xf>
    <xf numFmtId="0" fontId="9" fillId="0" borderId="26" xfId="0" applyFont="1" applyBorder="1" applyAlignment="1">
      <alignment horizontal="left" vertical="center"/>
    </xf>
    <xf numFmtId="0" fontId="9" fillId="0" borderId="27" xfId="0" applyFont="1" applyBorder="1" applyAlignment="1">
      <alignment horizontal="left" vertical="center"/>
    </xf>
    <xf numFmtId="0" fontId="9" fillId="0" borderId="28" xfId="0" applyFont="1" applyBorder="1" applyAlignment="1">
      <alignment horizontal="left" vertical="center"/>
    </xf>
    <xf numFmtId="0" fontId="9" fillId="0" borderId="29" xfId="0" applyFont="1" applyBorder="1" applyAlignment="1">
      <alignment horizontal="left" vertical="center"/>
    </xf>
    <xf numFmtId="0" fontId="9" fillId="0" borderId="22" xfId="0" applyFont="1" applyBorder="1" applyAlignment="1">
      <alignment horizontal="left" vertical="center" wrapText="1"/>
    </xf>
    <xf numFmtId="0" fontId="28" fillId="0" borderId="22" xfId="0" applyFont="1" applyBorder="1" applyAlignment="1">
      <alignment vertical="center" wrapText="1"/>
    </xf>
    <xf numFmtId="0" fontId="9" fillId="0" borderId="23" xfId="0" applyFont="1" applyBorder="1" applyAlignment="1">
      <alignment vertical="center"/>
    </xf>
    <xf numFmtId="0" fontId="9" fillId="0" borderId="24" xfId="0" applyFont="1" applyBorder="1" applyAlignment="1">
      <alignment vertical="center"/>
    </xf>
    <xf numFmtId="0" fontId="9" fillId="0" borderId="25" xfId="0" applyFont="1" applyBorder="1" applyAlignment="1">
      <alignment vertical="center"/>
    </xf>
    <xf numFmtId="0" fontId="9" fillId="0" borderId="0" xfId="0" applyFont="1" applyBorder="1" applyAlignment="1">
      <alignment vertical="center"/>
    </xf>
    <xf numFmtId="0" fontId="9" fillId="0" borderId="26" xfId="0" applyFont="1" applyBorder="1" applyAlignment="1">
      <alignment vertical="center"/>
    </xf>
    <xf numFmtId="0" fontId="9" fillId="0" borderId="27" xfId="0" applyFont="1" applyBorder="1" applyAlignment="1">
      <alignment vertical="center"/>
    </xf>
    <xf numFmtId="0" fontId="9" fillId="0" borderId="28" xfId="0" applyFont="1" applyBorder="1" applyAlignment="1">
      <alignment vertical="center"/>
    </xf>
    <xf numFmtId="0" fontId="9" fillId="0" borderId="29" xfId="0" applyFont="1" applyBorder="1" applyAlignment="1">
      <alignment vertical="center"/>
    </xf>
    <xf numFmtId="0" fontId="18" fillId="0" borderId="0" xfId="4" applyFont="1" applyAlignment="1">
      <alignment vertical="center"/>
    </xf>
    <xf numFmtId="0" fontId="18" fillId="0" borderId="0" xfId="4" quotePrefix="1" applyFont="1" applyAlignment="1">
      <alignment horizontal="center" vertical="center"/>
    </xf>
  </cellXfs>
  <cellStyles count="7">
    <cellStyle name="Hipervínculo" xfId="3" builtinId="8"/>
    <cellStyle name="Hipervínculo 2" xfId="5"/>
    <cellStyle name="Millares" xfId="1" builtinId="3"/>
    <cellStyle name="Millares 2" xfId="6"/>
    <cellStyle name="Normal" xfId="0" builtinId="0"/>
    <cellStyle name="Normal 2" xfId="4"/>
    <cellStyle name="Porcentaje" xfId="2" builtinId="5"/>
  </cellStyles>
  <dxfs count="21">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006600"/>
      </font>
    </dxf>
    <dxf>
      <font>
        <color rgb="FFC00000"/>
      </font>
    </dxf>
    <dxf>
      <font>
        <color rgb="FF0070C0"/>
      </font>
    </dxf>
    <dxf>
      <font>
        <color theme="4" tint="-0.24994659260841701"/>
      </font>
    </dxf>
    <dxf>
      <font>
        <color rgb="FFFF0000"/>
      </font>
    </dxf>
    <dxf>
      <font>
        <color theme="9" tint="-0.24994659260841701"/>
      </font>
    </dxf>
  </dxfs>
  <tableStyles count="0" defaultTableStyle="TableStyleMedium2" defaultPivotStyle="PivotStyleLight16"/>
  <colors>
    <mruColors>
      <color rgb="FF006600"/>
      <color rgb="FFED7D31"/>
      <color rgb="FF009999"/>
      <color rgb="FF997300"/>
      <color rgb="FF9E480E"/>
      <color rgb="FF70AD47"/>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EEC9-4FD5-A23F-431454AA79E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15:layout/>
              </c:ext>
            </c:extLst>
          </c:dLbls>
          <c:cat>
            <c:strLit>
              <c:ptCount val="2"/>
              <c:pt idx="0">
                <c:v>LECHE CORTA DURACION</c:v>
              </c:pt>
              <c:pt idx="1">
                <c:v>LECHE LARGA DURACION</c:v>
              </c:pt>
            </c:strLit>
          </c:cat>
          <c:val>
            <c:numLit>
              <c:formatCode>General</c:formatCode>
              <c:ptCount val="2"/>
              <c:pt idx="0">
                <c:v>3.4299125139699163</c:v>
              </c:pt>
              <c:pt idx="1">
                <c:v>96.570087486030076</c:v>
              </c:pt>
            </c:numLit>
          </c:val>
          <c:extLst xmlns:c16r2="http://schemas.microsoft.com/office/drawing/2015/06/char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1978393171828325"/>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xmlns:c16r2="http://schemas.microsoft.com/office/drawing/2015/06/char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E-5D71-4E30-A0D0-13A2D6CBD9AC}"/>
              </c:ext>
            </c:extLst>
          </c:dPt>
          <c:dPt>
            <c:idx val="6"/>
            <c:invertIfNegative val="0"/>
            <c:bubble3D val="0"/>
            <c:spPr>
              <a:pattFill prst="ltUpDiag">
                <a:fgClr>
                  <a:schemeClr val="accent5">
                    <a:lumMod val="75000"/>
                  </a:schemeClr>
                </a:fgClr>
                <a:bgClr>
                  <a:schemeClr val="bg1"/>
                </a:bgClr>
              </a:pattFill>
              <a:ln>
                <a:noFill/>
              </a:ln>
              <a:effectLst/>
            </c:spPr>
            <c:extLst xmlns:c16r2="http://schemas.microsoft.com/office/drawing/2015/06/char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General</c:formatCode>
              <c:ptCount val="7"/>
              <c:pt idx="0">
                <c:v>0.69006174428536482</c:v>
              </c:pt>
              <c:pt idx="1">
                <c:v>0.70317948418800957</c:v>
              </c:pt>
              <c:pt idx="2">
                <c:v>0.68880393800584061</c:v>
              </c:pt>
              <c:pt idx="3">
                <c:v>0.65700184174735954</c:v>
              </c:pt>
              <c:pt idx="4">
                <c:v>0.84656050996952881</c:v>
              </c:pt>
              <c:pt idx="5">
                <c:v>0.71170774115990665</c:v>
              </c:pt>
              <c:pt idx="6">
                <c:v>0.71451626368043941</c:v>
              </c:pt>
            </c:numLit>
          </c:val>
          <c:extLst xmlns:c16r2="http://schemas.microsoft.com/office/drawing/2015/06/char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527669736"/>
        <c:axId val="527670128"/>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General</c:formatCode>
              <c:ptCount val="7"/>
              <c:pt idx="0">
                <c:v>2.6952418755965546E-2</c:v>
              </c:pt>
              <c:pt idx="1">
                <c:v>0.17524041980869765</c:v>
              </c:pt>
              <c:pt idx="2">
                <c:v>3.813221198547545E-2</c:v>
              </c:pt>
              <c:pt idx="3">
                <c:v>-1.3595495422561998</c:v>
              </c:pt>
              <c:pt idx="4">
                <c:v>-0.72172060223326673</c:v>
              </c:pt>
              <c:pt idx="5">
                <c:v>1.0313450495117005</c:v>
              </c:pt>
              <c:pt idx="6">
                <c:v>-2.4655499382951862</c:v>
              </c:pt>
            </c:numLit>
          </c:val>
          <c:extLst xmlns:c16r2="http://schemas.microsoft.com/office/drawing/2015/06/chart">
            <c:ext xmlns:c16="http://schemas.microsoft.com/office/drawing/2014/chart" uri="{C3380CC4-5D6E-409C-BE32-E72D297353CC}">
              <c16:uniqueId val="{0000000B-6FCC-4CED-A15A-B04DC462D0FC}"/>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46"/>
        <c:axId val="527670520"/>
        <c:axId val="527674832"/>
      </c:barChart>
      <c:catAx>
        <c:axId val="52766973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27670128"/>
        <c:crosses val="autoZero"/>
        <c:auto val="1"/>
        <c:lblAlgn val="ctr"/>
        <c:lblOffset val="100"/>
        <c:noMultiLvlLbl val="0"/>
      </c:catAx>
      <c:valAx>
        <c:axId val="527670128"/>
        <c:scaling>
          <c:orientation val="minMax"/>
          <c:max val="5"/>
          <c:min val="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27669736"/>
        <c:crosses val="autoZero"/>
        <c:crossBetween val="between"/>
      </c:valAx>
      <c:valAx>
        <c:axId val="527674832"/>
        <c:scaling>
          <c:orientation val="minMax"/>
          <c:max val="25"/>
          <c:min val="-15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27670520"/>
        <c:crosses val="autoZero"/>
        <c:crossBetween val="between"/>
      </c:valAx>
      <c:catAx>
        <c:axId val="527670520"/>
        <c:scaling>
          <c:orientation val="maxMin"/>
        </c:scaling>
        <c:delete val="0"/>
        <c:axPos val="l"/>
        <c:numFmt formatCode="General" sourceLinked="1"/>
        <c:majorTickMark val="none"/>
        <c:minorTickMark val="none"/>
        <c:tickLblPos val="none"/>
        <c:spPr>
          <a:ln>
            <a:noFill/>
          </a:ln>
        </c:spPr>
        <c:crossAx val="527674832"/>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5.4129398929595878</c:v>
              </c:pt>
              <c:pt idx="1">
                <c:v>2.57078638219788</c:v>
              </c:pt>
            </c:numLit>
          </c:val>
          <c:extLst xmlns:c16r2="http://schemas.microsoft.com/office/drawing/2015/06/chart">
            <c:ext xmlns:c16="http://schemas.microsoft.com/office/drawing/2014/chart" uri="{C3380CC4-5D6E-409C-BE32-E72D297353CC}">
              <c16:uniqueId val="{00000000-11BF-43BB-86EB-6499A59CA1BA}"/>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7.9531997530330116</c:v>
              </c:pt>
              <c:pt idx="1">
                <c:v>5.4652617120376963</c:v>
              </c:pt>
            </c:numLit>
          </c:val>
          <c:extLst xmlns:c16r2="http://schemas.microsoft.com/office/drawing/2015/06/chart">
            <c:ext xmlns:c16="http://schemas.microsoft.com/office/drawing/2014/chart" uri="{C3380CC4-5D6E-409C-BE32-E72D297353CC}">
              <c16:uniqueId val="{00000001-11BF-43BB-86EB-6499A59CA1BA}"/>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10.936556263103757</c:v>
              </c:pt>
              <c:pt idx="1">
                <c:v>14.154598430132651</c:v>
              </c:pt>
            </c:numLit>
          </c:val>
          <c:extLst xmlns:c16r2="http://schemas.microsoft.com/office/drawing/2015/06/chart">
            <c:ext xmlns:c16="http://schemas.microsoft.com/office/drawing/2014/chart" uri="{C3380CC4-5D6E-409C-BE32-E72D297353CC}">
              <c16:uniqueId val="{00000002-11BF-43BB-86EB-6499A59CA1BA}"/>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14.286209786930955</c:v>
              </c:pt>
              <c:pt idx="1">
                <c:v>20.306706944988285</c:v>
              </c:pt>
            </c:numLit>
          </c:val>
          <c:extLst xmlns:c16r2="http://schemas.microsoft.com/office/drawing/2015/06/chart">
            <c:ext xmlns:c16="http://schemas.microsoft.com/office/drawing/2014/chart" uri="{C3380CC4-5D6E-409C-BE32-E72D297353CC}">
              <c16:uniqueId val="{00000003-11BF-43BB-86EB-6499A59CA1BA}"/>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9.3380126084760846</c:v>
              </c:pt>
              <c:pt idx="1">
                <c:v>12.508993632686922</c:v>
              </c:pt>
            </c:numLit>
          </c:val>
          <c:extLst xmlns:c16r2="http://schemas.microsoft.com/office/drawing/2015/06/chart">
            <c:ext xmlns:c16="http://schemas.microsoft.com/office/drawing/2014/chart" uri="{C3380CC4-5D6E-409C-BE32-E72D297353CC}">
              <c16:uniqueId val="{00000004-11BF-43BB-86EB-6499A59CA1BA}"/>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6.7358495011687793</c:v>
              </c:pt>
              <c:pt idx="1">
                <c:v>6.3383414452736018</c:v>
              </c:pt>
            </c:numLit>
          </c:val>
          <c:extLst xmlns:c16r2="http://schemas.microsoft.com/office/drawing/2015/06/chart">
            <c:ext xmlns:c16="http://schemas.microsoft.com/office/drawing/2014/chart" uri="{C3380CC4-5D6E-409C-BE32-E72D297353CC}">
              <c16:uniqueId val="{00000005-11BF-43BB-86EB-6499A59CA1BA}"/>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12.244269734465037</c:v>
              </c:pt>
              <c:pt idx="1">
                <c:v>11.249537905675254</c:v>
              </c:pt>
            </c:numLit>
          </c:val>
          <c:extLst xmlns:c16r2="http://schemas.microsoft.com/office/drawing/2015/06/chart">
            <c:ext xmlns:c16="http://schemas.microsoft.com/office/drawing/2014/chart" uri="{C3380CC4-5D6E-409C-BE32-E72D297353CC}">
              <c16:uniqueId val="{00000006-11BF-43BB-86EB-6499A59CA1BA}"/>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8.9411573902444808</c:v>
              </c:pt>
              <c:pt idx="1">
                <c:v>4.700761826201302</c:v>
              </c:pt>
            </c:numLit>
          </c:val>
          <c:extLst xmlns:c16r2="http://schemas.microsoft.com/office/drawing/2015/06/chart">
            <c:ext xmlns:c16="http://schemas.microsoft.com/office/drawing/2014/chart" uri="{C3380CC4-5D6E-409C-BE32-E72D297353CC}">
              <c16:uniqueId val="{00000007-11BF-43BB-86EB-6499A59CA1BA}"/>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24.151837185476879</c:v>
              </c:pt>
              <c:pt idx="1">
                <c:v>22.70501724131098</c:v>
              </c:pt>
            </c:numLit>
          </c:val>
          <c:extLst xmlns:c16r2="http://schemas.microsoft.com/office/drawing/2015/06/chart">
            <c:ext xmlns:c16="http://schemas.microsoft.com/office/drawing/2014/chart" uri="{C3380CC4-5D6E-409C-BE32-E72D297353CC}">
              <c16:uniqueId val="{00000008-11BF-43BB-86EB-6499A59CA1BA}"/>
            </c:ext>
          </c:extLst>
        </c:ser>
        <c:dLbls>
          <c:showLegendKey val="0"/>
          <c:showVal val="0"/>
          <c:showCatName val="0"/>
          <c:showSerName val="0"/>
          <c:showPercent val="0"/>
          <c:showBubbleSize val="0"/>
        </c:dLbls>
        <c:gapWidth val="100"/>
        <c:overlap val="100"/>
        <c:axId val="527670912"/>
        <c:axId val="527671304"/>
      </c:barChart>
      <c:catAx>
        <c:axId val="52767091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527671304"/>
        <c:crosses val="autoZero"/>
        <c:auto val="1"/>
        <c:lblAlgn val="ctr"/>
        <c:lblOffset val="100"/>
        <c:noMultiLvlLbl val="0"/>
      </c:catAx>
      <c:valAx>
        <c:axId val="527671304"/>
        <c:scaling>
          <c:orientation val="minMax"/>
        </c:scaling>
        <c:delete val="1"/>
        <c:axPos val="l"/>
        <c:numFmt formatCode="0%" sourceLinked="1"/>
        <c:majorTickMark val="out"/>
        <c:minorTickMark val="none"/>
        <c:tickLblPos val="nextTo"/>
        <c:crossAx val="527670912"/>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General</c:formatCode>
              <c:ptCount val="17"/>
              <c:pt idx="0">
                <c:v>16.244407832499213</c:v>
              </c:pt>
              <c:pt idx="1">
                <c:v>2.9009237582208738</c:v>
              </c:pt>
              <c:pt idx="2">
                <c:v>2.4705364094104767</c:v>
              </c:pt>
              <c:pt idx="3">
                <c:v>10.832811451468102</c:v>
              </c:pt>
              <c:pt idx="4">
                <c:v>2.950764838216358</c:v>
              </c:pt>
              <c:pt idx="5">
                <c:v>17.454912061284599</c:v>
              </c:pt>
              <c:pt idx="6">
                <c:v>14.079565879502114</c:v>
              </c:pt>
              <c:pt idx="7">
                <c:v>4.2009438838238502</c:v>
              </c:pt>
              <c:pt idx="8">
                <c:v>2.3105262818430008</c:v>
              </c:pt>
              <c:pt idx="9">
                <c:v>5.431245911853015</c:v>
              </c:pt>
              <c:pt idx="10">
                <c:v>5.8513529859490019</c:v>
              </c:pt>
              <c:pt idx="11">
                <c:v>2.430599313160235</c:v>
              </c:pt>
              <c:pt idx="12">
                <c:v>1.3003225497212081</c:v>
              </c:pt>
              <c:pt idx="13">
                <c:v>4.8706904580554511</c:v>
              </c:pt>
              <c:pt idx="14">
                <c:v>0.70018595040216747</c:v>
              </c:pt>
              <c:pt idx="15">
                <c:v>1.3803198520339899</c:v>
              </c:pt>
              <c:pt idx="16">
                <c:v>4.58991734479073</c:v>
              </c:pt>
            </c:numLit>
          </c:val>
          <c:extLst xmlns:c16r2="http://schemas.microsoft.com/office/drawing/2015/06/chart">
            <c:ext xmlns:c16="http://schemas.microsoft.com/office/drawing/2014/chart" uri="{C3380CC4-5D6E-409C-BE32-E72D297353CC}">
              <c16:uniqueId val="{00000000-89A4-40BE-9FA3-B8BAA4E22499}"/>
            </c:ext>
          </c:extLst>
        </c:ser>
        <c:ser>
          <c:idx val="1"/>
          <c:order val="1"/>
          <c:tx>
            <c:strRef>
              <c:f>[2]PERFIL!$K$1</c:f>
              <c:strCache>
                <c:ptCount val="1"/>
                <c:pt idx="0">
                  <c:v>#¡REF!</c:v>
                </c:pt>
              </c:strCache>
            </c:strRef>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General</c:formatCode>
              <c:ptCount val="17"/>
              <c:pt idx="0">
                <c:v>12.973065254177421</c:v>
              </c:pt>
              <c:pt idx="1">
                <c:v>2.8609695607402879</c:v>
              </c:pt>
              <c:pt idx="2">
                <c:v>2.1493848593188858</c:v>
              </c:pt>
              <c:pt idx="3">
                <c:v>9.4421924243263113</c:v>
              </c:pt>
              <c:pt idx="4">
                <c:v>2.851120281718428</c:v>
              </c:pt>
              <c:pt idx="5">
                <c:v>15.979322599531972</c:v>
              </c:pt>
              <c:pt idx="6">
                <c:v>14.768641999583791</c:v>
              </c:pt>
              <c:pt idx="7">
                <c:v>5.1685349817804402</c:v>
              </c:pt>
              <c:pt idx="8">
                <c:v>2.9502721311437141</c:v>
              </c:pt>
              <c:pt idx="9">
                <c:v>7.0424803872701096</c:v>
              </c:pt>
              <c:pt idx="10">
                <c:v>7.1165344624011153</c:v>
              </c:pt>
              <c:pt idx="11">
                <c:v>3.0254173863621148</c:v>
              </c:pt>
              <c:pt idx="12">
                <c:v>1.4218387413268234</c:v>
              </c:pt>
              <c:pt idx="13">
                <c:v>5.3883987195283733</c:v>
              </c:pt>
              <c:pt idx="14">
                <c:v>0.74776658648992755</c:v>
              </c:pt>
              <c:pt idx="15">
                <c:v>1.4885393486326548</c:v>
              </c:pt>
              <c:pt idx="16">
                <c:v>4.6255257772902878</c:v>
              </c:pt>
            </c:numLit>
          </c:val>
          <c:extLst xmlns:c16r2="http://schemas.microsoft.com/office/drawing/2015/06/chart">
            <c:ext xmlns:c16="http://schemas.microsoft.com/office/drawing/2014/chart" uri="{C3380CC4-5D6E-409C-BE32-E72D297353CC}">
              <c16:uniqueId val="{00000001-89A4-40BE-9FA3-B8BAA4E22499}"/>
            </c:ext>
          </c:extLst>
        </c:ser>
        <c:dLbls>
          <c:dLblPos val="ctr"/>
          <c:showLegendKey val="0"/>
          <c:showVal val="0"/>
          <c:showCatName val="1"/>
          <c:showSerName val="0"/>
          <c:showPercent val="1"/>
          <c:showBubbleSize val="0"/>
        </c:dLbls>
        <c:gapWidth val="42"/>
        <c:axId val="527672480"/>
        <c:axId val="528626440"/>
      </c:barChart>
      <c:catAx>
        <c:axId val="5276724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528626440"/>
        <c:crosses val="autoZero"/>
        <c:auto val="1"/>
        <c:lblAlgn val="ctr"/>
        <c:lblOffset val="100"/>
        <c:noMultiLvlLbl val="0"/>
      </c:catAx>
      <c:valAx>
        <c:axId val="528626440"/>
        <c:scaling>
          <c:orientation val="minMax"/>
        </c:scaling>
        <c:delete val="1"/>
        <c:axPos val="l"/>
        <c:numFmt formatCode="General" sourceLinked="1"/>
        <c:majorTickMark val="out"/>
        <c:minorTickMark val="none"/>
        <c:tickLblPos val="nextTo"/>
        <c:crossAx val="52767248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showDLblsOverMax val="0"/>
    <c:extLst xmlns:c16r2="http://schemas.microsoft.com/office/drawing/2015/06/char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3-4494-4505-B6A6-26B4EB5ABF0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15:layout/>
              </c:ext>
            </c:extLst>
          </c:dLbls>
          <c:cat>
            <c:strLit>
              <c:ptCount val="2"/>
              <c:pt idx="0">
                <c:v>LECHE CORTA DURACION</c:v>
              </c:pt>
              <c:pt idx="1">
                <c:v>LECHE LARGA DURACION</c:v>
              </c:pt>
            </c:strLit>
          </c:cat>
          <c:val>
            <c:numLit>
              <c:formatCode>General</c:formatCode>
              <c:ptCount val="2"/>
              <c:pt idx="0">
                <c:v>4.2310714561135709</c:v>
              </c:pt>
              <c:pt idx="1">
                <c:v>95.768928543886418</c:v>
              </c:pt>
            </c:numLit>
          </c:val>
          <c:extLst xmlns:c16r2="http://schemas.microsoft.com/office/drawing/2015/06/char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8418465632"/>
          <c:y val="7.57419681231614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E922-403E-A28D-CB0847A83AAA}"/>
              </c:ext>
            </c:extLst>
          </c:dPt>
          <c:dPt>
            <c:idx val="1"/>
            <c:bubble3D val="0"/>
            <c:spPr>
              <a:solidFill>
                <a:schemeClr val="accent6">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E922-403E-A28D-CB0847A83AAA}"/>
              </c:ext>
            </c:extLst>
          </c:dPt>
          <c:dPt>
            <c:idx val="2"/>
            <c:bubble3D val="0"/>
            <c:spPr>
              <a:solidFill>
                <a:srgbClr val="006600"/>
              </a:solidFill>
              <a:ln w="19050">
                <a:solidFill>
                  <a:schemeClr val="lt1"/>
                </a:solidFill>
              </a:ln>
              <a:effectLst/>
            </c:spPr>
            <c:extLst xmlns:c16r2="http://schemas.microsoft.com/office/drawing/2015/06/chart">
              <c:ext xmlns:c16="http://schemas.microsoft.com/office/drawing/2014/chart" uri="{C3380CC4-5D6E-409C-BE32-E72D297353CC}">
                <c16:uniqueId val="{00000005-E922-403E-A28D-CB0847A83AA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15:layout/>
              </c:ext>
            </c:extLst>
          </c:dLbls>
          <c:cat>
            <c:strLit>
              <c:ptCount val="3"/>
              <c:pt idx="0">
                <c:v>LECHE ENTERA</c:v>
              </c:pt>
              <c:pt idx="1">
                <c:v>LECHE DESNATADA</c:v>
              </c:pt>
              <c:pt idx="2">
                <c:v>LECHE SEMIDESNATAD</c:v>
              </c:pt>
            </c:strLit>
          </c:cat>
          <c:val>
            <c:numLit>
              <c:formatCode>General</c:formatCode>
              <c:ptCount val="3"/>
              <c:pt idx="0">
                <c:v>28.043748332195811</c:v>
              </c:pt>
              <c:pt idx="1">
                <c:v>25.454385949933826</c:v>
              </c:pt>
              <c:pt idx="2">
                <c:v>46.501865717870366</c:v>
              </c:pt>
            </c:numLit>
          </c:val>
          <c:extLst xmlns:c16r2="http://schemas.microsoft.com/office/drawing/2015/06/chart">
            <c:ext xmlns:c16="http://schemas.microsoft.com/office/drawing/2014/chart" uri="{C3380CC4-5D6E-409C-BE32-E72D297353CC}">
              <c16:uniqueId val="{00000004-E922-403E-A28D-CB0847A83AA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43682162848"/>
          <c:y val="8.81649500231850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1-C2D8-45CC-883E-1EA3F5AFBA16}"/>
              </c:ext>
            </c:extLst>
          </c:dPt>
          <c:dPt>
            <c:idx val="1"/>
            <c:bubble3D val="0"/>
            <c:spPr>
              <a:solidFill>
                <a:schemeClr val="accent6">
                  <a:lumMod val="60000"/>
                  <a:lumOff val="4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3-C2D8-45CC-883E-1EA3F5AFBA16}"/>
              </c:ext>
            </c:extLst>
          </c:dPt>
          <c:dPt>
            <c:idx val="2"/>
            <c:bubble3D val="0"/>
            <c:spPr>
              <a:solidFill>
                <a:srgbClr val="006600"/>
              </a:solidFill>
              <a:ln w="19050">
                <a:solidFill>
                  <a:schemeClr val="lt1"/>
                </a:solidFill>
              </a:ln>
              <a:effectLst/>
            </c:spPr>
            <c:extLst xmlns:c16r2="http://schemas.microsoft.com/office/drawing/2015/06/chart">
              <c:ext xmlns:c16="http://schemas.microsoft.com/office/drawing/2014/chart" uri="{C3380CC4-5D6E-409C-BE32-E72D297353CC}">
                <c16:uniqueId val="{0000000A-C2D8-45CC-883E-1EA3F5AFBA1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xmlns:c16r2="http://schemas.microsoft.com/office/drawing/2015/06/chart">
              <c:ext xmlns:c15="http://schemas.microsoft.com/office/drawing/2012/chart" uri="{CE6537A1-D6FC-4f65-9D91-7224C49458BB}">
                <c15:layout/>
              </c:ext>
            </c:extLst>
          </c:dLbls>
          <c:cat>
            <c:strLit>
              <c:ptCount val="3"/>
              <c:pt idx="0">
                <c:v>LECHE ENTERA</c:v>
              </c:pt>
              <c:pt idx="1">
                <c:v>LECHE DESNATADA</c:v>
              </c:pt>
              <c:pt idx="2">
                <c:v>LECHE SEMIDESNATAD</c:v>
              </c:pt>
            </c:strLit>
          </c:cat>
          <c:val>
            <c:numLit>
              <c:formatCode>General</c:formatCode>
              <c:ptCount val="3"/>
              <c:pt idx="0">
                <c:v>27.882275648393932</c:v>
              </c:pt>
              <c:pt idx="1">
                <c:v>25.557472415695194</c:v>
              </c:pt>
              <c:pt idx="2">
                <c:v>46.560251935910877</c:v>
              </c:pt>
            </c:numLit>
          </c:val>
          <c:extLst xmlns:c16r2="http://schemas.microsoft.com/office/drawing/2015/06/chart">
            <c:ext xmlns:c16="http://schemas.microsoft.com/office/drawing/2014/chart" uri="{C3380CC4-5D6E-409C-BE32-E72D297353CC}">
              <c16:uniqueId val="{00000004-C2D8-45CC-883E-1EA3F5AFBA1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kg ó litros)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FEBRERO 19</c:v>
              </c:pt>
              <c:pt idx="1">
                <c:v>MARZO 19</c:v>
              </c:pt>
              <c:pt idx="2">
                <c:v>ABRIL 19</c:v>
              </c:pt>
              <c:pt idx="3">
                <c:v>MAYO 19</c:v>
              </c:pt>
              <c:pt idx="4">
                <c:v>JUNIO 19</c:v>
              </c:pt>
              <c:pt idx="5">
                <c:v>JULIO 19</c:v>
              </c:pt>
              <c:pt idx="6">
                <c:v>AGOSTO 19</c:v>
              </c:pt>
              <c:pt idx="7">
                <c:v>SEPTIEMBRE 19</c:v>
              </c:pt>
              <c:pt idx="8">
                <c:v>OCTUBRE 19</c:v>
              </c:pt>
              <c:pt idx="9">
                <c:v>NOVIEMBRE 19</c:v>
              </c:pt>
              <c:pt idx="10">
                <c:v>DICIEMBRE 19</c:v>
              </c:pt>
              <c:pt idx="11">
                <c:v>ENERO 20</c:v>
              </c:pt>
              <c:pt idx="12">
                <c:v>FEBRERO 20</c:v>
              </c:pt>
              <c:pt idx="13">
                <c:v>MARZO 20</c:v>
              </c:pt>
              <c:pt idx="14">
                <c:v>ABRIL 20</c:v>
              </c:pt>
              <c:pt idx="15">
                <c:v>MAYO 20</c:v>
              </c:pt>
              <c:pt idx="16">
                <c:v>JUNIO 20</c:v>
              </c:pt>
              <c:pt idx="17">
                <c:v>JULIO 20</c:v>
              </c:pt>
              <c:pt idx="18">
                <c:v>AGOSTO 20</c:v>
              </c:pt>
              <c:pt idx="19">
                <c:v>SEPTIEMBRE 20</c:v>
              </c:pt>
              <c:pt idx="20">
                <c:v>OCTUBRE 20</c:v>
              </c:pt>
              <c:pt idx="21">
                <c:v>NOVIEMBRE 20</c:v>
              </c:pt>
              <c:pt idx="22">
                <c:v>DICIEMBRE 20</c:v>
              </c:pt>
              <c:pt idx="23">
                <c:v>ENERO 21</c:v>
              </c:pt>
              <c:pt idx="24">
                <c:v>FEBRERO 21</c:v>
              </c:pt>
            </c:strLit>
          </c:cat>
          <c:val>
            <c:numLit>
              <c:formatCode>General</c:formatCode>
              <c:ptCount val="25"/>
              <c:pt idx="0">
                <c:v>262226.37800000003</c:v>
              </c:pt>
              <c:pt idx="1">
                <c:v>280007.62199999997</c:v>
              </c:pt>
              <c:pt idx="2">
                <c:v>275340.467</c:v>
              </c:pt>
              <c:pt idx="3">
                <c:v>274855.859</c:v>
              </c:pt>
              <c:pt idx="4">
                <c:v>249362.962</c:v>
              </c:pt>
              <c:pt idx="5">
                <c:v>243994.579</c:v>
              </c:pt>
              <c:pt idx="6">
                <c:v>240970.21</c:v>
              </c:pt>
              <c:pt idx="7">
                <c:v>253273.91399999999</c:v>
              </c:pt>
              <c:pt idx="8">
                <c:v>275481.51739999995</c:v>
              </c:pt>
              <c:pt idx="9">
                <c:v>274902.4276</c:v>
              </c:pt>
              <c:pt idx="10">
                <c:v>267771.02399999998</c:v>
              </c:pt>
              <c:pt idx="11">
                <c:v>280908.4277</c:v>
              </c:pt>
              <c:pt idx="12">
                <c:v>265248.027</c:v>
              </c:pt>
              <c:pt idx="13">
                <c:v>335777.5834</c:v>
              </c:pt>
              <c:pt idx="14">
                <c:v>330474.99719999998</c:v>
              </c:pt>
              <c:pt idx="15">
                <c:v>302989.36729999998</c:v>
              </c:pt>
              <c:pt idx="16">
                <c:v>273067.88410000002</c:v>
              </c:pt>
              <c:pt idx="17">
                <c:v>260970.60500000001</c:v>
              </c:pt>
              <c:pt idx="18">
                <c:v>234637.6679</c:v>
              </c:pt>
              <c:pt idx="19">
                <c:v>262452.63510000001</c:v>
              </c:pt>
              <c:pt idx="20">
                <c:v>296045.15230000002</c:v>
              </c:pt>
              <c:pt idx="21">
                <c:v>282551.27799999999</c:v>
              </c:pt>
              <c:pt idx="22">
                <c:v>295514.28010000003</c:v>
              </c:pt>
              <c:pt idx="23">
                <c:v>312878.554</c:v>
              </c:pt>
              <c:pt idx="24">
                <c:v>276272.66600000003</c:v>
              </c:pt>
            </c:numLit>
          </c:val>
          <c:smooth val="1"/>
          <c:extLst xmlns:c16r2="http://schemas.microsoft.com/office/drawing/2015/06/char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527092056"/>
        <c:axId val="527093624"/>
      </c:lineChart>
      <c:lineChart>
        <c:grouping val="standard"/>
        <c:varyColors val="0"/>
        <c:ser>
          <c:idx val="1"/>
          <c:order val="1"/>
          <c:tx>
            <c:v>VALOR (Miles Euros)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FEBRERO 19</c:v>
              </c:pt>
              <c:pt idx="1">
                <c:v>MARZO 19</c:v>
              </c:pt>
              <c:pt idx="2">
                <c:v>ABRIL 19</c:v>
              </c:pt>
              <c:pt idx="3">
                <c:v>MAYO 19</c:v>
              </c:pt>
              <c:pt idx="4">
                <c:v>JUNIO 19</c:v>
              </c:pt>
              <c:pt idx="5">
                <c:v>JULIO 19</c:v>
              </c:pt>
              <c:pt idx="6">
                <c:v>AGOSTO 19</c:v>
              </c:pt>
              <c:pt idx="7">
                <c:v>SEPTIEMBRE 19</c:v>
              </c:pt>
              <c:pt idx="8">
                <c:v>OCTUBRE 19</c:v>
              </c:pt>
              <c:pt idx="9">
                <c:v>NOVIEMBRE 19</c:v>
              </c:pt>
              <c:pt idx="10">
                <c:v>DICIEMBRE 19</c:v>
              </c:pt>
              <c:pt idx="11">
                <c:v>ENERO 20</c:v>
              </c:pt>
              <c:pt idx="12">
                <c:v>FEBRERO 20</c:v>
              </c:pt>
              <c:pt idx="13">
                <c:v>MARZO 20</c:v>
              </c:pt>
              <c:pt idx="14">
                <c:v>ABRIL 20</c:v>
              </c:pt>
              <c:pt idx="15">
                <c:v>MAYO 20</c:v>
              </c:pt>
              <c:pt idx="16">
                <c:v>JUNIO 20</c:v>
              </c:pt>
              <c:pt idx="17">
                <c:v>JULIO 20</c:v>
              </c:pt>
              <c:pt idx="18">
                <c:v>AGOSTO 20</c:v>
              </c:pt>
              <c:pt idx="19">
                <c:v>SEPTIEMBRE 20</c:v>
              </c:pt>
              <c:pt idx="20">
                <c:v>OCTUBRE 20</c:v>
              </c:pt>
              <c:pt idx="21">
                <c:v>NOVIEMBRE 20</c:v>
              </c:pt>
              <c:pt idx="22">
                <c:v>DICIEMBRE 20</c:v>
              </c:pt>
              <c:pt idx="23">
                <c:v>ENERO 21</c:v>
              </c:pt>
              <c:pt idx="24">
                <c:v>FEBRERO 21</c:v>
              </c:pt>
            </c:strLit>
          </c:cat>
          <c:val>
            <c:numLit>
              <c:formatCode>General</c:formatCode>
              <c:ptCount val="25"/>
              <c:pt idx="0">
                <c:v>179221.22390000001</c:v>
              </c:pt>
              <c:pt idx="1">
                <c:v>193452.31469999999</c:v>
              </c:pt>
              <c:pt idx="2">
                <c:v>188339.66589999999</c:v>
              </c:pt>
              <c:pt idx="3">
                <c:v>187515.8026</c:v>
              </c:pt>
              <c:pt idx="4">
                <c:v>172342.57759999999</c:v>
              </c:pt>
              <c:pt idx="5">
                <c:v>167944.571</c:v>
              </c:pt>
              <c:pt idx="6">
                <c:v>166996.2904</c:v>
              </c:pt>
              <c:pt idx="7">
                <c:v>173992.1238</c:v>
              </c:pt>
              <c:pt idx="8">
                <c:v>190213.2605</c:v>
              </c:pt>
              <c:pt idx="9">
                <c:v>192047.57759999999</c:v>
              </c:pt>
              <c:pt idx="10">
                <c:v>185350.93680000002</c:v>
              </c:pt>
              <c:pt idx="11">
                <c:v>194321.323</c:v>
              </c:pt>
              <c:pt idx="12">
                <c:v>182749.11180000001</c:v>
              </c:pt>
              <c:pt idx="13">
                <c:v>230914.80609999999</c:v>
              </c:pt>
              <c:pt idx="14">
                <c:v>231059.76859999998</c:v>
              </c:pt>
              <c:pt idx="15">
                <c:v>209362.9186</c:v>
              </c:pt>
              <c:pt idx="16">
                <c:v>187808.6673</c:v>
              </c:pt>
              <c:pt idx="17">
                <c:v>178849.13</c:v>
              </c:pt>
              <c:pt idx="18">
                <c:v>161247.5961</c:v>
              </c:pt>
              <c:pt idx="19">
                <c:v>180757.141</c:v>
              </c:pt>
              <c:pt idx="20">
                <c:v>205962.6856</c:v>
              </c:pt>
              <c:pt idx="21">
                <c:v>194767.1416</c:v>
              </c:pt>
              <c:pt idx="22">
                <c:v>205844.8738</c:v>
              </c:pt>
              <c:pt idx="23">
                <c:v>215226.788</c:v>
              </c:pt>
              <c:pt idx="24">
                <c:v>188318.8854</c:v>
              </c:pt>
            </c:numLit>
          </c:val>
          <c:smooth val="1"/>
          <c:extLst xmlns:c16r2="http://schemas.microsoft.com/office/drawing/2015/06/char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527091664"/>
        <c:axId val="527089704"/>
      </c:lineChart>
      <c:catAx>
        <c:axId val="527092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27093624"/>
        <c:crosses val="autoZero"/>
        <c:auto val="1"/>
        <c:lblAlgn val="ctr"/>
        <c:lblOffset val="100"/>
        <c:noMultiLvlLbl val="0"/>
      </c:catAx>
      <c:valAx>
        <c:axId val="527093624"/>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layout>
            <c:manualLayout>
              <c:xMode val="edge"/>
              <c:yMode val="edge"/>
              <c:x val="3.3021508107476984E-3"/>
              <c:y val="0.205122219147526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27092056"/>
        <c:crosses val="autoZero"/>
        <c:crossBetween val="between"/>
      </c:valAx>
      <c:valAx>
        <c:axId val="527089704"/>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layout>
            <c:manualLayout>
              <c:xMode val="edge"/>
              <c:yMode val="edge"/>
              <c:x val="0.9763124518744245"/>
              <c:y val="0.2315866267515282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27091664"/>
        <c:crosses val="max"/>
        <c:crossBetween val="between"/>
      </c:valAx>
      <c:catAx>
        <c:axId val="527091664"/>
        <c:scaling>
          <c:orientation val="minMax"/>
        </c:scaling>
        <c:delete val="1"/>
        <c:axPos val="b"/>
        <c:numFmt formatCode="General" sourceLinked="1"/>
        <c:majorTickMark val="out"/>
        <c:minorTickMark val="none"/>
        <c:tickLblPos val="nextTo"/>
        <c:crossAx val="527089704"/>
        <c:crosses val="autoZero"/>
        <c:auto val="1"/>
        <c:lblAlgn val="ctr"/>
        <c:lblOffset val="100"/>
        <c:noMultiLvlLbl val="0"/>
      </c:catAx>
      <c:spPr>
        <a:noFill/>
        <a:ln>
          <a:solidFill>
            <a:schemeClr val="bg1">
              <a:lumMod val="75000"/>
            </a:schemeClr>
          </a:solid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68312275282005652"/>
        </c:manualLayout>
      </c:layout>
      <c:lineChart>
        <c:grouping val="standard"/>
        <c:varyColors val="0"/>
        <c:ser>
          <c:idx val="0"/>
          <c:order val="0"/>
          <c:tx>
            <c:v>Volumen (Mill. l)</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Febrero 19</c:v>
              </c:pt>
              <c:pt idx="1">
                <c:v>Marzo 19</c:v>
              </c:pt>
              <c:pt idx="2">
                <c:v>Abril 19</c:v>
              </c:pt>
              <c:pt idx="3">
                <c:v>Mayo 19</c:v>
              </c:pt>
              <c:pt idx="4">
                <c:v>Junio 19</c:v>
              </c:pt>
              <c:pt idx="5">
                <c:v>Julio 19</c:v>
              </c:pt>
              <c:pt idx="6">
                <c:v>Agosto 19</c:v>
              </c:pt>
              <c:pt idx="7">
                <c:v>Septiembre 19</c:v>
              </c:pt>
              <c:pt idx="8">
                <c:v>Octubre 19</c:v>
              </c:pt>
              <c:pt idx="9">
                <c:v>Noviembre 19</c:v>
              </c:pt>
              <c:pt idx="10">
                <c:v>Diciembre 19</c:v>
              </c:pt>
              <c:pt idx="11">
                <c:v>Enero 20</c:v>
              </c:pt>
              <c:pt idx="12">
                <c:v>Febrero 20</c:v>
              </c:pt>
              <c:pt idx="13">
                <c:v>Marzo 20</c:v>
              </c:pt>
              <c:pt idx="14">
                <c:v>Abril 20</c:v>
              </c:pt>
              <c:pt idx="15">
                <c:v>Mayo 20</c:v>
              </c:pt>
              <c:pt idx="16">
                <c:v>Junio 20</c:v>
              </c:pt>
              <c:pt idx="17">
                <c:v>Julio 20</c:v>
              </c:pt>
              <c:pt idx="18">
                <c:v>Agosto 20</c:v>
              </c:pt>
              <c:pt idx="19">
                <c:v>Septiembre 20</c:v>
              </c:pt>
              <c:pt idx="20">
                <c:v>Octubre 20</c:v>
              </c:pt>
              <c:pt idx="21">
                <c:v>Noviembre 20</c:v>
              </c:pt>
              <c:pt idx="22">
                <c:v>Diciembre 20</c:v>
              </c:pt>
              <c:pt idx="23">
                <c:v>Enero 21</c:v>
              </c:pt>
              <c:pt idx="24">
                <c:v>Febrero 21</c:v>
              </c:pt>
            </c:strLit>
          </c:cat>
          <c:val>
            <c:numLit>
              <c:formatCode>General</c:formatCode>
              <c:ptCount val="25"/>
              <c:pt idx="0">
                <c:v>262.22637800000001</c:v>
              </c:pt>
              <c:pt idx="1">
                <c:v>280.00762199999997</c:v>
              </c:pt>
              <c:pt idx="2">
                <c:v>275.34046699999999</c:v>
              </c:pt>
              <c:pt idx="3">
                <c:v>274.85585900000001</c:v>
              </c:pt>
              <c:pt idx="4">
                <c:v>249.36296200000001</c:v>
              </c:pt>
              <c:pt idx="5">
                <c:v>243.99457899999999</c:v>
              </c:pt>
              <c:pt idx="6">
                <c:v>240.97020999999998</c:v>
              </c:pt>
              <c:pt idx="7">
                <c:v>253.27391399999999</c:v>
              </c:pt>
              <c:pt idx="8">
                <c:v>275.48151739999997</c:v>
              </c:pt>
              <c:pt idx="9">
                <c:v>274.90242760000001</c:v>
              </c:pt>
              <c:pt idx="10">
                <c:v>267.77102399999995</c:v>
              </c:pt>
              <c:pt idx="11">
                <c:v>280.9084277</c:v>
              </c:pt>
              <c:pt idx="12">
                <c:v>265.24802699999998</c:v>
              </c:pt>
              <c:pt idx="13">
                <c:v>335.77758340000003</c:v>
              </c:pt>
              <c:pt idx="14">
                <c:v>330.47499719999996</c:v>
              </c:pt>
              <c:pt idx="15">
                <c:v>302.98936729999997</c:v>
              </c:pt>
              <c:pt idx="16">
                <c:v>273.06788410000001</c:v>
              </c:pt>
              <c:pt idx="17">
                <c:v>260.97060500000003</c:v>
              </c:pt>
              <c:pt idx="18">
                <c:v>234.6376679</c:v>
              </c:pt>
              <c:pt idx="19">
                <c:v>262.45263510000001</c:v>
              </c:pt>
              <c:pt idx="20">
                <c:v>296.04515230000004</c:v>
              </c:pt>
              <c:pt idx="21">
                <c:v>282.55127799999997</c:v>
              </c:pt>
              <c:pt idx="22">
                <c:v>295.51428010000001</c:v>
              </c:pt>
              <c:pt idx="23">
                <c:v>312.87855400000001</c:v>
              </c:pt>
              <c:pt idx="24">
                <c:v>276.27266600000002</c:v>
              </c:pt>
            </c:numLit>
          </c:val>
          <c:smooth val="1"/>
          <c:extLst xmlns:c16r2="http://schemas.microsoft.com/office/drawing/2015/06/char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527095584"/>
        <c:axId val="527090880"/>
      </c:lineChart>
      <c:lineChart>
        <c:grouping val="standard"/>
        <c:varyColors val="0"/>
        <c:ser>
          <c:idx val="1"/>
          <c:order val="1"/>
          <c:tx>
            <c:v>PRECIO MEDIO kg ó litros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Febrero 19</c:v>
              </c:pt>
              <c:pt idx="1">
                <c:v>Marzo 19</c:v>
              </c:pt>
              <c:pt idx="2">
                <c:v>Abril 19</c:v>
              </c:pt>
              <c:pt idx="3">
                <c:v>Mayo 19</c:v>
              </c:pt>
              <c:pt idx="4">
                <c:v>Junio 19</c:v>
              </c:pt>
              <c:pt idx="5">
                <c:v>Julio 19</c:v>
              </c:pt>
              <c:pt idx="6">
                <c:v>Agosto 19</c:v>
              </c:pt>
              <c:pt idx="7">
                <c:v>Septiembre 19</c:v>
              </c:pt>
              <c:pt idx="8">
                <c:v>Octubre 19</c:v>
              </c:pt>
              <c:pt idx="9">
                <c:v>Noviembre 19</c:v>
              </c:pt>
              <c:pt idx="10">
                <c:v>Diciembre 19</c:v>
              </c:pt>
              <c:pt idx="11">
                <c:v>Enero 20</c:v>
              </c:pt>
              <c:pt idx="12">
                <c:v>Febrero 20</c:v>
              </c:pt>
              <c:pt idx="13">
                <c:v>Marzo 20</c:v>
              </c:pt>
              <c:pt idx="14">
                <c:v>Abril 20</c:v>
              </c:pt>
              <c:pt idx="15">
                <c:v>Mayo 20</c:v>
              </c:pt>
              <c:pt idx="16">
                <c:v>Junio 20</c:v>
              </c:pt>
              <c:pt idx="17">
                <c:v>Julio 20</c:v>
              </c:pt>
              <c:pt idx="18">
                <c:v>Agosto 20</c:v>
              </c:pt>
              <c:pt idx="19">
                <c:v>Septiembre 20</c:v>
              </c:pt>
              <c:pt idx="20">
                <c:v>Octubre 20</c:v>
              </c:pt>
              <c:pt idx="21">
                <c:v>Noviembre 20</c:v>
              </c:pt>
              <c:pt idx="22">
                <c:v>Diciembre 20</c:v>
              </c:pt>
              <c:pt idx="23">
                <c:v>Enero 21</c:v>
              </c:pt>
              <c:pt idx="24">
                <c:v>Febrero 21</c:v>
              </c:pt>
            </c:strLit>
          </c:cat>
          <c:val>
            <c:numLit>
              <c:formatCode>General</c:formatCode>
              <c:ptCount val="25"/>
              <c:pt idx="0">
                <c:v>0.68345993742856792</c:v>
              </c:pt>
              <c:pt idx="1">
                <c:v>0.69088231712492454</c:v>
              </c:pt>
              <c:pt idx="2">
                <c:v>0.68402464756479109</c:v>
              </c:pt>
              <c:pt idx="3">
                <c:v>0.68223323774953615</c:v>
              </c:pt>
              <c:pt idx="4">
                <c:v>0.69113141830581881</c:v>
              </c:pt>
              <c:pt idx="5">
                <c:v>0.68831271452141563</c:v>
              </c:pt>
              <c:pt idx="6">
                <c:v>0.69301632927987245</c:v>
              </c:pt>
              <c:pt idx="7">
                <c:v>0.68697214431644948</c:v>
              </c:pt>
              <c:pt idx="8">
                <c:v>0.69047557997805642</c:v>
              </c:pt>
              <c:pt idx="9">
                <c:v>0.69860269797049979</c:v>
              </c:pt>
              <c:pt idx="10">
                <c:v>0.69219938001954995</c:v>
              </c:pt>
              <c:pt idx="11">
                <c:v>0.69176038821992236</c:v>
              </c:pt>
              <c:pt idx="12">
                <c:v>0.68897444353092219</c:v>
              </c:pt>
              <c:pt idx="13">
                <c:v>0.68770167371452939</c:v>
              </c:pt>
              <c:pt idx="14">
                <c:v>0.69917473502591498</c:v>
              </c:pt>
              <c:pt idx="15">
                <c:v>0.69099097590676417</c:v>
              </c:pt>
              <c:pt idx="16">
                <c:v>0.68777281487713404</c:v>
              </c:pt>
              <c:pt idx="17">
                <c:v>0.68532289297486204</c:v>
              </c:pt>
              <c:pt idx="18">
                <c:v>0.68721956514127114</c:v>
              </c:pt>
              <c:pt idx="19">
                <c:v>0.68872290396752045</c:v>
              </c:pt>
              <c:pt idx="20">
                <c:v>0.69571375852588146</c:v>
              </c:pt>
              <c:pt idx="21">
                <c:v>0.68931608796333244</c:v>
              </c:pt>
              <c:pt idx="22">
                <c:v>0.69656489605288618</c:v>
              </c:pt>
              <c:pt idx="23">
                <c:v>0.68789242742409251</c:v>
              </c:pt>
              <c:pt idx="24">
                <c:v>0.68164139480957553</c:v>
              </c:pt>
            </c:numLit>
          </c:val>
          <c:smooth val="1"/>
          <c:extLst xmlns:c16r2="http://schemas.microsoft.com/office/drawing/2015/06/char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527094800"/>
        <c:axId val="527092448"/>
      </c:lineChart>
      <c:catAx>
        <c:axId val="5270955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27090880"/>
        <c:crosses val="autoZero"/>
        <c:auto val="1"/>
        <c:lblAlgn val="ctr"/>
        <c:lblOffset val="100"/>
        <c:noMultiLvlLbl val="0"/>
      </c:catAx>
      <c:valAx>
        <c:axId val="52709088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 l</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27095584"/>
        <c:crosses val="autoZero"/>
        <c:crossBetween val="between"/>
      </c:valAx>
      <c:valAx>
        <c:axId val="52709244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27094800"/>
        <c:crosses val="max"/>
        <c:crossBetween val="between"/>
      </c:valAx>
      <c:catAx>
        <c:axId val="527094800"/>
        <c:scaling>
          <c:orientation val="minMax"/>
        </c:scaling>
        <c:delete val="1"/>
        <c:axPos val="b"/>
        <c:numFmt formatCode="General" sourceLinked="1"/>
        <c:majorTickMark val="out"/>
        <c:minorTickMark val="none"/>
        <c:tickLblPos val="nextTo"/>
        <c:crossAx val="527092448"/>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FEBRERO 21</c:v>
              </c:pt>
            </c:strLit>
          </c:cat>
          <c:val>
            <c:numLit>
              <c:formatCode>General</c:formatCode>
              <c:ptCount val="14"/>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3463.6326704000003</c:v>
              </c:pt>
            </c:numLit>
          </c:val>
          <c:smooth val="1"/>
          <c:extLst xmlns:c16r2="http://schemas.microsoft.com/office/drawing/2015/06/chart">
            <c:ext xmlns:c16="http://schemas.microsoft.com/office/drawing/2014/chart" uri="{C3380CC4-5D6E-409C-BE32-E72D297353CC}">
              <c16:uniqueId val="{00000000-4A62-481C-A093-0EA633658BB9}"/>
            </c:ext>
          </c:extLst>
        </c:ser>
        <c:ser>
          <c:idx val="1"/>
          <c:order val="1"/>
          <c:tx>
            <c:v>LECHE LARGA DURACION</c:v>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FEBRERO 21</c:v>
              </c:pt>
            </c:strLit>
          </c:cat>
          <c:val>
            <c:numLit>
              <c:formatCode>General</c:formatCode>
              <c:ptCount val="14"/>
              <c:pt idx="0">
                <c:v>3319.0308</c:v>
              </c:pt>
              <c:pt idx="1">
                <c:v>3344.0770000000002</c:v>
              </c:pt>
              <c:pt idx="2">
                <c:v>3378.8094000000001</c:v>
              </c:pt>
              <c:pt idx="3">
                <c:v>3278.2312000000002</c:v>
              </c:pt>
              <c:pt idx="4">
                <c:v>3270.0877</c:v>
              </c:pt>
              <c:pt idx="5">
                <c:v>3241.7995000000001</c:v>
              </c:pt>
              <c:pt idx="6">
                <c:v>3175.0096000000003</c:v>
              </c:pt>
              <c:pt idx="7">
                <c:v>3166.7367999999997</c:v>
              </c:pt>
              <c:pt idx="8">
                <c:v>3100.1606000000002</c:v>
              </c:pt>
              <c:pt idx="9">
                <c:v>3088.3221000000003</c:v>
              </c:pt>
              <c:pt idx="10">
                <c:v>3093.9304999999999</c:v>
              </c:pt>
              <c:pt idx="11">
                <c:v>3078.8161</c:v>
              </c:pt>
              <c:pt idx="12">
                <c:v>3303.4153000000001</c:v>
              </c:pt>
              <c:pt idx="13">
                <c:v>3344.8331000000003</c:v>
              </c:pt>
            </c:numLit>
          </c:val>
          <c:smooth val="1"/>
          <c:extLst xmlns:c16r2="http://schemas.microsoft.com/office/drawing/2015/06/chart">
            <c:ext xmlns:c16="http://schemas.microsoft.com/office/drawing/2014/chart" uri="{C3380CC4-5D6E-409C-BE32-E72D297353CC}">
              <c16:uniqueId val="{00000002-4A62-481C-A093-0EA633658BB9}"/>
            </c:ext>
          </c:extLst>
        </c:ser>
        <c:ser>
          <c:idx val="2"/>
          <c:order val="2"/>
          <c:tx>
            <c:v>LECHE CORTA DURACION</c:v>
          </c:tx>
          <c:spPr>
            <a:ln w="28575" cap="rnd">
              <a:solidFill>
                <a:srgbClr val="ED7D31"/>
              </a:solidFill>
              <a:round/>
            </a:ln>
            <a:effectLst/>
          </c:spPr>
          <c:marker>
            <c:symbol val="circle"/>
            <c:size val="5"/>
            <c:spPr>
              <a:solidFill>
                <a:srgbClr val="ED7D31"/>
              </a:solidFill>
              <a:ln w="9525">
                <a:solidFill>
                  <a:srgbClr val="ED7D31"/>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FEBRERO 21</c:v>
              </c:pt>
            </c:strLit>
          </c:cat>
          <c:val>
            <c:numLit>
              <c:formatCode>General</c:formatCode>
              <c:ptCount val="14"/>
              <c:pt idx="0">
                <c:v>185.82135500000001</c:v>
              </c:pt>
              <c:pt idx="1">
                <c:v>187.40098</c:v>
              </c:pt>
              <c:pt idx="2">
                <c:v>148.715069</c:v>
              </c:pt>
              <c:pt idx="3">
                <c:v>140.66948000000002</c:v>
              </c:pt>
              <c:pt idx="4">
                <c:v>133.968851</c:v>
              </c:pt>
              <c:pt idx="5">
                <c:v>120.77360499999999</c:v>
              </c:pt>
              <c:pt idx="6">
                <c:v>111.76715799999999</c:v>
              </c:pt>
              <c:pt idx="7">
                <c:v>104.193136</c:v>
              </c:pt>
              <c:pt idx="8">
                <c:v>98.391277400000007</c:v>
              </c:pt>
              <c:pt idx="9">
                <c:v>99.638004499999994</c:v>
              </c:pt>
              <c:pt idx="10">
                <c:v>102.8842133</c:v>
              </c:pt>
              <c:pt idx="11">
                <c:v>116.13556299999999</c:v>
              </c:pt>
              <c:pt idx="12">
                <c:v>117.22260509999998</c:v>
              </c:pt>
              <c:pt idx="13">
                <c:v>118.79957039999999</c:v>
              </c:pt>
            </c:numLit>
          </c:val>
          <c:smooth val="1"/>
          <c:extLst xmlns:c16r2="http://schemas.microsoft.com/office/drawing/2015/06/chart">
            <c:ext xmlns:c16="http://schemas.microsoft.com/office/drawing/2014/chart" uri="{C3380CC4-5D6E-409C-BE32-E72D297353CC}">
              <c16:uniqueId val="{00000003-4A62-481C-A093-0EA633658BB9}"/>
            </c:ext>
          </c:extLst>
        </c:ser>
        <c:dLbls>
          <c:showLegendKey val="0"/>
          <c:showVal val="0"/>
          <c:showCatName val="0"/>
          <c:showSerName val="0"/>
          <c:showPercent val="0"/>
          <c:showBubbleSize val="0"/>
        </c:dLbls>
        <c:marker val="1"/>
        <c:smooth val="0"/>
        <c:axId val="527095976"/>
        <c:axId val="527096368"/>
      </c:lineChart>
      <c:catAx>
        <c:axId val="527095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27096368"/>
        <c:crosses val="autoZero"/>
        <c:auto val="1"/>
        <c:lblAlgn val="ctr"/>
        <c:lblOffset val="100"/>
        <c:noMultiLvlLbl val="0"/>
      </c:catAx>
      <c:valAx>
        <c:axId val="527096368"/>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27095976"/>
        <c:crosses val="autoZero"/>
        <c:crossBetween val="between"/>
      </c:valAx>
      <c:spPr>
        <a:noFill/>
        <a:ln>
          <a:solidFill>
            <a:schemeClr val="bg1">
              <a:lumMod val="75000"/>
            </a:schemeClr>
          </a:solidFill>
        </a:ln>
        <a:effectLst/>
      </c:spPr>
    </c:plotArea>
    <c:legend>
      <c:legendPos val="b"/>
      <c:layout>
        <c:manualLayout>
          <c:xMode val="edge"/>
          <c:yMode val="edge"/>
          <c:x val="0.10236865572748685"/>
          <c:y val="0.84291749473807787"/>
          <c:w val="0.85184751934742553"/>
          <c:h val="0.137381197957284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FEBRERO 21</c:v>
              </c:pt>
            </c:strLit>
          </c:cat>
          <c:val>
            <c:numLit>
              <c:formatCode>General</c:formatCode>
              <c:ptCount val="14"/>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3463.6326704000003</c:v>
              </c:pt>
            </c:numLit>
          </c:val>
          <c:smooth val="1"/>
          <c:extLst xmlns:c16r2="http://schemas.microsoft.com/office/drawing/2015/06/chart">
            <c:ext xmlns:c16="http://schemas.microsoft.com/office/drawing/2014/chart" uri="{C3380CC4-5D6E-409C-BE32-E72D297353CC}">
              <c16:uniqueId val="{00000000-03C0-41BD-AEF8-15BCE9FB3EA6}"/>
            </c:ext>
          </c:extLst>
        </c:ser>
        <c:ser>
          <c:idx val="1"/>
          <c:order val="1"/>
          <c:tx>
            <c:v>LECHE ENTERA</c:v>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FEBRERO 21</c:v>
              </c:pt>
            </c:strLit>
          </c:cat>
          <c:val>
            <c:numLit>
              <c:formatCode>General</c:formatCode>
              <c:ptCount val="14"/>
              <c:pt idx="0">
                <c:v>1190.9766999999999</c:v>
              </c:pt>
              <c:pt idx="1">
                <c:v>1174.04006</c:v>
              </c:pt>
              <c:pt idx="2">
                <c:v>1109.76486</c:v>
              </c:pt>
              <c:pt idx="3">
                <c:v>1025.59013</c:v>
              </c:pt>
              <c:pt idx="4">
                <c:v>977.57749000000001</c:v>
              </c:pt>
              <c:pt idx="5">
                <c:v>912.08235999999999</c:v>
              </c:pt>
              <c:pt idx="6">
                <c:v>865.84872999999993</c:v>
              </c:pt>
              <c:pt idx="7">
                <c:v>850.39131000000009</c:v>
              </c:pt>
              <c:pt idx="8">
                <c:v>792.26069999999993</c:v>
              </c:pt>
              <c:pt idx="9">
                <c:v>780.226</c:v>
              </c:pt>
              <c:pt idx="10">
                <c:v>809.98731000000009</c:v>
              </c:pt>
              <c:pt idx="11">
                <c:v>857.56706999999994</c:v>
              </c:pt>
              <c:pt idx="12">
                <c:v>952.35639999999989</c:v>
              </c:pt>
              <c:pt idx="13">
                <c:v>967.66914999999995</c:v>
              </c:pt>
            </c:numLit>
          </c:val>
          <c:smooth val="1"/>
          <c:extLst xmlns:c16r2="http://schemas.microsoft.com/office/drawing/2015/06/chart">
            <c:ext xmlns:c16="http://schemas.microsoft.com/office/drawing/2014/chart" uri="{C3380CC4-5D6E-409C-BE32-E72D297353CC}">
              <c16:uniqueId val="{00000001-03C0-41BD-AEF8-15BCE9FB3EA6}"/>
            </c:ext>
          </c:extLst>
        </c:ser>
        <c:ser>
          <c:idx val="2"/>
          <c:order val="2"/>
          <c:tx>
            <c:v>LECHE DESNATADA</c:v>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FEBRERO 21</c:v>
              </c:pt>
            </c:strLit>
          </c:cat>
          <c:val>
            <c:numLit>
              <c:formatCode>General</c:formatCode>
              <c:ptCount val="14"/>
              <c:pt idx="0">
                <c:v>927.71642000000008</c:v>
              </c:pt>
              <c:pt idx="1">
                <c:v>911.45412999999996</c:v>
              </c:pt>
              <c:pt idx="2">
                <c:v>895.44906999999989</c:v>
              </c:pt>
              <c:pt idx="3">
                <c:v>915.10073999999997</c:v>
              </c:pt>
              <c:pt idx="4">
                <c:v>954.00274999999999</c:v>
              </c:pt>
              <c:pt idx="5">
                <c:v>933.19018000000005</c:v>
              </c:pt>
              <c:pt idx="6">
                <c:v>917.79698999999994</c:v>
              </c:pt>
              <c:pt idx="7">
                <c:v>924.38795999999991</c:v>
              </c:pt>
              <c:pt idx="8">
                <c:v>928.28267000000005</c:v>
              </c:pt>
              <c:pt idx="9">
                <c:v>900.25086999999996</c:v>
              </c:pt>
              <c:pt idx="10">
                <c:v>865.50055000000009</c:v>
              </c:pt>
              <c:pt idx="11">
                <c:v>826.97425999999996</c:v>
              </c:pt>
              <c:pt idx="12">
                <c:v>870.04971000000012</c:v>
              </c:pt>
              <c:pt idx="13">
                <c:v>878.32138999999995</c:v>
              </c:pt>
            </c:numLit>
          </c:val>
          <c:smooth val="1"/>
          <c:extLst xmlns:c16r2="http://schemas.microsoft.com/office/drawing/2015/06/chart">
            <c:ext xmlns:c16="http://schemas.microsoft.com/office/drawing/2014/chart" uri="{C3380CC4-5D6E-409C-BE32-E72D297353CC}">
              <c16:uniqueId val="{00000002-03C0-41BD-AEF8-15BCE9FB3EA6}"/>
            </c:ext>
          </c:extLst>
        </c:ser>
        <c:ser>
          <c:idx val="3"/>
          <c:order val="3"/>
          <c:tx>
            <c:v>LECHE SEMIDESNATADA</c:v>
          </c:tx>
          <c:spPr>
            <a:ln w="28575" cap="rnd">
              <a:solidFill>
                <a:srgbClr val="006600"/>
              </a:solidFill>
              <a:round/>
            </a:ln>
            <a:effectLst/>
          </c:spPr>
          <c:marker>
            <c:symbol val="circle"/>
            <c:size val="5"/>
            <c:spPr>
              <a:solidFill>
                <a:srgbClr val="006600"/>
              </a:solidFill>
              <a:ln w="9525">
                <a:solidFill>
                  <a:srgbClr val="006600"/>
                </a:solidFill>
              </a:ln>
              <a:effectLst/>
            </c:spPr>
          </c:marker>
          <c:cat>
            <c:strLit>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TAM FEBRERO 21</c:v>
              </c:pt>
            </c:strLit>
          </c:cat>
          <c:val>
            <c:numLit>
              <c:formatCode>General</c:formatCode>
              <c:ptCount val="14"/>
              <c:pt idx="0">
                <c:v>1333.7358999999999</c:v>
              </c:pt>
              <c:pt idx="1">
                <c:v>1391.2348</c:v>
              </c:pt>
              <c:pt idx="2">
                <c:v>1480.3838999999998</c:v>
              </c:pt>
              <c:pt idx="3">
                <c:v>1433.8896000000002</c:v>
              </c:pt>
              <c:pt idx="4">
                <c:v>1429.2971</c:v>
              </c:pt>
              <c:pt idx="5">
                <c:v>1479.1811</c:v>
              </c:pt>
              <c:pt idx="6">
                <c:v>1472.5372</c:v>
              </c:pt>
              <c:pt idx="7">
                <c:v>1472.7371000000001</c:v>
              </c:pt>
              <c:pt idx="8">
                <c:v>1462.0903000000001</c:v>
              </c:pt>
              <c:pt idx="9">
                <c:v>1489.6406999999999</c:v>
              </c:pt>
              <c:pt idx="10">
                <c:v>1506.8688999999999</c:v>
              </c:pt>
              <c:pt idx="11">
                <c:v>1495.6645000000001</c:v>
              </c:pt>
              <c:pt idx="12">
                <c:v>1586.9553999999998</c:v>
              </c:pt>
              <c:pt idx="13">
                <c:v>1604.5793999999999</c:v>
              </c:pt>
            </c:numLit>
          </c:val>
          <c:smooth val="0"/>
          <c:extLst xmlns:c16r2="http://schemas.microsoft.com/office/drawing/2015/06/chart">
            <c:ext xmlns:c16="http://schemas.microsoft.com/office/drawing/2014/chart" uri="{C3380CC4-5D6E-409C-BE32-E72D297353CC}">
              <c16:uniqueId val="{00000003-03C0-41BD-AEF8-15BCE9FB3EA6}"/>
            </c:ext>
          </c:extLst>
        </c:ser>
        <c:dLbls>
          <c:showLegendKey val="0"/>
          <c:showVal val="0"/>
          <c:showCatName val="0"/>
          <c:showSerName val="0"/>
          <c:showPercent val="0"/>
          <c:showBubbleSize val="0"/>
        </c:dLbls>
        <c:marker val="1"/>
        <c:smooth val="0"/>
        <c:axId val="527673264"/>
        <c:axId val="527668952"/>
      </c:lineChart>
      <c:catAx>
        <c:axId val="527673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27668952"/>
        <c:crosses val="autoZero"/>
        <c:auto val="1"/>
        <c:lblAlgn val="ctr"/>
        <c:lblOffset val="100"/>
        <c:noMultiLvlLbl val="0"/>
      </c:catAx>
      <c:valAx>
        <c:axId val="52766895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27673264"/>
        <c:crosses val="autoZero"/>
        <c:crossBetween val="between"/>
      </c:valAx>
      <c:spPr>
        <a:noFill/>
        <a:ln>
          <a:solidFill>
            <a:schemeClr val="bg1">
              <a:lumMod val="75000"/>
            </a:schemeClr>
          </a:solidFill>
        </a:ln>
        <a:effectLst/>
      </c:spPr>
    </c:plotArea>
    <c:legend>
      <c:legendPos val="b"/>
      <c:layout>
        <c:manualLayout>
          <c:xMode val="edge"/>
          <c:yMode val="edge"/>
          <c:x val="9.1343677858827757E-2"/>
          <c:y val="0.88345818259204101"/>
          <c:w val="0.89763134427251312"/>
          <c:h val="7.188548715755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xmlns:c16r2="http://schemas.microsoft.com/office/drawing/2015/06/char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xmlns:c16r2="http://schemas.microsoft.com/office/drawing/2015/06/char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xmlns:c16r2="http://schemas.microsoft.com/office/drawing/2015/06/char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xmlns:c16r2="http://schemas.microsoft.com/office/drawing/2015/06/char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xmlns:c16r2="http://schemas.microsoft.com/office/drawing/2015/06/char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General</c:formatCode>
              <c:ptCount val="6"/>
              <c:pt idx="0">
                <c:v>17.825069046040028</c:v>
              </c:pt>
              <c:pt idx="1">
                <c:v>54.180714492835556</c:v>
              </c:pt>
              <c:pt idx="2">
                <c:v>17.502504399289833</c:v>
              </c:pt>
              <c:pt idx="3">
                <c:v>1.3781826519290588</c:v>
              </c:pt>
              <c:pt idx="4">
                <c:v>9.1135294099055244</c:v>
              </c:pt>
              <c:pt idx="5">
                <c:v>3.6621968510116636</c:v>
              </c:pt>
            </c:numLit>
          </c:val>
          <c:extLst xmlns:c16r2="http://schemas.microsoft.com/office/drawing/2015/06/char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527669344"/>
        <c:axId val="527674048"/>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General</c:formatCode>
              <c:ptCount val="6"/>
              <c:pt idx="0">
                <c:v>6.5643849648757469</c:v>
              </c:pt>
              <c:pt idx="1">
                <c:v>8.6820691352762935</c:v>
              </c:pt>
              <c:pt idx="2">
                <c:v>1.3950310810021849</c:v>
              </c:pt>
              <c:pt idx="3">
                <c:v>28.735856351248845</c:v>
              </c:pt>
              <c:pt idx="4">
                <c:v>30.932756161249042</c:v>
              </c:pt>
              <c:pt idx="5">
                <c:v>57.577556038029321</c:v>
              </c:pt>
            </c:numLit>
          </c:val>
          <c:extLst xmlns:c16r2="http://schemas.microsoft.com/office/drawing/2015/06/chart">
            <c:ext xmlns:c16="http://schemas.microsoft.com/office/drawing/2014/chart" uri="{C3380CC4-5D6E-409C-BE32-E72D297353CC}">
              <c16:uniqueId val="{00000006-0689-4F49-A799-E281AEA195E2}"/>
            </c:ex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Lst>
        </c:ser>
        <c:dLbls>
          <c:showLegendKey val="0"/>
          <c:showVal val="0"/>
          <c:showCatName val="0"/>
          <c:showSerName val="0"/>
          <c:showPercent val="0"/>
          <c:showBubbleSize val="0"/>
        </c:dLbls>
        <c:gapWidth val="46"/>
        <c:axId val="527672872"/>
        <c:axId val="527668168"/>
      </c:barChart>
      <c:catAx>
        <c:axId val="52766934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27674048"/>
        <c:crosses val="autoZero"/>
        <c:auto val="1"/>
        <c:lblAlgn val="ctr"/>
        <c:lblOffset val="100"/>
        <c:noMultiLvlLbl val="0"/>
      </c:catAx>
      <c:valAx>
        <c:axId val="527674048"/>
        <c:scaling>
          <c:orientation val="minMax"/>
          <c:max val="100"/>
          <c:min val="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27669344"/>
        <c:crosses val="autoZero"/>
        <c:crossBetween val="between"/>
      </c:valAx>
      <c:valAx>
        <c:axId val="527668168"/>
        <c:scaling>
          <c:orientation val="minMax"/>
          <c:max val="50"/>
          <c:min val="-15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527672872"/>
        <c:crosses val="autoZero"/>
        <c:crossBetween val="between"/>
      </c:valAx>
      <c:catAx>
        <c:axId val="527672872"/>
        <c:scaling>
          <c:orientation val="maxMin"/>
        </c:scaling>
        <c:delete val="0"/>
        <c:axPos val="l"/>
        <c:numFmt formatCode="General" sourceLinked="1"/>
        <c:majorTickMark val="none"/>
        <c:minorTickMark val="none"/>
        <c:tickLblPos val="none"/>
        <c:spPr>
          <a:ln>
            <a:noFill/>
          </a:ln>
        </c:spPr>
        <c:crossAx val="52766816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6.png"/></Relationships>
</file>

<file path=xl/drawings/_rels/drawing3.xml.rels><?xml version="1.0" encoding="UTF-8" standalone="yes"?>
<Relationships xmlns="http://schemas.openxmlformats.org/package/2006/relationships"><Relationship Id="rId8" Type="http://schemas.openxmlformats.org/officeDocument/2006/relationships/image" Target="../media/image8.png"/><Relationship Id="rId3" Type="http://schemas.microsoft.com/office/2007/relationships/hdphoto" Target="../media/hdphoto1.wdp"/><Relationship Id="rId7" Type="http://schemas.openxmlformats.org/officeDocument/2006/relationships/chart" Target="../charts/chart4.xml"/><Relationship Id="rId2" Type="http://schemas.openxmlformats.org/officeDocument/2006/relationships/image" Target="../media/image7.png"/><Relationship Id="rId1" Type="http://schemas.openxmlformats.org/officeDocument/2006/relationships/hyperlink" Target="#'Men&#250; principal'!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 Id="rId9"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5.xml"/><Relationship Id="rId7"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image" Target="../media/image8.png"/><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chart" Target="../charts/chart12.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610181</xdr:colOff>
      <xdr:row>49</xdr:row>
      <xdr:rowOff>24431</xdr:rowOff>
    </xdr:to>
    <xdr:pic>
      <xdr:nvPicPr>
        <xdr:cNvPr id="5" name="Imagen 4">
          <a:extLst>
            <a:ext uri="{FF2B5EF4-FFF2-40B4-BE49-F238E27FC236}">
              <a16:creationId xmlns:a16="http://schemas.microsoft.com/office/drawing/2014/main" xmlns="" id="{44F1B9F4-8EE3-428F-AF58-209BC9F916D5}"/>
            </a:ext>
          </a:extLst>
        </xdr:cNvPr>
        <xdr:cNvPicPr>
          <a:picLocks noChangeAspect="1"/>
        </xdr:cNvPicPr>
      </xdr:nvPicPr>
      <xdr:blipFill>
        <a:blip xmlns:r="http://schemas.openxmlformats.org/officeDocument/2006/relationships" r:embed="rId1"/>
        <a:stretch>
          <a:fillRect/>
        </a:stretch>
      </xdr:blipFill>
      <xdr:spPr>
        <a:xfrm>
          <a:off x="0" y="19050"/>
          <a:ext cx="6934781" cy="8873156"/>
        </a:xfrm>
        <a:prstGeom prst="rect">
          <a:avLst/>
        </a:prstGeom>
      </xdr:spPr>
    </xdr:pic>
    <xdr:clientData/>
  </xdr:twoCellAnchor>
  <xdr:oneCellAnchor>
    <xdr:from>
      <xdr:col>4</xdr:col>
      <xdr:colOff>612444</xdr:colOff>
      <xdr:row>42</xdr:row>
      <xdr:rowOff>7382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xmlns="" id="{22FBECC5-DA84-466B-9230-DF957645A2BA}"/>
            </a:ext>
          </a:extLst>
        </xdr:cNvPr>
        <xdr:cNvSpPr txBox="1"/>
      </xdr:nvSpPr>
      <xdr:spPr>
        <a:xfrm>
          <a:off x="3914444" y="80083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400" b="1">
              <a:latin typeface="+mn-lt"/>
            </a:rPr>
            <a:t>Menú Principal</a:t>
          </a:r>
        </a:p>
      </xdr:txBody>
    </xdr:sp>
    <xdr:clientData/>
  </xdr:oneCellAnchor>
  <xdr:twoCellAnchor editAs="oneCell">
    <xdr:from>
      <xdr:col>0</xdr:col>
      <xdr:colOff>0</xdr:colOff>
      <xdr:row>0</xdr:row>
      <xdr:rowOff>0</xdr:rowOff>
    </xdr:from>
    <xdr:to>
      <xdr:col>3</xdr:col>
      <xdr:colOff>414000</xdr:colOff>
      <xdr:row>4</xdr:row>
      <xdr:rowOff>8605</xdr:rowOff>
    </xdr:to>
    <xdr:pic>
      <xdr:nvPicPr>
        <xdr:cNvPr id="4" name="Imagen 3">
          <a:extLst>
            <a:ext uri="{FF2B5EF4-FFF2-40B4-BE49-F238E27FC236}">
              <a16:creationId xmlns:a16="http://schemas.microsoft.com/office/drawing/2014/main" xmlns="" id="{47FBC901-A50A-4C20-A23E-DB543543E9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2785725" cy="732505"/>
        </a:xfrm>
        <a:prstGeom prst="rect">
          <a:avLst/>
        </a:prstGeom>
      </xdr:spPr>
    </xdr:pic>
    <xdr:clientData/>
  </xdr:twoCellAnchor>
  <xdr:oneCellAnchor>
    <xdr:from>
      <xdr:col>1</xdr:col>
      <xdr:colOff>28575</xdr:colOff>
      <xdr:row>5</xdr:row>
      <xdr:rowOff>53975</xdr:rowOff>
    </xdr:from>
    <xdr:ext cx="5324475" cy="1156792"/>
    <xdr:sp macro="" textlink="">
      <xdr:nvSpPr>
        <xdr:cNvPr id="10" name="Rectángulo 9">
          <a:extLst>
            <a:ext uri="{FF2B5EF4-FFF2-40B4-BE49-F238E27FC236}">
              <a16:creationId xmlns:a16="http://schemas.microsoft.com/office/drawing/2014/main" xmlns="" id="{E6F3A37A-B78F-4848-8ACE-C6EAC30719DD}"/>
            </a:ext>
          </a:extLst>
        </xdr:cNvPr>
        <xdr:cNvSpPr/>
      </xdr:nvSpPr>
      <xdr:spPr>
        <a:xfrm>
          <a:off x="819150" y="958850"/>
          <a:ext cx="5324475" cy="1156792"/>
        </a:xfrm>
        <a:prstGeom prst="rect">
          <a:avLst/>
        </a:prstGeom>
        <a:noFill/>
      </xdr:spPr>
      <xdr:txBody>
        <a:bodyPr wrap="square" lIns="91440" tIns="45720" rIns="91440" bIns="45720">
          <a:spAutoFit/>
        </a:bodyPr>
        <a:lstStyle/>
        <a:p>
          <a:pPr algn="ctr"/>
          <a:r>
            <a:rPr lang="es-ES" sz="2800" b="1" i="0" cap="none" spc="0">
              <a:ln>
                <a:noFill/>
              </a:ln>
              <a:solidFill>
                <a:schemeClr val="bg1"/>
              </a:solidFill>
              <a:effectLst/>
              <a:latin typeface="+mj-lt"/>
            </a:rPr>
            <a:t>Consumo en el hogar</a:t>
          </a:r>
          <a:endParaRPr lang="es-ES" sz="4000" b="1" i="0" cap="none" spc="0">
            <a:ln>
              <a:noFill/>
            </a:ln>
            <a:solidFill>
              <a:schemeClr val="bg1"/>
            </a:solidFill>
            <a:effectLst/>
            <a:latin typeface="+mj-lt"/>
          </a:endParaRPr>
        </a:p>
        <a:p>
          <a:pPr algn="ctr"/>
          <a:r>
            <a:rPr lang="es-ES" sz="4000" b="1" i="0" cap="none" spc="0">
              <a:ln>
                <a:noFill/>
              </a:ln>
              <a:solidFill>
                <a:schemeClr val="bg1"/>
              </a:solidFill>
              <a:effectLst/>
              <a:latin typeface="+mj-lt"/>
            </a:rPr>
            <a:t>LECHE</a:t>
          </a:r>
          <a:endParaRPr lang="es-ES" sz="2800" b="1" i="0" cap="none" spc="0">
            <a:ln>
              <a:noFill/>
            </a:ln>
            <a:solidFill>
              <a:schemeClr val="bg1"/>
            </a:solidFill>
            <a:effectLst/>
            <a:latin typeface="+mj-lt"/>
          </a:endParaRPr>
        </a:p>
      </xdr:txBody>
    </xdr:sp>
    <xdr:clientData/>
  </xdr:oneCellAnchor>
  <xdr:twoCellAnchor editAs="oneCell">
    <xdr:from>
      <xdr:col>6</xdr:col>
      <xdr:colOff>95250</xdr:colOff>
      <xdr:row>0</xdr:row>
      <xdr:rowOff>0</xdr:rowOff>
    </xdr:from>
    <xdr:to>
      <xdr:col>8</xdr:col>
      <xdr:colOff>638175</xdr:colOff>
      <xdr:row>2</xdr:row>
      <xdr:rowOff>132380</xdr:rowOff>
    </xdr:to>
    <xdr:pic>
      <xdr:nvPicPr>
        <xdr:cNvPr id="6" name="Imagen 5"/>
        <xdr:cNvPicPr>
          <a:picLocks noChangeAspect="1"/>
        </xdr:cNvPicPr>
      </xdr:nvPicPr>
      <xdr:blipFill>
        <a:blip xmlns:r="http://schemas.openxmlformats.org/officeDocument/2006/relationships" r:embed="rId4"/>
        <a:stretch>
          <a:fillRect/>
        </a:stretch>
      </xdr:blipFill>
      <xdr:spPr>
        <a:xfrm>
          <a:off x="4838700" y="0"/>
          <a:ext cx="2124075" cy="4943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69016</xdr:rowOff>
    </xdr:from>
    <xdr:to>
      <xdr:col>2</xdr:col>
      <xdr:colOff>767102</xdr:colOff>
      <xdr:row>0</xdr:row>
      <xdr:rowOff>518226</xdr:rowOff>
    </xdr:to>
    <xdr:pic>
      <xdr:nvPicPr>
        <xdr:cNvPr id="3" name="Imagen 2">
          <a:hlinkClick xmlns:r="http://schemas.openxmlformats.org/officeDocument/2006/relationships" r:id="rId1"/>
          <a:extLst>
            <a:ext uri="{FF2B5EF4-FFF2-40B4-BE49-F238E27FC236}">
              <a16:creationId xmlns:a16="http://schemas.microsoft.com/office/drawing/2014/main" xmlns=""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466725" y="69016"/>
          <a:ext cx="843302" cy="449210"/>
        </a:xfrm>
        <a:prstGeom prst="rect">
          <a:avLst/>
        </a:prstGeom>
      </xdr:spPr>
    </xdr:pic>
    <xdr:clientData/>
  </xdr:twoCellAnchor>
  <xdr:twoCellAnchor editAs="oneCell">
    <xdr:from>
      <xdr:col>3</xdr:col>
      <xdr:colOff>3657600</xdr:colOff>
      <xdr:row>0</xdr:row>
      <xdr:rowOff>374484</xdr:rowOff>
    </xdr:from>
    <xdr:to>
      <xdr:col>3</xdr:col>
      <xdr:colOff>5440342</xdr:colOff>
      <xdr:row>0</xdr:row>
      <xdr:rowOff>835260</xdr:rowOff>
    </xdr:to>
    <xdr:pic>
      <xdr:nvPicPr>
        <xdr:cNvPr id="4" name="Imagen 3">
          <a:extLst>
            <a:ext uri="{FF2B5EF4-FFF2-40B4-BE49-F238E27FC236}">
              <a16:creationId xmlns:a16="http://schemas.microsoft.com/office/drawing/2014/main" xmlns="" id="{9940CADD-37C1-4B5C-B9EC-50207C725EF9}"/>
            </a:ext>
          </a:extLst>
        </xdr:cNvPr>
        <xdr:cNvPicPr>
          <a:picLocks noChangeAspect="1"/>
        </xdr:cNvPicPr>
      </xdr:nvPicPr>
      <xdr:blipFill>
        <a:blip xmlns:r="http://schemas.openxmlformats.org/officeDocument/2006/relationships" r:embed="rId3"/>
        <a:stretch>
          <a:fillRect/>
        </a:stretch>
      </xdr:blipFill>
      <xdr:spPr>
        <a:xfrm>
          <a:off x="6294120" y="374484"/>
          <a:ext cx="1782742" cy="460776"/>
        </a:xfrm>
        <a:prstGeom prst="rect">
          <a:avLst/>
        </a:prstGeom>
      </xdr:spPr>
    </xdr:pic>
    <xdr:clientData/>
  </xdr:twoCellAnchor>
  <xdr:twoCellAnchor editAs="oneCell">
    <xdr:from>
      <xdr:col>3</xdr:col>
      <xdr:colOff>3764280</xdr:colOff>
      <xdr:row>0</xdr:row>
      <xdr:rowOff>0</xdr:rowOff>
    </xdr:from>
    <xdr:to>
      <xdr:col>3</xdr:col>
      <xdr:colOff>5404246</xdr:colOff>
      <xdr:row>0</xdr:row>
      <xdr:rowOff>384081</xdr:rowOff>
    </xdr:to>
    <xdr:pic>
      <xdr:nvPicPr>
        <xdr:cNvPr id="5" name="Imagen 4"/>
        <xdr:cNvPicPr>
          <a:picLocks noChangeAspect="1"/>
        </xdr:cNvPicPr>
      </xdr:nvPicPr>
      <xdr:blipFill>
        <a:blip xmlns:r="http://schemas.openxmlformats.org/officeDocument/2006/relationships" r:embed="rId4"/>
        <a:stretch>
          <a:fillRect/>
        </a:stretch>
      </xdr:blipFill>
      <xdr:spPr>
        <a:xfrm>
          <a:off x="6400800" y="0"/>
          <a:ext cx="1639966" cy="38408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81B9725D-A748-4F1F-AB7B-605B8B26022C}"/>
            </a:ext>
          </a:extLst>
        </xdr:cNvPr>
        <xdr:cNvPicPr>
          <a:picLocks noChangeAspect="1"/>
        </xdr:cNvPicPr>
      </xdr:nvPicPr>
      <xdr:blipFill>
        <a:blip xmlns:r="http://schemas.openxmlformats.org/officeDocument/2006/relationships" r:embed="rId2">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5"/>
          <a:ext cx="709612" cy="428625"/>
        </a:xfrm>
        <a:prstGeom prst="rect">
          <a:avLst/>
        </a:prstGeom>
      </xdr:spPr>
    </xdr:pic>
    <xdr:clientData/>
  </xdr:twoCellAnchor>
  <xdr:twoCellAnchor>
    <xdr:from>
      <xdr:col>3</xdr:col>
      <xdr:colOff>960437</xdr:colOff>
      <xdr:row>19</xdr:row>
      <xdr:rowOff>31750</xdr:rowOff>
    </xdr:from>
    <xdr:to>
      <xdr:col>5</xdr:col>
      <xdr:colOff>1008062</xdr:colOff>
      <xdr:row>31</xdr:row>
      <xdr:rowOff>0</xdr:rowOff>
    </xdr:to>
    <xdr:graphicFrame macro="">
      <xdr:nvGraphicFramePr>
        <xdr:cNvPr id="7" name="Gráfico 6">
          <a:extLst>
            <a:ext uri="{FF2B5EF4-FFF2-40B4-BE49-F238E27FC236}">
              <a16:creationId xmlns:a16="http://schemas.microsoft.com/office/drawing/2014/main" xmlns=""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264769</xdr:colOff>
      <xdr:row>19</xdr:row>
      <xdr:rowOff>27359</xdr:rowOff>
    </xdr:from>
    <xdr:to>
      <xdr:col>4</xdr:col>
      <xdr:colOff>259105</xdr:colOff>
      <xdr:row>31</xdr:row>
      <xdr:rowOff>0</xdr:rowOff>
    </xdr:to>
    <xdr:graphicFrame macro="">
      <xdr:nvGraphicFramePr>
        <xdr:cNvPr id="6" name="Gráfico 5">
          <a:extLst>
            <a:ext uri="{FF2B5EF4-FFF2-40B4-BE49-F238E27FC236}">
              <a16:creationId xmlns:a16="http://schemas.microsoft.com/office/drawing/2014/main" xmlns=""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603250</xdr:colOff>
      <xdr:row>30</xdr:row>
      <xdr:rowOff>39688</xdr:rowOff>
    </xdr:from>
    <xdr:to>
      <xdr:col>5</xdr:col>
      <xdr:colOff>1365250</xdr:colOff>
      <xdr:row>38</xdr:row>
      <xdr:rowOff>277813</xdr:rowOff>
    </xdr:to>
    <xdr:graphicFrame macro="">
      <xdr:nvGraphicFramePr>
        <xdr:cNvPr id="8" name="Gráfico 7">
          <a:extLst>
            <a:ext uri="{FF2B5EF4-FFF2-40B4-BE49-F238E27FC236}">
              <a16:creationId xmlns:a16="http://schemas.microsoft.com/office/drawing/2014/main" xmlns="" id="{80DAB2A5-F7CE-4A07-A2CE-CF90461B88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174625</xdr:rowOff>
    </xdr:from>
    <xdr:to>
      <xdr:col>4</xdr:col>
      <xdr:colOff>603250</xdr:colOff>
      <xdr:row>39</xdr:row>
      <xdr:rowOff>15875</xdr:rowOff>
    </xdr:to>
    <xdr:graphicFrame macro="">
      <xdr:nvGraphicFramePr>
        <xdr:cNvPr id="9" name="Gráfico 8">
          <a:extLst>
            <a:ext uri="{FF2B5EF4-FFF2-40B4-BE49-F238E27FC236}">
              <a16:creationId xmlns:a16="http://schemas.microsoft.com/office/drawing/2014/main" xmlns="" id="{8C13DFE9-91FB-4F5D-9C8B-7DD1A9E78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xdr:col>
      <xdr:colOff>22412</xdr:colOff>
      <xdr:row>0</xdr:row>
      <xdr:rowOff>44824</xdr:rowOff>
    </xdr:from>
    <xdr:to>
      <xdr:col>8</xdr:col>
      <xdr:colOff>120089</xdr:colOff>
      <xdr:row>1</xdr:row>
      <xdr:rowOff>71131</xdr:rowOff>
    </xdr:to>
    <xdr:pic>
      <xdr:nvPicPr>
        <xdr:cNvPr id="3" name="Imagen 2">
          <a:extLst>
            <a:ext uri="{FF2B5EF4-FFF2-40B4-BE49-F238E27FC236}">
              <a16:creationId xmlns:a16="http://schemas.microsoft.com/office/drawing/2014/main" xmlns="" id="{261FBCE9-F1CF-425E-A02E-F105ED9721EE}"/>
            </a:ext>
          </a:extLst>
        </xdr:cNvPr>
        <xdr:cNvPicPr>
          <a:picLocks noChangeAspect="1"/>
        </xdr:cNvPicPr>
      </xdr:nvPicPr>
      <xdr:blipFill>
        <a:blip xmlns:r="http://schemas.openxmlformats.org/officeDocument/2006/relationships" r:embed="rId8"/>
        <a:stretch>
          <a:fillRect/>
        </a:stretch>
      </xdr:blipFill>
      <xdr:spPr>
        <a:xfrm>
          <a:off x="9256059" y="44824"/>
          <a:ext cx="1621677" cy="463336"/>
        </a:xfrm>
        <a:prstGeom prst="rect">
          <a:avLst/>
        </a:prstGeom>
      </xdr:spPr>
    </xdr:pic>
    <xdr:clientData/>
  </xdr:twoCellAnchor>
  <xdr:twoCellAnchor editAs="oneCell">
    <xdr:from>
      <xdr:col>2</xdr:col>
      <xdr:colOff>21772</xdr:colOff>
      <xdr:row>0</xdr:row>
      <xdr:rowOff>76200</xdr:rowOff>
    </xdr:from>
    <xdr:to>
      <xdr:col>3</xdr:col>
      <xdr:colOff>607908</xdr:colOff>
      <xdr:row>1</xdr:row>
      <xdr:rowOff>22922</xdr:rowOff>
    </xdr:to>
    <xdr:pic>
      <xdr:nvPicPr>
        <xdr:cNvPr id="10" name="Imagen 9"/>
        <xdr:cNvPicPr>
          <a:picLocks noChangeAspect="1"/>
        </xdr:cNvPicPr>
      </xdr:nvPicPr>
      <xdr:blipFill>
        <a:blip xmlns:r="http://schemas.openxmlformats.org/officeDocument/2006/relationships" r:embed="rId9"/>
        <a:stretch>
          <a:fillRect/>
        </a:stretch>
      </xdr:blipFill>
      <xdr:spPr>
        <a:xfrm>
          <a:off x="881743" y="76200"/>
          <a:ext cx="1642051" cy="38215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3608DF2E-C5D6-48D2-B1FE-C9CA8E6B903E}"/>
            </a:ext>
          </a:extLst>
        </xdr:cNvPr>
        <xdr:cNvPicPr>
          <a:picLocks noChangeAspect="1"/>
        </xdr:cNvPicPr>
      </xdr:nvPicPr>
      <xdr:blipFill>
        <a:blip xmlns:r="http://schemas.openxmlformats.org/officeDocument/2006/relationships" r:embed="rId2"/>
        <a:stretch>
          <a:fillRect/>
        </a:stretch>
      </xdr:blipFill>
      <xdr:spPr>
        <a:xfrm flipH="1">
          <a:off x="76199" y="66675"/>
          <a:ext cx="70961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xmlns=""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xmlns=""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66675</xdr:colOff>
      <xdr:row>38</xdr:row>
      <xdr:rowOff>190500</xdr:rowOff>
    </xdr:from>
    <xdr:to>
      <xdr:col>8</xdr:col>
      <xdr:colOff>357188</xdr:colOff>
      <xdr:row>50</xdr:row>
      <xdr:rowOff>9525</xdr:rowOff>
    </xdr:to>
    <xdr:graphicFrame macro="">
      <xdr:nvGraphicFramePr>
        <xdr:cNvPr id="9" name="Gráfico 8">
          <a:extLst>
            <a:ext uri="{FF2B5EF4-FFF2-40B4-BE49-F238E27FC236}">
              <a16:creationId xmlns:a16="http://schemas.microsoft.com/office/drawing/2014/main" xmlns=""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66675</xdr:colOff>
      <xdr:row>49</xdr:row>
      <xdr:rowOff>38100</xdr:rowOff>
    </xdr:from>
    <xdr:to>
      <xdr:col>8</xdr:col>
      <xdr:colOff>357188</xdr:colOff>
      <xdr:row>64</xdr:row>
      <xdr:rowOff>0</xdr:rowOff>
    </xdr:to>
    <xdr:graphicFrame macro="">
      <xdr:nvGraphicFramePr>
        <xdr:cNvPr id="7" name="Gráfico 6">
          <a:extLst>
            <a:ext uri="{FF2B5EF4-FFF2-40B4-BE49-F238E27FC236}">
              <a16:creationId xmlns:a16="http://schemas.microsoft.com/office/drawing/2014/main" xmlns="" id="{5AF9D2DE-2858-414B-A4D6-A96A216BFC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xdr:col>
      <xdr:colOff>676275</xdr:colOff>
      <xdr:row>0</xdr:row>
      <xdr:rowOff>47625</xdr:rowOff>
    </xdr:from>
    <xdr:to>
      <xdr:col>9</xdr:col>
      <xdr:colOff>11952</xdr:colOff>
      <xdr:row>1</xdr:row>
      <xdr:rowOff>72811</xdr:rowOff>
    </xdr:to>
    <xdr:pic>
      <xdr:nvPicPr>
        <xdr:cNvPr id="5" name="Imagen 4">
          <a:extLst>
            <a:ext uri="{FF2B5EF4-FFF2-40B4-BE49-F238E27FC236}">
              <a16:creationId xmlns:a16="http://schemas.microsoft.com/office/drawing/2014/main" xmlns="" id="{E5CED27B-2DB2-41B3-ADC2-DCFE61C95037}"/>
            </a:ext>
          </a:extLst>
        </xdr:cNvPr>
        <xdr:cNvPicPr>
          <a:picLocks noChangeAspect="1"/>
        </xdr:cNvPicPr>
      </xdr:nvPicPr>
      <xdr:blipFill>
        <a:blip xmlns:r="http://schemas.openxmlformats.org/officeDocument/2006/relationships" r:embed="rId7"/>
        <a:stretch>
          <a:fillRect/>
        </a:stretch>
      </xdr:blipFill>
      <xdr:spPr>
        <a:xfrm>
          <a:off x="8153400" y="47625"/>
          <a:ext cx="1621677" cy="463336"/>
        </a:xfrm>
        <a:prstGeom prst="rect">
          <a:avLst/>
        </a:prstGeom>
      </xdr:spPr>
    </xdr:pic>
    <xdr:clientData/>
  </xdr:twoCellAnchor>
  <xdr:twoCellAnchor editAs="oneCell">
    <xdr:from>
      <xdr:col>2</xdr:col>
      <xdr:colOff>17930</xdr:colOff>
      <xdr:row>0</xdr:row>
      <xdr:rowOff>80682</xdr:rowOff>
    </xdr:from>
    <xdr:to>
      <xdr:col>3</xdr:col>
      <xdr:colOff>602145</xdr:colOff>
      <xdr:row>1</xdr:row>
      <xdr:rowOff>32527</xdr:rowOff>
    </xdr:to>
    <xdr:pic>
      <xdr:nvPicPr>
        <xdr:cNvPr id="10" name="Imagen 9"/>
        <xdr:cNvPicPr>
          <a:picLocks noChangeAspect="1"/>
        </xdr:cNvPicPr>
      </xdr:nvPicPr>
      <xdr:blipFill>
        <a:blip xmlns:r="http://schemas.openxmlformats.org/officeDocument/2006/relationships" r:embed="rId8"/>
        <a:stretch>
          <a:fillRect/>
        </a:stretch>
      </xdr:blipFill>
      <xdr:spPr>
        <a:xfrm>
          <a:off x="887506" y="80682"/>
          <a:ext cx="1642051" cy="3821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EFC674D4-5F7C-40A4-BA95-9B081BE0483F}"/>
            </a:ext>
          </a:extLst>
        </xdr:cNvPr>
        <xdr:cNvPicPr>
          <a:picLocks noChangeAspect="1"/>
        </xdr:cNvPicPr>
      </xdr:nvPicPr>
      <xdr:blipFill>
        <a:blip xmlns:r="http://schemas.openxmlformats.org/officeDocument/2006/relationships" r:embed="rId2"/>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xmlns=""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xmlns=""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657225</xdr:colOff>
      <xdr:row>0</xdr:row>
      <xdr:rowOff>38100</xdr:rowOff>
    </xdr:from>
    <xdr:to>
      <xdr:col>8</xdr:col>
      <xdr:colOff>754902</xdr:colOff>
      <xdr:row>1</xdr:row>
      <xdr:rowOff>63286</xdr:rowOff>
    </xdr:to>
    <xdr:pic>
      <xdr:nvPicPr>
        <xdr:cNvPr id="3" name="Imagen 2">
          <a:extLst>
            <a:ext uri="{FF2B5EF4-FFF2-40B4-BE49-F238E27FC236}">
              <a16:creationId xmlns:a16="http://schemas.microsoft.com/office/drawing/2014/main" xmlns="" id="{0B7EBD9A-8416-4619-B6A9-72E24EDB3D8F}"/>
            </a:ext>
          </a:extLst>
        </xdr:cNvPr>
        <xdr:cNvPicPr>
          <a:picLocks noChangeAspect="1"/>
        </xdr:cNvPicPr>
      </xdr:nvPicPr>
      <xdr:blipFill>
        <a:blip xmlns:r="http://schemas.openxmlformats.org/officeDocument/2006/relationships" r:embed="rId5"/>
        <a:stretch>
          <a:fillRect/>
        </a:stretch>
      </xdr:blipFill>
      <xdr:spPr>
        <a:xfrm>
          <a:off x="8134350" y="38100"/>
          <a:ext cx="1621677" cy="463336"/>
        </a:xfrm>
        <a:prstGeom prst="rect">
          <a:avLst/>
        </a:prstGeom>
      </xdr:spPr>
    </xdr:pic>
    <xdr:clientData/>
  </xdr:twoCellAnchor>
  <xdr:twoCellAnchor editAs="oneCell">
    <xdr:from>
      <xdr:col>1</xdr:col>
      <xdr:colOff>770965</xdr:colOff>
      <xdr:row>0</xdr:row>
      <xdr:rowOff>89647</xdr:rowOff>
    </xdr:from>
    <xdr:to>
      <xdr:col>3</xdr:col>
      <xdr:colOff>566286</xdr:colOff>
      <xdr:row>1</xdr:row>
      <xdr:rowOff>41492</xdr:rowOff>
    </xdr:to>
    <xdr:pic>
      <xdr:nvPicPr>
        <xdr:cNvPr id="6" name="Imagen 5"/>
        <xdr:cNvPicPr>
          <a:picLocks noChangeAspect="1"/>
        </xdr:cNvPicPr>
      </xdr:nvPicPr>
      <xdr:blipFill>
        <a:blip xmlns:r="http://schemas.openxmlformats.org/officeDocument/2006/relationships" r:embed="rId6"/>
        <a:stretch>
          <a:fillRect/>
        </a:stretch>
      </xdr:blipFill>
      <xdr:spPr>
        <a:xfrm>
          <a:off x="851647" y="89647"/>
          <a:ext cx="1642051" cy="38215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11B7FE84-FF55-401A-AE09-70E46DF2E799}"/>
            </a:ext>
          </a:extLst>
        </xdr:cNvPr>
        <xdr:cNvPicPr>
          <a:picLocks noChangeAspect="1"/>
        </xdr:cNvPicPr>
      </xdr:nvPicPr>
      <xdr:blipFill>
        <a:blip xmlns:r="http://schemas.openxmlformats.org/officeDocument/2006/relationships" r:embed="rId2"/>
        <a:stretch>
          <a:fillRect/>
        </a:stretch>
      </xdr:blipFill>
      <xdr:spPr>
        <a:xfrm flipH="1">
          <a:off x="76199" y="66675"/>
          <a:ext cx="709612" cy="428625"/>
        </a:xfrm>
        <a:prstGeom prst="rect">
          <a:avLst/>
        </a:prstGeom>
      </xdr:spPr>
    </xdr:pic>
    <xdr:clientData/>
  </xdr:twoCellAnchor>
  <xdr:twoCellAnchor editAs="oneCell">
    <xdr:from>
      <xdr:col>7</xdr:col>
      <xdr:colOff>104775</xdr:colOff>
      <xdr:row>0</xdr:row>
      <xdr:rowOff>47625</xdr:rowOff>
    </xdr:from>
    <xdr:to>
      <xdr:col>8</xdr:col>
      <xdr:colOff>757170</xdr:colOff>
      <xdr:row>1</xdr:row>
      <xdr:rowOff>11846</xdr:rowOff>
    </xdr:to>
    <xdr:pic>
      <xdr:nvPicPr>
        <xdr:cNvPr id="3" name="Imagen 2">
          <a:extLst>
            <a:ext uri="{FF2B5EF4-FFF2-40B4-BE49-F238E27FC236}">
              <a16:creationId xmlns:a16="http://schemas.microsoft.com/office/drawing/2014/main" xmlns="" id="{7C2D499C-B694-4719-81E6-997E9994E8FA}"/>
            </a:ext>
          </a:extLst>
        </xdr:cNvPr>
        <xdr:cNvPicPr>
          <a:picLocks noChangeAspect="1"/>
        </xdr:cNvPicPr>
      </xdr:nvPicPr>
      <xdr:blipFill>
        <a:blip xmlns:r="http://schemas.openxmlformats.org/officeDocument/2006/relationships" r:embed="rId3"/>
        <a:stretch>
          <a:fillRect/>
        </a:stretch>
      </xdr:blipFill>
      <xdr:spPr>
        <a:xfrm>
          <a:off x="8343900" y="47625"/>
          <a:ext cx="1414395" cy="402371"/>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xmlns="" id="{F805BC28-69D1-4F9E-B1F7-8CD8D32ED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xmlns="" id="{B13A4036-51D3-4FEC-A40F-61A567B02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53789</xdr:colOff>
      <xdr:row>0</xdr:row>
      <xdr:rowOff>80683</xdr:rowOff>
    </xdr:from>
    <xdr:to>
      <xdr:col>3</xdr:col>
      <xdr:colOff>638004</xdr:colOff>
      <xdr:row>1</xdr:row>
      <xdr:rowOff>32528</xdr:rowOff>
    </xdr:to>
    <xdr:pic>
      <xdr:nvPicPr>
        <xdr:cNvPr id="6" name="Imagen 5"/>
        <xdr:cNvPicPr>
          <a:picLocks noChangeAspect="1"/>
        </xdr:cNvPicPr>
      </xdr:nvPicPr>
      <xdr:blipFill>
        <a:blip xmlns:r="http://schemas.openxmlformats.org/officeDocument/2006/relationships" r:embed="rId6"/>
        <a:stretch>
          <a:fillRect/>
        </a:stretch>
      </xdr:blipFill>
      <xdr:spPr>
        <a:xfrm>
          <a:off x="923365" y="80683"/>
          <a:ext cx="1642051" cy="38215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709611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xmlns="" id="{75CC7C2B-62B4-426A-A3AB-102C035078EE}"/>
            </a:ext>
          </a:extLst>
        </xdr:cNvPr>
        <xdr:cNvPicPr>
          <a:picLocks noChangeAspect="1"/>
        </xdr:cNvPicPr>
      </xdr:nvPicPr>
      <xdr:blipFill>
        <a:blip xmlns:r="http://schemas.openxmlformats.org/officeDocument/2006/relationships" r:embed="rId2"/>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66461</xdr:rowOff>
    </xdr:to>
    <xdr:pic>
      <xdr:nvPicPr>
        <xdr:cNvPr id="3" name="Imagen 2">
          <a:extLst>
            <a:ext uri="{FF2B5EF4-FFF2-40B4-BE49-F238E27FC236}">
              <a16:creationId xmlns:a16="http://schemas.microsoft.com/office/drawing/2014/main" xmlns="" id="{E55CA223-B10F-4C52-9CE8-4A8C606F5B74}"/>
            </a:ext>
          </a:extLst>
        </xdr:cNvPr>
        <xdr:cNvPicPr>
          <a:picLocks noChangeAspect="1"/>
        </xdr:cNvPicPr>
      </xdr:nvPicPr>
      <xdr:blipFill>
        <a:blip xmlns:r="http://schemas.openxmlformats.org/officeDocument/2006/relationships" r:embed="rId3"/>
        <a:stretch>
          <a:fillRect/>
        </a:stretch>
      </xdr:blipFill>
      <xdr:spPr>
        <a:xfrm>
          <a:off x="8159750" y="47625"/>
          <a:ext cx="1621677" cy="463336"/>
        </a:xfrm>
        <a:prstGeom prst="rect">
          <a:avLst/>
        </a:prstGeom>
      </xdr:spPr>
    </xdr:pic>
    <xdr:clientData/>
  </xdr:twoCellAnchor>
  <xdr:twoCellAnchor editAs="oneCell">
    <xdr:from>
      <xdr:col>2</xdr:col>
      <xdr:colOff>8965</xdr:colOff>
      <xdr:row>0</xdr:row>
      <xdr:rowOff>89647</xdr:rowOff>
    </xdr:from>
    <xdr:to>
      <xdr:col>3</xdr:col>
      <xdr:colOff>593180</xdr:colOff>
      <xdr:row>1</xdr:row>
      <xdr:rowOff>41492</xdr:rowOff>
    </xdr:to>
    <xdr:pic>
      <xdr:nvPicPr>
        <xdr:cNvPr id="4" name="Imagen 3"/>
        <xdr:cNvPicPr>
          <a:picLocks noChangeAspect="1"/>
        </xdr:cNvPicPr>
      </xdr:nvPicPr>
      <xdr:blipFill>
        <a:blip xmlns:r="http://schemas.openxmlformats.org/officeDocument/2006/relationships" r:embed="rId4"/>
        <a:stretch>
          <a:fillRect/>
        </a:stretch>
      </xdr:blipFill>
      <xdr:spPr>
        <a:xfrm>
          <a:off x="878541" y="89647"/>
          <a:ext cx="1642051" cy="38215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Gema.Cubillo\AppData\Local\Temp\Temp1_Demos.zip\Demos%20T4%202016%20+%20T1%202017_Nevera_sin%20desglose%20FyV_segm%20+%20top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Tamara.Sanchez\Downloads\0%20VINCULOS\MENSUAL%20LECHE\BRISTOL%20Ficha%20Consumo%20Hogar%20LECH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VERA"/>
      <sheetName val="POND"/>
      <sheetName val="MAESTROS"/>
    </sheetNames>
    <sheetDataSet>
      <sheetData sheetId="0" refreshError="1"/>
      <sheetData sheetId="1" refreshError="1"/>
      <sheetData sheetId="2">
        <row r="2">
          <cell r="A2" t="str">
            <v>Aceite</v>
          </cell>
          <cell r="B2" t="str">
            <v>Otras frutas frescas</v>
          </cell>
        </row>
        <row r="3">
          <cell r="A3" t="str">
            <v>Aceitunas y Encurtidos</v>
          </cell>
          <cell r="B3" t="str">
            <v>Verduras y hortalizas frescas</v>
          </cell>
        </row>
        <row r="4">
          <cell r="A4" t="str">
            <v>Arroz</v>
          </cell>
          <cell r="B4" t="str">
            <v>Pan fresco</v>
          </cell>
        </row>
        <row r="5">
          <cell r="A5" t="str">
            <v>Bases para cocinar</v>
          </cell>
          <cell r="B5" t="str">
            <v>Jamon cocido (York)</v>
          </cell>
        </row>
        <row r="6">
          <cell r="A6" t="str">
            <v>bbrr</v>
          </cell>
          <cell r="B6" t="str">
            <v>Resto fiambres</v>
          </cell>
        </row>
        <row r="7">
          <cell r="A7" t="str">
            <v>Cafés e infusiones</v>
          </cell>
          <cell r="B7" t="str">
            <v>Naranjas</v>
          </cell>
        </row>
        <row r="8">
          <cell r="A8" t="str">
            <v>Carnes Congeladas</v>
          </cell>
          <cell r="B8" t="str">
            <v>Yogurt</v>
          </cell>
        </row>
        <row r="9">
          <cell r="A9" t="str">
            <v>Carnes Frescas</v>
          </cell>
          <cell r="B9" t="str">
            <v>Platanos</v>
          </cell>
        </row>
        <row r="10">
          <cell r="A10" t="str">
            <v>Chocolate turron</v>
          </cell>
          <cell r="B10" t="str">
            <v>Manzanas</v>
          </cell>
        </row>
        <row r="11">
          <cell r="A11" t="str">
            <v>Conservas Vegales y Fruta en co</v>
          </cell>
          <cell r="B11" t="str">
            <v>Embutidos</v>
          </cell>
        </row>
        <row r="12">
          <cell r="A12" t="str">
            <v>Cubitos y Sazonadores</v>
          </cell>
          <cell r="B12" t="str">
            <v>Pan Industrial</v>
          </cell>
        </row>
        <row r="13">
          <cell r="A13" t="str">
            <v>Derivados Lac</v>
          </cell>
          <cell r="B13" t="str">
            <v>Salsas</v>
          </cell>
        </row>
        <row r="14">
          <cell r="A14" t="str">
            <v>Embutidos</v>
          </cell>
          <cell r="B14" t="str">
            <v>Huevos</v>
          </cell>
        </row>
        <row r="15">
          <cell r="A15" t="str">
            <v>Frutas</v>
          </cell>
          <cell r="B15" t="str">
            <v>Queso rallado</v>
          </cell>
        </row>
        <row r="16">
          <cell r="A16" t="str">
            <v>Frutos Secos</v>
          </cell>
          <cell r="B16" t="str">
            <v>Carne Fresca Pollo</v>
          </cell>
        </row>
        <row r="17">
          <cell r="A17" t="str">
            <v>Galletas, Bolle Cere</v>
          </cell>
          <cell r="B17" t="str">
            <v>Leche líquida</v>
          </cell>
        </row>
        <row r="18">
          <cell r="A18" t="str">
            <v>Huevos</v>
          </cell>
          <cell r="B18" t="str">
            <v>Queso Fresco</v>
          </cell>
        </row>
        <row r="19">
          <cell r="A19" t="str">
            <v>Leche Líquida</v>
          </cell>
          <cell r="B19" t="str">
            <v>Nata / Crema de Leche</v>
          </cell>
        </row>
        <row r="20">
          <cell r="A20" t="str">
            <v>Legumbres</v>
          </cell>
          <cell r="B20" t="str">
            <v>Bolleria/ Pasteleria</v>
          </cell>
        </row>
        <row r="21">
          <cell r="A21" t="str">
            <v>Miel</v>
          </cell>
          <cell r="B21" t="str">
            <v>Legumbres Cocidas</v>
          </cell>
        </row>
        <row r="22">
          <cell r="A22" t="str">
            <v>Otros Derivados Lacteos</v>
          </cell>
        </row>
        <row r="23">
          <cell r="A23" t="str">
            <v>Pan fresco</v>
          </cell>
        </row>
        <row r="24">
          <cell r="A24" t="str">
            <v>Pasta</v>
          </cell>
        </row>
        <row r="25">
          <cell r="A25" t="str">
            <v>Pescados</v>
          </cell>
        </row>
        <row r="26">
          <cell r="A26" t="str">
            <v>Pizza</v>
          </cell>
        </row>
        <row r="27">
          <cell r="A27" t="str">
            <v>Platos Prepa</v>
          </cell>
        </row>
        <row r="28">
          <cell r="A28" t="str">
            <v>Quesos</v>
          </cell>
        </row>
        <row r="29">
          <cell r="A29" t="str">
            <v>Salchicas</v>
          </cell>
        </row>
        <row r="30">
          <cell r="A30" t="str">
            <v>Salsas</v>
          </cell>
        </row>
        <row r="31">
          <cell r="A31" t="str">
            <v>Sopas, Cremas y Caldos</v>
          </cell>
        </row>
        <row r="32">
          <cell r="A32" t="str">
            <v>Verduras y Hortalizas</v>
          </cell>
        </row>
        <row r="33">
          <cell r="A33" t="str">
            <v>Vinos y Espumosos</v>
          </cell>
        </row>
        <row r="34">
          <cell r="A34" t="str">
            <v>Zums y nectares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FIL"/>
    </sheetNames>
    <sheetDataSet>
      <sheetData sheetId="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showRowColHeaders="0" tabSelected="1" zoomScale="80" zoomScaleNormal="80" zoomScaleSheetLayoutView="100" zoomScalePageLayoutView="60" workbookViewId="0"/>
  </sheetViews>
  <sheetFormatPr baseColWidth="10" defaultRowHeight="14.4" x14ac:dyDescent="0.3"/>
  <sheetData/>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showGridLines="0" showRowColHeaders="0" zoomScale="50" zoomScaleNormal="50" workbookViewId="0"/>
  </sheetViews>
  <sheetFormatPr baseColWidth="10" defaultColWidth="11.44140625" defaultRowHeight="13.8" x14ac:dyDescent="0.25"/>
  <cols>
    <col min="1" max="1" width="5.5546875" style="26" customWidth="1"/>
    <col min="2" max="2" width="2.5546875" style="26" customWidth="1"/>
    <col min="3" max="3" width="30.109375" style="26" customWidth="1"/>
    <col min="4" max="4" width="79.44140625" style="26" customWidth="1"/>
    <col min="5" max="5" width="11.44140625" style="26"/>
    <col min="6" max="6" width="2" style="26" customWidth="1"/>
    <col min="7" max="16384" width="11.44140625" style="26"/>
  </cols>
  <sheetData>
    <row r="1" spans="1:12" ht="72" customHeight="1" x14ac:dyDescent="0.5">
      <c r="B1" s="27"/>
      <c r="C1" s="58" t="s">
        <v>13</v>
      </c>
      <c r="D1" s="58"/>
      <c r="E1" s="28"/>
      <c r="F1" s="28"/>
      <c r="G1" s="28"/>
      <c r="H1" s="28"/>
      <c r="I1" s="29"/>
      <c r="J1" s="29"/>
      <c r="K1" s="29"/>
      <c r="L1" s="29"/>
    </row>
    <row r="2" spans="1:12" ht="18" x14ac:dyDescent="0.25">
      <c r="B2" s="84"/>
      <c r="C2" s="85" t="s">
        <v>41</v>
      </c>
      <c r="D2" s="59"/>
      <c r="E2" s="84"/>
      <c r="F2" s="84"/>
      <c r="G2" s="84"/>
    </row>
    <row r="4" spans="1:12" ht="10.5" customHeight="1" thickBot="1" x14ac:dyDescent="0.45">
      <c r="A4" s="30"/>
      <c r="B4" s="30"/>
      <c r="C4" s="31"/>
      <c r="D4" s="30"/>
    </row>
    <row r="5" spans="1:12" ht="50.1" customHeight="1" thickTop="1" thickBot="1" x14ac:dyDescent="0.45">
      <c r="A5" s="30"/>
      <c r="B5" s="32"/>
      <c r="C5" s="35" t="s">
        <v>4</v>
      </c>
      <c r="D5" s="33"/>
    </row>
    <row r="6" spans="1:12" ht="38.25" customHeight="1" thickTop="1" thickBot="1" x14ac:dyDescent="0.45">
      <c r="A6" s="30"/>
      <c r="B6" s="30"/>
      <c r="C6" s="34"/>
      <c r="D6" s="30"/>
    </row>
    <row r="7" spans="1:12" ht="50.1" customHeight="1" thickTop="1" thickBot="1" x14ac:dyDescent="0.45">
      <c r="A7" s="30"/>
      <c r="B7" s="32"/>
      <c r="C7" s="35" t="s">
        <v>14</v>
      </c>
      <c r="D7" s="44"/>
    </row>
    <row r="8" spans="1:12" ht="38.25" customHeight="1" thickTop="1" thickBot="1" x14ac:dyDescent="0.45">
      <c r="A8" s="30"/>
      <c r="B8" s="30"/>
      <c r="C8" s="34"/>
      <c r="D8" s="30"/>
    </row>
    <row r="9" spans="1:12" ht="50.1" customHeight="1" thickTop="1" thickBot="1" x14ac:dyDescent="0.45">
      <c r="A9" s="30"/>
      <c r="B9" s="32"/>
      <c r="C9" s="35" t="s">
        <v>5</v>
      </c>
      <c r="D9" s="44"/>
    </row>
    <row r="10" spans="1:12" ht="38.25" customHeight="1" thickTop="1" thickBot="1" x14ac:dyDescent="0.45">
      <c r="A10" s="30"/>
      <c r="B10" s="30"/>
      <c r="C10" s="34"/>
      <c r="D10" s="30"/>
    </row>
    <row r="11" spans="1:12" ht="50.1" customHeight="1" thickTop="1" thickBot="1" x14ac:dyDescent="0.45">
      <c r="A11" s="30"/>
      <c r="B11" s="32"/>
      <c r="C11" s="35" t="s">
        <v>18</v>
      </c>
      <c r="D11" s="44"/>
    </row>
    <row r="12" spans="1:12" ht="38.25" customHeight="1" thickTop="1" thickBot="1" x14ac:dyDescent="0.45">
      <c r="A12" s="30"/>
      <c r="B12" s="30"/>
      <c r="C12" s="34"/>
      <c r="D12" s="30"/>
    </row>
    <row r="13" spans="1:12" ht="50.1" customHeight="1" thickTop="1" thickBot="1" x14ac:dyDescent="0.45">
      <c r="A13" s="30"/>
      <c r="B13" s="32"/>
      <c r="C13" s="35" t="s">
        <v>21</v>
      </c>
      <c r="D13" s="44"/>
    </row>
    <row r="14" spans="1:12" ht="8.25" customHeight="1" thickTop="1" x14ac:dyDescent="0.4">
      <c r="A14" s="30"/>
      <c r="B14" s="30"/>
      <c r="C14" s="34"/>
      <c r="D14" s="30"/>
    </row>
  </sheetData>
  <mergeCells count="2">
    <mergeCell ref="C1:D1"/>
    <mergeCell ref="C2:D2"/>
  </mergeCells>
  <hyperlinks>
    <hyperlink ref="C5:D5" location="metodología!A1" display="Metodología"/>
    <hyperlink ref="C5" location="'principales variables'!A1" display="Principales variables"/>
    <hyperlink ref="C7:D7" location="Graficos!A1" display="Graficos historicos"/>
    <hyperlink ref="C9:D9" location="Canales!A1" display="Canales"/>
    <hyperlink ref="C13:D13" location="Conclusiones!A1" display="Principales Conclusiones"/>
    <hyperlink ref="C11:D11" location="Canales!A1" display="Canales"/>
    <hyperlink ref="C11" location="Perfiles!A1" display="Perfiles"/>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1"/>
  <sheetViews>
    <sheetView showGridLines="0" showRowColHeaders="0" zoomScale="70" zoomScaleNormal="70" workbookViewId="0"/>
  </sheetViews>
  <sheetFormatPr baseColWidth="10" defaultColWidth="11.44140625" defaultRowHeight="14.4" x14ac:dyDescent="0.3"/>
  <cols>
    <col min="1" max="1" width="1.109375" style="1" customWidth="1"/>
    <col min="2" max="2" width="11.44140625" style="1"/>
    <col min="3" max="3" width="15.44140625" style="1" customWidth="1"/>
    <col min="4" max="4" width="34.109375" style="1" customWidth="1"/>
    <col min="5" max="6" width="38.109375" style="1" customWidth="1"/>
    <col min="7" max="8" width="11.44140625" style="1"/>
    <col min="9" max="9" width="2.109375" style="1" customWidth="1"/>
    <col min="10" max="16384" width="11.44140625" style="1"/>
  </cols>
  <sheetData>
    <row r="1" spans="2:11" ht="34.5" customHeight="1" x14ac:dyDescent="0.3">
      <c r="B1" s="61" t="s">
        <v>0</v>
      </c>
      <c r="C1" s="61"/>
      <c r="D1" s="61"/>
      <c r="E1" s="61"/>
      <c r="F1" s="61"/>
      <c r="G1" s="61"/>
      <c r="H1" s="61"/>
      <c r="I1" s="61"/>
      <c r="J1" s="3"/>
      <c r="K1" s="3"/>
    </row>
    <row r="2" spans="2:11" ht="11.25" customHeight="1" thickBot="1" x14ac:dyDescent="0.35">
      <c r="H2" s="2"/>
    </row>
    <row r="3" spans="2:11" ht="24.9" customHeight="1" thickTop="1" thickBot="1" x14ac:dyDescent="0.35">
      <c r="B3" s="62" t="s">
        <v>22</v>
      </c>
      <c r="C3" s="63"/>
      <c r="D3" s="63"/>
      <c r="E3" s="63"/>
      <c r="F3" s="63"/>
      <c r="G3" s="63"/>
      <c r="H3" s="63"/>
      <c r="I3" s="64"/>
    </row>
    <row r="4" spans="2:11" ht="15" thickTop="1" x14ac:dyDescent="0.3"/>
    <row r="5" spans="2:11" ht="18.600000000000001" thickBot="1" x14ac:dyDescent="0.4">
      <c r="B5" s="24" t="s">
        <v>25</v>
      </c>
      <c r="C5" s="4"/>
      <c r="D5" s="4"/>
      <c r="E5" s="4"/>
      <c r="F5" s="4"/>
      <c r="G5" s="4"/>
      <c r="H5" s="4"/>
      <c r="I5" s="4"/>
    </row>
    <row r="6" spans="2:11" ht="15" thickTop="1" x14ac:dyDescent="0.3"/>
    <row r="7" spans="2:11" ht="45" customHeight="1" x14ac:dyDescent="0.3">
      <c r="D7" s="7"/>
      <c r="E7" s="8" t="str">
        <f>B3&amp;" 
Doméstico"</f>
        <v>TOTAL LECHE LÍQUIDA 
Doméstico</v>
      </c>
      <c r="F7" s="9" t="s">
        <v>1</v>
      </c>
    </row>
    <row r="8" spans="2:11" ht="24.9" customHeight="1" x14ac:dyDescent="0.3">
      <c r="C8" s="10" t="s">
        <v>7</v>
      </c>
      <c r="E8" s="8">
        <v>3463632.6704000002</v>
      </c>
      <c r="F8" s="55">
        <v>8.8468032587495804E-2</v>
      </c>
    </row>
    <row r="9" spans="2:11" ht="24.9" customHeight="1" x14ac:dyDescent="0.3">
      <c r="C9" s="10" t="s">
        <v>8</v>
      </c>
      <c r="E9" s="11">
        <v>2390120.4021000001</v>
      </c>
      <c r="F9" s="56">
        <v>8.8761401049663569E-2</v>
      </c>
    </row>
    <row r="10" spans="2:11" ht="24.9" customHeight="1" x14ac:dyDescent="0.3">
      <c r="C10" s="10" t="s">
        <v>9</v>
      </c>
      <c r="E10" s="11">
        <v>74.939145738370442</v>
      </c>
      <c r="F10" s="56">
        <v>8.6654543718017729E-2</v>
      </c>
    </row>
    <row r="11" spans="2:11" ht="24.9" customHeight="1" x14ac:dyDescent="0.3">
      <c r="C11" s="10" t="s">
        <v>10</v>
      </c>
      <c r="E11" s="11">
        <v>51.712637623475068</v>
      </c>
      <c r="F11" s="56">
        <v>8.6947423401071422E-2</v>
      </c>
    </row>
    <row r="12" spans="2:11" ht="24.9" customHeight="1" x14ac:dyDescent="0.3">
      <c r="C12" s="10" t="s">
        <v>11</v>
      </c>
      <c r="E12" s="11">
        <v>10.746211382633607</v>
      </c>
      <c r="F12" s="12">
        <v>-0.32078683804950536</v>
      </c>
    </row>
    <row r="13" spans="2:11" ht="24.9" customHeight="1" x14ac:dyDescent="0.3">
      <c r="C13" s="10" t="s">
        <v>12</v>
      </c>
      <c r="E13" s="11">
        <v>2.9737058425390201</v>
      </c>
      <c r="F13" s="12">
        <v>-0.16065454612717689</v>
      </c>
    </row>
    <row r="14" spans="2:11" ht="24.9" customHeight="1" x14ac:dyDescent="0.3">
      <c r="C14" s="10" t="s">
        <v>20</v>
      </c>
      <c r="E14" s="13">
        <v>0.69006174428536482</v>
      </c>
      <c r="F14" s="57">
        <v>2.6952418755965546E-4</v>
      </c>
    </row>
    <row r="18" spans="2:9" ht="18.600000000000001" thickBot="1" x14ac:dyDescent="0.4">
      <c r="B18" s="24" t="s">
        <v>26</v>
      </c>
      <c r="C18" s="4"/>
      <c r="D18" s="4"/>
      <c r="E18" s="4"/>
      <c r="F18" s="4"/>
      <c r="G18" s="4"/>
      <c r="H18" s="4"/>
      <c r="I18" s="4"/>
    </row>
    <row r="19" spans="2:9" ht="15" thickTop="1" x14ac:dyDescent="0.3"/>
    <row r="24" spans="2:9" ht="24.9" customHeight="1" x14ac:dyDescent="0.3"/>
    <row r="25" spans="2:9" ht="24.9" customHeight="1" x14ac:dyDescent="0.3">
      <c r="G25" s="14" t="s">
        <v>2</v>
      </c>
      <c r="H25" s="14" t="s">
        <v>3</v>
      </c>
    </row>
    <row r="26" spans="2:9" ht="24.9" customHeight="1" x14ac:dyDescent="0.3">
      <c r="F26" s="46" t="s">
        <v>32</v>
      </c>
      <c r="G26" s="52">
        <v>8.8761401049663569E-2</v>
      </c>
      <c r="H26" s="52">
        <v>8.8468032587495804E-2</v>
      </c>
    </row>
    <row r="27" spans="2:9" ht="24.9" customHeight="1" x14ac:dyDescent="0.3">
      <c r="F27" s="47" t="s">
        <v>33</v>
      </c>
      <c r="G27" s="53">
        <v>2.3722873482155737E-2</v>
      </c>
      <c r="H27" s="53">
        <v>5.5622155624628355E-3</v>
      </c>
    </row>
    <row r="28" spans="2:9" ht="24.9" customHeight="1" x14ac:dyDescent="0.3">
      <c r="F28" s="48" t="s">
        <v>34</v>
      </c>
      <c r="G28" s="53">
        <v>9.1825956186682545E-2</v>
      </c>
      <c r="H28" s="54">
        <v>9.1664761189599986E-2</v>
      </c>
    </row>
    <row r="32" spans="2:9" ht="24.9" customHeight="1" x14ac:dyDescent="0.3">
      <c r="D32" s="41"/>
      <c r="E32" s="42"/>
      <c r="F32" s="43"/>
    </row>
    <row r="33" spans="2:9" ht="24.9" customHeight="1" x14ac:dyDescent="0.3">
      <c r="D33" s="41"/>
      <c r="E33" s="42"/>
      <c r="F33" s="43"/>
    </row>
    <row r="34" spans="2:9" ht="24.9" customHeight="1" x14ac:dyDescent="0.3">
      <c r="D34" s="41"/>
      <c r="E34" s="42"/>
      <c r="G34" s="14" t="s">
        <v>2</v>
      </c>
      <c r="H34" s="14" t="s">
        <v>3</v>
      </c>
    </row>
    <row r="35" spans="2:9" ht="24.9" customHeight="1" x14ac:dyDescent="0.3">
      <c r="D35" s="41"/>
      <c r="E35" s="42"/>
      <c r="F35" s="46" t="s">
        <v>32</v>
      </c>
      <c r="G35" s="52">
        <v>8.8761401049663569E-2</v>
      </c>
      <c r="H35" s="52">
        <v>8.8468032587495804E-2</v>
      </c>
    </row>
    <row r="36" spans="2:9" ht="24.9" customHeight="1" x14ac:dyDescent="0.3">
      <c r="D36" s="41"/>
      <c r="E36" s="42"/>
      <c r="F36" s="49" t="s">
        <v>35</v>
      </c>
      <c r="G36" s="53">
        <v>0.12558017327052928</v>
      </c>
      <c r="H36" s="53">
        <v>0.12931267619960507</v>
      </c>
    </row>
    <row r="37" spans="2:9" ht="24.9" customHeight="1" x14ac:dyDescent="0.3">
      <c r="D37" s="41"/>
      <c r="E37" s="42"/>
      <c r="F37" s="50" t="s">
        <v>36</v>
      </c>
      <c r="G37" s="53">
        <v>6.6013650243530453E-2</v>
      </c>
      <c r="H37" s="54">
        <v>6.4230495637015661E-2</v>
      </c>
    </row>
    <row r="38" spans="2:9" ht="24.9" customHeight="1" x14ac:dyDescent="0.3">
      <c r="D38" s="41"/>
      <c r="E38" s="42"/>
      <c r="F38" s="51" t="s">
        <v>37</v>
      </c>
      <c r="G38" s="53">
        <v>8.1050483175711507E-2</v>
      </c>
      <c r="H38" s="54">
        <v>8.0153086705309518E-2</v>
      </c>
    </row>
    <row r="39" spans="2:9" ht="24.9" customHeight="1" x14ac:dyDescent="0.3">
      <c r="D39" s="41"/>
      <c r="E39" s="42"/>
      <c r="F39" s="43"/>
    </row>
    <row r="40" spans="2:9" ht="18.600000000000001" thickBot="1" x14ac:dyDescent="0.4">
      <c r="B40" s="24" t="s">
        <v>27</v>
      </c>
      <c r="C40" s="4"/>
      <c r="D40" s="4"/>
      <c r="E40" s="4"/>
      <c r="F40" s="4"/>
      <c r="G40" s="4"/>
      <c r="H40" s="4"/>
      <c r="I40" s="4"/>
    </row>
    <row r="41" spans="2:9" ht="15" thickTop="1" x14ac:dyDescent="0.3">
      <c r="E41" s="60"/>
      <c r="F41" s="60"/>
    </row>
    <row r="42" spans="2:9" ht="24.9" customHeight="1" x14ac:dyDescent="0.3">
      <c r="D42" s="21"/>
      <c r="E42" s="18" t="s">
        <v>38</v>
      </c>
      <c r="F42" s="15" t="s">
        <v>39</v>
      </c>
    </row>
    <row r="43" spans="2:9" ht="24.9" customHeight="1" x14ac:dyDescent="0.3">
      <c r="B43" s="6"/>
      <c r="C43" s="6"/>
      <c r="D43" s="36" t="s">
        <v>32</v>
      </c>
      <c r="E43" s="37">
        <v>68.96317341292675</v>
      </c>
      <c r="F43" s="38">
        <v>74.939145738370442</v>
      </c>
      <c r="G43" s="6"/>
    </row>
    <row r="44" spans="2:9" ht="24.9" customHeight="1" x14ac:dyDescent="0.3">
      <c r="D44" s="45" t="s">
        <v>34</v>
      </c>
      <c r="E44" s="19">
        <v>66.40277816171465</v>
      </c>
      <c r="F44" s="16">
        <v>72.368798600827915</v>
      </c>
    </row>
    <row r="45" spans="2:9" ht="24.9" customHeight="1" x14ac:dyDescent="0.3">
      <c r="D45" s="45" t="s">
        <v>33</v>
      </c>
      <c r="E45" s="20">
        <v>2.5603952512121078</v>
      </c>
      <c r="F45" s="17">
        <v>2.5703471375425213</v>
      </c>
    </row>
    <row r="46" spans="2:9" ht="6.75" customHeight="1" x14ac:dyDescent="0.3"/>
    <row r="47" spans="2:9" ht="24.9" customHeight="1" x14ac:dyDescent="0.3">
      <c r="D47" s="45" t="s">
        <v>35</v>
      </c>
      <c r="E47" s="39">
        <v>18.570080299987204</v>
      </c>
      <c r="F47" s="40">
        <v>20.93648673489399</v>
      </c>
    </row>
    <row r="48" spans="2:9" ht="24.9" customHeight="1" x14ac:dyDescent="0.3">
      <c r="B48" s="6"/>
      <c r="C48" s="6"/>
      <c r="D48" s="45" t="s">
        <v>36</v>
      </c>
      <c r="E48" s="19">
        <v>17.886231558215151</v>
      </c>
      <c r="F48" s="16">
        <v>19.003358876025601</v>
      </c>
      <c r="G48" s="6"/>
    </row>
    <row r="49" spans="4:7" ht="24.9" customHeight="1" x14ac:dyDescent="0.3">
      <c r="D49" s="45" t="s">
        <v>37</v>
      </c>
      <c r="E49" s="20">
        <v>32.194152010941835</v>
      </c>
      <c r="F49" s="17">
        <v>34.716674932939796</v>
      </c>
    </row>
    <row r="50" spans="4:7" x14ac:dyDescent="0.3">
      <c r="D50"/>
      <c r="E50"/>
      <c r="F50"/>
      <c r="G50"/>
    </row>
    <row r="51" spans="4:7" x14ac:dyDescent="0.3">
      <c r="D51"/>
      <c r="E51"/>
      <c r="F51"/>
      <c r="G51"/>
    </row>
  </sheetData>
  <mergeCells count="3">
    <mergeCell ref="E41:F41"/>
    <mergeCell ref="B1:I1"/>
    <mergeCell ref="B3:I3"/>
  </mergeCells>
  <conditionalFormatting sqref="E32:F34 G27:H28 E38:F39 E35:E37">
    <cfRule type="cellIs" dxfId="20" priority="17" operator="greaterThan">
      <formula>0.005</formula>
    </cfRule>
    <cfRule type="cellIs" dxfId="19" priority="18" operator="lessThan">
      <formula>-0.005</formula>
    </cfRule>
    <cfRule type="cellIs" dxfId="18" priority="19" operator="between">
      <formula>-0.005</formula>
      <formula>0.005</formula>
    </cfRule>
  </conditionalFormatting>
  <conditionalFormatting sqref="F8:F14">
    <cfRule type="cellIs" dxfId="17" priority="13" operator="between">
      <formula>-0.0049999</formula>
      <formula>0.0049999</formula>
    </cfRule>
    <cfRule type="cellIs" dxfId="16" priority="14" operator="lessThanOrEqual">
      <formula>-0.005</formula>
    </cfRule>
    <cfRule type="cellIs" dxfId="15" priority="15" operator="greaterThanOrEqual">
      <formula>0.005</formula>
    </cfRule>
  </conditionalFormatting>
  <conditionalFormatting sqref="G36:H37">
    <cfRule type="cellIs" dxfId="14" priority="10" operator="greaterThan">
      <formula>0.005</formula>
    </cfRule>
    <cfRule type="cellIs" dxfId="13" priority="11" operator="lessThan">
      <formula>-0.005</formula>
    </cfRule>
    <cfRule type="cellIs" dxfId="12" priority="12" operator="between">
      <formula>-0.005</formula>
      <formula>0.005</formula>
    </cfRule>
  </conditionalFormatting>
  <conditionalFormatting sqref="G38:H38">
    <cfRule type="cellIs" dxfId="11" priority="7" operator="greaterThan">
      <formula>0.005</formula>
    </cfRule>
    <cfRule type="cellIs" dxfId="10" priority="8" operator="lessThan">
      <formula>-0.005</formula>
    </cfRule>
    <cfRule type="cellIs" dxfId="9" priority="9" operator="between">
      <formula>-0.005</formula>
      <formula>0.005</formula>
    </cfRule>
  </conditionalFormatting>
  <conditionalFormatting sqref="G26:H26">
    <cfRule type="cellIs" dxfId="8" priority="4" operator="greaterThan">
      <formula>0.005</formula>
    </cfRule>
    <cfRule type="cellIs" dxfId="7" priority="5" operator="lessThan">
      <formula>-0.005</formula>
    </cfRule>
    <cfRule type="cellIs" dxfId="6" priority="6" operator="between">
      <formula>-0.005</formula>
      <formula>0.005</formula>
    </cfRule>
  </conditionalFormatting>
  <conditionalFormatting sqref="G35:H35">
    <cfRule type="cellIs" dxfId="5" priority="1" operator="greaterThan">
      <formula>0.005</formula>
    </cfRule>
    <cfRule type="cellIs" dxfId="4" priority="2" operator="lessThan">
      <formula>-0.005</formula>
    </cfRule>
    <cfRule type="cellIs" dxfId="3" priority="3" operator="between">
      <formula>-0.005</formula>
      <formula>0.005</formula>
    </cfRule>
  </conditionalFormatting>
  <pageMargins left="0.23622047244094491" right="0.23622047244094491" top="0.74803149606299213" bottom="0.74803149606299213" header="0.31496062992125984" footer="0.31496062992125984"/>
  <pageSetup paperSize="9" scale="56"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7"/>
  <sheetViews>
    <sheetView showGridLines="0" showRowColHeaders="0" zoomScale="85" zoomScaleNormal="85" workbookViewId="0"/>
  </sheetViews>
  <sheetFormatPr baseColWidth="10" defaultColWidth="11.44140625" defaultRowHeight="14.4" x14ac:dyDescent="0.3"/>
  <cols>
    <col min="1" max="1" width="1.109375" style="1" customWidth="1"/>
    <col min="2" max="2" width="11.44140625" style="1"/>
    <col min="3" max="3" width="15.44140625" style="1" customWidth="1"/>
    <col min="4" max="4" width="34.109375" style="1" customWidth="1"/>
    <col min="5" max="6" width="25" style="1" customWidth="1"/>
    <col min="7" max="16384" width="11.44140625" style="1"/>
  </cols>
  <sheetData>
    <row r="1" spans="2:11" ht="34.5" customHeight="1" x14ac:dyDescent="0.3">
      <c r="B1" s="61" t="s">
        <v>0</v>
      </c>
      <c r="C1" s="61"/>
      <c r="D1" s="61"/>
      <c r="E1" s="61"/>
      <c r="F1" s="61"/>
      <c r="G1" s="61"/>
      <c r="H1" s="61"/>
      <c r="I1" s="61"/>
      <c r="J1" s="3"/>
      <c r="K1" s="3"/>
    </row>
    <row r="2" spans="2:11" ht="11.25" customHeight="1" thickBot="1" x14ac:dyDescent="0.35">
      <c r="H2" s="2"/>
    </row>
    <row r="3" spans="2:11" ht="24.9" customHeight="1" thickTop="1" thickBot="1" x14ac:dyDescent="0.35">
      <c r="B3" s="62" t="str">
        <f>'principales variables'!B3:I3</f>
        <v>TOTAL LECHE LÍQUIDA</v>
      </c>
      <c r="C3" s="63"/>
      <c r="D3" s="63"/>
      <c r="E3" s="63"/>
      <c r="F3" s="63"/>
      <c r="G3" s="63"/>
      <c r="H3" s="63"/>
      <c r="I3" s="64"/>
    </row>
    <row r="4" spans="2:11" ht="15" thickTop="1" x14ac:dyDescent="0.3"/>
    <row r="5" spans="2:11" ht="18.600000000000001" thickBot="1" x14ac:dyDescent="0.4">
      <c r="B5" s="24" t="s">
        <v>17</v>
      </c>
      <c r="C5" s="4"/>
      <c r="D5" s="4"/>
      <c r="E5" s="4"/>
      <c r="F5" s="4"/>
      <c r="G5" s="4"/>
      <c r="H5" s="4"/>
      <c r="I5" s="4"/>
    </row>
    <row r="6" spans="2:11" ht="15" thickTop="1" x14ac:dyDescent="0.3"/>
    <row r="7" spans="2:11" ht="45" customHeight="1" x14ac:dyDescent="0.3">
      <c r="D7"/>
      <c r="E7"/>
      <c r="F7"/>
    </row>
    <row r="8" spans="2:11" ht="24.9" customHeight="1" x14ac:dyDescent="0.3">
      <c r="D8"/>
      <c r="E8"/>
      <c r="F8"/>
    </row>
    <row r="9" spans="2:11" ht="24.9" customHeight="1" x14ac:dyDescent="0.3">
      <c r="D9"/>
      <c r="E9"/>
      <c r="F9"/>
    </row>
    <row r="10" spans="2:11" ht="24.9" customHeight="1" x14ac:dyDescent="0.3">
      <c r="D10"/>
      <c r="E10"/>
      <c r="F10"/>
    </row>
    <row r="11" spans="2:11" ht="24.9" customHeight="1" x14ac:dyDescent="0.3">
      <c r="D11"/>
      <c r="E11"/>
      <c r="F11"/>
    </row>
    <row r="12" spans="2:11" ht="24.9" customHeight="1" x14ac:dyDescent="0.3">
      <c r="D12"/>
      <c r="E12"/>
      <c r="F12"/>
    </row>
    <row r="13" spans="2:11" ht="24.9" customHeight="1" x14ac:dyDescent="0.3">
      <c r="D13"/>
      <c r="E13"/>
      <c r="F13"/>
    </row>
    <row r="14" spans="2:11" ht="24.9" customHeight="1" x14ac:dyDescent="0.3">
      <c r="D14"/>
      <c r="E14"/>
      <c r="F14"/>
    </row>
    <row r="16" spans="2:11" ht="18.600000000000001" thickBot="1" x14ac:dyDescent="0.4">
      <c r="B16" s="24" t="s">
        <v>15</v>
      </c>
      <c r="C16" s="4"/>
      <c r="D16" s="4"/>
      <c r="E16" s="4"/>
      <c r="F16" s="4"/>
      <c r="G16" s="4"/>
      <c r="H16" s="4"/>
      <c r="I16" s="4"/>
    </row>
    <row r="17" spans="4:6" ht="15" thickTop="1" x14ac:dyDescent="0.3"/>
    <row r="31" spans="4:6" x14ac:dyDescent="0.3">
      <c r="E31" s="5"/>
      <c r="F31" s="5"/>
    </row>
    <row r="32" spans="4:6" ht="24.9" customHeight="1" x14ac:dyDescent="0.3">
      <c r="D32"/>
      <c r="E32"/>
      <c r="F32"/>
    </row>
    <row r="33" spans="2:9" ht="24.9" customHeight="1" x14ac:dyDescent="0.3">
      <c r="D33"/>
      <c r="E33"/>
      <c r="F33"/>
    </row>
    <row r="34" spans="2:9" ht="24.9" customHeight="1" x14ac:dyDescent="0.3">
      <c r="D34"/>
      <c r="E34"/>
      <c r="F34"/>
    </row>
    <row r="35" spans="2:9" ht="24.9" customHeight="1" x14ac:dyDescent="0.3">
      <c r="D35"/>
      <c r="E35"/>
      <c r="F35"/>
    </row>
    <row r="36" spans="2:9" ht="20.100000000000001" customHeight="1" x14ac:dyDescent="0.3">
      <c r="D36" s="22"/>
      <c r="E36" s="23"/>
      <c r="F36" s="23"/>
    </row>
    <row r="37" spans="2:9" ht="20.100000000000001" customHeight="1" x14ac:dyDescent="0.3">
      <c r="D37" s="22"/>
      <c r="E37" s="23"/>
      <c r="F37" s="23"/>
    </row>
    <row r="38" spans="2:9" ht="18.600000000000001" thickBot="1" x14ac:dyDescent="0.4">
      <c r="B38" s="24" t="s">
        <v>16</v>
      </c>
      <c r="C38" s="4"/>
      <c r="D38" s="4"/>
      <c r="E38" s="4"/>
      <c r="F38" s="4"/>
      <c r="G38" s="4"/>
      <c r="H38" s="4"/>
      <c r="I38" s="4"/>
    </row>
    <row r="39" spans="2:9" ht="15" thickTop="1" x14ac:dyDescent="0.3">
      <c r="E39" s="60"/>
      <c r="F39" s="60"/>
    </row>
    <row r="40" spans="2:9" ht="24.9" customHeight="1" x14ac:dyDescent="0.3">
      <c r="B40"/>
      <c r="C40"/>
      <c r="D40"/>
      <c r="E40"/>
      <c r="F40"/>
      <c r="G40"/>
    </row>
    <row r="41" spans="2:9" ht="24.9" customHeight="1" x14ac:dyDescent="0.3">
      <c r="B41"/>
      <c r="C41"/>
      <c r="D41"/>
      <c r="E41"/>
      <c r="F41"/>
      <c r="G41"/>
    </row>
    <row r="42" spans="2:9" ht="24.9" customHeight="1" x14ac:dyDescent="0.3">
      <c r="B42"/>
      <c r="C42"/>
      <c r="D42"/>
      <c r="E42"/>
      <c r="F42"/>
      <c r="G42"/>
    </row>
    <row r="43" spans="2:9" ht="24.9" customHeight="1" x14ac:dyDescent="0.3">
      <c r="B43"/>
      <c r="C43"/>
      <c r="D43"/>
      <c r="E43"/>
      <c r="F43"/>
      <c r="G43"/>
    </row>
    <row r="44" spans="2:9" ht="24.9" customHeight="1" x14ac:dyDescent="0.3">
      <c r="B44"/>
      <c r="C44"/>
      <c r="D44"/>
      <c r="E44"/>
      <c r="F44"/>
      <c r="G44"/>
    </row>
    <row r="45" spans="2:9" ht="24.9" customHeight="1" x14ac:dyDescent="0.3">
      <c r="B45"/>
      <c r="C45"/>
      <c r="D45"/>
      <c r="E45"/>
      <c r="F45"/>
      <c r="G45"/>
    </row>
    <row r="46" spans="2:9" ht="24.9" customHeight="1" x14ac:dyDescent="0.3">
      <c r="B46"/>
      <c r="C46"/>
      <c r="D46"/>
      <c r="E46"/>
      <c r="F46"/>
      <c r="G46"/>
    </row>
    <row r="47" spans="2:9" x14ac:dyDescent="0.3">
      <c r="B47"/>
      <c r="C47"/>
      <c r="D47"/>
      <c r="E47"/>
      <c r="F47"/>
      <c r="G47"/>
    </row>
  </sheetData>
  <mergeCells count="3">
    <mergeCell ref="B1:I1"/>
    <mergeCell ref="B3:I3"/>
    <mergeCell ref="E39:F39"/>
  </mergeCells>
  <conditionalFormatting sqref="E36:F37">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2"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4"/>
  <sheetViews>
    <sheetView showGridLines="0" showRowColHeaders="0" zoomScale="85" zoomScaleNormal="85" workbookViewId="0"/>
  </sheetViews>
  <sheetFormatPr baseColWidth="10" defaultColWidth="11.44140625" defaultRowHeight="14.4" x14ac:dyDescent="0.3"/>
  <cols>
    <col min="1" max="1" width="1.109375" style="1" customWidth="1"/>
    <col min="2" max="2" width="11.44140625" style="1"/>
    <col min="3" max="3" width="15.44140625" style="1" customWidth="1"/>
    <col min="4" max="4" width="34.109375" style="1" customWidth="1"/>
    <col min="5" max="6" width="25" style="1" customWidth="1"/>
    <col min="7" max="16384" width="11.44140625" style="1"/>
  </cols>
  <sheetData>
    <row r="1" spans="2:11" ht="34.5" customHeight="1" x14ac:dyDescent="0.3">
      <c r="B1" s="61" t="s">
        <v>0</v>
      </c>
      <c r="C1" s="61"/>
      <c r="D1" s="61"/>
      <c r="E1" s="61"/>
      <c r="F1" s="61"/>
      <c r="G1" s="61"/>
      <c r="H1" s="61"/>
      <c r="I1" s="61"/>
      <c r="J1" s="3"/>
      <c r="K1" s="3"/>
    </row>
    <row r="2" spans="2:11" ht="11.25" customHeight="1" thickBot="1" x14ac:dyDescent="0.35">
      <c r="H2" s="2"/>
    </row>
    <row r="3" spans="2:11" ht="24.9" customHeight="1" thickTop="1" thickBot="1" x14ac:dyDescent="0.35">
      <c r="B3" s="62" t="str">
        <f>Graficos!B3</f>
        <v>TOTAL LECHE LÍQUIDA</v>
      </c>
      <c r="C3" s="63"/>
      <c r="D3" s="63"/>
      <c r="E3" s="63"/>
      <c r="F3" s="63"/>
      <c r="G3" s="63"/>
      <c r="H3" s="63"/>
      <c r="I3" s="64"/>
    </row>
    <row r="4" spans="2:11" ht="15" thickTop="1" x14ac:dyDescent="0.3"/>
    <row r="5" spans="2:11" ht="18.600000000000001" thickBot="1" x14ac:dyDescent="0.4">
      <c r="B5" s="24" t="s">
        <v>28</v>
      </c>
      <c r="C5" s="4"/>
      <c r="D5" s="4"/>
      <c r="E5" s="4"/>
      <c r="F5" s="4"/>
      <c r="G5" s="4"/>
      <c r="H5" s="4"/>
      <c r="I5" s="4"/>
    </row>
    <row r="6" spans="2:11" ht="15" thickTop="1" x14ac:dyDescent="0.3"/>
    <row r="7" spans="2:11" ht="24.9" customHeight="1" x14ac:dyDescent="0.3">
      <c r="D7"/>
      <c r="F7"/>
    </row>
    <row r="8" spans="2:11" ht="24.9" customHeight="1" x14ac:dyDescent="0.3">
      <c r="D8"/>
      <c r="E8" s="25"/>
      <c r="F8"/>
    </row>
    <row r="9" spans="2:11" ht="24.9" customHeight="1" x14ac:dyDescent="0.3">
      <c r="D9"/>
      <c r="E9" s="25"/>
      <c r="F9"/>
    </row>
    <row r="10" spans="2:11" ht="24.9" customHeight="1" x14ac:dyDescent="0.3">
      <c r="D10"/>
      <c r="E10" s="25"/>
      <c r="F10"/>
    </row>
    <row r="11" spans="2:11" ht="24.9" customHeight="1" x14ac:dyDescent="0.3">
      <c r="D11"/>
      <c r="F11"/>
    </row>
    <row r="12" spans="2:11" ht="24.9" customHeight="1" x14ac:dyDescent="0.3">
      <c r="D12"/>
      <c r="E12" s="25"/>
      <c r="F12"/>
    </row>
    <row r="13" spans="2:11" ht="24.9" customHeight="1" x14ac:dyDescent="0.3">
      <c r="D13"/>
      <c r="E13" s="25"/>
      <c r="F13"/>
    </row>
    <row r="14" spans="2:11" ht="24.9" customHeight="1" x14ac:dyDescent="0.3">
      <c r="D14"/>
      <c r="E14" s="25"/>
      <c r="F14"/>
    </row>
    <row r="16" spans="2:11" ht="18.600000000000001" thickBot="1" x14ac:dyDescent="0.4">
      <c r="B16" s="24" t="s">
        <v>29</v>
      </c>
      <c r="C16" s="4"/>
      <c r="D16" s="4"/>
      <c r="E16" s="4"/>
      <c r="F16" s="4"/>
      <c r="G16" s="4"/>
      <c r="H16" s="4"/>
      <c r="I16" s="4"/>
    </row>
    <row r="17" spans="2:9" ht="15" thickTop="1" x14ac:dyDescent="0.3"/>
    <row r="31" spans="2:9" x14ac:dyDescent="0.3">
      <c r="E31" s="5"/>
      <c r="F31" s="5"/>
    </row>
    <row r="32" spans="2:9" ht="18.600000000000001" thickBot="1" x14ac:dyDescent="0.4">
      <c r="B32" s="24" t="s">
        <v>6</v>
      </c>
      <c r="C32" s="4"/>
      <c r="D32" s="4"/>
      <c r="E32" s="4"/>
      <c r="F32" s="4"/>
      <c r="G32" s="4"/>
      <c r="H32" s="4"/>
      <c r="I32" s="4"/>
    </row>
    <row r="33" spans="2:8" ht="15" thickTop="1" x14ac:dyDescent="0.3">
      <c r="E33" s="60"/>
      <c r="F33" s="60"/>
    </row>
    <row r="34" spans="2:8" ht="24.9" customHeight="1" x14ac:dyDescent="0.3">
      <c r="B34"/>
      <c r="C34" s="65" t="s">
        <v>24</v>
      </c>
      <c r="D34" s="66"/>
      <c r="E34" s="66"/>
      <c r="F34" s="66"/>
      <c r="G34" s="66"/>
      <c r="H34" s="67"/>
    </row>
    <row r="35" spans="2:8" ht="24.9" customHeight="1" x14ac:dyDescent="0.3">
      <c r="B35"/>
      <c r="C35" s="68"/>
      <c r="D35" s="69"/>
      <c r="E35" s="69"/>
      <c r="F35" s="69"/>
      <c r="G35" s="69"/>
      <c r="H35" s="70"/>
    </row>
    <row r="36" spans="2:8" ht="24.9" customHeight="1" x14ac:dyDescent="0.3">
      <c r="B36"/>
      <c r="C36" s="68"/>
      <c r="D36" s="69"/>
      <c r="E36" s="69"/>
      <c r="F36" s="69"/>
      <c r="G36" s="69"/>
      <c r="H36" s="70"/>
    </row>
    <row r="37" spans="2:8" ht="24.9" customHeight="1" x14ac:dyDescent="0.3">
      <c r="B37"/>
      <c r="C37" s="68"/>
      <c r="D37" s="69"/>
      <c r="E37" s="69"/>
      <c r="F37" s="69"/>
      <c r="G37" s="69"/>
      <c r="H37" s="70"/>
    </row>
    <row r="38" spans="2:8" ht="24.9" customHeight="1" x14ac:dyDescent="0.3">
      <c r="B38"/>
      <c r="C38" s="68"/>
      <c r="D38" s="69"/>
      <c r="E38" s="69"/>
      <c r="F38" s="69"/>
      <c r="G38" s="69"/>
      <c r="H38" s="70"/>
    </row>
    <row r="39" spans="2:8" ht="24.9" customHeight="1" x14ac:dyDescent="0.3">
      <c r="B39"/>
      <c r="C39" s="68"/>
      <c r="D39" s="69"/>
      <c r="E39" s="69"/>
      <c r="F39" s="69"/>
      <c r="G39" s="69"/>
      <c r="H39" s="70"/>
    </row>
    <row r="40" spans="2:8" ht="24.9" customHeight="1" x14ac:dyDescent="0.3">
      <c r="B40"/>
      <c r="C40" s="68"/>
      <c r="D40" s="69"/>
      <c r="E40" s="69"/>
      <c r="F40" s="69"/>
      <c r="G40" s="69"/>
      <c r="H40" s="70"/>
    </row>
    <row r="41" spans="2:8" ht="24.9" customHeight="1" x14ac:dyDescent="0.3">
      <c r="B41"/>
      <c r="C41" s="68"/>
      <c r="D41" s="69"/>
      <c r="E41" s="69"/>
      <c r="F41" s="69"/>
      <c r="G41" s="69"/>
      <c r="H41" s="70"/>
    </row>
    <row r="42" spans="2:8" ht="24.9" customHeight="1" x14ac:dyDescent="0.3">
      <c r="B42"/>
      <c r="C42" s="68"/>
      <c r="D42" s="69"/>
      <c r="E42" s="69"/>
      <c r="F42" s="69"/>
      <c r="G42" s="69"/>
      <c r="H42" s="70"/>
    </row>
    <row r="43" spans="2:8" ht="24.9" customHeight="1" x14ac:dyDescent="0.3">
      <c r="B43"/>
      <c r="C43" s="71"/>
      <c r="D43" s="72"/>
      <c r="E43" s="72"/>
      <c r="F43" s="72"/>
      <c r="G43" s="72"/>
      <c r="H43" s="73"/>
    </row>
    <row r="44" spans="2:8" x14ac:dyDescent="0.3">
      <c r="B44"/>
      <c r="C44"/>
      <c r="D44"/>
      <c r="E44"/>
      <c r="F44"/>
      <c r="G44"/>
    </row>
  </sheetData>
  <mergeCells count="4">
    <mergeCell ref="B1:I1"/>
    <mergeCell ref="B3:I3"/>
    <mergeCell ref="E33:F33"/>
    <mergeCell ref="C34:H43"/>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rowBreaks count="1" manualBreakCount="1">
    <brk id="43"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53"/>
  <sheetViews>
    <sheetView showGridLines="0" showRowColHeaders="0" zoomScale="85" zoomScaleNormal="85" workbookViewId="0"/>
  </sheetViews>
  <sheetFormatPr baseColWidth="10" defaultColWidth="11.44140625" defaultRowHeight="14.4" x14ac:dyDescent="0.3"/>
  <cols>
    <col min="1" max="1" width="1.109375" style="1" customWidth="1"/>
    <col min="2" max="2" width="11.44140625" style="1"/>
    <col min="3" max="3" width="15.44140625" style="1" customWidth="1"/>
    <col min="4" max="4" width="34.109375" style="1" customWidth="1"/>
    <col min="5" max="6" width="25" style="1" customWidth="1"/>
    <col min="7" max="16384" width="11.44140625" style="1"/>
  </cols>
  <sheetData>
    <row r="1" spans="2:11" ht="34.5" customHeight="1" x14ac:dyDescent="0.3">
      <c r="B1" s="61" t="s">
        <v>0</v>
      </c>
      <c r="C1" s="61"/>
      <c r="D1" s="61"/>
      <c r="E1" s="61"/>
      <c r="F1" s="61"/>
      <c r="G1" s="61"/>
      <c r="H1" s="61"/>
      <c r="I1" s="61"/>
      <c r="J1" s="3"/>
      <c r="K1" s="3"/>
    </row>
    <row r="2" spans="2:11" ht="11.25" customHeight="1" thickBot="1" x14ac:dyDescent="0.35">
      <c r="H2" s="2"/>
    </row>
    <row r="3" spans="2:11" ht="24.9" customHeight="1" thickTop="1" thickBot="1" x14ac:dyDescent="0.35">
      <c r="B3" s="62" t="str">
        <f>Canales!B3</f>
        <v>TOTAL LECHE LÍQUIDA</v>
      </c>
      <c r="C3" s="63"/>
      <c r="D3" s="63"/>
      <c r="E3" s="63"/>
      <c r="F3" s="63"/>
      <c r="G3" s="63"/>
      <c r="H3" s="63"/>
      <c r="I3" s="64"/>
    </row>
    <row r="4" spans="2:11" ht="15" thickTop="1" x14ac:dyDescent="0.3"/>
    <row r="5" spans="2:11" ht="18.600000000000001" thickBot="1" x14ac:dyDescent="0.4">
      <c r="B5" s="24" t="s">
        <v>30</v>
      </c>
      <c r="C5" s="4"/>
      <c r="D5" s="4"/>
      <c r="E5" s="4"/>
      <c r="F5" s="4"/>
      <c r="G5" s="4"/>
      <c r="H5" s="4"/>
      <c r="I5" s="4"/>
    </row>
    <row r="6" spans="2:11" ht="15" thickTop="1" x14ac:dyDescent="0.3"/>
    <row r="7" spans="2:11" ht="24.9" customHeight="1" x14ac:dyDescent="0.3">
      <c r="D7"/>
      <c r="F7"/>
    </row>
    <row r="8" spans="2:11" ht="24.9" customHeight="1" x14ac:dyDescent="0.3">
      <c r="D8"/>
      <c r="E8" s="25"/>
      <c r="F8"/>
    </row>
    <row r="9" spans="2:11" ht="24.9" customHeight="1" x14ac:dyDescent="0.3">
      <c r="D9"/>
      <c r="E9" s="25"/>
      <c r="F9"/>
    </row>
    <row r="10" spans="2:11" ht="24.9" customHeight="1" x14ac:dyDescent="0.3">
      <c r="D10"/>
      <c r="E10" s="25"/>
      <c r="F10"/>
    </row>
    <row r="11" spans="2:11" ht="24.9" customHeight="1" x14ac:dyDescent="0.3">
      <c r="D11"/>
      <c r="E11" s="25"/>
      <c r="F11"/>
    </row>
    <row r="12" spans="2:11" ht="24.9" customHeight="1" x14ac:dyDescent="0.3">
      <c r="D12"/>
      <c r="E12" s="25"/>
      <c r="F12"/>
    </row>
    <row r="13" spans="2:11" ht="24.9" customHeight="1" x14ac:dyDescent="0.3">
      <c r="D13"/>
      <c r="E13" s="25"/>
      <c r="F13"/>
    </row>
    <row r="14" spans="2:11" ht="24.9" customHeight="1" x14ac:dyDescent="0.3">
      <c r="D14"/>
      <c r="E14" s="25"/>
      <c r="F14"/>
    </row>
    <row r="15" spans="2:11" ht="24.9" customHeight="1" x14ac:dyDescent="0.3">
      <c r="D15"/>
      <c r="F15"/>
    </row>
    <row r="16" spans="2:11" ht="24.9" customHeight="1" x14ac:dyDescent="0.3">
      <c r="D16"/>
      <c r="E16" s="25"/>
      <c r="F16"/>
    </row>
    <row r="17" spans="2:9" ht="24.9" customHeight="1" x14ac:dyDescent="0.3">
      <c r="D17"/>
      <c r="E17" s="25"/>
      <c r="F17"/>
    </row>
    <row r="18" spans="2:9" ht="24.9" customHeight="1" x14ac:dyDescent="0.3">
      <c r="D18"/>
      <c r="E18" s="25"/>
      <c r="F18"/>
    </row>
    <row r="20" spans="2:9" ht="18.600000000000001" thickBot="1" x14ac:dyDescent="0.4">
      <c r="B20" s="24" t="s">
        <v>31</v>
      </c>
      <c r="C20" s="4"/>
      <c r="D20" s="4"/>
      <c r="E20" s="4"/>
      <c r="F20" s="4"/>
      <c r="G20" s="4"/>
      <c r="H20" s="4"/>
      <c r="I20" s="4"/>
    </row>
    <row r="21" spans="2:9" ht="15" thickTop="1" x14ac:dyDescent="0.3"/>
    <row r="40" spans="2:9" x14ac:dyDescent="0.3">
      <c r="E40" s="5"/>
      <c r="F40" s="5"/>
    </row>
    <row r="41" spans="2:9" ht="18.600000000000001" thickBot="1" x14ac:dyDescent="0.4">
      <c r="B41" s="24" t="s">
        <v>19</v>
      </c>
      <c r="C41" s="4"/>
      <c r="D41" s="4"/>
      <c r="E41" s="4"/>
      <c r="F41" s="4"/>
      <c r="G41" s="4"/>
      <c r="H41" s="4"/>
      <c r="I41" s="4"/>
    </row>
    <row r="42" spans="2:9" ht="15" thickTop="1" x14ac:dyDescent="0.3">
      <c r="E42" s="60"/>
      <c r="F42" s="60"/>
    </row>
    <row r="43" spans="2:9" ht="24.9" customHeight="1" x14ac:dyDescent="0.3">
      <c r="B43"/>
      <c r="C43" s="74" t="s">
        <v>23</v>
      </c>
      <c r="D43" s="66"/>
      <c r="E43" s="66"/>
      <c r="F43" s="66"/>
      <c r="G43" s="66"/>
      <c r="H43" s="67"/>
    </row>
    <row r="44" spans="2:9" ht="24.9" customHeight="1" x14ac:dyDescent="0.3">
      <c r="B44"/>
      <c r="C44" s="68"/>
      <c r="D44" s="69"/>
      <c r="E44" s="69"/>
      <c r="F44" s="69"/>
      <c r="G44" s="69"/>
      <c r="H44" s="70"/>
    </row>
    <row r="45" spans="2:9" ht="24.9" customHeight="1" x14ac:dyDescent="0.3">
      <c r="B45"/>
      <c r="C45" s="68"/>
      <c r="D45" s="69"/>
      <c r="E45" s="69"/>
      <c r="F45" s="69"/>
      <c r="G45" s="69"/>
      <c r="H45" s="70"/>
    </row>
    <row r="46" spans="2:9" ht="24.9" customHeight="1" x14ac:dyDescent="0.3">
      <c r="B46"/>
      <c r="C46" s="68"/>
      <c r="D46" s="69"/>
      <c r="E46" s="69"/>
      <c r="F46" s="69"/>
      <c r="G46" s="69"/>
      <c r="H46" s="70"/>
    </row>
    <row r="47" spans="2:9" ht="24.9" customHeight="1" x14ac:dyDescent="0.3">
      <c r="B47"/>
      <c r="C47" s="68"/>
      <c r="D47" s="69"/>
      <c r="E47" s="69"/>
      <c r="F47" s="69"/>
      <c r="G47" s="69"/>
      <c r="H47" s="70"/>
    </row>
    <row r="48" spans="2:9" ht="24.9" customHeight="1" x14ac:dyDescent="0.3">
      <c r="B48"/>
      <c r="C48" s="68"/>
      <c r="D48" s="69"/>
      <c r="E48" s="69"/>
      <c r="F48" s="69"/>
      <c r="G48" s="69"/>
      <c r="H48" s="70"/>
    </row>
    <row r="49" spans="2:8" ht="24.9" customHeight="1" x14ac:dyDescent="0.3">
      <c r="B49"/>
      <c r="C49" s="68"/>
      <c r="D49" s="69"/>
      <c r="E49" s="69"/>
      <c r="F49" s="69"/>
      <c r="G49" s="69"/>
      <c r="H49" s="70"/>
    </row>
    <row r="50" spans="2:8" ht="24.9" customHeight="1" x14ac:dyDescent="0.3">
      <c r="B50"/>
      <c r="C50" s="68"/>
      <c r="D50" s="69"/>
      <c r="E50" s="69"/>
      <c r="F50" s="69"/>
      <c r="G50" s="69"/>
      <c r="H50" s="70"/>
    </row>
    <row r="51" spans="2:8" ht="24.9" customHeight="1" x14ac:dyDescent="0.3">
      <c r="B51"/>
      <c r="C51" s="71"/>
      <c r="D51" s="72"/>
      <c r="E51" s="72"/>
      <c r="F51" s="72"/>
      <c r="G51" s="72"/>
      <c r="H51" s="73"/>
    </row>
    <row r="52" spans="2:8" ht="24.9" customHeight="1" x14ac:dyDescent="0.3">
      <c r="B52"/>
      <c r="C52"/>
      <c r="D52"/>
      <c r="E52"/>
      <c r="F52"/>
      <c r="G52"/>
    </row>
    <row r="53" spans="2:8" x14ac:dyDescent="0.3">
      <c r="B53"/>
      <c r="C53"/>
      <c r="D53"/>
      <c r="E53"/>
      <c r="F53"/>
      <c r="G53"/>
    </row>
  </sheetData>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7"/>
  <sheetViews>
    <sheetView showGridLines="0" showRowColHeaders="0" zoomScale="85" zoomScaleNormal="85" workbookViewId="0"/>
  </sheetViews>
  <sheetFormatPr baseColWidth="10" defaultColWidth="11.44140625" defaultRowHeight="14.4" x14ac:dyDescent="0.3"/>
  <cols>
    <col min="1" max="1" width="1.109375" style="1" customWidth="1"/>
    <col min="2" max="2" width="11.44140625" style="1"/>
    <col min="3" max="3" width="15.44140625" style="1" customWidth="1"/>
    <col min="4" max="4" width="34.109375" style="1" customWidth="1"/>
    <col min="5" max="6" width="25" style="1" customWidth="1"/>
    <col min="7" max="16384" width="11.44140625" style="1"/>
  </cols>
  <sheetData>
    <row r="1" spans="2:11" ht="34.5" customHeight="1" x14ac:dyDescent="0.3">
      <c r="B1" s="61" t="s">
        <v>0</v>
      </c>
      <c r="C1" s="61"/>
      <c r="D1" s="61"/>
      <c r="E1" s="61"/>
      <c r="F1" s="61"/>
      <c r="G1" s="61"/>
      <c r="H1" s="61"/>
      <c r="I1" s="61"/>
      <c r="J1" s="3"/>
      <c r="K1" s="3"/>
    </row>
    <row r="2" spans="2:11" ht="11.25" customHeight="1" thickBot="1" x14ac:dyDescent="0.35">
      <c r="H2" s="2"/>
    </row>
    <row r="3" spans="2:11" ht="24.9" customHeight="1" thickTop="1" thickBot="1" x14ac:dyDescent="0.35">
      <c r="B3" s="62" t="str">
        <f>Canales!$B$3</f>
        <v>TOTAL LECHE LÍQUIDA</v>
      </c>
      <c r="C3" s="63"/>
      <c r="D3" s="63"/>
      <c r="E3" s="63"/>
      <c r="F3" s="63"/>
      <c r="G3" s="63"/>
      <c r="H3" s="63"/>
      <c r="I3" s="64"/>
    </row>
    <row r="4" spans="2:11" ht="15" thickTop="1" x14ac:dyDescent="0.3"/>
    <row r="5" spans="2:11" ht="18.600000000000001" thickBot="1" x14ac:dyDescent="0.4">
      <c r="B5" s="24" t="s">
        <v>21</v>
      </c>
      <c r="C5" s="4"/>
      <c r="D5" s="4"/>
      <c r="E5" s="4"/>
      <c r="F5" s="4"/>
      <c r="G5" s="4"/>
      <c r="H5" s="4"/>
      <c r="I5" s="4"/>
    </row>
    <row r="6" spans="2:11" ht="15" thickTop="1" x14ac:dyDescent="0.3"/>
    <row r="7" spans="2:11" ht="24.9" customHeight="1" x14ac:dyDescent="0.3">
      <c r="B7" s="75" t="s">
        <v>40</v>
      </c>
      <c r="C7" s="76"/>
      <c r="D7" s="76"/>
      <c r="E7" s="76"/>
      <c r="F7" s="76"/>
      <c r="G7" s="76"/>
      <c r="H7" s="76"/>
      <c r="I7" s="77"/>
    </row>
    <row r="8" spans="2:11" ht="24.9" customHeight="1" x14ac:dyDescent="0.3">
      <c r="B8" s="78"/>
      <c r="C8" s="79"/>
      <c r="D8" s="79"/>
      <c r="E8" s="79"/>
      <c r="F8" s="79"/>
      <c r="G8" s="79"/>
      <c r="H8" s="79"/>
      <c r="I8" s="80"/>
    </row>
    <row r="9" spans="2:11" ht="24.9" customHeight="1" x14ac:dyDescent="0.3">
      <c r="B9" s="78"/>
      <c r="C9" s="79"/>
      <c r="D9" s="79"/>
      <c r="E9" s="79"/>
      <c r="F9" s="79"/>
      <c r="G9" s="79"/>
      <c r="H9" s="79"/>
      <c r="I9" s="80"/>
    </row>
    <row r="10" spans="2:11" ht="24.9" customHeight="1" x14ac:dyDescent="0.3">
      <c r="B10" s="78"/>
      <c r="C10" s="79"/>
      <c r="D10" s="79"/>
      <c r="E10" s="79"/>
      <c r="F10" s="79"/>
      <c r="G10" s="79"/>
      <c r="H10" s="79"/>
      <c r="I10" s="80"/>
    </row>
    <row r="11" spans="2:11" ht="24.9" customHeight="1" x14ac:dyDescent="0.3">
      <c r="B11" s="78"/>
      <c r="C11" s="79"/>
      <c r="D11" s="79"/>
      <c r="E11" s="79"/>
      <c r="F11" s="79"/>
      <c r="G11" s="79"/>
      <c r="H11" s="79"/>
      <c r="I11" s="80"/>
    </row>
    <row r="12" spans="2:11" ht="24.9" customHeight="1" x14ac:dyDescent="0.3">
      <c r="B12" s="78"/>
      <c r="C12" s="79"/>
      <c r="D12" s="79"/>
      <c r="E12" s="79"/>
      <c r="F12" s="79"/>
      <c r="G12" s="79"/>
      <c r="H12" s="79"/>
      <c r="I12" s="80"/>
    </row>
    <row r="13" spans="2:11" ht="24.9" customHeight="1" x14ac:dyDescent="0.3">
      <c r="B13" s="78"/>
      <c r="C13" s="79"/>
      <c r="D13" s="79"/>
      <c r="E13" s="79"/>
      <c r="F13" s="79"/>
      <c r="G13" s="79"/>
      <c r="H13" s="79"/>
      <c r="I13" s="80"/>
    </row>
    <row r="14" spans="2:11" ht="24.9" customHeight="1" x14ac:dyDescent="0.3">
      <c r="B14" s="78"/>
      <c r="C14" s="79"/>
      <c r="D14" s="79"/>
      <c r="E14" s="79"/>
      <c r="F14" s="79"/>
      <c r="G14" s="79"/>
      <c r="H14" s="79"/>
      <c r="I14" s="80"/>
    </row>
    <row r="15" spans="2:11" ht="24.9" customHeight="1" x14ac:dyDescent="0.3">
      <c r="B15" s="78"/>
      <c r="C15" s="79"/>
      <c r="D15" s="79"/>
      <c r="E15" s="79"/>
      <c r="F15" s="79"/>
      <c r="G15" s="79"/>
      <c r="H15" s="79"/>
      <c r="I15" s="80"/>
    </row>
    <row r="16" spans="2:11" ht="24.9" customHeight="1" x14ac:dyDescent="0.3">
      <c r="B16" s="78"/>
      <c r="C16" s="79"/>
      <c r="D16" s="79"/>
      <c r="E16" s="79"/>
      <c r="F16" s="79"/>
      <c r="G16" s="79"/>
      <c r="H16" s="79"/>
      <c r="I16" s="80"/>
    </row>
    <row r="17" spans="2:9" ht="24.9" customHeight="1" x14ac:dyDescent="0.3">
      <c r="B17" s="78"/>
      <c r="C17" s="79"/>
      <c r="D17" s="79"/>
      <c r="E17" s="79"/>
      <c r="F17" s="79"/>
      <c r="G17" s="79"/>
      <c r="H17" s="79"/>
      <c r="I17" s="80"/>
    </row>
    <row r="18" spans="2:9" ht="24.9" customHeight="1" x14ac:dyDescent="0.3">
      <c r="B18" s="78"/>
      <c r="C18" s="79"/>
      <c r="D18" s="79"/>
      <c r="E18" s="79"/>
      <c r="F18" s="79"/>
      <c r="G18" s="79"/>
      <c r="H18" s="79"/>
      <c r="I18" s="80"/>
    </row>
    <row r="19" spans="2:9" ht="24.9" customHeight="1" x14ac:dyDescent="0.3">
      <c r="B19" s="78"/>
      <c r="C19" s="79"/>
      <c r="D19" s="79"/>
      <c r="E19" s="79"/>
      <c r="F19" s="79"/>
      <c r="G19" s="79"/>
      <c r="H19" s="79"/>
      <c r="I19" s="80"/>
    </row>
    <row r="20" spans="2:9" ht="24.9" customHeight="1" x14ac:dyDescent="0.3">
      <c r="B20" s="78"/>
      <c r="C20" s="79"/>
      <c r="D20" s="79"/>
      <c r="E20" s="79"/>
      <c r="F20" s="79"/>
      <c r="G20" s="79"/>
      <c r="H20" s="79"/>
      <c r="I20" s="80"/>
    </row>
    <row r="21" spans="2:9" ht="24.9" customHeight="1" x14ac:dyDescent="0.3">
      <c r="B21" s="78"/>
      <c r="C21" s="79"/>
      <c r="D21" s="79"/>
      <c r="E21" s="79"/>
      <c r="F21" s="79"/>
      <c r="G21" s="79"/>
      <c r="H21" s="79"/>
      <c r="I21" s="80"/>
    </row>
    <row r="22" spans="2:9" ht="24.9" customHeight="1" x14ac:dyDescent="0.3">
      <c r="B22" s="78"/>
      <c r="C22" s="79"/>
      <c r="D22" s="79"/>
      <c r="E22" s="79"/>
      <c r="F22" s="79"/>
      <c r="G22" s="79"/>
      <c r="H22" s="79"/>
      <c r="I22" s="80"/>
    </row>
    <row r="23" spans="2:9" ht="24.9" customHeight="1" x14ac:dyDescent="0.3">
      <c r="B23" s="78"/>
      <c r="C23" s="79"/>
      <c r="D23" s="79"/>
      <c r="E23" s="79"/>
      <c r="F23" s="79"/>
      <c r="G23" s="79"/>
      <c r="H23" s="79"/>
      <c r="I23" s="80"/>
    </row>
    <row r="24" spans="2:9" ht="24.9" customHeight="1" x14ac:dyDescent="0.3">
      <c r="B24" s="78"/>
      <c r="C24" s="79"/>
      <c r="D24" s="79"/>
      <c r="E24" s="79"/>
      <c r="F24" s="79"/>
      <c r="G24" s="79"/>
      <c r="H24" s="79"/>
      <c r="I24" s="80"/>
    </row>
    <row r="25" spans="2:9" ht="24.9" customHeight="1" x14ac:dyDescent="0.3">
      <c r="B25" s="78"/>
      <c r="C25" s="79"/>
      <c r="D25" s="79"/>
      <c r="E25" s="79"/>
      <c r="F25" s="79"/>
      <c r="G25" s="79"/>
      <c r="H25" s="79"/>
      <c r="I25" s="80"/>
    </row>
    <row r="26" spans="2:9" ht="24.9" customHeight="1" x14ac:dyDescent="0.3">
      <c r="B26" s="78"/>
      <c r="C26" s="79"/>
      <c r="D26" s="79"/>
      <c r="E26" s="79"/>
      <c r="F26" s="79"/>
      <c r="G26" s="79"/>
      <c r="H26" s="79"/>
      <c r="I26" s="80"/>
    </row>
    <row r="27" spans="2:9" ht="24.9" customHeight="1" x14ac:dyDescent="0.3">
      <c r="B27" s="78"/>
      <c r="C27" s="79"/>
      <c r="D27" s="79"/>
      <c r="E27" s="79"/>
      <c r="F27" s="79"/>
      <c r="G27" s="79"/>
      <c r="H27" s="79"/>
      <c r="I27" s="80"/>
    </row>
    <row r="28" spans="2:9" ht="24.9" customHeight="1" x14ac:dyDescent="0.3">
      <c r="B28" s="78"/>
      <c r="C28" s="79"/>
      <c r="D28" s="79"/>
      <c r="E28" s="79"/>
      <c r="F28" s="79"/>
      <c r="G28" s="79"/>
      <c r="H28" s="79"/>
      <c r="I28" s="80"/>
    </row>
    <row r="29" spans="2:9" ht="24.9" customHeight="1" x14ac:dyDescent="0.3">
      <c r="B29" s="78"/>
      <c r="C29" s="79"/>
      <c r="D29" s="79"/>
      <c r="E29" s="79"/>
      <c r="F29" s="79"/>
      <c r="G29" s="79"/>
      <c r="H29" s="79"/>
      <c r="I29" s="80"/>
    </row>
    <row r="30" spans="2:9" ht="24.9" customHeight="1" x14ac:dyDescent="0.3">
      <c r="B30" s="78"/>
      <c r="C30" s="79"/>
      <c r="D30" s="79"/>
      <c r="E30" s="79"/>
      <c r="F30" s="79"/>
      <c r="G30" s="79"/>
      <c r="H30" s="79"/>
      <c r="I30" s="80"/>
    </row>
    <row r="31" spans="2:9" ht="24.9" customHeight="1" x14ac:dyDescent="0.3">
      <c r="B31" s="78"/>
      <c r="C31" s="79"/>
      <c r="D31" s="79"/>
      <c r="E31" s="79"/>
      <c r="F31" s="79"/>
      <c r="G31" s="79"/>
      <c r="H31" s="79"/>
      <c r="I31" s="80"/>
    </row>
    <row r="32" spans="2:9" ht="24.9" customHeight="1" x14ac:dyDescent="0.3">
      <c r="B32" s="81"/>
      <c r="C32" s="82"/>
      <c r="D32" s="82"/>
      <c r="E32" s="82"/>
      <c r="F32" s="82"/>
      <c r="G32" s="82"/>
      <c r="H32" s="82"/>
      <c r="I32" s="83"/>
    </row>
    <row r="33" ht="24.9" customHeight="1" x14ac:dyDescent="0.3"/>
    <row r="34" ht="24.9" customHeight="1" x14ac:dyDescent="0.3"/>
    <row r="35" ht="24.9" customHeight="1" x14ac:dyDescent="0.3"/>
    <row r="36" ht="24.9" customHeight="1" x14ac:dyDescent="0.3"/>
    <row r="37" ht="24.9" customHeight="1" x14ac:dyDescent="0.3"/>
    <row r="38" ht="24.9" customHeight="1" x14ac:dyDescent="0.3"/>
    <row r="39" ht="24.9" customHeight="1" x14ac:dyDescent="0.3"/>
    <row r="40" ht="24.9" customHeight="1" x14ac:dyDescent="0.3"/>
    <row r="41" ht="24.9" customHeight="1" x14ac:dyDescent="0.3"/>
    <row r="42" ht="24.9" customHeight="1" x14ac:dyDescent="0.3"/>
    <row r="43" ht="24.9" customHeight="1" x14ac:dyDescent="0.3"/>
    <row r="44" ht="24.9" customHeight="1" x14ac:dyDescent="0.3"/>
    <row r="45" ht="24.9" customHeight="1" x14ac:dyDescent="0.3"/>
    <row r="46" ht="24.9" customHeight="1" x14ac:dyDescent="0.3"/>
    <row r="47" ht="24.9" customHeight="1" x14ac:dyDescent="0.3"/>
  </sheetData>
  <mergeCells count="3">
    <mergeCell ref="B1:I1"/>
    <mergeCell ref="B3:I3"/>
    <mergeCell ref="B7:I32"/>
  </mergeCells>
  <pageMargins left="0.23622047244094491" right="0.23622047244094491" top="0.74803149606299213" bottom="0.74803149606299213" header="0.31496062992125984" footer="0.31496062992125984"/>
  <pageSetup paperSize="9" scale="67"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2" ma:contentTypeDescription="Crear nuevo documento." ma:contentTypeScope="" ma:versionID="50d58e58b3f053fb9a6feae6084fe278">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1bfeab68d0fd233db9526c21e25d665"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5E1114A-2977-4015-9641-D2712F7AC34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290A8B7-4410-4F60-AA62-2A35682501CA}">
  <ds:schemaRefs>
    <ds:schemaRef ds:uri="http://schemas.microsoft.com/sharepoint/v3/contenttype/forms"/>
  </ds:schemaRefs>
</ds:datastoreItem>
</file>

<file path=customXml/itemProps3.xml><?xml version="1.0" encoding="utf-8"?>
<ds:datastoreItem xmlns:ds="http://schemas.openxmlformats.org/officeDocument/2006/customXml" ds:itemID="{CC1356DF-E1F2-4EC2-87DC-D054583C3A9B}">
  <ds:schemaRefs>
    <ds:schemaRef ds:uri="http://purl.org/dc/terms/"/>
    <ds:schemaRef ds:uri="http://purl.org/dc/dcmitype/"/>
    <ds:schemaRef ds:uri="http://schemas.microsoft.com/office/2006/documentManagement/types"/>
    <ds:schemaRef ds:uri="http://schemas.microsoft.com/office/2006/metadata/properties"/>
    <ds:schemaRef ds:uri="http://schemas.microsoft.com/office/infopath/2007/PartnerControls"/>
    <ds:schemaRef ds:uri="http://purl.org/dc/elements/1.1/"/>
    <ds:schemaRef ds:uri="8be3414b-2ef9-485f-84d6-269f1d6f703b"/>
    <ds:schemaRef ds:uri="http://schemas.openxmlformats.org/package/2006/metadata/core-properties"/>
    <ds:schemaRef ds:uri="724c4985-e433-4d2c-9697-e180992b402a"/>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vt:lpstr>
      <vt:lpstr>Canales</vt:lpstr>
      <vt:lpstr>Perfiles</vt:lpstr>
      <vt:lpstr>Conclusiones</vt:lpstr>
      <vt:lpstr>Canales!Área_de_impresión</vt:lpstr>
      <vt:lpstr>Perfiles!Área_de_impresión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MAPA</dc:creator>
  <cp:lastModifiedBy>Mendoza Martínez, Ana</cp:lastModifiedBy>
  <cp:lastPrinted>2019-01-29T14:02:54Z</cp:lastPrinted>
  <dcterms:created xsi:type="dcterms:W3CDTF">2018-05-22T14:11:12Z</dcterms:created>
  <dcterms:modified xsi:type="dcterms:W3CDTF">2021-07-07T11:35:27Z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ies>
</file>