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
    </mc:Choice>
  </mc:AlternateContent>
  <xr:revisionPtr revIDLastSave="0" documentId="8_{BEA272DF-1DC7-4E43-A9C0-E9F76266C82C}" xr6:coauthVersionLast="47" xr6:coauthVersionMax="47" xr10:uidLastSave="{00000000-0000-0000-0000-000000000000}"/>
  <workbookProtection workbookAlgorithmName="SHA-512" workbookHashValue="tqFM9Pgs7hVLIkaL3bl8Ts4nAWFngDau1Fj98D1wVvuGhKlb3hn6WCYqSgKqKUYmlvHovYIRpJ8oRc6oqvfeFg==" workbookSaltValue="whyTrxJLpNO+BpsYua3kfw==" workbookSpinCount="100000" lockStructure="1"/>
  <bookViews>
    <workbookView showSheetTabs="0" xWindow="22932" yWindow="-108" windowWidth="23256" windowHeight="12576"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9" l="1"/>
  <c r="B3" i="10"/>
</calcChain>
</file>

<file path=xl/sharedStrings.xml><?xml version="1.0" encoding="utf-8"?>
<sst xmlns="http://schemas.openxmlformats.org/spreadsheetml/2006/main" count="71" uniqueCount="53">
  <si>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</si>
  <si>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</si>
  <si>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</si>
  <si>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</si>
  <si>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</si>
  <si>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</si>
  <si>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</si>
  <si>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</si>
  <si>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</si>
  <si>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</si>
  <si>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</si>
  <si>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</si>
  <si>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</si>
  <si>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</si>
  <si>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</si>
  <si>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</si>
  <si>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</si>
  <si>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</si>
  <si>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</si>
  <si>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</si>
  <si>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</si>
  <si>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</si>
  <si>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</si>
  <si>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OCTUBRE 22</t>
  </si>
  <si>
    <t>TOTAL ACEITE</t>
  </si>
  <si>
    <t>Principales Variables - TAM OCTUBRE 22</t>
  </si>
  <si>
    <t>TOTAL ACEITES DE OLIVA 
Domestico</t>
  </si>
  <si>
    <t>A. OLIVA 
Domestico</t>
  </si>
  <si>
    <t>A.O VIRGEN EXTRA 
Domestico</t>
  </si>
  <si>
    <t>A.O VIRGEN 
Domestico</t>
  </si>
  <si>
    <t>ACEITE DE GIRASOL 
Domestico</t>
  </si>
  <si>
    <t>Importancia de los tipos - TAM OCTUBRE 22</t>
  </si>
  <si>
    <t>Consumo por persona (litros por persona) - TAM OCTUBRE 22</t>
  </si>
  <si>
    <t>Peso y % evolución en volumen de los canales de distribución - TAM OCTUBRE 22</t>
  </si>
  <si>
    <t>Precio medio (Euros/ litros) de los canales de distribución - TAM OCTUBRE 22</t>
  </si>
  <si>
    <t>% Población y Distribución del volumen por perfil sociodemográfico -TAM OCTUBRE 22</t>
  </si>
  <si>
    <t>% Población y Distribución del volumen por Comunidades -TAM OCTUBRE 22</t>
  </si>
  <si>
    <t>A.O VIRGEN</t>
  </si>
  <si>
    <t>A.O VIRGEN EXTRA</t>
  </si>
  <si>
    <t>A. OLIVA</t>
  </si>
  <si>
    <t>ACEITE DE GIRASOL</t>
  </si>
  <si>
    <t>ACEITE DE MAIZ</t>
  </si>
  <si>
    <t>ACEITE DE SOJA</t>
  </si>
  <si>
    <t>ACEITE DE SEMILLA</t>
  </si>
  <si>
    <t>ACEITE DE ORUJO</t>
  </si>
  <si>
    <t>TAM OCTUBRE 21</t>
  </si>
  <si>
    <t>TAM OCTUBRE 22</t>
  </si>
  <si>
    <t>TOTAL ACEITES DE OLIVA</t>
  </si>
  <si>
    <t>A.O VIRGEN+V.EXTRA</t>
  </si>
  <si>
    <t xml:space="preserve">· El perfil de hogar intensivo en la compra de aceite se corresponde con hogares de clase socioeconómica alta y media alta, sin niños o con ellos con una edad comprendida entre 6 y 15 años, generalmente no activos y con un responsable de compras que supera los 50 años. Son hogares formados por 2 o más personas, con un ciclo de vida que se corresponde con parejas con hijos medianos y mayores, parejas adultas sin hijos y retirados. Si tenemos en cuenta las diferentes CCAA, la proporción de compras supera lo que representan en población en Illes Balears, Castilla y León, Galicia, Principado de Asturias, País Vasco o La Rioja, principalmente. Por el contrario, La Región de Murcia y Comunitat Valenciana adquieren menos producto del que cabría esperar en función del peso que representan en población. 
El consumo per cápita de aceite cierra en el año móvil octubre 2022 en 10,62 litros por persona y año. Esta cantidad se supera en más de tres litros por persona y año, en hogares formados por parejas adultas sin hijos, adultos independientes y especialmente retirados, si bien son quienes mantienen el mayor consumo per cápita (20,05 litros/persona/año), el equivalente a consumir un 88,8 % más que el promedio nacional. </t>
  </si>
  <si>
    <t>*</t>
  </si>
  <si>
    <t xml:space="preserve">· A cierre de año móvil octubre 2022 el canal favorito de los hogares españoles para la compra de aceite se corresponde con supermercado y autoservicio, pues representa más de la mitad de los litros adquiridos (50,3 %). Sin embargo, pierde el 7,7 % del volumen con respecto al mismo periodo del año anterior, no obstante, una reducción inferior a la del mercado (8,5 %), siendo la contraccion de la demanda más acusada la de la tienda descuento (25,2 %), coincidiendo con que es el canal que más incrementa su precio medio (43,3 %). Hay que destacar que, en este contexto de pérdida de volumen, el resto de los canales consigue ganar presencia en los hogares (5,6 %), coincidiendo con que es el canal que menos reduce su precio medio (20,3 %, vs 36,4 % del mercado).
· El precio medio de aceite cierra en 3,54 €/litro, un precio un 36,4 % más alto que doce meses antes. La subida en precio es trasversal a todos los canales, aunque la proporción del mercado es superada únicamente por el supermercado y autoservicio y la tienda descuento (40,1 % y 43,3 %). A pesar de esto, la tienda descuento, continúa ofreciendo el precio medio más competitivo 3,28 €/litro, lo que supone pagar un 7,4 % menos que en el resto del mercado, el equivalente a 0,26 € menos por litro.  Por el contrario, la tienda tradicional ofrece el precio medio menos competitivo (4,24 €/litro).	</t>
  </si>
  <si>
    <t xml:space="preserve">· La compra de aceite se reduce un 8,5 % a cierre de año móvil octubre 2022. De hecho, el volumen alcanza la cifra más baja registrada desde el año 2008, por lo que se consolida la tendencia progresiva de reducción de compras de manera generalizada, exceptuando el año 2020 en el que crece el consumo de alimentación dentro del hogar, y por tanto el de aceite, como consecuencia de la pandemia mundial.
No obstante, la facturación del sector crece (24,7 %) como consecuencia del fuerte aumento que se produce en el precio medio (36,4 %), que cierra el año móvil octubre 2022 a 3,54 €/litro, lo que supone pagar 0,94 €/litro más que hace 12 meses. 
El aceite representa el 1,8 % del volumen total de la cesta de alimentos, lo que supone un 2,4 % del gasto total de los hogares, una proporción 0,5 puntos porcentuales superior a la del mismo periodo del año anterior. Esto es resultado del aumento de precio, que implica que los hogares destinen más parte de su presupuesto a la compra de la categoría pese a no incorporar más volumen.
En líneas individuales, se reduce el consumo per cápita de aceite (8,8 %), siendo actualmente la ingesta promedio de 10,62 litros por persona y año, lo que supone un gasto invertido por persona de 37,57 €/litro, una cantidad un 24,4 % más alta que la de hace 12 meses. 
· El perfil de hogar intensivo en la compra de aceite se corresponde con hogares de clase socioeconómica alta y media alta, sin niños o con ellos con una edad comprendida entre 6 y 15 años, generalmente no activos y con un responsable de compras que supera los 50 años. Son hogares formados por 2 o más personas, con un ciclo de vida que se corresponde con parejas con hijos medianos y mayores, parejas adultas sin hijos y retirados. Si tenemos en cuenta las diferentes CCAA, la proporción de compras supera lo que representan en población en Illes Balears, Castilla y León, Galicia, Principado de Asturias, País Vasco o La Rioja, principalmente. Por el contrario, La Región de Murcia y Comunitat Valenciana adquieren menos producto del que cabría esperar en función del peso que representan en población. 
El consumo per cápita de aceite cierra en el año móvil octubre 2022 en 10,62 litros por persona y año. Esta cantidad se supera en más de tres litros por persona y año, en hogares formados por parejas adultas sin hijos, adultos independientes y especialmente retirados, si bien son quienes mantienen el mayor consumo per cápita (20,05 litros/persona/año), el equivalente a consumir un 88,8 % más que el promedio nacional. 
· Ligero cambio en la estructura del mercado. Los aceites de oliva consiguen asentar su liderazgo con el 70,3 % de los litros del mercado, a costa del aceite de girasol, que pierde 3,1 puntos porcentuales de cuota. Esto se debe a que aceite de girasol pierde el 18,3 % de su demanda con respecto al periodo anterior, mientras que aceites de oliva retroceden a un ritmo inferior al del mercado (4,2 %).
· El aceite de oliva es el que más decrece (6,6 %) dentro de aceites de oliva, coincidiendo con que experimenta el crecimiento en el precio medio más pronunciado del segmento (35,1 %). Por el contrario, el incremento en precio medio menos acentuado se produce en el tipo de aceite de oliva virgen extra con una variación del 20,3 %, no obstante, este tipo de aceite ofrece el precio medio más menos competitivo del mercado (4,54 €/litro), lo que conlleva pagar un 1,01 € más por litro de producto que el promedio de la categoría. No obstante, este tipo de aceite tambien se sitúa en negativo y pierde el 1,9 % de las compras con respecto hace un año.  Por su parte, el aceite de oliva virgen consigue mantener sus compras relativamente estables, en un contexto de pérdida de volumen con una variación del 0,2 % en negativo. 
El perfil de consumidor intensivo de aceite de oliva virgen extra mantiene algunas diferencias con el de la categoría, este tipo está más posicionado en hogares más bien pequeños de hasta 2 personas, sin hijos y de clase socioeconómica más bien alta y media alta, donde el hogar más intensivo es el formado por retirados, parejas adultas sin hijos o con hijos mayores. A nivel regional, las CCAA más intensivas son Andalucía, Cantabria, País Vasco, La Rioja y Comunidad Foral de Navarra. 
· La fuerte contraccion de compras del tipo de aceite de girasol del 18,3 %, puede estar condicionada al fuerte aumento que se produce en el precio medio que alcanza el 69,5 % de variación con respecto hace un año y cierra el año móvil octubre de 2022 a 2,19 €/litro, un precio 0,90 €/litro más caro que hace 12 meses, aunque sigue manteniendo el precio medio por debajo del mercado (3,54 €/litro). No obstante, el crecimiento de precio provoca que este tipo de aceite consiga una facturación un 38,4 % superior, impulsando al crecimiento del sector en valor.
Este tipo de aceite también mantiene un comprador algo diferente al del sector. Esta más asentando en hogares de clase socioeconómica baja, con niños, cuyo responsable de las compras tampoco está en activo y los hogares son formados por 3 o más personas (especialmente en el caso de hogares de 5 miembros). Por ciclo de vida, intensidad para hogares con hijos, independientemente de la edad, así como en hogares monoparentales, y formados por parejas adultas sin hijos o retirados.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</si>
</sst>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164" fontId="7" fillId="0" borderId="21"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164"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8" fontId="7" fillId="0" borderId="18" xfId="0" applyNumberFormat="1" applyFont="1" applyBorder="1" applyAlignment="1">
      <alignment horizontal="right" vertical="center" wrapText="1" readingOrder="1"/>
    </xf>
    <xf numFmtId="168" fontId="7" fillId="0" borderId="20" xfId="0" applyNumberFormat="1" applyFont="1" applyBorder="1" applyAlignment="1">
      <alignment horizontal="right" vertical="center" wrapText="1" readingOrder="1"/>
    </xf>
    <xf numFmtId="168"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6.5350668338994389</c:v>
              </c:pt>
              <c:pt idx="1">
                <c:v>28.401719682651933</c:v>
              </c:pt>
              <c:pt idx="2">
                <c:v>35.371316224666309</c:v>
              </c:pt>
              <c:pt idx="3">
                <c:v>26.223668096670266</c:v>
              </c:pt>
              <c:pt idx="4">
                <c:v>0.10561827070678569</c:v>
              </c:pt>
              <c:pt idx="5">
                <c:v>1.6240238944578017E-2</c:v>
              </c:pt>
              <c:pt idx="6">
                <c:v>2.1130534490028987</c:v>
              </c:pt>
              <c:pt idx="7">
                <c:v>1.2333184211827177</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7.4874668036933993</c:v>
              </c:pt>
              <c:pt idx="1">
                <c:v>36.474369251687349</c:v>
              </c:pt>
              <c:pt idx="2">
                <c:v>37.002914189485573</c:v>
              </c:pt>
              <c:pt idx="3">
                <c:v>16.235603931675069</c:v>
              </c:pt>
              <c:pt idx="4">
                <c:v>8.0269587437821865E-2</c:v>
              </c:pt>
              <c:pt idx="5">
                <c:v>1.1600525055224211E-2</c:v>
              </c:pt>
              <c:pt idx="6">
                <c:v>1.7522016361673431</c:v>
              </c:pt>
              <c:pt idx="7">
                <c:v>0.95557740142235614</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20</c:v>
              </c:pt>
              <c:pt idx="1">
                <c:v>NOVIEMBRE 20</c:v>
              </c:pt>
              <c:pt idx="2">
                <c:v>DICIEMBRE 20</c:v>
              </c:pt>
              <c:pt idx="3">
                <c:v>ENERO 21</c:v>
              </c:pt>
              <c:pt idx="4">
                <c:v>FEBRERO 21</c:v>
              </c:pt>
              <c:pt idx="5">
                <c:v>MARZO 21</c:v>
              </c:pt>
              <c:pt idx="6">
                <c:v>ABRIL 21</c:v>
              </c:pt>
              <c:pt idx="7">
                <c:v>MAYO 21</c:v>
              </c:pt>
              <c:pt idx="8">
                <c:v>JUNIO 21</c:v>
              </c:pt>
              <c:pt idx="9">
                <c:v>JULIO 21</c:v>
              </c:pt>
              <c:pt idx="10">
                <c:v>AGOSTO 21</c:v>
              </c:pt>
              <c:pt idx="11">
                <c:v>SEPTIEMBRE 21</c:v>
              </c:pt>
              <c:pt idx="12">
                <c:v>OCTUBRE 21</c:v>
              </c:pt>
              <c:pt idx="13">
                <c:v>NOVIEMBRE 21</c:v>
              </c:pt>
              <c:pt idx="14">
                <c:v>DICIEMBRE 21</c:v>
              </c:pt>
              <c:pt idx="15">
                <c:v>ENERO 22</c:v>
              </c:pt>
              <c:pt idx="16">
                <c:v>FEBRERO 22</c:v>
              </c:pt>
              <c:pt idx="17">
                <c:v>MARZO 22</c:v>
              </c:pt>
              <c:pt idx="18">
                <c:v>ABRIL 22</c:v>
              </c:pt>
              <c:pt idx="19">
                <c:v>MAYO 22</c:v>
              </c:pt>
              <c:pt idx="20">
                <c:v>JUNIO 22</c:v>
              </c:pt>
              <c:pt idx="21">
                <c:v>JULIO 22</c:v>
              </c:pt>
              <c:pt idx="22">
                <c:v>AGOSTO 22</c:v>
              </c:pt>
              <c:pt idx="23">
                <c:v>SEPTIEMBRE 22</c:v>
              </c:pt>
              <c:pt idx="24">
                <c:v>OCTUBRE 22</c:v>
              </c:pt>
            </c:strLit>
          </c:cat>
          <c:val>
            <c:numLit>
              <c:formatCode>_-* #,##0.00\ _€_-;\-* #,##0.00\ _€_-;_-* "-"??\ _€_-;_-@_-</c:formatCode>
              <c:ptCount val="25"/>
              <c:pt idx="0">
                <c:v>58015.415939999999</c:v>
              </c:pt>
              <c:pt idx="1">
                <c:v>49169.127970000001</c:v>
              </c:pt>
              <c:pt idx="2">
                <c:v>49683.10557</c:v>
              </c:pt>
              <c:pt idx="3">
                <c:v>53727.513500000001</c:v>
              </c:pt>
              <c:pt idx="4">
                <c:v>45030.247188000001</c:v>
              </c:pt>
              <c:pt idx="5">
                <c:v>49287.390780000002</c:v>
              </c:pt>
              <c:pt idx="6">
                <c:v>45273.332710000002</c:v>
              </c:pt>
              <c:pt idx="7">
                <c:v>41596.482189999995</c:v>
              </c:pt>
              <c:pt idx="8">
                <c:v>38620.461299999995</c:v>
              </c:pt>
              <c:pt idx="9">
                <c:v>40546.617899999997</c:v>
              </c:pt>
              <c:pt idx="10">
                <c:v>39523.658045000004</c:v>
              </c:pt>
              <c:pt idx="11">
                <c:v>42261.64574</c:v>
              </c:pt>
              <c:pt idx="12">
                <c:v>44032.762189999994</c:v>
              </c:pt>
              <c:pt idx="13">
                <c:v>47233.276610000001</c:v>
              </c:pt>
              <c:pt idx="14">
                <c:v>45484.822829999997</c:v>
              </c:pt>
              <c:pt idx="15">
                <c:v>41598.297641999998</c:v>
              </c:pt>
              <c:pt idx="16">
                <c:v>41419.72092</c:v>
              </c:pt>
              <c:pt idx="17">
                <c:v>69838.025829999999</c:v>
              </c:pt>
              <c:pt idx="18">
                <c:v>27872.78182</c:v>
              </c:pt>
              <c:pt idx="19">
                <c:v>30223.413399999998</c:v>
              </c:pt>
              <c:pt idx="20">
                <c:v>33297.759989999999</c:v>
              </c:pt>
              <c:pt idx="21">
                <c:v>32934.188099999999</c:v>
              </c:pt>
              <c:pt idx="22">
                <c:v>40359.066287000001</c:v>
              </c:pt>
              <c:pt idx="23">
                <c:v>39652.085355999996</c:v>
              </c:pt>
              <c:pt idx="24">
                <c:v>42808.683549999994</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20</c:v>
              </c:pt>
              <c:pt idx="1">
                <c:v>NOVIEMBRE 20</c:v>
              </c:pt>
              <c:pt idx="2">
                <c:v>DICIEMBRE 20</c:v>
              </c:pt>
              <c:pt idx="3">
                <c:v>ENERO 21</c:v>
              </c:pt>
              <c:pt idx="4">
                <c:v>FEBRERO 21</c:v>
              </c:pt>
              <c:pt idx="5">
                <c:v>MARZO 21</c:v>
              </c:pt>
              <c:pt idx="6">
                <c:v>ABRIL 21</c:v>
              </c:pt>
              <c:pt idx="7">
                <c:v>MAYO 21</c:v>
              </c:pt>
              <c:pt idx="8">
                <c:v>JUNIO 21</c:v>
              </c:pt>
              <c:pt idx="9">
                <c:v>JULIO 21</c:v>
              </c:pt>
              <c:pt idx="10">
                <c:v>AGOSTO 21</c:v>
              </c:pt>
              <c:pt idx="11">
                <c:v>SEPTIEMBRE 21</c:v>
              </c:pt>
              <c:pt idx="12">
                <c:v>OCTUBRE 21</c:v>
              </c:pt>
              <c:pt idx="13">
                <c:v>NOVIEMBRE 21</c:v>
              </c:pt>
              <c:pt idx="14">
                <c:v>DICIEMBRE 21</c:v>
              </c:pt>
              <c:pt idx="15">
                <c:v>ENERO 22</c:v>
              </c:pt>
              <c:pt idx="16">
                <c:v>FEBRERO 22</c:v>
              </c:pt>
              <c:pt idx="17">
                <c:v>MARZO 22</c:v>
              </c:pt>
              <c:pt idx="18">
                <c:v>ABRIL 22</c:v>
              </c:pt>
              <c:pt idx="19">
                <c:v>MAYO 22</c:v>
              </c:pt>
              <c:pt idx="20">
                <c:v>JUNIO 22</c:v>
              </c:pt>
              <c:pt idx="21">
                <c:v>JULIO 22</c:v>
              </c:pt>
              <c:pt idx="22">
                <c:v>AGOSTO 22</c:v>
              </c:pt>
              <c:pt idx="23">
                <c:v>SEPTIEMBRE 22</c:v>
              </c:pt>
              <c:pt idx="24">
                <c:v>OCTUBRE 22</c:v>
              </c:pt>
            </c:strLit>
          </c:cat>
          <c:val>
            <c:numLit>
              <c:formatCode>_-* #,##0.00\ _€_-;\-* #,##0.00\ _€_-;_-* "-"??\ _€_-;_-@_-</c:formatCode>
              <c:ptCount val="25"/>
              <c:pt idx="0">
                <c:v>138235.02899000002</c:v>
              </c:pt>
              <c:pt idx="1">
                <c:v>116546.24998000001</c:v>
              </c:pt>
              <c:pt idx="2">
                <c:v>118024.76776999999</c:v>
              </c:pt>
              <c:pt idx="3">
                <c:v>124914.81187999999</c:v>
              </c:pt>
              <c:pt idx="4">
                <c:v>109583.625937</c:v>
              </c:pt>
              <c:pt idx="5">
                <c:v>120034.41250000001</c:v>
              </c:pt>
              <c:pt idx="6">
                <c:v>109134.22034999999</c:v>
              </c:pt>
              <c:pt idx="7">
                <c:v>108958.06163</c:v>
              </c:pt>
              <c:pt idx="8">
                <c:v>103788.58539000001</c:v>
              </c:pt>
              <c:pt idx="9">
                <c:v>114654.211</c:v>
              </c:pt>
              <c:pt idx="10">
                <c:v>114241.321089</c:v>
              </c:pt>
              <c:pt idx="11">
                <c:v>126926.50020000001</c:v>
              </c:pt>
              <c:pt idx="12">
                <c:v>130927.38627</c:v>
              </c:pt>
              <c:pt idx="13">
                <c:v>142564.08069999999</c:v>
              </c:pt>
              <c:pt idx="14">
                <c:v>131716.73384</c:v>
              </c:pt>
              <c:pt idx="15">
                <c:v>131459.24354</c:v>
              </c:pt>
              <c:pt idx="16">
                <c:v>129395.16767</c:v>
              </c:pt>
              <c:pt idx="17">
                <c:v>241700.56162999998</c:v>
              </c:pt>
              <c:pt idx="18">
                <c:v>111307.93446999999</c:v>
              </c:pt>
              <c:pt idx="19">
                <c:v>121020.65640000001</c:v>
              </c:pt>
              <c:pt idx="20">
                <c:v>132473.94586000001</c:v>
              </c:pt>
              <c:pt idx="21">
                <c:v>129543.14659</c:v>
              </c:pt>
              <c:pt idx="22">
                <c:v>155974.70718</c:v>
              </c:pt>
              <c:pt idx="23">
                <c:v>148145.65018999999</c:v>
              </c:pt>
              <c:pt idx="24">
                <c:v>168207.44446</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035277677551143"/>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20</c:v>
              </c:pt>
              <c:pt idx="1">
                <c:v>Noviembre 20</c:v>
              </c:pt>
              <c:pt idx="2">
                <c:v>Diciembre 20</c:v>
              </c:pt>
              <c:pt idx="3">
                <c:v>Enero 21</c:v>
              </c:pt>
              <c:pt idx="4">
                <c:v>Febrero 21</c:v>
              </c:pt>
              <c:pt idx="5">
                <c:v>Marzo 21</c:v>
              </c:pt>
              <c:pt idx="6">
                <c:v>Abril 21</c:v>
              </c:pt>
              <c:pt idx="7">
                <c:v>Mayo 21</c:v>
              </c:pt>
              <c:pt idx="8">
                <c:v>Junio 21</c:v>
              </c:pt>
              <c:pt idx="9">
                <c:v>Julio 21</c:v>
              </c:pt>
              <c:pt idx="10">
                <c:v>Agosto 21</c:v>
              </c:pt>
              <c:pt idx="11">
                <c:v>Septiembre 21</c:v>
              </c:pt>
              <c:pt idx="12">
                <c:v>Octubre 21</c:v>
              </c:pt>
              <c:pt idx="13">
                <c:v>Noviembre 21</c:v>
              </c:pt>
              <c:pt idx="14">
                <c:v>Diciembre 21</c:v>
              </c:pt>
              <c:pt idx="15">
                <c:v>Enero 22</c:v>
              </c:pt>
              <c:pt idx="16">
                <c:v>Febrero 22</c:v>
              </c:pt>
              <c:pt idx="17">
                <c:v>Marzo 22</c:v>
              </c:pt>
              <c:pt idx="18">
                <c:v>Abril 22</c:v>
              </c:pt>
              <c:pt idx="19">
                <c:v>Mayo 22</c:v>
              </c:pt>
              <c:pt idx="20">
                <c:v>Junio 22</c:v>
              </c:pt>
              <c:pt idx="21">
                <c:v>Julio 22</c:v>
              </c:pt>
              <c:pt idx="22">
                <c:v>Agosto 22</c:v>
              </c:pt>
              <c:pt idx="23">
                <c:v>Septiembre 22</c:v>
              </c:pt>
              <c:pt idx="24">
                <c:v>Octubre 22</c:v>
              </c:pt>
            </c:strLit>
          </c:cat>
          <c:val>
            <c:numLit>
              <c:formatCode>_-* #,##0.00\ _€_-;\-* #,##0.00\ _€_-;_-* "-"??\ _€_-;_-@_-</c:formatCode>
              <c:ptCount val="25"/>
              <c:pt idx="0">
                <c:v>58.015415939999997</c:v>
              </c:pt>
              <c:pt idx="1">
                <c:v>49.169127969999998</c:v>
              </c:pt>
              <c:pt idx="2">
                <c:v>49.683105570000002</c:v>
              </c:pt>
              <c:pt idx="3">
                <c:v>53.727513500000001</c:v>
              </c:pt>
              <c:pt idx="4">
                <c:v>45.030247188000004</c:v>
              </c:pt>
              <c:pt idx="5">
                <c:v>49.287390780000003</c:v>
              </c:pt>
              <c:pt idx="6">
                <c:v>45.273332710000005</c:v>
              </c:pt>
              <c:pt idx="7">
                <c:v>41.596482189999996</c:v>
              </c:pt>
              <c:pt idx="8">
                <c:v>38.620461299999995</c:v>
              </c:pt>
              <c:pt idx="9">
                <c:v>40.546617899999994</c:v>
              </c:pt>
              <c:pt idx="10">
                <c:v>39.523658045000005</c:v>
              </c:pt>
              <c:pt idx="11">
                <c:v>42.261645739999999</c:v>
              </c:pt>
              <c:pt idx="12">
                <c:v>44.032762189999993</c:v>
              </c:pt>
              <c:pt idx="13">
                <c:v>47.233276610000004</c:v>
              </c:pt>
              <c:pt idx="14">
                <c:v>45.484822829999999</c:v>
              </c:pt>
              <c:pt idx="15">
                <c:v>41.598297641999999</c:v>
              </c:pt>
              <c:pt idx="16">
                <c:v>41.419720920000003</c:v>
              </c:pt>
              <c:pt idx="17">
                <c:v>69.838025829999992</c:v>
              </c:pt>
              <c:pt idx="18">
                <c:v>27.87278182</c:v>
              </c:pt>
              <c:pt idx="19">
                <c:v>30.223413399999998</c:v>
              </c:pt>
              <c:pt idx="20">
                <c:v>33.297759989999996</c:v>
              </c:pt>
              <c:pt idx="21">
                <c:v>32.9341881</c:v>
              </c:pt>
              <c:pt idx="22">
                <c:v>40.359066287000005</c:v>
              </c:pt>
              <c:pt idx="23">
                <c:v>39.652085355999994</c:v>
              </c:pt>
              <c:pt idx="24">
                <c:v>42.808683549999998</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20</c:v>
              </c:pt>
              <c:pt idx="1">
                <c:v>Noviembre 20</c:v>
              </c:pt>
              <c:pt idx="2">
                <c:v>Diciembre 20</c:v>
              </c:pt>
              <c:pt idx="3">
                <c:v>Enero 21</c:v>
              </c:pt>
              <c:pt idx="4">
                <c:v>Febrero 21</c:v>
              </c:pt>
              <c:pt idx="5">
                <c:v>Marzo 21</c:v>
              </c:pt>
              <c:pt idx="6">
                <c:v>Abril 21</c:v>
              </c:pt>
              <c:pt idx="7">
                <c:v>Mayo 21</c:v>
              </c:pt>
              <c:pt idx="8">
                <c:v>Junio 21</c:v>
              </c:pt>
              <c:pt idx="9">
                <c:v>Julio 21</c:v>
              </c:pt>
              <c:pt idx="10">
                <c:v>Agosto 21</c:v>
              </c:pt>
              <c:pt idx="11">
                <c:v>Septiembre 21</c:v>
              </c:pt>
              <c:pt idx="12">
                <c:v>Octubre 21</c:v>
              </c:pt>
              <c:pt idx="13">
                <c:v>Noviembre 21</c:v>
              </c:pt>
              <c:pt idx="14">
                <c:v>Diciembre 21</c:v>
              </c:pt>
              <c:pt idx="15">
                <c:v>Enero 22</c:v>
              </c:pt>
              <c:pt idx="16">
                <c:v>Febrero 22</c:v>
              </c:pt>
              <c:pt idx="17">
                <c:v>Marzo 22</c:v>
              </c:pt>
              <c:pt idx="18">
                <c:v>Abril 22</c:v>
              </c:pt>
              <c:pt idx="19">
                <c:v>Mayo 22</c:v>
              </c:pt>
              <c:pt idx="20">
                <c:v>Junio 22</c:v>
              </c:pt>
              <c:pt idx="21">
                <c:v>Julio 22</c:v>
              </c:pt>
              <c:pt idx="22">
                <c:v>Agosto 22</c:v>
              </c:pt>
              <c:pt idx="23">
                <c:v>Septiembre 22</c:v>
              </c:pt>
              <c:pt idx="24">
                <c:v>Octubre 22</c:v>
              </c:pt>
            </c:strLit>
          </c:cat>
          <c:val>
            <c:numLit>
              <c:formatCode>_-* #,##0.00\ _€_-;\-* #,##0.00\ _€_-;_-* "-"??\ _€_-;_-@_-</c:formatCode>
              <c:ptCount val="25"/>
              <c:pt idx="0">
                <c:v>2.382729258253768</c:v>
              </c:pt>
              <c:pt idx="1">
                <c:v>2.3703135441228369</c:v>
              </c:pt>
              <c:pt idx="2">
                <c:v>2.375551335125607</c:v>
              </c:pt>
              <c:pt idx="3">
                <c:v>2.3249691590510695</c:v>
              </c:pt>
              <c:pt idx="4">
                <c:v>2.4335559491710423</c:v>
              </c:pt>
              <c:pt idx="5">
                <c:v>2.4353979912588102</c:v>
              </c:pt>
              <c:pt idx="6">
                <c:v>2.4105629918844995</c:v>
              </c:pt>
              <c:pt idx="7">
                <c:v>2.6194056779203811</c:v>
              </c:pt>
              <c:pt idx="8">
                <c:v>2.6873989045283624</c:v>
              </c:pt>
              <c:pt idx="9">
                <c:v>2.8277133072546601</c:v>
              </c:pt>
              <c:pt idx="10">
                <c:v>2.890454141641686</c:v>
              </c:pt>
              <c:pt idx="11">
                <c:v>3.003349679775154</c:v>
              </c:pt>
              <c:pt idx="12">
                <c:v>2.9734084295019336</c:v>
              </c:pt>
              <c:pt idx="13">
                <c:v>3.0182974998142944</c:v>
              </c:pt>
              <c:pt idx="14">
                <c:v>2.8958392194313403</c:v>
              </c:pt>
              <c:pt idx="15">
                <c:v>3.160207291927045</c:v>
              </c:pt>
              <c:pt idx="16">
                <c:v>3.1239990225892615</c:v>
              </c:pt>
              <c:pt idx="17">
                <c:v>3.4608733388075494</c:v>
              </c:pt>
              <c:pt idx="18">
                <c:v>3.9934275376177717</c:v>
              </c:pt>
              <c:pt idx="19">
                <c:v>4.0042021329066699</c:v>
              </c:pt>
              <c:pt idx="20">
                <c:v>3.9784641939813565</c:v>
              </c:pt>
              <c:pt idx="21">
                <c:v>3.9333942648490554</c:v>
              </c:pt>
              <c:pt idx="22">
                <c:v>3.8646758096641292</c:v>
              </c:pt>
              <c:pt idx="23">
                <c:v>3.7361376800219959</c:v>
              </c:pt>
              <c:pt idx="24">
                <c:v>3.9292832787893572</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OCTUBRE 22</c:v>
              </c:pt>
            </c:strLit>
          </c:cat>
          <c:val>
            <c:numLit>
              <c:formatCode>_-* #,##0\ _€_-;\-* #,##0\ _€_-;_-* "-"??\ _€_-;_-@_-</c:formatCode>
              <c:ptCount val="15"/>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492.72212233499994</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OCTUBRE 22</c:v>
              </c:pt>
            </c:strLit>
          </c:cat>
          <c:val>
            <c:numLit>
              <c:formatCode>_-* #,##0\ _€_-;\-* #,##0\ _€_-;_-* "-"??\ _€_-;_-@_-</c:formatCode>
              <c:ptCount val="15"/>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346.42356999999998</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OCTUBRE 22</c:v>
              </c:pt>
            </c:strLit>
          </c:cat>
          <c:val>
            <c:numLit>
              <c:formatCode>_-* #,##0\ _€_-;\-* #,##0\ _€_-;_-* "-"??\ _€_-;_-@_-</c:formatCode>
              <c:ptCount val="15"/>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172.14126999999999</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OCTUBRE 22</c:v>
              </c:pt>
            </c:strLit>
          </c:cat>
          <c:val>
            <c:numLit>
              <c:formatCode>_-* #,##0\ _€_-;\-* #,##0\ _€_-;_-* "-"??\ _€_-;_-@_-</c:formatCode>
              <c:ptCount val="15"/>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32.199719999999999</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OCTUBRE 22</c:v>
              </c:pt>
            </c:strLit>
          </c:cat>
          <c:val>
            <c:numLit>
              <c:formatCode>_-* #,##0\ _€_-;\-* #,##0\ _€_-;_-* "-"??\ _€_-;_-@_-</c:formatCode>
              <c:ptCount val="15"/>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139.94155600000002</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OCTUBRE 22</c:v>
              </c:pt>
            </c:strLit>
          </c:cat>
          <c:val>
            <c:numLit>
              <c:formatCode>_-* #,##0\ _€_-;\-* #,##0\ _€_-;_-* "-"??\ _€_-;_-@_-</c:formatCode>
              <c:ptCount val="15"/>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174.28230000000002</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OCTUBRE 22</c:v>
              </c:pt>
            </c:strLit>
          </c:cat>
          <c:val>
            <c:numLit>
              <c:formatCode>_-* #,##0\ _€_-;\-* #,##0\ _€_-;_-* "-"??\ _€_-;_-@_-</c:formatCode>
              <c:ptCount val="15"/>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129.20981400000002</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OCTUBRE 22</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OCTUBRE 22</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OCTUBRE 22</c:v>
              </c:pt>
            </c:strLit>
          </c:cat>
          <c:val>
            <c:numLit>
              <c:formatCode>_-* #,##0\ _€_-;\-* #,##0\ _€_-;_-* "-"??\ _€_-;_-@_-</c:formatCode>
              <c:ptCount val="15"/>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10.411481799999997</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OCTUBRE 22</c:v>
              </c:pt>
            </c:strLit>
          </c:cat>
          <c:val>
            <c:numLit>
              <c:formatCode>_-* #,##0\ _€_-;\-* #,##0\ _€_-;_-* "-"??\ _€_-;_-@_-</c:formatCode>
              <c:ptCount val="15"/>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6.0768327000000006</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24.493187656175063</c:v>
              </c:pt>
              <c:pt idx="1">
                <c:v>50.312963610034856</c:v>
              </c:pt>
              <c:pt idx="2">
                <c:v>11.399011073185244</c:v>
              </c:pt>
              <c:pt idx="3">
                <c:v>1.0913239577142562</c:v>
              </c:pt>
              <c:pt idx="4">
                <c:v>12.703513702890575</c:v>
              </c:pt>
              <c:pt idx="5">
                <c:v>3.2566300278862435</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-6.4988407434680813</c:v>
              </c:pt>
              <c:pt idx="1">
                <c:v>-7.6672939317655064</c:v>
              </c:pt>
              <c:pt idx="2">
                <c:v>-25.174312240050799</c:v>
              </c:pt>
              <c:pt idx="3">
                <c:v>-21.322146540629483</c:v>
              </c:pt>
              <c:pt idx="4">
                <c:v>5.5607496875209161</c:v>
              </c:pt>
              <c:pt idx="5">
                <c:v>-17.89141874115613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3.5385244410531951</c:v>
              </c:pt>
              <c:pt idx="1">
                <c:v>3.8869834098687024</c:v>
              </c:pt>
              <c:pt idx="2">
                <c:v>3.4536681746465208</c:v>
              </c:pt>
              <c:pt idx="3">
                <c:v>3.2757830075639895</c:v>
              </c:pt>
              <c:pt idx="4">
                <c:v>4.2385709390378796</c:v>
              </c:pt>
              <c:pt idx="5">
                <c:v>3.3783730276338733</c:v>
              </c:pt>
              <c:pt idx="6">
                <c:v>3.6628047052539765</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36.391339891117582</c:v>
              </c:pt>
              <c:pt idx="1">
                <c:v>34.251993896705301</c:v>
              </c:pt>
              <c:pt idx="2">
                <c:v>40.062660257949886</c:v>
              </c:pt>
              <c:pt idx="3">
                <c:v>43.261817090180578</c:v>
              </c:pt>
              <c:pt idx="4">
                <c:v>21.212014524729696</c:v>
              </c:pt>
              <c:pt idx="5">
                <c:v>20.342074548730448</c:v>
              </c:pt>
              <c:pt idx="6">
                <c:v>26.076552894841075</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5.4973710502616306</c:v>
              </c:pt>
              <c:pt idx="1">
                <c:v>1.8392336569046046</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7.578542945087265</c:v>
              </c:pt>
              <c:pt idx="1">
                <c:v>3.8027101655608075</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10.638259492274281</c:v>
              </c:pt>
              <c:pt idx="1">
                <c:v>7.7355765483746275</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14.235443111198276</c:v>
              </c:pt>
              <c:pt idx="1">
                <c:v>15.734023295039112</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9.2773536733204125</c:v>
              </c:pt>
              <c:pt idx="1">
                <c:v>13.119766930831817</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6.8068879979827175</c:v>
              </c:pt>
              <c:pt idx="1">
                <c:v>6.815534909587023</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12.194602060309508</c:v>
              </c:pt>
              <c:pt idx="1">
                <c:v>14.816910208745075</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9.0035180748740959</c:v>
              </c:pt>
              <c:pt idx="1">
                <c:v>4.8397238374425839</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24.768021595225761</c:v>
              </c:pt>
              <c:pt idx="1">
                <c:v>31.29653022259809</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16.24296598501153</c:v>
              </c:pt>
              <c:pt idx="1">
                <c:v>2.896464953789152</c:v>
              </c:pt>
              <c:pt idx="2">
                <c:v>2.4802545908666938</c:v>
              </c:pt>
              <c:pt idx="3">
                <c:v>10.841237260623563</c:v>
              </c:pt>
              <c:pt idx="4">
                <c:v>2.960464885476819</c:v>
              </c:pt>
              <c:pt idx="5">
                <c:v>17.475018038449498</c:v>
              </c:pt>
              <c:pt idx="6">
                <c:v>14.106946917340974</c:v>
              </c:pt>
              <c:pt idx="7">
                <c:v>4.2087581496439572</c:v>
              </c:pt>
              <c:pt idx="8">
                <c:v>2.3043065466398085</c:v>
              </c:pt>
              <c:pt idx="9">
                <c:v>5.4088054340298974</c:v>
              </c:pt>
              <c:pt idx="10">
                <c:v>5.8247462846515345</c:v>
              </c:pt>
              <c:pt idx="11">
                <c:v>2.4161922174679233</c:v>
              </c:pt>
              <c:pt idx="12">
                <c:v>1.2961667284412819</c:v>
              </c:pt>
              <c:pt idx="13">
                <c:v>4.8567227681424496</c:v>
              </c:pt>
              <c:pt idx="14">
                <c:v>0.69615509400279407</c:v>
              </c:pt>
              <c:pt idx="15">
                <c:v>1.3841677018915306</c:v>
              </c:pt>
              <c:pt idx="16">
                <c:v>4.6006307130496342</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16.151055205492472</c:v>
              </c:pt>
              <c:pt idx="1">
                <c:v>2.8287589737088479</c:v>
              </c:pt>
              <c:pt idx="2">
                <c:v>2.7789129037097795</c:v>
              </c:pt>
              <c:pt idx="3">
                <c:v>8.2198674311731939</c:v>
              </c:pt>
              <c:pt idx="4">
                <c:v>2.1893876734979543</c:v>
              </c:pt>
              <c:pt idx="5">
                <c:v>18.546899182226674</c:v>
              </c:pt>
              <c:pt idx="6">
                <c:v>12.045829006566603</c:v>
              </c:pt>
              <c:pt idx="7">
                <c:v>3.3939726744459406</c:v>
              </c:pt>
              <c:pt idx="8">
                <c:v>1.9700806720426143</c:v>
              </c:pt>
              <c:pt idx="9">
                <c:v>6.2634453709422573</c:v>
              </c:pt>
              <c:pt idx="10">
                <c:v>8.5207257906426186</c:v>
              </c:pt>
              <c:pt idx="11">
                <c:v>2.7496455654955727</c:v>
              </c:pt>
              <c:pt idx="12">
                <c:v>1.3553590288076303</c:v>
              </c:pt>
              <c:pt idx="13">
                <c:v>5.9380581718852703</c:v>
              </c:pt>
              <c:pt idx="14">
                <c:v>0.79316645647643425</c:v>
              </c:pt>
              <c:pt idx="15">
                <c:v>1.5029122406574724</c:v>
              </c:pt>
              <c:pt idx="16">
                <c:v>4.7519312218096497</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20" workbookViewId="0"/>
  </sheetViews>
  <sheetFormatPr baseColWidth="10" defaultColWidth="11.42578125"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2578125" defaultRowHeight="14.25" x14ac:dyDescent="0.2"/>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x14ac:dyDescent="0.4">
      <c r="B1" s="64" t="s">
        <v>0</v>
      </c>
      <c r="C1" s="64"/>
      <c r="D1" s="64"/>
      <c r="E1" s="13"/>
      <c r="F1" s="13"/>
      <c r="G1" s="13"/>
      <c r="H1" s="13"/>
      <c r="I1" s="14"/>
      <c r="J1" s="14"/>
      <c r="K1" s="14"/>
      <c r="L1" s="14"/>
    </row>
    <row r="2" spans="1:12" ht="18.75" x14ac:dyDescent="0.2">
      <c r="B2" s="63" t="s">
        <v>23</v>
      </c>
      <c r="C2" s="63"/>
      <c r="D2" s="63"/>
      <c r="E2" s="59"/>
      <c r="F2" s="58"/>
      <c r="G2" s="59"/>
    </row>
    <row r="4" spans="1:12" ht="10.5" customHeight="1" thickBot="1" x14ac:dyDescent="0.4">
      <c r="A4" s="15"/>
      <c r="B4" s="15"/>
      <c r="C4" s="16"/>
      <c r="D4" s="15"/>
    </row>
    <row r="5" spans="1:12" ht="50.1" customHeight="1" thickTop="1" thickBot="1" x14ac:dyDescent="0.4">
      <c r="A5" s="15"/>
      <c r="B5" s="46"/>
      <c r="C5" s="49" t="s">
        <v>1</v>
      </c>
      <c r="D5" s="51"/>
    </row>
    <row r="6" spans="1:12" ht="38.25" customHeight="1" thickTop="1" thickBot="1" x14ac:dyDescent="0.4">
      <c r="A6" s="15"/>
      <c r="B6" s="15"/>
      <c r="C6" s="17"/>
      <c r="D6" s="15"/>
    </row>
    <row r="7" spans="1:12" ht="50.1" customHeight="1" thickTop="1" thickBot="1" x14ac:dyDescent="0.4">
      <c r="A7" s="15"/>
      <c r="B7" s="46"/>
      <c r="C7" s="49" t="s">
        <v>2</v>
      </c>
      <c r="D7" s="50"/>
    </row>
    <row r="8" spans="1:12" ht="38.25" customHeight="1" thickTop="1" thickBot="1" x14ac:dyDescent="0.4">
      <c r="A8" s="15"/>
      <c r="B8" s="15"/>
      <c r="C8" s="17"/>
      <c r="D8" s="15"/>
    </row>
    <row r="9" spans="1:12" ht="50.1" customHeight="1" thickTop="1" thickBot="1" x14ac:dyDescent="0.4">
      <c r="A9" s="15"/>
      <c r="B9" s="46"/>
      <c r="C9" s="47" t="s">
        <v>3</v>
      </c>
      <c r="D9" s="48"/>
    </row>
    <row r="10" spans="1:12" ht="38.25" customHeight="1" thickTop="1" thickBot="1" x14ac:dyDescent="0.4">
      <c r="A10" s="15"/>
      <c r="B10" s="15"/>
      <c r="C10" s="17"/>
      <c r="D10" s="15"/>
    </row>
    <row r="11" spans="1:12" ht="50.1" customHeight="1" thickTop="1" thickBot="1" x14ac:dyDescent="0.4">
      <c r="A11" s="15"/>
      <c r="B11" s="46"/>
      <c r="C11" s="47" t="s">
        <v>4</v>
      </c>
      <c r="D11" s="48"/>
    </row>
    <row r="12" spans="1:12" ht="38.25" customHeight="1" thickTop="1" thickBot="1" x14ac:dyDescent="0.4">
      <c r="A12" s="15"/>
      <c r="B12" s="15"/>
      <c r="C12" s="17"/>
      <c r="D12" s="15"/>
    </row>
    <row r="13" spans="1:12" ht="50.1" customHeight="1" thickTop="1" thickBot="1" x14ac:dyDescent="0.4">
      <c r="A13" s="15"/>
      <c r="B13" s="46"/>
      <c r="C13" s="47" t="s">
        <v>5</v>
      </c>
      <c r="D13" s="48"/>
    </row>
    <row r="14" spans="1:12" ht="8.25" customHeight="1" thickTop="1" x14ac:dyDescent="0.35">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63"/>
  <sheetViews>
    <sheetView showGridLines="0" showRowColHeaders="0" zoomScale="85" zoomScaleNormal="85" zoomScaleSheetLayoutView="85" workbookViewId="0">
      <selection activeCell="H64" sqref="H64"/>
    </sheetView>
  </sheetViews>
  <sheetFormatPr baseColWidth="10" defaultColWidth="11.42578125" defaultRowHeight="15" x14ac:dyDescent="0.2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x14ac:dyDescent="0.25">
      <c r="B1" s="66" t="s">
        <v>6</v>
      </c>
      <c r="C1" s="66"/>
      <c r="D1" s="66"/>
      <c r="E1" s="66"/>
      <c r="F1" s="66"/>
      <c r="G1" s="66"/>
      <c r="H1" s="66"/>
      <c r="I1" s="66"/>
      <c r="J1" s="2"/>
      <c r="K1" s="2"/>
    </row>
    <row r="2" spans="2:11" ht="8.1" customHeight="1" thickBot="1" x14ac:dyDescent="0.3"/>
    <row r="3" spans="2:11" ht="24.95" customHeight="1" thickTop="1" thickBot="1" x14ac:dyDescent="0.3">
      <c r="B3" s="67" t="s">
        <v>24</v>
      </c>
      <c r="C3" s="68"/>
      <c r="D3" s="68"/>
      <c r="E3" s="68"/>
      <c r="F3" s="68"/>
      <c r="G3" s="68"/>
      <c r="H3" s="68"/>
      <c r="I3" s="69"/>
    </row>
    <row r="4" spans="2:11" ht="7.5" customHeight="1" thickTop="1" x14ac:dyDescent="0.25"/>
    <row r="5" spans="2:11" ht="19.5" thickBot="1" x14ac:dyDescent="0.35">
      <c r="B5" s="10" t="s">
        <v>25</v>
      </c>
      <c r="C5" s="3"/>
      <c r="D5" s="3"/>
      <c r="E5" s="3"/>
      <c r="F5" s="3"/>
      <c r="G5" s="3"/>
      <c r="H5" s="3"/>
      <c r="I5" s="3"/>
    </row>
    <row r="6" spans="2:11" ht="5.0999999999999996" customHeight="1" thickTop="1" thickBot="1" x14ac:dyDescent="0.3"/>
    <row r="7" spans="2:11" ht="45" customHeight="1" x14ac:dyDescent="0.25">
      <c r="B7" s="6"/>
      <c r="C7" s="18" t="str">
        <f>B3&amp;" 
Domestico"</f>
        <v>TOTAL ACEITE 
Domestico</v>
      </c>
      <c r="D7" s="19" t="s">
        <v>7</v>
      </c>
      <c r="E7" s="18" t="s">
        <v>26</v>
      </c>
      <c r="F7" s="19" t="s">
        <v>7</v>
      </c>
      <c r="G7" s="18" t="s">
        <v>27</v>
      </c>
      <c r="H7" s="19" t="s">
        <v>7</v>
      </c>
    </row>
    <row r="8" spans="2:11" ht="20.100000000000001" customHeight="1" x14ac:dyDescent="0.25">
      <c r="B8" s="7" t="s">
        <v>8</v>
      </c>
      <c r="C8" s="20">
        <v>492722.12233499996</v>
      </c>
      <c r="D8" s="55">
        <v>-8.5438556635718532E-2</v>
      </c>
      <c r="E8" s="20">
        <v>346423.57</v>
      </c>
      <c r="F8" s="55">
        <v>-4.2206538530509707E-2</v>
      </c>
      <c r="G8" s="20">
        <v>174282.30000000002</v>
      </c>
      <c r="H8" s="55">
        <v>-6.6495715728236093E-2</v>
      </c>
    </row>
    <row r="9" spans="2:11" ht="20.100000000000001" customHeight="1" x14ac:dyDescent="0.25">
      <c r="B9" s="7" t="s">
        <v>9</v>
      </c>
      <c r="C9" s="21">
        <v>1743509.2725299997</v>
      </c>
      <c r="D9" s="56">
        <v>0.2473826067320879</v>
      </c>
      <c r="E9" s="21">
        <v>1411627.87</v>
      </c>
      <c r="F9" s="56">
        <v>0.22471340788482985</v>
      </c>
      <c r="G9" s="21">
        <v>645149.24</v>
      </c>
      <c r="H9" s="56">
        <v>0.26137571508590907</v>
      </c>
    </row>
    <row r="10" spans="2:11" ht="20.100000000000001" customHeight="1" x14ac:dyDescent="0.25">
      <c r="B10" s="7" t="s">
        <v>10</v>
      </c>
      <c r="C10" s="21">
        <v>10.617890970540214</v>
      </c>
      <c r="D10" s="56">
        <v>-8.7860905884320939E-2</v>
      </c>
      <c r="E10" s="21">
        <v>7.4652375632211854</v>
      </c>
      <c r="F10" s="56">
        <v>-4.4743394078642473E-2</v>
      </c>
      <c r="G10" s="21">
        <v>3.7556877915800699</v>
      </c>
      <c r="H10" s="56">
        <v>-6.8968237851248948E-2</v>
      </c>
    </row>
    <row r="11" spans="2:11" ht="20.100000000000001" customHeight="1" x14ac:dyDescent="0.25">
      <c r="B11" s="7" t="s">
        <v>11</v>
      </c>
      <c r="C11" s="21">
        <v>37.571666711694583</v>
      </c>
      <c r="D11" s="56">
        <v>0.2440787321350768</v>
      </c>
      <c r="E11" s="21">
        <v>30.41980486608897</v>
      </c>
      <c r="F11" s="56">
        <v>0.2214695759642209</v>
      </c>
      <c r="G11" s="21">
        <v>13.902611592887862</v>
      </c>
      <c r="H11" s="56">
        <v>0.25803477770240901</v>
      </c>
    </row>
    <row r="12" spans="2:11" ht="20.100000000000001" customHeight="1" x14ac:dyDescent="0.25">
      <c r="B12" s="7" t="s">
        <v>12</v>
      </c>
      <c r="C12" s="21">
        <v>1.7976711472998077</v>
      </c>
      <c r="D12" s="22">
        <v>4.4025757143086874E-3</v>
      </c>
      <c r="E12" s="21">
        <v>1.2639084553020861</v>
      </c>
      <c r="F12" s="22">
        <v>6.000481232611099E-2</v>
      </c>
      <c r="G12" s="21">
        <v>0.63585994619100183</v>
      </c>
      <c r="H12" s="22">
        <v>1.4428636161627151E-2</v>
      </c>
    </row>
    <row r="13" spans="2:11" ht="20.100000000000001" customHeight="1" x14ac:dyDescent="0.25">
      <c r="B13" s="7" t="s">
        <v>13</v>
      </c>
      <c r="C13" s="21">
        <v>2.3697192274589018</v>
      </c>
      <c r="D13" s="22">
        <v>0.5175912910783369</v>
      </c>
      <c r="E13" s="21">
        <v>1.9186371751850246</v>
      </c>
      <c r="F13" s="22">
        <v>0.39130972692016397</v>
      </c>
      <c r="G13" s="21">
        <v>0.87686517226835803</v>
      </c>
      <c r="H13" s="22">
        <v>0.19912671514958658</v>
      </c>
    </row>
    <row r="14" spans="2:11" ht="20.100000000000001" customHeight="1" thickBot="1" x14ac:dyDescent="0.3">
      <c r="B14" s="7" t="s">
        <v>14</v>
      </c>
      <c r="C14" s="23">
        <v>3.5385244410531951</v>
      </c>
      <c r="D14" s="57">
        <v>0.3639133989111758</v>
      </c>
      <c r="E14" s="23">
        <v>4.0748609281983903</v>
      </c>
      <c r="F14" s="57">
        <v>0.27868215555138454</v>
      </c>
      <c r="G14" s="23">
        <v>3.7017484850727809</v>
      </c>
      <c r="H14" s="57">
        <v>0.35122648748197327</v>
      </c>
    </row>
    <row r="15" spans="2:11" ht="8.25" customHeight="1" thickBot="1" x14ac:dyDescent="0.3"/>
    <row r="16" spans="2:11" ht="45" customHeight="1" x14ac:dyDescent="0.25">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x14ac:dyDescent="0.25">
      <c r="B17" s="7" t="str">
        <f t="shared" ref="B17:B23" si="0">B8</f>
        <v>VOLUMEN (Miles l)</v>
      </c>
      <c r="C17" s="20">
        <v>139941.55600000001</v>
      </c>
      <c r="D17" s="55">
        <v>-1.9437360618746791E-2</v>
      </c>
      <c r="E17" s="20">
        <v>32199.72</v>
      </c>
      <c r="F17" s="55">
        <v>-2.3883402596688308E-3</v>
      </c>
      <c r="G17" s="20">
        <v>129209.81400000001</v>
      </c>
      <c r="H17" s="55">
        <v>-0.18304852007075811</v>
      </c>
    </row>
    <row r="18" spans="2:9" ht="20.100000000000001" customHeight="1" x14ac:dyDescent="0.25">
      <c r="B18" s="7" t="str">
        <f t="shared" si="0"/>
        <v>VALOR (Miles €)</v>
      </c>
      <c r="C18" s="21">
        <v>635934.01</v>
      </c>
      <c r="D18" s="56">
        <v>0.17933144774025567</v>
      </c>
      <c r="E18" s="21">
        <v>130544.678</v>
      </c>
      <c r="F18" s="56">
        <v>0.28083494730348768</v>
      </c>
      <c r="G18" s="21">
        <v>283069.26</v>
      </c>
      <c r="H18" s="56">
        <v>0.38443450786494071</v>
      </c>
    </row>
    <row r="19" spans="2:9" ht="20.100000000000001" customHeight="1" x14ac:dyDescent="0.25">
      <c r="B19" s="7" t="str">
        <f t="shared" si="0"/>
        <v>CONSUMO x CAPITA (l)</v>
      </c>
      <c r="C19" s="21">
        <v>3.0156636296624422</v>
      </c>
      <c r="D19" s="56">
        <v>-2.203452365240266E-2</v>
      </c>
      <c r="E19" s="21">
        <v>0.69388627127537672</v>
      </c>
      <c r="F19" s="56">
        <v>-5.0306601080537527E-3</v>
      </c>
      <c r="G19" s="21">
        <v>2.784400486980787</v>
      </c>
      <c r="H19" s="56">
        <v>-0.18521233510791013</v>
      </c>
    </row>
    <row r="20" spans="2:9" ht="20.100000000000001" customHeight="1" x14ac:dyDescent="0.25">
      <c r="B20" s="7" t="str">
        <f t="shared" si="0"/>
        <v>GASTO x CAPITA (€)</v>
      </c>
      <c r="C20" s="21">
        <v>13.704028450436779</v>
      </c>
      <c r="D20" s="56">
        <v>0.17620781655394868</v>
      </c>
      <c r="E20" s="21">
        <v>2.813166072632455</v>
      </c>
      <c r="F20" s="56">
        <v>0.27744246930794603</v>
      </c>
      <c r="G20" s="21">
        <v>6.0999869978397374</v>
      </c>
      <c r="H20" s="56">
        <v>0.38076763133718172</v>
      </c>
    </row>
    <row r="21" spans="2:9" ht="20.100000000000001" customHeight="1" x14ac:dyDescent="0.25">
      <c r="B21" s="7" t="str">
        <f t="shared" si="0"/>
        <v>PARTE DE MERCADO VOLUMEN (%)</v>
      </c>
      <c r="C21" s="21">
        <v>0.51056952007200429</v>
      </c>
      <c r="D21" s="22">
        <v>3.5532429852968284E-2</v>
      </c>
      <c r="E21" s="21">
        <v>0.11747901092976926</v>
      </c>
      <c r="F21" s="22">
        <v>1.0043774859321564E-2</v>
      </c>
      <c r="G21" s="21">
        <v>0.47141531513750595</v>
      </c>
      <c r="H21" s="22">
        <v>-5.5032589067392779E-2</v>
      </c>
    </row>
    <row r="22" spans="2:9" ht="20.100000000000001" customHeight="1" x14ac:dyDescent="0.25">
      <c r="B22" s="7" t="str">
        <f t="shared" si="0"/>
        <v>PARTE DE MERCADO VALOR (%)</v>
      </c>
      <c r="C22" s="21">
        <v>0.86434014125159275</v>
      </c>
      <c r="D22" s="22">
        <v>0.14980667013552373</v>
      </c>
      <c r="E22" s="21">
        <v>0.17743194049672498</v>
      </c>
      <c r="F22" s="22">
        <v>4.237639926521472E-2</v>
      </c>
      <c r="G22" s="21">
        <v>0.38473822806297758</v>
      </c>
      <c r="H22" s="22">
        <v>0.11380223801886752</v>
      </c>
    </row>
    <row r="23" spans="2:9" ht="20.100000000000001" customHeight="1" thickBot="1" x14ac:dyDescent="0.3">
      <c r="B23" s="7" t="str">
        <f t="shared" si="0"/>
        <v>PRECIO MEDIO (€/L)</v>
      </c>
      <c r="C23" s="23">
        <v>4.5442828290404318</v>
      </c>
      <c r="D23" s="57">
        <v>0.20270893502981924</v>
      </c>
      <c r="E23" s="23">
        <v>4.0542178006516822</v>
      </c>
      <c r="F23" s="57">
        <v>0.2839013405646007</v>
      </c>
      <c r="G23" s="23">
        <v>2.190772134382919</v>
      </c>
      <c r="H23" s="57">
        <v>0.69463492248627756</v>
      </c>
    </row>
    <row r="25" spans="2:9" ht="19.5" thickBot="1" x14ac:dyDescent="0.35">
      <c r="B25" s="10" t="s">
        <v>31</v>
      </c>
      <c r="C25" s="3"/>
      <c r="D25" s="3"/>
      <c r="E25" s="3"/>
      <c r="F25" s="3"/>
      <c r="G25" s="3"/>
      <c r="H25" s="3"/>
      <c r="I25" s="3"/>
    </row>
    <row r="26" spans="2:9" ht="15.75" thickTop="1" x14ac:dyDescent="0.25"/>
    <row r="38" spans="3:6" ht="10.5" customHeight="1" x14ac:dyDescent="0.25"/>
    <row r="39" spans="3:6" ht="12" customHeight="1" x14ac:dyDescent="0.25">
      <c r="C39" s="35"/>
      <c r="D39" s="35"/>
      <c r="E39" s="36" t="s">
        <v>15</v>
      </c>
      <c r="F39" s="36" t="s">
        <v>16</v>
      </c>
    </row>
    <row r="40" spans="3:6" ht="14.45" customHeight="1" x14ac:dyDescent="0.25">
      <c r="C40" s="54" t="s">
        <v>24</v>
      </c>
      <c r="D40" s="35"/>
      <c r="E40" s="60">
        <v>0.2473826067320879</v>
      </c>
      <c r="F40" s="60">
        <v>-8.5438556635718532E-2</v>
      </c>
    </row>
    <row r="41" spans="3:6" ht="14.45" customHeight="1" x14ac:dyDescent="0.25">
      <c r="C41" s="37" t="s">
        <v>37</v>
      </c>
      <c r="D41" s="38"/>
      <c r="E41" s="60">
        <v>0.28083494730348768</v>
      </c>
      <c r="F41" s="60">
        <v>-2.3883402596688308E-3</v>
      </c>
    </row>
    <row r="42" spans="3:6" ht="14.45" customHeight="1" x14ac:dyDescent="0.25">
      <c r="C42" s="39" t="s">
        <v>38</v>
      </c>
      <c r="D42" s="38"/>
      <c r="E42" s="60">
        <v>0.17933144774025567</v>
      </c>
      <c r="F42" s="61">
        <v>-1.9437360618746791E-2</v>
      </c>
    </row>
    <row r="43" spans="3:6" ht="14.45" customHeight="1" x14ac:dyDescent="0.25">
      <c r="C43" s="40" t="s">
        <v>39</v>
      </c>
      <c r="D43" s="38"/>
      <c r="E43" s="62">
        <v>0.26137571508590907</v>
      </c>
      <c r="F43" s="62">
        <v>-6.6495715728236093E-2</v>
      </c>
    </row>
    <row r="44" spans="3:6" ht="14.45" customHeight="1" x14ac:dyDescent="0.25">
      <c r="C44" s="41" t="s">
        <v>40</v>
      </c>
      <c r="D44" s="38"/>
      <c r="E44" s="62">
        <v>0.38443450786494071</v>
      </c>
      <c r="F44" s="62">
        <v>-0.18304852007075811</v>
      </c>
    </row>
    <row r="45" spans="3:6" ht="14.45" customHeight="1" x14ac:dyDescent="0.25">
      <c r="C45" s="42" t="s">
        <v>41</v>
      </c>
      <c r="D45" s="38"/>
      <c r="E45" s="62">
        <v>0.39563691497269238</v>
      </c>
      <c r="F45" s="62">
        <v>3.5096575509421246E-2</v>
      </c>
    </row>
    <row r="46" spans="3:6" ht="14.45" customHeight="1" x14ac:dyDescent="0.25">
      <c r="C46" s="43" t="s">
        <v>42</v>
      </c>
      <c r="D46" s="38"/>
      <c r="E46" s="62" t="s">
        <v>50</v>
      </c>
      <c r="F46" s="62" t="s">
        <v>50</v>
      </c>
    </row>
    <row r="47" spans="3:6" ht="14.45" customHeight="1" x14ac:dyDescent="0.25">
      <c r="C47" s="44" t="s">
        <v>43</v>
      </c>
      <c r="D47" s="38"/>
      <c r="E47" s="62">
        <v>3.0066855658491543E-2</v>
      </c>
      <c r="F47" s="62">
        <v>-0.22087350249496418</v>
      </c>
    </row>
    <row r="48" spans="3:6" ht="14.45" customHeight="1" x14ac:dyDescent="0.25">
      <c r="C48" s="45" t="s">
        <v>44</v>
      </c>
      <c r="D48" s="38"/>
      <c r="E48" s="62">
        <v>0.67201620614980406</v>
      </c>
      <c r="F48" s="62">
        <v>0.21054928019439489</v>
      </c>
    </row>
    <row r="49" spans="2:9" ht="6" customHeight="1" x14ac:dyDescent="0.25">
      <c r="D49" s="8"/>
      <c r="E49" s="9"/>
      <c r="F49" s="9"/>
    </row>
    <row r="50" spans="2:9" ht="19.5" thickBot="1" x14ac:dyDescent="0.35">
      <c r="B50" s="10" t="s">
        <v>32</v>
      </c>
      <c r="C50" s="3"/>
      <c r="D50" s="3"/>
      <c r="E50" s="3"/>
      <c r="F50" s="3"/>
      <c r="G50" s="3"/>
      <c r="H50" s="3"/>
      <c r="I50" s="3"/>
    </row>
    <row r="51" spans="2:9" ht="6.75" customHeight="1" thickTop="1" x14ac:dyDescent="0.25">
      <c r="E51" s="65"/>
      <c r="F51" s="65"/>
    </row>
    <row r="52" spans="2:9" ht="35.1" customHeight="1" x14ac:dyDescent="0.25">
      <c r="C52" s="24"/>
      <c r="D52" s="24"/>
      <c r="E52" s="52" t="s">
        <v>45</v>
      </c>
      <c r="F52" s="53" t="s">
        <v>46</v>
      </c>
    </row>
    <row r="53" spans="2:9" ht="15.95" customHeight="1" x14ac:dyDescent="0.25">
      <c r="C53" s="25" t="s">
        <v>24</v>
      </c>
      <c r="D53" s="24"/>
      <c r="E53" s="26">
        <v>11.640648930670254</v>
      </c>
      <c r="F53" s="27">
        <v>10.617890970540214</v>
      </c>
      <c r="G53" s="5"/>
    </row>
    <row r="54" spans="2:9" ht="15.95" customHeight="1" x14ac:dyDescent="0.25">
      <c r="C54" s="28" t="s">
        <v>47</v>
      </c>
      <c r="D54" s="24"/>
      <c r="E54" s="29">
        <v>7.8149028407093466</v>
      </c>
      <c r="F54" s="30">
        <v>7.4652375632211854</v>
      </c>
    </row>
    <row r="55" spans="2:9" ht="15.95" customHeight="1" x14ac:dyDescent="0.25">
      <c r="C55" s="31" t="s">
        <v>48</v>
      </c>
      <c r="D55" s="24"/>
      <c r="E55" s="29">
        <v>3.7810041658540152</v>
      </c>
      <c r="F55" s="30">
        <v>3.7095497716411159</v>
      </c>
    </row>
    <row r="56" spans="2:9" ht="15.95" customHeight="1" x14ac:dyDescent="0.25">
      <c r="C56" s="32" t="s">
        <v>37</v>
      </c>
      <c r="D56" s="24"/>
      <c r="E56" s="29">
        <v>0.69739462660299945</v>
      </c>
      <c r="F56" s="30">
        <v>0.69388627127537672</v>
      </c>
    </row>
    <row r="57" spans="2:9" ht="15.95" customHeight="1" x14ac:dyDescent="0.25">
      <c r="C57" s="32" t="s">
        <v>38</v>
      </c>
      <c r="D57" s="24"/>
      <c r="E57" s="29">
        <v>3.0836094960376572</v>
      </c>
      <c r="F57" s="30">
        <v>3.0156636296624422</v>
      </c>
      <c r="G57" s="5"/>
    </row>
    <row r="58" spans="2:9" ht="15.95" customHeight="1" x14ac:dyDescent="0.25">
      <c r="C58" s="31" t="s">
        <v>39</v>
      </c>
      <c r="D58" s="24"/>
      <c r="E58" s="29">
        <v>4.0338986748553305</v>
      </c>
      <c r="F58" s="30">
        <v>3.7556877915800699</v>
      </c>
    </row>
    <row r="59" spans="2:9" ht="15.95" customHeight="1" x14ac:dyDescent="0.25">
      <c r="C59" s="31" t="s">
        <v>40</v>
      </c>
      <c r="D59" s="24"/>
      <c r="E59" s="29">
        <v>3.4173326462294344</v>
      </c>
      <c r="F59" s="30">
        <v>2.784400486980787</v>
      </c>
    </row>
    <row r="60" spans="2:9" ht="15.95" customHeight="1" x14ac:dyDescent="0.25">
      <c r="C60" s="31" t="s">
        <v>41</v>
      </c>
      <c r="D60" s="24"/>
      <c r="E60" s="29">
        <v>1.0862962003673947E-2</v>
      </c>
      <c r="F60" s="30">
        <v>1.1214432828616519E-2</v>
      </c>
    </row>
    <row r="61" spans="2:9" ht="15.95" customHeight="1" x14ac:dyDescent="0.25">
      <c r="C61" s="31" t="s">
        <v>42</v>
      </c>
      <c r="D61" s="24"/>
      <c r="E61" s="29">
        <v>3.567291424449673E-4</v>
      </c>
      <c r="F61" s="30">
        <v>1.7243708644905046E-3</v>
      </c>
    </row>
    <row r="62" spans="2:9" ht="15.95" customHeight="1" x14ac:dyDescent="0.25">
      <c r="C62" s="31" t="s">
        <v>43</v>
      </c>
      <c r="D62" s="24"/>
      <c r="E62" s="29">
        <v>0.28873044995950259</v>
      </c>
      <c r="F62" s="30">
        <v>0.22436171136436733</v>
      </c>
    </row>
    <row r="63" spans="2:9" ht="15.95" customHeight="1" x14ac:dyDescent="0.25">
      <c r="C63" s="31" t="s">
        <v>44</v>
      </c>
      <c r="D63" s="24"/>
      <c r="E63" s="33">
        <v>0.10846330262585187</v>
      </c>
      <c r="F63" s="34">
        <v>0.13095240528076893</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6"/>
  <sheetViews>
    <sheetView showGridLines="0" showRowColHeaders="0" zoomScale="80" zoomScaleNormal="80" workbookViewId="0">
      <selection activeCell="M34" sqref="M34"/>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
        <v>24</v>
      </c>
      <c r="C3" s="71"/>
      <c r="D3" s="71"/>
      <c r="E3" s="71"/>
      <c r="F3" s="71"/>
      <c r="G3" s="71"/>
      <c r="H3" s="71"/>
      <c r="I3" s="72"/>
    </row>
    <row r="4" spans="2:11" ht="15.75" thickTop="1" x14ac:dyDescent="0.25"/>
    <row r="5" spans="2:11" ht="19.5" thickBot="1" x14ac:dyDescent="0.35">
      <c r="B5" s="10" t="s">
        <v>17</v>
      </c>
      <c r="C5" s="3"/>
      <c r="D5" s="3"/>
      <c r="E5" s="3"/>
      <c r="F5" s="3"/>
      <c r="G5" s="3"/>
      <c r="H5" s="3"/>
      <c r="I5" s="3"/>
    </row>
    <row r="6" spans="2:11" ht="15.75" thickTop="1" x14ac:dyDescent="0.25"/>
    <row r="7" spans="2:11" ht="45" customHeight="1" x14ac:dyDescent="0.25"/>
    <row r="8" spans="2:11" ht="24.95" customHeight="1" x14ac:dyDescent="0.25"/>
    <row r="9" spans="2:11" ht="24.95" customHeight="1" x14ac:dyDescent="0.25"/>
    <row r="10" spans="2:11" ht="24.95" customHeight="1" x14ac:dyDescent="0.25"/>
    <row r="11" spans="2:11" ht="24.95" customHeight="1" x14ac:dyDescent="0.25"/>
    <row r="12" spans="2:11" ht="24.95" customHeight="1" x14ac:dyDescent="0.25"/>
    <row r="13" spans="2:11" ht="24.95" customHeight="1" x14ac:dyDescent="0.25"/>
    <row r="14" spans="2:11" ht="24.95" customHeight="1" x14ac:dyDescent="0.25"/>
    <row r="16" spans="2:11" ht="19.5" thickBot="1" x14ac:dyDescent="0.35">
      <c r="B16" s="10" t="s">
        <v>18</v>
      </c>
      <c r="C16" s="3"/>
      <c r="D16" s="3"/>
      <c r="E16" s="3"/>
      <c r="F16" s="3"/>
      <c r="G16" s="3"/>
      <c r="H16" s="3"/>
      <c r="I16" s="3"/>
    </row>
    <row r="17" spans="5:6" ht="15.75" thickTop="1" x14ac:dyDescent="0.25"/>
    <row r="31" spans="5:6" x14ac:dyDescent="0.25">
      <c r="E31" s="4"/>
      <c r="F31" s="4"/>
    </row>
    <row r="32" spans="5:6" ht="24.95" customHeight="1" x14ac:dyDescent="0.25"/>
    <row r="33" spans="2:9" ht="24.95" customHeight="1" x14ac:dyDescent="0.25"/>
    <row r="34" spans="2:9" ht="24.95" customHeight="1" x14ac:dyDescent="0.25"/>
    <row r="35" spans="2:9" ht="24.95" customHeight="1" x14ac:dyDescent="0.25"/>
    <row r="36" spans="2:9" ht="20.100000000000001" customHeight="1" x14ac:dyDescent="0.25">
      <c r="D36" s="8"/>
      <c r="E36" s="9"/>
      <c r="F36" s="9"/>
    </row>
    <row r="37" spans="2:9" ht="20.100000000000001" customHeight="1" x14ac:dyDescent="0.25">
      <c r="D37" s="8"/>
      <c r="E37" s="9"/>
      <c r="F37" s="9"/>
    </row>
    <row r="38" spans="2:9" ht="19.5" thickBot="1" x14ac:dyDescent="0.35">
      <c r="B38" s="10" t="s">
        <v>19</v>
      </c>
      <c r="C38" s="3"/>
      <c r="D38" s="3"/>
      <c r="E38" s="3"/>
      <c r="F38" s="3"/>
      <c r="G38" s="3"/>
      <c r="H38" s="3"/>
      <c r="I38" s="3"/>
    </row>
    <row r="39" spans="2:9" ht="15.75" thickTop="1" x14ac:dyDescent="0.25">
      <c r="E39" s="65"/>
      <c r="F39" s="65"/>
    </row>
    <row r="40" spans="2:9" ht="24.95" customHeight="1" x14ac:dyDescent="0.25"/>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3"/>
  <sheetViews>
    <sheetView showGridLines="0" showRowColHeaders="0" showWhiteSpace="0" zoomScale="85" zoomScaleNormal="85" workbookViewId="0">
      <selection activeCell="C43" sqref="C43"/>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'Graficos TOTAL ACEITE'!B3</f>
        <v>TOTAL ACEITE</v>
      </c>
      <c r="C3" s="71"/>
      <c r="D3" s="71"/>
      <c r="E3" s="71"/>
      <c r="F3" s="71"/>
      <c r="G3" s="71"/>
      <c r="H3" s="71"/>
      <c r="I3" s="72"/>
    </row>
    <row r="4" spans="2:11" ht="15.75" thickTop="1" x14ac:dyDescent="0.25"/>
    <row r="5" spans="2:11" ht="19.5" thickBot="1" x14ac:dyDescent="0.35">
      <c r="B5" s="10" t="s">
        <v>33</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row r="12" spans="2:11" ht="24.95" customHeight="1" x14ac:dyDescent="0.25">
      <c r="E12" s="11"/>
    </row>
    <row r="13" spans="2:11" ht="24.95" customHeight="1" x14ac:dyDescent="0.25">
      <c r="E13" s="11"/>
    </row>
    <row r="14" spans="2:11" ht="24.95" customHeight="1" x14ac:dyDescent="0.25">
      <c r="E14" s="11"/>
    </row>
    <row r="16" spans="2:11" ht="19.5" thickBot="1" x14ac:dyDescent="0.35">
      <c r="B16" s="10" t="s">
        <v>34</v>
      </c>
      <c r="C16" s="3"/>
      <c r="D16" s="3"/>
      <c r="E16" s="3"/>
      <c r="F16" s="3"/>
      <c r="G16" s="3"/>
      <c r="H16" s="3"/>
      <c r="I16" s="3"/>
    </row>
    <row r="17" spans="2:9" ht="15.75" thickTop="1" x14ac:dyDescent="0.25"/>
    <row r="31" spans="2:9" x14ac:dyDescent="0.25">
      <c r="E31" s="4"/>
      <c r="F31" s="4"/>
    </row>
    <row r="32" spans="2:9" ht="19.5" thickBot="1" x14ac:dyDescent="0.35">
      <c r="B32" s="10" t="s">
        <v>20</v>
      </c>
      <c r="C32" s="3"/>
      <c r="D32" s="3"/>
      <c r="E32" s="3"/>
      <c r="F32" s="3"/>
      <c r="G32" s="3"/>
      <c r="H32" s="3"/>
      <c r="I32" s="3"/>
    </row>
    <row r="33" spans="3:8" ht="15.75" thickTop="1" x14ac:dyDescent="0.25">
      <c r="E33" s="65"/>
      <c r="F33" s="65"/>
    </row>
    <row r="34" spans="3:8" ht="24.95" customHeight="1" x14ac:dyDescent="0.25">
      <c r="C34" s="73" t="s">
        <v>51</v>
      </c>
      <c r="D34" s="74"/>
      <c r="E34" s="74"/>
      <c r="F34" s="74"/>
      <c r="G34" s="74"/>
      <c r="H34" s="75"/>
    </row>
    <row r="35" spans="3:8" ht="24.95" customHeight="1" x14ac:dyDescent="0.25">
      <c r="C35" s="76"/>
      <c r="D35" s="77"/>
      <c r="E35" s="77"/>
      <c r="F35" s="77"/>
      <c r="G35" s="77"/>
      <c r="H35" s="78"/>
    </row>
    <row r="36" spans="3:8" ht="24.95" customHeight="1" x14ac:dyDescent="0.25">
      <c r="C36" s="76"/>
      <c r="D36" s="77"/>
      <c r="E36" s="77"/>
      <c r="F36" s="77"/>
      <c r="G36" s="77"/>
      <c r="H36" s="78"/>
    </row>
    <row r="37" spans="3:8" ht="24.95" customHeight="1" x14ac:dyDescent="0.25">
      <c r="C37" s="76"/>
      <c r="D37" s="77"/>
      <c r="E37" s="77"/>
      <c r="F37" s="77"/>
      <c r="G37" s="77"/>
      <c r="H37" s="78"/>
    </row>
    <row r="38" spans="3:8" ht="24.95" customHeight="1" x14ac:dyDescent="0.25">
      <c r="C38" s="76"/>
      <c r="D38" s="77"/>
      <c r="E38" s="77"/>
      <c r="F38" s="77"/>
      <c r="G38" s="77"/>
      <c r="H38" s="78"/>
    </row>
    <row r="39" spans="3:8" ht="24.95" customHeight="1" x14ac:dyDescent="0.25">
      <c r="C39" s="76"/>
      <c r="D39" s="77"/>
      <c r="E39" s="77"/>
      <c r="F39" s="77"/>
      <c r="G39" s="77"/>
      <c r="H39" s="78"/>
    </row>
    <row r="40" spans="3:8" ht="24.95" customHeight="1" x14ac:dyDescent="0.25">
      <c r="C40" s="76"/>
      <c r="D40" s="77"/>
      <c r="E40" s="77"/>
      <c r="F40" s="77"/>
      <c r="G40" s="77"/>
      <c r="H40" s="78"/>
    </row>
    <row r="41" spans="3:8" ht="24.95" customHeight="1" x14ac:dyDescent="0.25">
      <c r="C41" s="76"/>
      <c r="D41" s="77"/>
      <c r="E41" s="77"/>
      <c r="F41" s="77"/>
      <c r="G41" s="77"/>
      <c r="H41" s="78"/>
    </row>
    <row r="42" spans="3:8" ht="24.95" customHeight="1" x14ac:dyDescent="0.25">
      <c r="C42" s="79"/>
      <c r="D42" s="80"/>
      <c r="E42" s="80"/>
      <c r="F42" s="80"/>
      <c r="G42" s="80"/>
      <c r="H42" s="81"/>
    </row>
    <row r="43" spans="3:8" ht="24.95" customHeight="1" x14ac:dyDescent="0.25"/>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showWhiteSpace="0" zoomScale="85" zoomScaleNormal="85" workbookViewId="0">
      <selection activeCell="K37" sqref="K37"/>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35</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c r="E11" s="11"/>
    </row>
    <row r="12" spans="2:11" ht="24.95" customHeight="1" x14ac:dyDescent="0.25">
      <c r="E12" s="11"/>
    </row>
    <row r="13" spans="2:11" ht="24.95" customHeight="1" x14ac:dyDescent="0.25">
      <c r="E13" s="11"/>
    </row>
    <row r="14" spans="2:11" ht="24.95" customHeight="1" x14ac:dyDescent="0.25">
      <c r="E14" s="11"/>
    </row>
    <row r="15" spans="2:11" ht="24.95" customHeight="1" x14ac:dyDescent="0.25"/>
    <row r="16" spans="2:11" ht="24.95" customHeight="1" x14ac:dyDescent="0.25">
      <c r="E16" s="11"/>
    </row>
    <row r="17" spans="2:9" ht="24.95" customHeight="1" x14ac:dyDescent="0.25">
      <c r="E17" s="11"/>
    </row>
    <row r="18" spans="2:9" ht="24.95" customHeight="1" x14ac:dyDescent="0.25">
      <c r="E18" s="11"/>
    </row>
    <row r="20" spans="2:9" ht="19.5" thickBot="1" x14ac:dyDescent="0.35">
      <c r="B20" s="10" t="s">
        <v>36</v>
      </c>
      <c r="C20" s="3"/>
      <c r="D20" s="3"/>
      <c r="E20" s="3"/>
      <c r="F20" s="3"/>
      <c r="G20" s="3"/>
      <c r="H20" s="3"/>
      <c r="I20" s="3"/>
    </row>
    <row r="21" spans="2:9" ht="15.75" thickTop="1" x14ac:dyDescent="0.25"/>
    <row r="40" spans="2:9" x14ac:dyDescent="0.25">
      <c r="E40" s="4"/>
      <c r="F40" s="4"/>
    </row>
    <row r="41" spans="2:9" ht="19.5" thickBot="1" x14ac:dyDescent="0.35">
      <c r="B41" s="10" t="s">
        <v>21</v>
      </c>
      <c r="C41" s="3"/>
      <c r="D41" s="3"/>
      <c r="E41" s="3"/>
      <c r="F41" s="3"/>
      <c r="G41" s="3"/>
      <c r="H41" s="3"/>
      <c r="I41" s="3"/>
    </row>
    <row r="42" spans="2:9" ht="15.75" thickTop="1" x14ac:dyDescent="0.25">
      <c r="E42" s="65"/>
      <c r="F42" s="65"/>
    </row>
    <row r="43" spans="2:9" ht="24.95" customHeight="1" x14ac:dyDescent="0.25">
      <c r="C43" s="73" t="s">
        <v>49</v>
      </c>
      <c r="D43" s="82"/>
      <c r="E43" s="82"/>
      <c r="F43" s="82"/>
      <c r="G43" s="82"/>
      <c r="H43" s="83"/>
    </row>
    <row r="44" spans="2:9" ht="24.95" customHeight="1" x14ac:dyDescent="0.25">
      <c r="C44" s="84"/>
      <c r="D44" s="85"/>
      <c r="E44" s="85"/>
      <c r="F44" s="85"/>
      <c r="G44" s="85"/>
      <c r="H44" s="86"/>
    </row>
    <row r="45" spans="2:9" ht="24.95" customHeight="1" x14ac:dyDescent="0.25">
      <c r="C45" s="84"/>
      <c r="D45" s="85"/>
      <c r="E45" s="85"/>
      <c r="F45" s="85"/>
      <c r="G45" s="85"/>
      <c r="H45" s="86"/>
    </row>
    <row r="46" spans="2:9" ht="24.95" customHeight="1" x14ac:dyDescent="0.25">
      <c r="C46" s="84"/>
      <c r="D46" s="85"/>
      <c r="E46" s="85"/>
      <c r="F46" s="85"/>
      <c r="G46" s="85"/>
      <c r="H46" s="86"/>
    </row>
    <row r="47" spans="2:9" ht="24.95" customHeight="1" x14ac:dyDescent="0.25">
      <c r="C47" s="84"/>
      <c r="D47" s="85"/>
      <c r="E47" s="85"/>
      <c r="F47" s="85"/>
      <c r="G47" s="85"/>
      <c r="H47" s="86"/>
    </row>
    <row r="48" spans="2:9" ht="24.95" customHeight="1" x14ac:dyDescent="0.25">
      <c r="C48" s="84"/>
      <c r="D48" s="85"/>
      <c r="E48" s="85"/>
      <c r="F48" s="85"/>
      <c r="G48" s="85"/>
      <c r="H48" s="86"/>
    </row>
    <row r="49" spans="3:8" ht="24.95" customHeight="1" x14ac:dyDescent="0.25">
      <c r="C49" s="84"/>
      <c r="D49" s="85"/>
      <c r="E49" s="85"/>
      <c r="F49" s="85"/>
      <c r="G49" s="85"/>
      <c r="H49" s="86"/>
    </row>
    <row r="50" spans="3:8" ht="24.95" customHeight="1" x14ac:dyDescent="0.25">
      <c r="C50" s="84"/>
      <c r="D50" s="85"/>
      <c r="E50" s="85"/>
      <c r="F50" s="85"/>
      <c r="G50" s="85"/>
      <c r="H50" s="86"/>
    </row>
    <row r="51" spans="3:8" ht="24.95" customHeight="1" x14ac:dyDescent="0.25">
      <c r="C51" s="87"/>
      <c r="D51" s="88"/>
      <c r="E51" s="88"/>
      <c r="F51" s="88"/>
      <c r="G51" s="88"/>
      <c r="H51" s="89"/>
    </row>
    <row r="52" spans="3:8" ht="24.95" customHeight="1" x14ac:dyDescent="0.25"/>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pageSetUpPr fitToPage="1"/>
  </sheetPr>
  <dimension ref="B1:K47"/>
  <sheetViews>
    <sheetView showGridLines="0" showRowColHeaders="0" zoomScale="85" zoomScaleNormal="85" workbookViewId="0">
      <selection activeCell="B7" sqref="B7:I32"/>
    </sheetView>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22</v>
      </c>
      <c r="C5" s="3"/>
      <c r="D5" s="3"/>
      <c r="E5" s="3"/>
      <c r="F5" s="3"/>
      <c r="G5" s="3"/>
      <c r="H5" s="3"/>
      <c r="I5" s="3"/>
    </row>
    <row r="6" spans="2:11" ht="15.75" thickTop="1" x14ac:dyDescent="0.25"/>
    <row r="7" spans="2:11" ht="24.95" customHeight="1" x14ac:dyDescent="0.25">
      <c r="B7" s="90" t="s">
        <v>52</v>
      </c>
      <c r="C7" s="91"/>
      <c r="D7" s="91"/>
      <c r="E7" s="91"/>
      <c r="F7" s="91"/>
      <c r="G7" s="91"/>
      <c r="H7" s="91"/>
      <c r="I7" s="92"/>
    </row>
    <row r="8" spans="2:11" ht="24.95" customHeight="1" x14ac:dyDescent="0.25">
      <c r="B8" s="93"/>
      <c r="C8" s="94"/>
      <c r="D8" s="94"/>
      <c r="E8" s="94"/>
      <c r="F8" s="94"/>
      <c r="G8" s="94"/>
      <c r="H8" s="94"/>
      <c r="I8" s="95"/>
    </row>
    <row r="9" spans="2:11" ht="24.95" customHeight="1" x14ac:dyDescent="0.25">
      <c r="B9" s="93"/>
      <c r="C9" s="94"/>
      <c r="D9" s="94"/>
      <c r="E9" s="94"/>
      <c r="F9" s="94"/>
      <c r="G9" s="94"/>
      <c r="H9" s="94"/>
      <c r="I9" s="95"/>
    </row>
    <row r="10" spans="2:11" ht="24.95" customHeight="1" x14ac:dyDescent="0.25">
      <c r="B10" s="93"/>
      <c r="C10" s="94"/>
      <c r="D10" s="94"/>
      <c r="E10" s="94"/>
      <c r="F10" s="94"/>
      <c r="G10" s="94"/>
      <c r="H10" s="94"/>
      <c r="I10" s="95"/>
    </row>
    <row r="11" spans="2:11" ht="24.95" customHeight="1" x14ac:dyDescent="0.25">
      <c r="B11" s="93"/>
      <c r="C11" s="94"/>
      <c r="D11" s="94"/>
      <c r="E11" s="94"/>
      <c r="F11" s="94"/>
      <c r="G11" s="94"/>
      <c r="H11" s="94"/>
      <c r="I11" s="95"/>
    </row>
    <row r="12" spans="2:11" ht="24.95" customHeight="1" x14ac:dyDescent="0.25">
      <c r="B12" s="93"/>
      <c r="C12" s="94"/>
      <c r="D12" s="94"/>
      <c r="E12" s="94"/>
      <c r="F12" s="94"/>
      <c r="G12" s="94"/>
      <c r="H12" s="94"/>
      <c r="I12" s="95"/>
    </row>
    <row r="13" spans="2:11" ht="24.95" customHeight="1" x14ac:dyDescent="0.25">
      <c r="B13" s="93"/>
      <c r="C13" s="94"/>
      <c r="D13" s="94"/>
      <c r="E13" s="94"/>
      <c r="F13" s="94"/>
      <c r="G13" s="94"/>
      <c r="H13" s="94"/>
      <c r="I13" s="95"/>
    </row>
    <row r="14" spans="2:11" ht="24.95" customHeight="1" x14ac:dyDescent="0.25">
      <c r="B14" s="93"/>
      <c r="C14" s="94"/>
      <c r="D14" s="94"/>
      <c r="E14" s="94"/>
      <c r="F14" s="94"/>
      <c r="G14" s="94"/>
      <c r="H14" s="94"/>
      <c r="I14" s="95"/>
    </row>
    <row r="15" spans="2:11" ht="24.95" customHeight="1" x14ac:dyDescent="0.25">
      <c r="B15" s="93"/>
      <c r="C15" s="94"/>
      <c r="D15" s="94"/>
      <c r="E15" s="94"/>
      <c r="F15" s="94"/>
      <c r="G15" s="94"/>
      <c r="H15" s="94"/>
      <c r="I15" s="95"/>
    </row>
    <row r="16" spans="2:11" ht="24.95" customHeight="1" x14ac:dyDescent="0.25">
      <c r="B16" s="93"/>
      <c r="C16" s="94"/>
      <c r="D16" s="94"/>
      <c r="E16" s="94"/>
      <c r="F16" s="94"/>
      <c r="G16" s="94"/>
      <c r="H16" s="94"/>
      <c r="I16" s="95"/>
    </row>
    <row r="17" spans="2:9" ht="24.95" customHeight="1" x14ac:dyDescent="0.25">
      <c r="B17" s="93"/>
      <c r="C17" s="94"/>
      <c r="D17" s="94"/>
      <c r="E17" s="94"/>
      <c r="F17" s="94"/>
      <c r="G17" s="94"/>
      <c r="H17" s="94"/>
      <c r="I17" s="95"/>
    </row>
    <row r="18" spans="2:9" ht="24.95" customHeight="1" x14ac:dyDescent="0.25">
      <c r="B18" s="93"/>
      <c r="C18" s="94"/>
      <c r="D18" s="94"/>
      <c r="E18" s="94"/>
      <c r="F18" s="94"/>
      <c r="G18" s="94"/>
      <c r="H18" s="94"/>
      <c r="I18" s="95"/>
    </row>
    <row r="19" spans="2:9" ht="24.95" customHeight="1" x14ac:dyDescent="0.25">
      <c r="B19" s="93"/>
      <c r="C19" s="94"/>
      <c r="D19" s="94"/>
      <c r="E19" s="94"/>
      <c r="F19" s="94"/>
      <c r="G19" s="94"/>
      <c r="H19" s="94"/>
      <c r="I19" s="95"/>
    </row>
    <row r="20" spans="2:9" ht="24.95" customHeight="1" x14ac:dyDescent="0.25">
      <c r="B20" s="93"/>
      <c r="C20" s="94"/>
      <c r="D20" s="94"/>
      <c r="E20" s="94"/>
      <c r="F20" s="94"/>
      <c r="G20" s="94"/>
      <c r="H20" s="94"/>
      <c r="I20" s="95"/>
    </row>
    <row r="21" spans="2:9" ht="24.95" customHeight="1" x14ac:dyDescent="0.25">
      <c r="B21" s="93"/>
      <c r="C21" s="94"/>
      <c r="D21" s="94"/>
      <c r="E21" s="94"/>
      <c r="F21" s="94"/>
      <c r="G21" s="94"/>
      <c r="H21" s="94"/>
      <c r="I21" s="95"/>
    </row>
    <row r="22" spans="2:9" ht="24.95" customHeight="1" x14ac:dyDescent="0.25">
      <c r="B22" s="93"/>
      <c r="C22" s="94"/>
      <c r="D22" s="94"/>
      <c r="E22" s="94"/>
      <c r="F22" s="94"/>
      <c r="G22" s="94"/>
      <c r="H22" s="94"/>
      <c r="I22" s="95"/>
    </row>
    <row r="23" spans="2:9" ht="24.95" customHeight="1" x14ac:dyDescent="0.25">
      <c r="B23" s="93"/>
      <c r="C23" s="94"/>
      <c r="D23" s="94"/>
      <c r="E23" s="94"/>
      <c r="F23" s="94"/>
      <c r="G23" s="94"/>
      <c r="H23" s="94"/>
      <c r="I23" s="95"/>
    </row>
    <row r="24" spans="2:9" ht="24.95" customHeight="1" x14ac:dyDescent="0.25">
      <c r="B24" s="93"/>
      <c r="C24" s="94"/>
      <c r="D24" s="94"/>
      <c r="E24" s="94"/>
      <c r="F24" s="94"/>
      <c r="G24" s="94"/>
      <c r="H24" s="94"/>
      <c r="I24" s="95"/>
    </row>
    <row r="25" spans="2:9" ht="24.95" customHeight="1" x14ac:dyDescent="0.25">
      <c r="B25" s="93"/>
      <c r="C25" s="94"/>
      <c r="D25" s="94"/>
      <c r="E25" s="94"/>
      <c r="F25" s="94"/>
      <c r="G25" s="94"/>
      <c r="H25" s="94"/>
      <c r="I25" s="95"/>
    </row>
    <row r="26" spans="2:9" ht="24.95" customHeight="1" x14ac:dyDescent="0.25">
      <c r="B26" s="93"/>
      <c r="C26" s="94"/>
      <c r="D26" s="94"/>
      <c r="E26" s="94"/>
      <c r="F26" s="94"/>
      <c r="G26" s="94"/>
      <c r="H26" s="94"/>
      <c r="I26" s="95"/>
    </row>
    <row r="27" spans="2:9" ht="24.95" customHeight="1" x14ac:dyDescent="0.25">
      <c r="B27" s="93"/>
      <c r="C27" s="94"/>
      <c r="D27" s="94"/>
      <c r="E27" s="94"/>
      <c r="F27" s="94"/>
      <c r="G27" s="94"/>
      <c r="H27" s="94"/>
      <c r="I27" s="95"/>
    </row>
    <row r="28" spans="2:9" ht="24.95" customHeight="1" x14ac:dyDescent="0.25">
      <c r="B28" s="93"/>
      <c r="C28" s="94"/>
      <c r="D28" s="94"/>
      <c r="E28" s="94"/>
      <c r="F28" s="94"/>
      <c r="G28" s="94"/>
      <c r="H28" s="94"/>
      <c r="I28" s="95"/>
    </row>
    <row r="29" spans="2:9" ht="24.95" customHeight="1" x14ac:dyDescent="0.25">
      <c r="B29" s="93"/>
      <c r="C29" s="94"/>
      <c r="D29" s="94"/>
      <c r="E29" s="94"/>
      <c r="F29" s="94"/>
      <c r="G29" s="94"/>
      <c r="H29" s="94"/>
      <c r="I29" s="95"/>
    </row>
    <row r="30" spans="2:9" ht="24.95" customHeight="1" x14ac:dyDescent="0.25">
      <c r="B30" s="93"/>
      <c r="C30" s="94"/>
      <c r="D30" s="94"/>
      <c r="E30" s="94"/>
      <c r="F30" s="94"/>
      <c r="G30" s="94"/>
      <c r="H30" s="94"/>
      <c r="I30" s="95"/>
    </row>
    <row r="31" spans="2:9" ht="24.95" customHeight="1" x14ac:dyDescent="0.25">
      <c r="B31" s="93"/>
      <c r="C31" s="94"/>
      <c r="D31" s="94"/>
      <c r="E31" s="94"/>
      <c r="F31" s="94"/>
      <c r="G31" s="94"/>
      <c r="H31" s="94"/>
      <c r="I31" s="95"/>
    </row>
    <row r="32" spans="2:9" ht="47.1" customHeight="1" x14ac:dyDescent="0.25">
      <c r="B32" s="96"/>
      <c r="C32" s="97"/>
      <c r="D32" s="97"/>
      <c r="E32" s="97"/>
      <c r="F32" s="97"/>
      <c r="G32" s="97"/>
      <c r="H32" s="97"/>
      <c r="I32" s="98"/>
    </row>
    <row r="33" ht="24.9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row r="46" ht="24.95" customHeight="1" x14ac:dyDescent="0.25"/>
    <row r="47" ht="24.95" customHeight="1" x14ac:dyDescent="0.25"/>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87A478D9-7572-4FE3-A2DC-2CA4A6BCE7C8}">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724c4985-e433-4d2c-9697-e180992b402a"/>
    <ds:schemaRef ds:uri="8be3414b-2ef9-485f-84d6-269f1d6f703b"/>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DDABF139-C414-4927-B98D-4648BBA4C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2022-12-22T15:21:54Z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