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9QexTDwgnvvY/xdKnA+BJr5Rdv01jzG4L5kYCawrsl/lAWrdDB96MmWvYy7GJQEYZhQX4U922DgPa2hQhTSFHA==" workbookSaltValue="0x7rKMQoiJmbADGShnyxAA=="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B3" i="10" s="1"/>
  <c r="C7" i="1"/>
  <c r="B3" i="9" l="1"/>
</calcChain>
</file>

<file path=xl/sharedStrings.xml><?xml version="1.0" encoding="utf-8"?>
<sst xmlns="http://schemas.openxmlformats.org/spreadsheetml/2006/main" count="69" uniqueCount="52">
  <si>
    <t>Consumo en el hogar
ACEITE</t>
  </si>
  <si>
    <t>NOVIEMBRE 21</t>
  </si>
  <si>
    <t>Principales variables</t>
  </si>
  <si>
    <t>Graficos historicos</t>
  </si>
  <si>
    <t>Canales</t>
  </si>
  <si>
    <t>Perfiles</t>
  </si>
  <si>
    <t>Principales Conclusiones</t>
  </si>
  <si>
    <t>Consumo en el Hogar</t>
  </si>
  <si>
    <t>TOTAL ACEITE</t>
  </si>
  <si>
    <t>Principales Variables - TAM NOVIEMBRE 21</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</si>
  <si>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</si>
  <si>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</si>
  <si>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</si>
  <si>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</si>
  <si>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</si>
  <si>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</si>
  <si>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</si>
  <si>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</si>
  <si>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</si>
  <si>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</si>
  <si>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</si>
  <si>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</si>
  <si>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</si>
  <si>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NOVIEMBRE 21</t>
  </si>
  <si>
    <t>Valor</t>
  </si>
  <si>
    <t>Volumen</t>
  </si>
  <si>
    <t>A.O VIRGEN</t>
  </si>
  <si>
    <t>A.O VIRGEN EXTRA</t>
  </si>
  <si>
    <t>A. OLIVA</t>
  </si>
  <si>
    <t>ACEITE DE GIRASOL</t>
  </si>
  <si>
    <t>ACEITE DE MAIZ</t>
  </si>
  <si>
    <t>ACEITE DE SOJA</t>
  </si>
  <si>
    <t>ACEITE DE SEMILLA</t>
  </si>
  <si>
    <t>ACEITE DE ORUJO</t>
  </si>
  <si>
    <t>Consumo por persona (litros por persona) - TAM NOVIEMBRE 21</t>
  </si>
  <si>
    <t>TAM NOVIEMBRE 20</t>
  </si>
  <si>
    <t>TAM NOVIEMBRE 21</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</si>
  <si>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</si>
  <si>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</si>
  <si>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</si>
  <si>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</si>
  <si>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</si>
  <si>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NOVIEMBRE 21</t>
  </si>
  <si>
    <t>Precio medio (Euros/ litros) de los canales de distribución - TAM NOVIEMBRE 21</t>
  </si>
  <si>
    <t>Principales Conclusiones de los canales de distribución</t>
  </si>
  <si>
    <t>% Población y Distribución del volumen por perfil sociodemográfico -TAM NOVIEMBRE 21</t>
  </si>
  <si>
    <t>% Población y Distribución del volumen por Comunidades -TAM NOVIEMBRE 21</t>
  </si>
  <si>
    <t xml:space="preserve">Principales conclusiones </t>
  </si>
  <si>
    <t>Principales conclusiones</t>
  </si>
  <si>
    <t xml:space="preserve">• La reducción en la compra de aceite (12,2 %) a lo largo de los últimos 12 meses viene impulsada por un descenso en volumen en el canal dinámico, especialmente por parte de supermercado e hipermercado (responsables del 73,8 % del volumen), donde la demanda de aceite cayó un 13,1 % y un 14,3 % respectivamente. Aunque en menor medida, también se ha reducido el consumo realizado en la tienda descuento (8,4 %) y en resto canales (9,5 %). Por su parte, los únicos canales que presentan variaciones positivas son la tienda tradicional (6,3 %) y el e-commerce (1,3 %). Pese a ello, estas plataformas tienen un peso inferior dentro de la categoría del 1,2 % y 3,7 %, respectivamente
• A cierre de año móvil noviembre 2021 el precio de aceite se sitúa en 2,65 €/litro, un 11,5 % más alto que durante el mismo periodo del año anterior. Este encarecimiento se produce de forma transversal a todos los canales de distribución, siendo especialmente destacado el producido en la tienda descuento (16,3 %) que, pese a ello, sigue siendo la plataforma con el precio más competitivo (2,35 €/litro). El precio más alto se encuentra en la tienda tradicional, y se sitúa en 3,49 €/litro, el equivalente a pagar 0,84 € más por litro que la media nacional. </t>
  </si>
  <si>
    <t>• El perfil de consumidor intensivo de aceite se corresponde con hogares compuestos por más de tres personas, con niños de entre 6 y 15 años, en poblaciones más bien pequeñas y cuyo responsable de compra es mayor de 50 año. Asimismo, destacan Galicia, Baleares, Castilla y León, País Vasco, Asturias, Cantabria, Canarias y La Rioja por tener un consumo de aceite proporcionalmente superior a su cuota en población. Por contra, los territorios menos intensivos son Murcia, Comunitat Valenciana, Comunidad de Madrid, Castilla La Mancha y Extremadura. Si se analiza el ciclo de vida, los hogares compuestos por retirados, parejas adultas sin hijos o con hijos mayores y medianos son lo más intensivos en la compra de aceite. En el resto de hogares por ciclo de vida se consume menos aceite de lo que les correspondería poblacionalmente.
• El consumo per cápita supera el promedio nacional en aquellas comunidades autónomas que son intensivas en compra de aceite. No obstante, existen diferencias entre el consumo per cápita y la compra si analizamos por ciclo de vida, ya que son las parejas adultas sin hijos, los adultos independientes y los retirados aquellos que realizan un consumo per cápita superior a la media nacional.</t>
  </si>
  <si>
    <t>• A cierre de año móvil noviembre 2021 el consumo de aceite disminuye un 12,2 % en volumen y un 2,1 % en valor, con respecto al mismo periodo del año anterior. Como consecuencia de ello, este producto pierde cuota de mercado en volumen (0,14 p.p.), aunque aumenta ligeramente en valor (0,04 p.p.). De este modo, el aceite pasa a representar el 1,80 % de la cesta de la compra y el 1,90 % del presupuesto destinado por los hogares a alimentación.
La diferencia entre la evolución de volumen y valor en aceite se deben a que su precio medio aumenta un 11,5 %, hasta cerrar en 2,65 €/litro, es decir, el litro de aceite se encarece 0,27 € en relación al anterior año móvil.
El consumo y el gasto per cápita se reducen un 12,1 % y un 2,0 % respectivamente, hasta situarse en una compra de 11,63 litros por persona al año, que equivale a un gasto de 30,85 €/persona/año.
• El perfil de consumidor intensivo de aceite se corresponde con hogares compuestos por más de tres personas, con niños de entre 6 y 15 años, en poblaciones más bien pequeñas y cuyo responsable de compra es mayor de 50 año. Asimismo, destacan Galicia, Baleares, Castilla y León, País Vasco, Asturias, Cantabria, Canarias y La Rioja por tener un consumo de aceite proporcionalmente superior a su cuota en población. Por contra, los territorios menos intensivos son Murcia, Comunitat Valenciana, Comunidad de Madrid, Castilla La Mancha y Extremadura. Si se analiza el ciclo de vida, los hogares compuestos por retirados, parejas adultas sin hijos o con hijos mayores y medianos son lo más intensivos en la compra de este producto. En el resto de hogares analizados por ciclo de vida se consume menos aceite de lo que les correspondería poblacionalmente.
El consumo per cápita supera el promedio nacional en aquellas comunidades autónomas que son intensivas en compra de aceite. No obstante, existen diferencias entre el consumo per cápita y la compra si analizamos por ciclo de vida, ya que son las parejas adultas sin hijos, los adultos independientes y los retirados aquellos que realizan un consumo per cápita superior a la media nacional.
• Aunque el consumo de aceite de oliva decrece más que la categoría (12,7 % vs 12,2 %), se mantiene como el más popular entre los hogares españoles, con una cuota en volumen del 34,8 % sobre el total de aceite consumido. Por su parte, el valor desciende un 3,9 %, una menor proporción que el valor debido a un aumento del 10,1 % del precio medio, que asciende hasta los 2,82 €/litro.
Su consumo per cápita es de 4,04 litros/persona/año, que equivale a un desembolso por persona de 11,39 €, ambos descienden en relación con el anterior año móvil: 12,6 % y 3,8 % respectivamente. El perfil intensivo en la compra de aceite de oliva coincide prácticamente con el de la categoría.
• Se reduce la compra de aceite de oliva virgen extra un 13,3 % en volumen, en valor la caída es más contenida y alcanza un 5,5 %. Este tipo de aceite experimenta la mayor reducción en valor de la categoría a pesar de ser el tipo de aceite que mantiene su proporción más alta (38,2 %), es decir que 4 de cada 10 € de la categoría se producen gracias a este tipo de aceite. El precio medio del aceite de oliva virgen extra es de 3,84 €/litro, un 9,0 % más superior al periodo anterior y 1,19 € por encima del precio medio de la categoría, convirtiéndose por tanto en el tipo de aceite menos accesible por precio y con mayor diferencial respecto al resto. 
Si se analiza a nivel individual, a cierre año de móvil noviembre 2021 se consumen 3,06 litros por persona, un 13,1 % menos que durante el mismo periodo del año anterior. Conlleva un gasto per cápita de 11,77 €, lo que implica un decrecimiento del 5,3 %.
El perfil de consumidor intensivo de aceite de oliva virgen extra no se corresponde con el de la categoría en diferentes aspectos: es de clase alta y media alta, se corresponde con hogares de dos o tres personas, sin niños y por habitan se aprecia un mayor consumo en poblaciones grandes. Asimismo, por CCAA destacan por su consumo de este tipo de aceite territorios como Andalucía, Extremadura, País Vasco, Cantabria y Navarra. 
• El mayor impulsor de la caída en volumen de la categoría es el aceite de girasol, que reduce su demanda un 14,7 %. No obstante, destaca asimismo por ser el único tipo que incrementa su facturación, un 6,2 %, lo que contrarresta la tendencia general de la categoría. La cuota en volumen de este tipo de aceite (29,3 %), duplica a su cuota en valor (14,6 %), ya que su precio medio es menor y se sitúa en 1,33 €/litro, es decir, a la mitad que el promedio nacional. Pese a ello, su precio medio experimenta una variación positiva del 24,5 % con respecto al año móvil anterior, lo que compensa la caída de la demanda y explica el balance positivo del valor.
Mientras que el consumo per cápita cae un 14,5 %, el gasto per cápita crece un 6,4 %, hasta cerrar en 3,40 litros/persona/año y 4,52 €/persona/año, respectivamente.
El perfil de hogar intensivo en la compra de girasol difiere del de la categoría: se corresponde con hogares monoparentales, con niños de 6 a 15 años y de clase baja. Por otro lado, los hogares intensivos tanto en la categoría como en la compra de aceite de girasol son aquellos donde conviven 3 o más personas, parejas con hijos mayores y medianos, donde el responsable de la compra tiene más de 50 años y que residen en Baleares, Galicia, Castilla y León, Asturias y Canarias.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</si>
</sst>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10"/>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0">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167" fontId="23" fillId="0" borderId="5" xfId="2" applyNumberFormat="1" applyFont="1" applyFill="1" applyBorder="1" applyAlignment="1">
      <alignment horizontal="center" vertical="center"/>
    </xf>
    <xf numFmtId="167" fontId="23" fillId="0" borderId="5" xfId="2" applyNumberFormat="1" applyFont="1" applyBorder="1" applyAlignment="1">
      <alignment horizontal="center" vertical="center"/>
    </xf>
    <xf numFmtId="0" fontId="14" fillId="0" borderId="0" xfId="4" quotePrefix="1" applyFont="1" applyAlignment="1">
      <alignment vertical="center"/>
    </xf>
    <xf numFmtId="0" fontId="14" fillId="0" borderId="0" xfId="4" applyFont="1" applyAlignment="1">
      <alignment vertical="center"/>
    </xf>
    <xf numFmtId="165" fontId="0" fillId="0" borderId="0" xfId="2" applyNumberFormat="1" applyFont="1"/>
    <xf numFmtId="167"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1"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6.0115516898875319</c:v>
              </c:pt>
              <c:pt idx="1">
                <c:v>26.348283194328371</c:v>
              </c:pt>
              <c:pt idx="2">
                <c:v>34.775827900759147</c:v>
              </c:pt>
              <c:pt idx="3">
                <c:v>29.262839692302382</c:v>
              </c:pt>
              <c:pt idx="4">
                <c:v>0.10041509459993417</c:v>
              </c:pt>
              <c:pt idx="5">
                <c:v>3.0755636596589589E-3</c:v>
              </c:pt>
              <c:pt idx="6">
                <c:v>2.5320332662903859</c:v>
              </c:pt>
              <c:pt idx="7">
                <c:v>0.96597192162201739</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7.3545890101699856</c:v>
              </c:pt>
              <c:pt idx="1">
                <c:v>38.160585258701218</c:v>
              </c:pt>
              <c:pt idx="2">
                <c:v>36.936995744023562</c:v>
              </c:pt>
              <c:pt idx="3">
                <c:v>14.638623316235355</c:v>
              </c:pt>
              <c:pt idx="4">
                <c:v>7.6272695080148695E-2</c:v>
              </c:pt>
              <c:pt idx="5">
                <c:v>1.7125177883326043E-3</c:v>
              </c:pt>
              <c:pt idx="6">
                <c:v>2.0971703864529441</c:v>
              </c:pt>
              <c:pt idx="7">
                <c:v>0.73405226557662773</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19</c:v>
              </c:pt>
              <c:pt idx="1">
                <c:v>DICIEMBRE 19</c:v>
              </c:pt>
              <c:pt idx="2">
                <c:v>ENERO 20</c:v>
              </c:pt>
              <c:pt idx="3">
                <c:v>FEBRERO 20</c:v>
              </c:pt>
              <c:pt idx="4">
                <c:v>MARZO 20</c:v>
              </c:pt>
              <c:pt idx="5">
                <c:v>ABRIL 20</c:v>
              </c:pt>
              <c:pt idx="6">
                <c:v>MAYO 20</c:v>
              </c:pt>
              <c:pt idx="7">
                <c:v>JUNIO 20</c:v>
              </c:pt>
              <c:pt idx="8">
                <c:v>JULIO 20</c:v>
              </c:pt>
              <c:pt idx="9">
                <c:v>AGOSTO 20</c:v>
              </c:pt>
              <c:pt idx="10">
                <c:v>SEPTIEMBRE 20</c:v>
              </c:pt>
              <c:pt idx="11">
                <c:v>OCTUBRE 20</c:v>
              </c:pt>
              <c:pt idx="12">
                <c:v>NOVIEMBRE 20</c:v>
              </c:pt>
              <c:pt idx="13">
                <c:v>DICIEMBRE 20</c:v>
              </c:pt>
              <c:pt idx="14">
                <c:v>ENERO 21</c:v>
              </c:pt>
              <c:pt idx="15">
                <c:v>FEBRERO 21</c:v>
              </c:pt>
              <c:pt idx="16">
                <c:v>MARZO 21</c:v>
              </c:pt>
              <c:pt idx="17">
                <c:v>ABRIL 21</c:v>
              </c:pt>
              <c:pt idx="18">
                <c:v>MAYO 21</c:v>
              </c:pt>
              <c:pt idx="19">
                <c:v>JUNIO 21</c:v>
              </c:pt>
              <c:pt idx="20">
                <c:v>JULIO 21</c:v>
              </c:pt>
              <c:pt idx="21">
                <c:v>AGOSTO 21</c:v>
              </c:pt>
              <c:pt idx="22">
                <c:v>SEPTIEMBRE 21</c:v>
              </c:pt>
              <c:pt idx="23">
                <c:v>OCTUBRE 21</c:v>
              </c:pt>
              <c:pt idx="24">
                <c:v>NOVIEMBRE 21</c:v>
              </c:pt>
            </c:strLit>
          </c:cat>
          <c:val>
            <c:numLit>
              <c:formatCode>_(* #,##0.00_);_(* \(#,##0.00\);_(* "-"??_);_(@_)</c:formatCode>
              <c:ptCount val="25"/>
              <c:pt idx="0">
                <c:v>46647.373879999999</c:v>
              </c:pt>
              <c:pt idx="1">
                <c:v>47844.631170000001</c:v>
              </c:pt>
              <c:pt idx="2">
                <c:v>45789.642630000002</c:v>
              </c:pt>
              <c:pt idx="3">
                <c:v>45793.251369999998</c:v>
              </c:pt>
              <c:pt idx="4">
                <c:v>58756.361700000001</c:v>
              </c:pt>
              <c:pt idx="5">
                <c:v>57587.383092000004</c:v>
              </c:pt>
              <c:pt idx="6">
                <c:v>57200.338520000005</c:v>
              </c:pt>
              <c:pt idx="7">
                <c:v>52146.543010000001</c:v>
              </c:pt>
              <c:pt idx="8">
                <c:v>45743.261439999995</c:v>
              </c:pt>
              <c:pt idx="9">
                <c:v>45158.552240000005</c:v>
              </c:pt>
              <c:pt idx="10">
                <c:v>48102.142959999997</c:v>
              </c:pt>
              <c:pt idx="11">
                <c:v>58015.415939999999</c:v>
              </c:pt>
              <c:pt idx="12">
                <c:v>49169.127970000001</c:v>
              </c:pt>
              <c:pt idx="13">
                <c:v>49683.10557</c:v>
              </c:pt>
              <c:pt idx="14">
                <c:v>53727.513500000001</c:v>
              </c:pt>
              <c:pt idx="15">
                <c:v>45030.247188000001</c:v>
              </c:pt>
              <c:pt idx="16">
                <c:v>49287.390780000002</c:v>
              </c:pt>
              <c:pt idx="17">
                <c:v>45273.332710000002</c:v>
              </c:pt>
              <c:pt idx="18">
                <c:v>41596.482189999995</c:v>
              </c:pt>
              <c:pt idx="19">
                <c:v>38620.461299999995</c:v>
              </c:pt>
              <c:pt idx="20">
                <c:v>40546.617899999997</c:v>
              </c:pt>
              <c:pt idx="21">
                <c:v>39523.658045000004</c:v>
              </c:pt>
              <c:pt idx="22">
                <c:v>42261.64574</c:v>
              </c:pt>
              <c:pt idx="23">
                <c:v>44032.762189999994</c:v>
              </c:pt>
              <c:pt idx="24">
                <c:v>47233.276610000001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400167472"/>
        <c:axId val="400172568"/>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19</c:v>
              </c:pt>
              <c:pt idx="1">
                <c:v>DICIEMBRE 19</c:v>
              </c:pt>
              <c:pt idx="2">
                <c:v>ENERO 20</c:v>
              </c:pt>
              <c:pt idx="3">
                <c:v>FEBRERO 20</c:v>
              </c:pt>
              <c:pt idx="4">
                <c:v>MARZO 20</c:v>
              </c:pt>
              <c:pt idx="5">
                <c:v>ABRIL 20</c:v>
              </c:pt>
              <c:pt idx="6">
                <c:v>MAYO 20</c:v>
              </c:pt>
              <c:pt idx="7">
                <c:v>JUNIO 20</c:v>
              </c:pt>
              <c:pt idx="8">
                <c:v>JULIO 20</c:v>
              </c:pt>
              <c:pt idx="9">
                <c:v>AGOSTO 20</c:v>
              </c:pt>
              <c:pt idx="10">
                <c:v>SEPTIEMBRE 20</c:v>
              </c:pt>
              <c:pt idx="11">
                <c:v>OCTUBRE 20</c:v>
              </c:pt>
              <c:pt idx="12">
                <c:v>NOVIEMBRE 20</c:v>
              </c:pt>
              <c:pt idx="13">
                <c:v>DICIEMBRE 20</c:v>
              </c:pt>
              <c:pt idx="14">
                <c:v>ENERO 21</c:v>
              </c:pt>
              <c:pt idx="15">
                <c:v>FEBRERO 21</c:v>
              </c:pt>
              <c:pt idx="16">
                <c:v>MARZO 21</c:v>
              </c:pt>
              <c:pt idx="17">
                <c:v>ABRIL 21</c:v>
              </c:pt>
              <c:pt idx="18">
                <c:v>MAYO 21</c:v>
              </c:pt>
              <c:pt idx="19">
                <c:v>JUNIO 21</c:v>
              </c:pt>
              <c:pt idx="20">
                <c:v>JULIO 21</c:v>
              </c:pt>
              <c:pt idx="21">
                <c:v>AGOSTO 21</c:v>
              </c:pt>
              <c:pt idx="22">
                <c:v>SEPTIEMBRE 21</c:v>
              </c:pt>
              <c:pt idx="23">
                <c:v>OCTUBRE 21</c:v>
              </c:pt>
              <c:pt idx="24">
                <c:v>NOVIEMBRE 21</c:v>
              </c:pt>
            </c:strLit>
          </c:cat>
          <c:val>
            <c:numLit>
              <c:formatCode>_(* #,##0.00_);_(* \(#,##0.00\);_(* "-"??_);_(@_)</c:formatCode>
              <c:ptCount val="25"/>
              <c:pt idx="0">
                <c:v>112717.99885999999</c:v>
              </c:pt>
              <c:pt idx="1">
                <c:v>122209.98852</c:v>
              </c:pt>
              <c:pt idx="2">
                <c:v>111244.3373</c:v>
              </c:pt>
              <c:pt idx="3">
                <c:v>109440.18029999999</c:v>
              </c:pt>
              <c:pt idx="4">
                <c:v>135458.95733</c:v>
              </c:pt>
              <c:pt idx="5">
                <c:v>129536.35231</c:v>
              </c:pt>
              <c:pt idx="6">
                <c:v>136507.49387999999</c:v>
              </c:pt>
              <c:pt idx="7">
                <c:v>126851.5852</c:v>
              </c:pt>
              <c:pt idx="8">
                <c:v>110637.59063999999</c:v>
              </c:pt>
              <c:pt idx="9">
                <c:v>103978.93795000001</c:v>
              </c:pt>
              <c:pt idx="10">
                <c:v>113826.24684000001</c:v>
              </c:pt>
              <c:pt idx="11">
                <c:v>138235.02899000002</c:v>
              </c:pt>
              <c:pt idx="12">
                <c:v>116546.24998000001</c:v>
              </c:pt>
              <c:pt idx="13">
                <c:v>118024.76776999999</c:v>
              </c:pt>
              <c:pt idx="14">
                <c:v>124914.81187999999</c:v>
              </c:pt>
              <c:pt idx="15">
                <c:v>109583.625937</c:v>
              </c:pt>
              <c:pt idx="16">
                <c:v>120034.41250000001</c:v>
              </c:pt>
              <c:pt idx="17">
                <c:v>109134.22034999999</c:v>
              </c:pt>
              <c:pt idx="18">
                <c:v>108958.06163</c:v>
              </c:pt>
              <c:pt idx="19">
                <c:v>103788.58539000001</c:v>
              </c:pt>
              <c:pt idx="20">
                <c:v>114654.211</c:v>
              </c:pt>
              <c:pt idx="21">
                <c:v>114241.321089</c:v>
              </c:pt>
              <c:pt idx="22">
                <c:v>126926.50020000001</c:v>
              </c:pt>
              <c:pt idx="23">
                <c:v>130927.38627</c:v>
              </c:pt>
              <c:pt idx="24">
                <c:v>142564.08069999999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00170216"/>
        <c:axId val="400168256"/>
      </c:lineChart>
      <c:catAx>
        <c:axId val="4001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172568"/>
        <c:crosses val="autoZero"/>
        <c:auto val="1"/>
        <c:lblAlgn val="ctr"/>
        <c:lblOffset val="100"/>
        <c:noMultiLvlLbl val="0"/>
      </c:catAx>
      <c:valAx>
        <c:axId val="4001725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167472"/>
        <c:crosses val="autoZero"/>
        <c:crossBetween val="between"/>
      </c:valAx>
      <c:valAx>
        <c:axId val="4001682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170216"/>
        <c:crosses val="max"/>
        <c:crossBetween val="between"/>
      </c:valAx>
      <c:catAx>
        <c:axId val="400170216"/>
        <c:scaling>
          <c:orientation val="minMax"/>
        </c:scaling>
        <c:delete val="1"/>
        <c:axPos val="b"/>
        <c:numFmt formatCode="General" sourceLinked="1"/>
        <c:majorTickMark val="out"/>
        <c:minorTickMark val="none"/>
        <c:tickLblPos val="nextTo"/>
        <c:crossAx val="40016825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19</c:v>
              </c:pt>
              <c:pt idx="1">
                <c:v>Diciembre 19</c:v>
              </c:pt>
              <c:pt idx="2">
                <c:v>Enero 20</c:v>
              </c:pt>
              <c:pt idx="3">
                <c:v>Febrero 20</c:v>
              </c:pt>
              <c:pt idx="4">
                <c:v>Marzo 20</c:v>
              </c:pt>
              <c:pt idx="5">
                <c:v>Abril 20</c:v>
              </c:pt>
              <c:pt idx="6">
                <c:v>Mayo 20</c:v>
              </c:pt>
              <c:pt idx="7">
                <c:v>Junio 20</c:v>
              </c:pt>
              <c:pt idx="8">
                <c:v>Julio 20</c:v>
              </c:pt>
              <c:pt idx="9">
                <c:v>Agosto 20</c:v>
              </c:pt>
              <c:pt idx="10">
                <c:v>Septiembre 20</c:v>
              </c:pt>
              <c:pt idx="11">
                <c:v>Octubre 20</c:v>
              </c:pt>
              <c:pt idx="12">
                <c:v>Noviembre 20</c:v>
              </c:pt>
              <c:pt idx="13">
                <c:v>Diciembre 20</c:v>
              </c:pt>
              <c:pt idx="14">
                <c:v>Enero 21</c:v>
              </c:pt>
              <c:pt idx="15">
                <c:v>Febrero 21</c:v>
              </c:pt>
              <c:pt idx="16">
                <c:v>Marzo 21</c:v>
              </c:pt>
              <c:pt idx="17">
                <c:v>Abril 21</c:v>
              </c:pt>
              <c:pt idx="18">
                <c:v>Mayo 21</c:v>
              </c:pt>
              <c:pt idx="19">
                <c:v>Junio 21</c:v>
              </c:pt>
              <c:pt idx="20">
                <c:v>Julio 21</c:v>
              </c:pt>
              <c:pt idx="21">
                <c:v>Agosto 21</c:v>
              </c:pt>
              <c:pt idx="22">
                <c:v>Septiembre 21</c:v>
              </c:pt>
              <c:pt idx="23">
                <c:v>Octubre 21</c:v>
              </c:pt>
              <c:pt idx="24">
                <c:v>Noviembre 21</c:v>
              </c:pt>
            </c:strLit>
          </c:cat>
          <c:val>
            <c:numLit>
              <c:formatCode>_(* #,##0.00_);_(* \(#,##0.00\);_(* "-"??_);_(@_)</c:formatCode>
              <c:ptCount val="25"/>
              <c:pt idx="0">
                <c:v>46.647373879999996</c:v>
              </c:pt>
              <c:pt idx="1">
                <c:v>47.84463117</c:v>
              </c:pt>
              <c:pt idx="2">
                <c:v>45.789642630000003</c:v>
              </c:pt>
              <c:pt idx="3">
                <c:v>45.79325137</c:v>
              </c:pt>
              <c:pt idx="4">
                <c:v>58.756361699999999</c:v>
              </c:pt>
              <c:pt idx="5">
                <c:v>57.587383092000003</c:v>
              </c:pt>
              <c:pt idx="6">
                <c:v>57.200338520000003</c:v>
              </c:pt>
              <c:pt idx="7">
                <c:v>52.146543010000002</c:v>
              </c:pt>
              <c:pt idx="8">
                <c:v>45.743261439999998</c:v>
              </c:pt>
              <c:pt idx="9">
                <c:v>45.158552240000006</c:v>
              </c:pt>
              <c:pt idx="10">
                <c:v>48.102142959999995</c:v>
              </c:pt>
              <c:pt idx="11">
                <c:v>58.015415939999997</c:v>
              </c:pt>
              <c:pt idx="12">
                <c:v>49.169127969999998</c:v>
              </c:pt>
              <c:pt idx="13">
                <c:v>49.683105570000002</c:v>
              </c:pt>
              <c:pt idx="14">
                <c:v>53.727513500000001</c:v>
              </c:pt>
              <c:pt idx="15">
                <c:v>45.030247188000004</c:v>
              </c:pt>
              <c:pt idx="16">
                <c:v>49.287390780000003</c:v>
              </c:pt>
              <c:pt idx="17">
                <c:v>45.273332710000005</c:v>
              </c:pt>
              <c:pt idx="18">
                <c:v>41.596482189999996</c:v>
              </c:pt>
              <c:pt idx="19">
                <c:v>38.620461299999995</c:v>
              </c:pt>
              <c:pt idx="20">
                <c:v>40.546617899999994</c:v>
              </c:pt>
              <c:pt idx="21">
                <c:v>39.523658045000005</c:v>
              </c:pt>
              <c:pt idx="22">
                <c:v>42.261645739999999</c:v>
              </c:pt>
              <c:pt idx="23">
                <c:v>44.032762189999993</c:v>
              </c:pt>
              <c:pt idx="24">
                <c:v>47.233276610000004</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00168648"/>
        <c:axId val="400173352"/>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19</c:v>
              </c:pt>
              <c:pt idx="1">
                <c:v>Diciembre 19</c:v>
              </c:pt>
              <c:pt idx="2">
                <c:v>Enero 20</c:v>
              </c:pt>
              <c:pt idx="3">
                <c:v>Febrero 20</c:v>
              </c:pt>
              <c:pt idx="4">
                <c:v>Marzo 20</c:v>
              </c:pt>
              <c:pt idx="5">
                <c:v>Abril 20</c:v>
              </c:pt>
              <c:pt idx="6">
                <c:v>Mayo 20</c:v>
              </c:pt>
              <c:pt idx="7">
                <c:v>Junio 20</c:v>
              </c:pt>
              <c:pt idx="8">
                <c:v>Julio 20</c:v>
              </c:pt>
              <c:pt idx="9">
                <c:v>Agosto 20</c:v>
              </c:pt>
              <c:pt idx="10">
                <c:v>Septiembre 20</c:v>
              </c:pt>
              <c:pt idx="11">
                <c:v>Octubre 20</c:v>
              </c:pt>
              <c:pt idx="12">
                <c:v>Noviembre 20</c:v>
              </c:pt>
              <c:pt idx="13">
                <c:v>Diciembre 20</c:v>
              </c:pt>
              <c:pt idx="14">
                <c:v>Enero 21</c:v>
              </c:pt>
              <c:pt idx="15">
                <c:v>Febrero 21</c:v>
              </c:pt>
              <c:pt idx="16">
                <c:v>Marzo 21</c:v>
              </c:pt>
              <c:pt idx="17">
                <c:v>Abril 21</c:v>
              </c:pt>
              <c:pt idx="18">
                <c:v>Mayo 21</c:v>
              </c:pt>
              <c:pt idx="19">
                <c:v>Junio 21</c:v>
              </c:pt>
              <c:pt idx="20">
                <c:v>Julio 21</c:v>
              </c:pt>
              <c:pt idx="21">
                <c:v>Agosto 21</c:v>
              </c:pt>
              <c:pt idx="22">
                <c:v>Septiembre 21</c:v>
              </c:pt>
              <c:pt idx="23">
                <c:v>Octubre 21</c:v>
              </c:pt>
              <c:pt idx="24">
                <c:v>Noviembre 21</c:v>
              </c:pt>
            </c:strLit>
          </c:cat>
          <c:val>
            <c:numLit>
              <c:formatCode>_(* #,##0.00_);_(* \(#,##0.00\);_(* "-"??_);_(@_)</c:formatCode>
              <c:ptCount val="25"/>
              <c:pt idx="0">
                <c:v>2.4163846640105864</c:v>
              </c:pt>
              <c:pt idx="1">
                <c:v>2.5543093453007799</c:v>
              </c:pt>
              <c:pt idx="2">
                <c:v>2.4294650691839217</c:v>
              </c:pt>
              <c:pt idx="3">
                <c:v>2.3898757355258744</c:v>
              </c:pt>
              <c:pt idx="4">
                <c:v>2.3054347378013369</c:v>
              </c:pt>
              <c:pt idx="5">
                <c:v>2.2493877192345471</c:v>
              </c:pt>
              <c:pt idx="6">
                <c:v>2.3864805246260978</c:v>
              </c:pt>
              <c:pt idx="7">
                <c:v>2.4325981719569412</c:v>
              </c:pt>
              <c:pt idx="8">
                <c:v>2.4186642394338205</c:v>
              </c:pt>
              <c:pt idx="9">
                <c:v>2.302530368940809</c:v>
              </c:pt>
              <c:pt idx="10">
                <c:v>2.3663446124355372</c:v>
              </c:pt>
              <c:pt idx="11">
                <c:v>2.382729258253768</c:v>
              </c:pt>
              <c:pt idx="12">
                <c:v>2.3703135441228369</c:v>
              </c:pt>
              <c:pt idx="13">
                <c:v>2.375551335125607</c:v>
              </c:pt>
              <c:pt idx="14">
                <c:v>2.3249691590510695</c:v>
              </c:pt>
              <c:pt idx="15">
                <c:v>2.4335559491710423</c:v>
              </c:pt>
              <c:pt idx="16">
                <c:v>2.4353979912588102</c:v>
              </c:pt>
              <c:pt idx="17">
                <c:v>2.4105629918844995</c:v>
              </c:pt>
              <c:pt idx="18">
                <c:v>2.6194056779203811</c:v>
              </c:pt>
              <c:pt idx="19">
                <c:v>2.6873989045283624</c:v>
              </c:pt>
              <c:pt idx="20">
                <c:v>2.8277133072546601</c:v>
              </c:pt>
              <c:pt idx="21">
                <c:v>2.890454141641686</c:v>
              </c:pt>
              <c:pt idx="22">
                <c:v>3.003349679775154</c:v>
              </c:pt>
              <c:pt idx="23">
                <c:v>2.9734084295019336</c:v>
              </c:pt>
              <c:pt idx="24">
                <c:v>3.0182974998142944</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00167864"/>
        <c:axId val="400174136"/>
      </c:lineChart>
      <c:catAx>
        <c:axId val="40016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173352"/>
        <c:crosses val="autoZero"/>
        <c:auto val="1"/>
        <c:lblAlgn val="ctr"/>
        <c:lblOffset val="100"/>
        <c:noMultiLvlLbl val="0"/>
      </c:catAx>
      <c:valAx>
        <c:axId val="4001733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168648"/>
        <c:crosses val="autoZero"/>
        <c:crossBetween val="between"/>
      </c:valAx>
      <c:valAx>
        <c:axId val="4001741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167864"/>
        <c:crosses val="max"/>
        <c:crossBetween val="between"/>
      </c:valAx>
      <c:catAx>
        <c:axId val="400167864"/>
        <c:scaling>
          <c:orientation val="minMax"/>
        </c:scaling>
        <c:delete val="1"/>
        <c:axPos val="b"/>
        <c:numFmt formatCode="General" sourceLinked="1"/>
        <c:majorTickMark val="out"/>
        <c:minorTickMark val="none"/>
        <c:tickLblPos val="nextTo"/>
        <c:crossAx val="40017413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536.81649372299989</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360.39532000000008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173.71294</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32.271000999999998</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141.44192999999999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186.68237999999999</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157.08774999999997</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0.53904479000000005</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1.6510133000000003E-2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13.5923722</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NOVIEMBRE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5.1854965999999996</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400170608"/>
        <c:axId val="401087512"/>
      </c:lineChart>
      <c:catAx>
        <c:axId val="40017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087512"/>
        <c:crosses val="autoZero"/>
        <c:auto val="1"/>
        <c:lblAlgn val="ctr"/>
        <c:lblOffset val="100"/>
        <c:noMultiLvlLbl val="0"/>
      </c:catAx>
      <c:valAx>
        <c:axId val="40108751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17060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23.609049117517813</c:v>
              </c:pt>
              <c:pt idx="1">
                <c:v>50.15979195526409</c:v>
              </c:pt>
              <c:pt idx="2">
                <c:v>13.762612457306957</c:v>
              </c:pt>
              <c:pt idx="3">
                <c:v>1.2445293989881292</c:v>
              </c:pt>
              <c:pt idx="4">
                <c:v>11.224017070923011</c:v>
              </c:pt>
              <c:pt idx="5">
                <c:v>3.6516353359505818</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01086336"/>
        <c:axId val="40108359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-14.324369772593338</c:v>
              </c:pt>
              <c:pt idx="1">
                <c:v>-13.094887534326883</c:v>
              </c:pt>
              <c:pt idx="2">
                <c:v>-8.4269934861724742</c:v>
              </c:pt>
              <c:pt idx="3">
                <c:v>6.3428870447586716</c:v>
              </c:pt>
              <c:pt idx="4">
                <c:v>-9.5031763083007199</c:v>
              </c:pt>
              <c:pt idx="5">
                <c:v>1.3203595247708089</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401086728"/>
        <c:axId val="401085160"/>
      </c:barChart>
      <c:catAx>
        <c:axId val="401086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083592"/>
        <c:crossesAt val="0"/>
        <c:auto val="1"/>
        <c:lblAlgn val="ctr"/>
        <c:lblOffset val="100"/>
        <c:noMultiLvlLbl val="0"/>
      </c:catAx>
      <c:valAx>
        <c:axId val="40108359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086336"/>
        <c:crosses val="autoZero"/>
        <c:crossBetween val="between"/>
      </c:valAx>
      <c:valAx>
        <c:axId val="401085160"/>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086728"/>
        <c:crosses val="autoZero"/>
        <c:crossBetween val="between"/>
      </c:valAx>
      <c:catAx>
        <c:axId val="401086728"/>
        <c:scaling>
          <c:orientation val="maxMin"/>
        </c:scaling>
        <c:delete val="0"/>
        <c:axPos val="l"/>
        <c:numFmt formatCode="General" sourceLinked="1"/>
        <c:majorTickMark val="none"/>
        <c:minorTickMark val="none"/>
        <c:tickLblPos val="none"/>
        <c:crossAx val="40108516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2.6522135615502593</c:v>
              </c:pt>
              <c:pt idx="1">
                <c:v>2.9627330260060911</c:v>
              </c:pt>
              <c:pt idx="2">
                <c:v>2.5261817226965944</c:v>
              </c:pt>
              <c:pt idx="3">
                <c:v>2.350946052377366</c:v>
              </c:pt>
              <c:pt idx="4">
                <c:v>3.4921523876194818</c:v>
              </c:pt>
              <c:pt idx="5">
                <c:v>2.8385604752683835</c:v>
              </c:pt>
              <c:pt idx="6">
                <c:v>2.9708882723362167</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1"/>
          <c:showCatName val="0"/>
          <c:showSerName val="0"/>
          <c:showPercent val="0"/>
          <c:showBubbleSize val="0"/>
        </c:dLbls>
        <c:gapWidth val="46"/>
        <c:axId val="401080848"/>
        <c:axId val="401085944"/>
      </c:barChart>
      <c:barChart>
        <c:barDir val="bar"/>
        <c:grouping val="clustered"/>
        <c:varyColors val="1"/>
        <c:ser>
          <c:idx val="1"/>
          <c:order val="1"/>
          <c:tx>
            <c:v>TAM % EVOLUCION PRECIO MEDIO kg ó litros</c:v>
          </c:tx>
          <c:spPr>
            <a:solidFill>
              <a:srgbClr val="548235"/>
            </a:solidFill>
            <a:ln>
              <a:noFill/>
            </a:ln>
            <a:effectLst/>
          </c:spPr>
          <c:invertIfNegative val="1"/>
          <c:dLbls>
            <c:dLbl>
              <c:idx val="0"/>
              <c:layout>
                <c:manualLayout>
                  <c:x val="-3.1974969725863554E-3"/>
                  <c:y val="1.1097531203116701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3F87-4E61-A646-10677D91B1E7}"/>
                </c:ext>
                <c:ext xmlns:c15="http://schemas.microsoft.com/office/drawing/2012/chart" uri="{CE6537A1-D6FC-4f65-9D91-7224C49458BB}"/>
              </c:extLst>
            </c:dLbl>
            <c:dLbl>
              <c:idx val="1"/>
              <c:layout>
                <c:manualLayout>
                  <c:x val="-5.6449624381523877E-4"/>
                  <c:y val="4.4390124812466803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3F87-4E61-A646-10677D91B1E7}"/>
                </c:ext>
                <c:ext xmlns:c15="http://schemas.microsoft.com/office/drawing/2012/chart" uri="{CE6537A1-D6FC-4f65-9D91-7224C49458BB}"/>
              </c:extLst>
            </c:dLbl>
            <c:dLbl>
              <c:idx val="2"/>
              <c:layout>
                <c:manualLayout>
                  <c:x val="1.2260889100760154E-3"/>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3F87-4E61-A646-10677D91B1E7}"/>
                </c:ext>
                <c:ext xmlns:c15="http://schemas.microsoft.com/office/drawing/2012/chart" uri="{CE6537A1-D6FC-4f65-9D91-7224C49458BB}"/>
              </c:extLst>
            </c:dLbl>
            <c:dLbl>
              <c:idx val="3"/>
              <c:layout>
                <c:manualLayout>
                  <c:x val="0"/>
                  <c:y val="3.8130826875858633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3F87-4E61-A646-10677D91B1E7}"/>
                </c:ext>
                <c:ext xmlns:c15="http://schemas.microsoft.com/office/drawing/2012/chart" uri="{CE6537A1-D6FC-4f65-9D91-7224C49458BB}"/>
              </c:extLst>
            </c:dLbl>
            <c:dLbl>
              <c:idx val="4"/>
              <c:layout>
                <c:manualLayout>
                  <c:x val="-1.7818179825643901E-3"/>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3F87-4E61-A646-10677D91B1E7}"/>
                </c:ext>
                <c:ext xmlns:c15="http://schemas.microsoft.com/office/drawing/2012/chart" uri="{CE6537A1-D6FC-4f65-9D91-7224C49458BB}"/>
              </c:extLst>
            </c:dLbl>
            <c:dLbl>
              <c:idx val="5"/>
              <c:layout>
                <c:manualLayout>
                  <c:x val="-3.1935517454891186E-3"/>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3F87-4E61-A646-10677D91B1E7}"/>
                </c:ext>
                <c:ext xmlns:c15="http://schemas.microsoft.com/office/drawing/2012/chart" uri="{CE6537A1-D6FC-4f65-9D91-7224C49458BB}"/>
              </c:extLst>
            </c:dLbl>
            <c:dLbl>
              <c:idx val="6"/>
              <c:layout>
                <c:manualLayout>
                  <c:x val="-6.0022246697242175E-4"/>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3F87-4E61-A646-10677D91B1E7}"/>
                </c:ext>
                <c:ext xmlns:c15="http://schemas.microsoft.com/office/drawing/2012/chart" uri="{CE6537A1-D6FC-4f65-9D91-7224C49458BB}"/>
              </c:extLst>
            </c:dLbl>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11.471017295911711</c:v>
              </c:pt>
              <c:pt idx="1">
                <c:v>13.607568624418898</c:v>
              </c:pt>
              <c:pt idx="2">
                <c:v>12.063001821989051</c:v>
              </c:pt>
              <c:pt idx="3">
                <c:v>16.300768263703745</c:v>
              </c:pt>
              <c:pt idx="4">
                <c:v>2.6909371508955893</c:v>
              </c:pt>
              <c:pt idx="5">
                <c:v>1.7206421383434423</c:v>
              </c:pt>
              <c:pt idx="6">
                <c:v>10.214571961941111</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1"/>
          <c:showCatName val="0"/>
          <c:showSerName val="0"/>
          <c:showPercent val="0"/>
          <c:showBubbleSize val="0"/>
        </c:dLbls>
        <c:gapWidth val="46"/>
        <c:axId val="401087120"/>
        <c:axId val="401083984"/>
      </c:barChart>
      <c:catAx>
        <c:axId val="4010808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085944"/>
        <c:crossesAt val="0"/>
        <c:auto val="1"/>
        <c:lblAlgn val="ctr"/>
        <c:lblOffset val="100"/>
        <c:noMultiLvlLbl val="0"/>
      </c:catAx>
      <c:valAx>
        <c:axId val="401085944"/>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080848"/>
        <c:crosses val="autoZero"/>
        <c:crossBetween val="between"/>
      </c:valAx>
      <c:valAx>
        <c:axId val="401083984"/>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087120"/>
        <c:crosses val="autoZero"/>
        <c:crossBetween val="between"/>
      </c:valAx>
      <c:catAx>
        <c:axId val="401087120"/>
        <c:scaling>
          <c:orientation val="maxMin"/>
        </c:scaling>
        <c:delete val="0"/>
        <c:axPos val="l"/>
        <c:numFmt formatCode="General" sourceLinked="1"/>
        <c:majorTickMark val="none"/>
        <c:minorTickMark val="none"/>
        <c:tickLblPos val="none"/>
        <c:crossAx val="40108398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5.4636123691100726</c:v>
              </c:pt>
              <c:pt idx="1">
                <c:v>1.9748543062595147</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7.8637598881743651</c:v>
              </c:pt>
              <c:pt idx="1">
                <c:v>4.3957711480408221</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10.899385568550839</c:v>
              </c:pt>
              <c:pt idx="1">
                <c:v>8.4631319617095979</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14.295887392968806</c:v>
              </c:pt>
              <c:pt idx="1">
                <c:v>16.559133961310216</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9.3784012788322428</c:v>
              </c:pt>
              <c:pt idx="1">
                <c:v>13.183680465026621</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6.7483357250329847</c:v>
              </c:pt>
              <c:pt idx="1">
                <c:v>6.3642200890773841</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12.240012075361678</c:v>
              </c:pt>
              <c:pt idx="1">
                <c:v>14.631577363852289</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8.9273114512003442</c:v>
              </c:pt>
              <c:pt idx="1">
                <c:v>5.1042484436290021</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24.183288897143814</c:v>
              </c:pt>
              <c:pt idx="1">
                <c:v>29.323381889831758</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401080064"/>
        <c:axId val="401082808"/>
      </c:barChart>
      <c:catAx>
        <c:axId val="401080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01082808"/>
        <c:crosses val="autoZero"/>
        <c:auto val="1"/>
        <c:lblAlgn val="ctr"/>
        <c:lblOffset val="100"/>
        <c:noMultiLvlLbl val="0"/>
      </c:catAx>
      <c:valAx>
        <c:axId val="401082808"/>
        <c:scaling>
          <c:orientation val="minMax"/>
        </c:scaling>
        <c:delete val="1"/>
        <c:axPos val="l"/>
        <c:numFmt formatCode="0%" sourceLinked="1"/>
        <c:majorTickMark val="out"/>
        <c:minorTickMark val="none"/>
        <c:tickLblPos val="nextTo"/>
        <c:crossAx val="40108006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16.244179654193065</c:v>
              </c:pt>
              <c:pt idx="1">
                <c:v>2.9009249925198177</c:v>
              </c:pt>
              <c:pt idx="2">
                <c:v>2.47067787634206</c:v>
              </c:pt>
              <c:pt idx="3">
                <c:v>10.83273963464541</c:v>
              </c:pt>
              <c:pt idx="4">
                <c:v>2.9507207620751958</c:v>
              </c:pt>
              <c:pt idx="5">
                <c:v>17.454479665379974</c:v>
              </c:pt>
              <c:pt idx="6">
                <c:v>14.07989161934545</c:v>
              </c:pt>
              <c:pt idx="7">
                <c:v>4.200887898785294</c:v>
              </c:pt>
              <c:pt idx="8">
                <c:v>2.3105210224234329</c:v>
              </c:pt>
              <c:pt idx="9">
                <c:v>5.4313251414279202</c:v>
              </c:pt>
              <c:pt idx="10">
                <c:v>5.8513320890430194</c:v>
              </c:pt>
              <c:pt idx="11">
                <c:v>2.4306266197497512</c:v>
              </c:pt>
              <c:pt idx="12">
                <c:v>1.3003193927848598</c:v>
              </c:pt>
              <c:pt idx="13">
                <c:v>4.8709147851992967</c:v>
              </c:pt>
              <c:pt idx="14">
                <c:v>0.70013932965684644</c:v>
              </c:pt>
              <c:pt idx="15">
                <c:v>1.3803020076894801</c:v>
              </c:pt>
              <c:pt idx="16">
                <c:v>4.590011620394681</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15.880680255698234</c:v>
              </c:pt>
              <c:pt idx="1">
                <c:v>2.89404655532371</c:v>
              </c:pt>
              <c:pt idx="2">
                <c:v>3.1984493810765255</c:v>
              </c:pt>
              <c:pt idx="3">
                <c:v>8.5254377350811179</c:v>
              </c:pt>
              <c:pt idx="4">
                <c:v>2.2289901485728758</c:v>
              </c:pt>
              <c:pt idx="5">
                <c:v>17.998386325636176</c:v>
              </c:pt>
              <c:pt idx="6">
                <c:v>11.466407308968037</c:v>
              </c:pt>
              <c:pt idx="7">
                <c:v>3.5045748942109962</c:v>
              </c:pt>
              <c:pt idx="8">
                <c:v>2.0548197579584531</c:v>
              </c:pt>
              <c:pt idx="9">
                <c:v>6.4440078100226739</c:v>
              </c:pt>
              <c:pt idx="10">
                <c:v>8.3790098344500308</c:v>
              </c:pt>
              <c:pt idx="11">
                <c:v>2.8284006304833609</c:v>
              </c:pt>
              <c:pt idx="12">
                <c:v>1.4673356527052839</c:v>
              </c:pt>
              <c:pt idx="13">
                <c:v>5.7728175939748061</c:v>
              </c:pt>
              <c:pt idx="14">
                <c:v>0.7703604655139189</c:v>
              </c:pt>
              <c:pt idx="15">
                <c:v>1.4390153364002398</c:v>
              </c:pt>
              <c:pt idx="16">
                <c:v>5.1472613124025806</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401083200"/>
        <c:axId val="401084768"/>
      </c:barChart>
      <c:catAx>
        <c:axId val="401083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01084768"/>
        <c:crosses val="autoZero"/>
        <c:auto val="1"/>
        <c:lblAlgn val="ctr"/>
        <c:lblOffset val="100"/>
        <c:noMultiLvlLbl val="0"/>
      </c:catAx>
      <c:valAx>
        <c:axId val="401084768"/>
        <c:scaling>
          <c:orientation val="minMax"/>
        </c:scaling>
        <c:delete val="1"/>
        <c:axPos val="l"/>
        <c:numFmt formatCode="#,#00.00" sourceLinked="1"/>
        <c:majorTickMark val="out"/>
        <c:minorTickMark val="none"/>
        <c:tickLblPos val="nextTo"/>
        <c:crossAx val="40108320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47225</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216831</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714375</xdr:colOff>
      <xdr:row>1</xdr:row>
      <xdr:rowOff>26980</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331788</xdr:colOff>
      <xdr:row>16</xdr:row>
      <xdr:rowOff>104775</xdr:rowOff>
    </xdr:from>
    <xdr:to>
      <xdr:col>8</xdr:col>
      <xdr:colOff>103188</xdr:colOff>
      <xdr:row>31</xdr:row>
      <xdr:rowOff>0</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30804</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390125</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70" zoomScaleNormal="70" workbookViewId="0"/>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65" t="s">
        <v>0</v>
      </c>
      <c r="C1" s="65"/>
      <c r="D1" s="65"/>
      <c r="E1" s="13"/>
      <c r="F1" s="13"/>
      <c r="G1" s="13"/>
      <c r="H1" s="13"/>
      <c r="I1" s="14"/>
      <c r="J1" s="14"/>
      <c r="K1" s="14"/>
      <c r="L1" s="14"/>
    </row>
    <row r="2" spans="1:12" ht="18" x14ac:dyDescent="0.25">
      <c r="B2" s="64" t="s">
        <v>1</v>
      </c>
      <c r="C2" s="64"/>
      <c r="D2" s="64"/>
      <c r="E2" s="61"/>
      <c r="F2" s="60"/>
      <c r="G2" s="61"/>
    </row>
    <row r="4" spans="1:12" ht="10.5" customHeight="1" thickBot="1" x14ac:dyDescent="0.45">
      <c r="A4" s="15"/>
      <c r="B4" s="15"/>
      <c r="C4" s="16"/>
      <c r="D4" s="15"/>
    </row>
    <row r="5" spans="1:12" ht="50.1" customHeight="1" thickTop="1" thickBot="1" x14ac:dyDescent="0.45">
      <c r="A5" s="15"/>
      <c r="B5" s="46"/>
      <c r="C5" s="49" t="s">
        <v>2</v>
      </c>
      <c r="D5" s="51"/>
    </row>
    <row r="6" spans="1:12" ht="38.25" customHeight="1" thickTop="1" thickBot="1" x14ac:dyDescent="0.45">
      <c r="A6" s="15"/>
      <c r="B6" s="15"/>
      <c r="C6" s="17"/>
      <c r="D6" s="15"/>
    </row>
    <row r="7" spans="1:12" ht="50.1" customHeight="1" thickTop="1" thickBot="1" x14ac:dyDescent="0.45">
      <c r="A7" s="15"/>
      <c r="B7" s="46"/>
      <c r="C7" s="49" t="s">
        <v>3</v>
      </c>
      <c r="D7" s="50"/>
    </row>
    <row r="8" spans="1:12" ht="38.25" customHeight="1" thickTop="1" thickBot="1" x14ac:dyDescent="0.45">
      <c r="A8" s="15"/>
      <c r="B8" s="15"/>
      <c r="C8" s="17"/>
      <c r="D8" s="15"/>
    </row>
    <row r="9" spans="1:12" ht="50.1" customHeight="1" thickTop="1" thickBot="1" x14ac:dyDescent="0.45">
      <c r="A9" s="15"/>
      <c r="B9" s="46"/>
      <c r="C9" s="47" t="s">
        <v>4</v>
      </c>
      <c r="D9" s="48"/>
    </row>
    <row r="10" spans="1:12" ht="38.25" customHeight="1" thickTop="1" thickBot="1" x14ac:dyDescent="0.45">
      <c r="A10" s="15"/>
      <c r="B10" s="15"/>
      <c r="C10" s="17"/>
      <c r="D10" s="15"/>
    </row>
    <row r="11" spans="1:12" ht="50.1" customHeight="1" thickTop="1" thickBot="1" x14ac:dyDescent="0.45">
      <c r="A11" s="15"/>
      <c r="B11" s="46"/>
      <c r="C11" s="47" t="s">
        <v>5</v>
      </c>
      <c r="D11" s="48"/>
    </row>
    <row r="12" spans="1:12" ht="38.25" customHeight="1" thickTop="1" thickBot="1" x14ac:dyDescent="0.45">
      <c r="A12" s="15"/>
      <c r="B12" s="15"/>
      <c r="C12" s="17"/>
      <c r="D12" s="15"/>
    </row>
    <row r="13" spans="1:12" ht="50.1" customHeight="1" thickTop="1" thickBot="1" x14ac:dyDescent="0.45">
      <c r="A13" s="15"/>
      <c r="B13" s="46"/>
      <c r="C13" s="47" t="s">
        <v>6</v>
      </c>
      <c r="D13" s="48"/>
    </row>
    <row r="14" spans="1:12" ht="8.25" customHeight="1" thickTop="1" x14ac:dyDescent="0.4">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90" zoomScaleNormal="90" zoomScaleSheetLayoutView="85" workbookViewId="0">
      <selection activeCell="H45" sqref="H45"/>
    </sheetView>
  </sheetViews>
  <sheetFormatPr baseColWidth="10" defaultColWidth="11.44140625" defaultRowHeight="14.4" x14ac:dyDescent="0.3"/>
  <cols>
    <col min="1" max="1" width="1.21875" customWidth="1"/>
    <col min="2" max="2" width="34.21875" customWidth="1"/>
    <col min="3" max="3" width="16.77734375" customWidth="1"/>
    <col min="4" max="4" width="15.77734375" customWidth="1"/>
    <col min="5" max="5" width="16.77734375" customWidth="1"/>
    <col min="6" max="6" width="15.77734375" customWidth="1"/>
    <col min="7" max="7" width="16.77734375" customWidth="1"/>
    <col min="8" max="8" width="15.77734375" customWidth="1"/>
    <col min="9" max="9" width="8.21875" customWidth="1"/>
    <col min="10" max="10" width="2.21875" customWidth="1"/>
  </cols>
  <sheetData>
    <row r="1" spans="2:11" ht="36" customHeight="1" x14ac:dyDescent="0.3">
      <c r="B1" s="67" t="s">
        <v>7</v>
      </c>
      <c r="C1" s="67"/>
      <c r="D1" s="67"/>
      <c r="E1" s="67"/>
      <c r="F1" s="67"/>
      <c r="G1" s="67"/>
      <c r="H1" s="67"/>
      <c r="I1" s="67"/>
      <c r="J1" s="2"/>
      <c r="K1" s="2"/>
    </row>
    <row r="2" spans="2:11" ht="8.1" customHeight="1" thickBot="1" x14ac:dyDescent="0.35"/>
    <row r="3" spans="2:11" ht="25.05" customHeight="1" thickTop="1" thickBot="1" x14ac:dyDescent="0.35">
      <c r="B3" s="68" t="s">
        <v>8</v>
      </c>
      <c r="C3" s="69"/>
      <c r="D3" s="69"/>
      <c r="E3" s="69"/>
      <c r="F3" s="69"/>
      <c r="G3" s="69"/>
      <c r="H3" s="69"/>
      <c r="I3" s="70"/>
    </row>
    <row r="4" spans="2:11" ht="7.5" customHeight="1" thickTop="1" x14ac:dyDescent="0.3"/>
    <row r="5" spans="2:11" ht="18.600000000000001" thickBot="1" x14ac:dyDescent="0.4">
      <c r="B5" s="10" t="s">
        <v>9</v>
      </c>
      <c r="C5" s="3"/>
      <c r="D5" s="3"/>
      <c r="E5" s="3"/>
      <c r="F5" s="3"/>
      <c r="G5" s="3"/>
      <c r="H5" s="3"/>
      <c r="I5" s="3"/>
    </row>
    <row r="6" spans="2:11" ht="5.0999999999999996" customHeight="1" thickTop="1" thickBot="1" x14ac:dyDescent="0.35"/>
    <row r="7" spans="2:11" ht="45" customHeight="1" x14ac:dyDescent="0.3">
      <c r="B7" s="6"/>
      <c r="C7" s="18" t="str">
        <f>B3&amp;" 
Domestico"</f>
        <v>TOTAL ACEITE 
Domestico</v>
      </c>
      <c r="D7" s="19" t="s">
        <v>10</v>
      </c>
      <c r="E7" s="18" t="s">
        <v>11</v>
      </c>
      <c r="F7" s="19" t="s">
        <v>10</v>
      </c>
      <c r="G7" s="18" t="s">
        <v>12</v>
      </c>
      <c r="H7" s="19" t="s">
        <v>10</v>
      </c>
    </row>
    <row r="8" spans="2:11" ht="20.100000000000001" customHeight="1" x14ac:dyDescent="0.3">
      <c r="B8" s="7" t="s">
        <v>13</v>
      </c>
      <c r="C8" s="20">
        <v>536816.49372299993</v>
      </c>
      <c r="D8" s="55">
        <v>-0.12185399597759028</v>
      </c>
      <c r="E8" s="20">
        <v>360395.32000000007</v>
      </c>
      <c r="F8" s="55">
        <v>-0.12405922642050549</v>
      </c>
      <c r="G8" s="20">
        <v>186682.38</v>
      </c>
      <c r="H8" s="55">
        <v>-0.12728739950995382</v>
      </c>
    </row>
    <row r="9" spans="2:11" ht="20.100000000000001" customHeight="1" x14ac:dyDescent="0.3">
      <c r="B9" s="7" t="s">
        <v>14</v>
      </c>
      <c r="C9" s="21">
        <v>1423751.984716</v>
      </c>
      <c r="D9" s="56">
        <v>-2.1121715972821975E-2</v>
      </c>
      <c r="E9" s="21">
        <v>1173914.3899999999</v>
      </c>
      <c r="F9" s="56">
        <v>-3.8424059342638484E-2</v>
      </c>
      <c r="G9" s="21">
        <v>525891.21</v>
      </c>
      <c r="H9" s="56">
        <v>-3.9088694418190739E-2</v>
      </c>
    </row>
    <row r="10" spans="2:11" ht="20.100000000000001" customHeight="1" x14ac:dyDescent="0.3">
      <c r="B10" s="7" t="s">
        <v>15</v>
      </c>
      <c r="C10" s="21">
        <v>11.630148829532672</v>
      </c>
      <c r="D10" s="56">
        <v>-0.12058426898660335</v>
      </c>
      <c r="E10" s="21">
        <v>7.8079776945711066</v>
      </c>
      <c r="F10" s="56">
        <v>-0.12279268801160159</v>
      </c>
      <c r="G10" s="21">
        <v>4.0444805415604366</v>
      </c>
      <c r="H10" s="56">
        <v>-0.12602552877417561</v>
      </c>
    </row>
    <row r="11" spans="2:11" ht="20.100000000000001" customHeight="1" x14ac:dyDescent="0.3">
      <c r="B11" s="7" t="s">
        <v>16</v>
      </c>
      <c r="C11" s="21">
        <v>30.84563844853443</v>
      </c>
      <c r="D11" s="56">
        <v>-1.9706338379088084E-2</v>
      </c>
      <c r="E11" s="21">
        <v>25.432897886842827</v>
      </c>
      <c r="F11" s="56">
        <v>-3.7033699516204277E-2</v>
      </c>
      <c r="G11" s="21">
        <v>11.393452160952059</v>
      </c>
      <c r="H11" s="56">
        <v>-3.769929559948304E-2</v>
      </c>
    </row>
    <row r="12" spans="2:11" ht="20.100000000000001" customHeight="1" x14ac:dyDescent="0.3">
      <c r="B12" s="7" t="s">
        <v>17</v>
      </c>
      <c r="C12" s="21">
        <v>1.8000755726720168</v>
      </c>
      <c r="D12" s="22">
        <v>-0.13605105627562186</v>
      </c>
      <c r="E12" s="21">
        <v>1.2084926965229712</v>
      </c>
      <c r="F12" s="22">
        <v>-9.4611179903075104E-2</v>
      </c>
      <c r="G12" s="21">
        <v>0.62599118323602521</v>
      </c>
      <c r="H12" s="22">
        <v>-5.150479119315976E-2</v>
      </c>
    </row>
    <row r="13" spans="2:11" ht="20.100000000000001" customHeight="1" x14ac:dyDescent="0.3">
      <c r="B13" s="7" t="s">
        <v>18</v>
      </c>
      <c r="C13" s="21">
        <v>1.8961434745687591</v>
      </c>
      <c r="D13" s="22">
        <v>4.1486020500592247E-2</v>
      </c>
      <c r="E13" s="21">
        <v>1.5634114186993557</v>
      </c>
      <c r="F13" s="22">
        <v>6.6900076887190796E-3</v>
      </c>
      <c r="G13" s="21">
        <v>0.70037843450204307</v>
      </c>
      <c r="H13" s="22">
        <v>2.5146366333529402E-3</v>
      </c>
    </row>
    <row r="14" spans="2:11" ht="20.100000000000001" customHeight="1" thickBot="1" x14ac:dyDescent="0.35">
      <c r="B14" s="7" t="s">
        <v>19</v>
      </c>
      <c r="C14" s="23">
        <v>2.6522135615502593</v>
      </c>
      <c r="D14" s="57">
        <v>0.11471017295911712</v>
      </c>
      <c r="E14" s="23">
        <v>3.257296432151227</v>
      </c>
      <c r="F14" s="57">
        <v>9.7763649850346246E-2</v>
      </c>
      <c r="G14" s="23">
        <v>2.8170372051181261</v>
      </c>
      <c r="H14" s="57">
        <v>0.10106271531113187</v>
      </c>
    </row>
    <row r="15" spans="2:11" ht="8.25" customHeight="1" thickBot="1" x14ac:dyDescent="0.35"/>
    <row r="16" spans="2:11" ht="45" customHeight="1" x14ac:dyDescent="0.3">
      <c r="B16" s="6"/>
      <c r="C16" s="18" t="s">
        <v>20</v>
      </c>
      <c r="D16" s="19" t="str">
        <f>D7</f>
        <v>% Variación vs. Mismo periodo del año anterior</v>
      </c>
      <c r="E16" s="18" t="s">
        <v>21</v>
      </c>
      <c r="F16" s="19" t="str">
        <f>F7</f>
        <v>% Variación vs. Mismo periodo del año anterior</v>
      </c>
      <c r="G16" s="18" t="s">
        <v>22</v>
      </c>
      <c r="H16" s="19" t="str">
        <f>H7</f>
        <v>% Variación vs. Mismo periodo del año anterior</v>
      </c>
    </row>
    <row r="17" spans="2:9" ht="20.100000000000001" customHeight="1" x14ac:dyDescent="0.3">
      <c r="B17" s="7" t="str">
        <f t="shared" ref="B17:B23" si="0">B8</f>
        <v>VOLUMEN (Miles l)</v>
      </c>
      <c r="C17" s="20">
        <v>141441.93</v>
      </c>
      <c r="D17" s="55">
        <v>-0.13270318637092071</v>
      </c>
      <c r="E17" s="20">
        <v>32271.001</v>
      </c>
      <c r="F17" s="55">
        <v>-6.3083964815089266E-2</v>
      </c>
      <c r="G17" s="20">
        <v>157087.74999999997</v>
      </c>
      <c r="H17" s="55">
        <v>-0.14653793361535838</v>
      </c>
    </row>
    <row r="18" spans="2:9" ht="20.100000000000001" customHeight="1" x14ac:dyDescent="0.3">
      <c r="B18" s="7" t="str">
        <f t="shared" si="0"/>
        <v>VALOR (Miles €)</v>
      </c>
      <c r="C18" s="21">
        <v>543312.09</v>
      </c>
      <c r="D18" s="56">
        <v>-5.4686927733372137E-2</v>
      </c>
      <c r="E18" s="21">
        <v>104711.107</v>
      </c>
      <c r="F18" s="56">
        <v>5.9866274449100754E-2</v>
      </c>
      <c r="G18" s="21">
        <v>208417.69</v>
      </c>
      <c r="H18" s="56">
        <v>6.2338372233076811E-2</v>
      </c>
    </row>
    <row r="19" spans="2:9" ht="20.100000000000001" customHeight="1" x14ac:dyDescent="0.3">
      <c r="B19" s="7" t="str">
        <f t="shared" si="0"/>
        <v>CONSUMO x CAPITA (l)</v>
      </c>
      <c r="C19" s="21">
        <v>3.0643445495271346</v>
      </c>
      <c r="D19" s="56">
        <v>-0.13144914641809102</v>
      </c>
      <c r="E19" s="21">
        <v>0.69915240849820648</v>
      </c>
      <c r="F19" s="56">
        <v>-6.1729261186406092E-2</v>
      </c>
      <c r="G19" s="21">
        <v>3.4033118079623281</v>
      </c>
      <c r="H19" s="56">
        <v>-0.14530389757065931</v>
      </c>
    </row>
    <row r="20" spans="2:9" ht="20.100000000000001" customHeight="1" x14ac:dyDescent="0.3">
      <c r="B20" s="7" t="str">
        <f t="shared" si="0"/>
        <v>GASTO x CAPITA (€)</v>
      </c>
      <c r="C20" s="21">
        <v>11.770876158743706</v>
      </c>
      <c r="D20" s="56">
        <v>-5.3320082678800618E-2</v>
      </c>
      <c r="E20" s="21">
        <v>2.2685699354526809</v>
      </c>
      <c r="F20" s="56">
        <v>6.1398754024639013E-2</v>
      </c>
      <c r="G20" s="21">
        <v>4.5153768219688182</v>
      </c>
      <c r="H20" s="56">
        <v>6.3874426258952566E-2</v>
      </c>
    </row>
    <row r="21" spans="2:9" ht="20.100000000000001" customHeight="1" x14ac:dyDescent="0.3">
      <c r="B21" s="7" t="str">
        <f t="shared" si="0"/>
        <v>PARTE DE MERCADO VOLUMEN (%)</v>
      </c>
      <c r="C21" s="21">
        <v>0.47428900959955106</v>
      </c>
      <c r="D21" s="22">
        <v>-4.222851308116532E-2</v>
      </c>
      <c r="E21" s="21">
        <v>0.10821247350821729</v>
      </c>
      <c r="F21" s="22">
        <v>-8.7789313915249967E-4</v>
      </c>
      <c r="G21" s="21">
        <v>0.5267532291713064</v>
      </c>
      <c r="H21" s="22">
        <v>-5.6198685228450729E-2</v>
      </c>
    </row>
    <row r="22" spans="2:9" ht="20.100000000000001" customHeight="1" x14ac:dyDescent="0.3">
      <c r="B22" s="7" t="str">
        <f t="shared" si="0"/>
        <v>PARTE DE MERCADO VALOR (%)</v>
      </c>
      <c r="C22" s="21">
        <v>0.72357944724011103</v>
      </c>
      <c r="D22" s="22">
        <v>-9.2986903516790731E-3</v>
      </c>
      <c r="E22" s="21">
        <v>0.13945355959768926</v>
      </c>
      <c r="F22" s="22">
        <v>1.3474100624360608E-2</v>
      </c>
      <c r="G22" s="21">
        <v>0.27756930077749759</v>
      </c>
      <c r="H22" s="22">
        <v>2.7402444974581164E-2</v>
      </c>
    </row>
    <row r="23" spans="2:9" ht="20.100000000000001" customHeight="1" thickBot="1" x14ac:dyDescent="0.35">
      <c r="B23" s="7" t="str">
        <f t="shared" si="0"/>
        <v>PRECIO MEDIO (€/L)</v>
      </c>
      <c r="C23" s="23">
        <v>3.841237813991933</v>
      </c>
      <c r="D23" s="57">
        <v>8.9953355542839786E-2</v>
      </c>
      <c r="E23" s="23">
        <v>3.2447430744401142</v>
      </c>
      <c r="F23" s="57">
        <v>0.13122866366560193</v>
      </c>
      <c r="G23" s="23">
        <v>1.326759661399441</v>
      </c>
      <c r="H23" s="57">
        <v>0.24473999967363258</v>
      </c>
    </row>
    <row r="25" spans="2:9" ht="18.600000000000001" thickBot="1" x14ac:dyDescent="0.4">
      <c r="B25" s="10" t="s">
        <v>23</v>
      </c>
      <c r="C25" s="3"/>
      <c r="D25" s="3"/>
      <c r="E25" s="3"/>
      <c r="F25" s="3"/>
      <c r="G25" s="3"/>
      <c r="H25" s="3"/>
      <c r="I25" s="3"/>
    </row>
    <row r="26" spans="2:9" ht="15" thickTop="1" x14ac:dyDescent="0.3"/>
    <row r="38" spans="3:6" ht="10.5" customHeight="1" x14ac:dyDescent="0.3"/>
    <row r="39" spans="3:6" ht="12" customHeight="1" x14ac:dyDescent="0.3">
      <c r="C39" s="35"/>
      <c r="D39" s="35"/>
      <c r="E39" s="36" t="s">
        <v>24</v>
      </c>
      <c r="F39" s="36" t="s">
        <v>25</v>
      </c>
    </row>
    <row r="40" spans="3:6" ht="14.55" customHeight="1" x14ac:dyDescent="0.3">
      <c r="C40" s="54" t="s">
        <v>8</v>
      </c>
      <c r="D40" s="35"/>
      <c r="E40" s="58">
        <v>-2.1121715972821975E-2</v>
      </c>
      <c r="F40" s="58">
        <v>-0.12185399597759028</v>
      </c>
    </row>
    <row r="41" spans="3:6" ht="14.55" customHeight="1" x14ac:dyDescent="0.3">
      <c r="C41" s="37" t="s">
        <v>26</v>
      </c>
      <c r="D41" s="38"/>
      <c r="E41" s="58">
        <v>5.9866274449100754E-2</v>
      </c>
      <c r="F41" s="58">
        <v>-6.3083964815089266E-2</v>
      </c>
    </row>
    <row r="42" spans="3:6" ht="14.55" customHeight="1" x14ac:dyDescent="0.3">
      <c r="C42" s="39" t="s">
        <v>27</v>
      </c>
      <c r="D42" s="38"/>
      <c r="E42" s="58">
        <v>-5.4686927733372137E-2</v>
      </c>
      <c r="F42" s="59">
        <v>-0.13270318637092071</v>
      </c>
    </row>
    <row r="43" spans="3:6" ht="14.55" customHeight="1" x14ac:dyDescent="0.3">
      <c r="C43" s="40" t="s">
        <v>28</v>
      </c>
      <c r="D43" s="38"/>
      <c r="E43" s="63">
        <v>-3.9088694418190739E-2</v>
      </c>
      <c r="F43" s="63">
        <v>-0.12728739950995382</v>
      </c>
    </row>
    <row r="44" spans="3:6" ht="14.55" customHeight="1" x14ac:dyDescent="0.3">
      <c r="C44" s="41" t="s">
        <v>29</v>
      </c>
      <c r="D44" s="38"/>
      <c r="E44" s="63">
        <v>6.2338372233076811E-2</v>
      </c>
      <c r="F44" s="63">
        <v>-0.14653793361535838</v>
      </c>
    </row>
    <row r="45" spans="3:6" ht="14.55" customHeight="1" x14ac:dyDescent="0.3">
      <c r="C45" s="42" t="s">
        <v>30</v>
      </c>
      <c r="D45" s="38"/>
      <c r="E45" s="63">
        <v>0.154820483838358</v>
      </c>
      <c r="F45" s="63">
        <v>3.0370583563537057E-2</v>
      </c>
    </row>
    <row r="46" spans="3:6" ht="14.55" customHeight="1" x14ac:dyDescent="0.3">
      <c r="C46" s="43" t="s">
        <v>31</v>
      </c>
      <c r="D46" s="38"/>
      <c r="E46" s="63">
        <v>-0.70140977365342971</v>
      </c>
      <c r="F46" s="63">
        <v>-0.60652978462123919</v>
      </c>
    </row>
    <row r="47" spans="3:6" ht="14.55" customHeight="1" x14ac:dyDescent="0.3">
      <c r="C47" s="44" t="s">
        <v>32</v>
      </c>
      <c r="D47" s="38"/>
      <c r="E47" s="63">
        <v>4.2262218797641138E-2</v>
      </c>
      <c r="F47" s="63">
        <v>0.19456116920361133</v>
      </c>
    </row>
    <row r="48" spans="3:6" ht="14.55" customHeight="1" x14ac:dyDescent="0.3">
      <c r="C48" s="45" t="s">
        <v>33</v>
      </c>
      <c r="D48" s="38"/>
      <c r="E48" s="63">
        <v>0.34123968825173034</v>
      </c>
      <c r="F48" s="63">
        <v>0.3414651535733495</v>
      </c>
    </row>
    <row r="49" spans="2:9" ht="6" customHeight="1" x14ac:dyDescent="0.3">
      <c r="D49" s="8"/>
      <c r="E49" s="9"/>
      <c r="F49" s="9"/>
    </row>
    <row r="50" spans="2:9" ht="18.600000000000001" thickBot="1" x14ac:dyDescent="0.4">
      <c r="B50" s="10" t="s">
        <v>34</v>
      </c>
      <c r="C50" s="3"/>
      <c r="D50" s="3"/>
      <c r="E50" s="3"/>
      <c r="F50" s="3"/>
      <c r="G50" s="3"/>
      <c r="H50" s="3"/>
      <c r="I50" s="3"/>
    </row>
    <row r="51" spans="2:9" ht="6.75" customHeight="1" thickTop="1" x14ac:dyDescent="0.3">
      <c r="E51" s="66"/>
      <c r="F51" s="66"/>
    </row>
    <row r="52" spans="2:9" ht="35.1" customHeight="1" x14ac:dyDescent="0.3">
      <c r="C52" s="24"/>
      <c r="D52" s="24"/>
      <c r="E52" s="52" t="s">
        <v>35</v>
      </c>
      <c r="F52" s="53" t="s">
        <v>36</v>
      </c>
    </row>
    <row r="53" spans="2:9" ht="16.05" customHeight="1" x14ac:dyDescent="0.3">
      <c r="C53" s="25" t="s">
        <v>8</v>
      </c>
      <c r="D53" s="24"/>
      <c r="E53" s="26">
        <v>13.224858754949317</v>
      </c>
      <c r="F53" s="27">
        <v>11.630148829532672</v>
      </c>
      <c r="G53" s="5"/>
    </row>
    <row r="54" spans="2:9" ht="16.05" customHeight="1" x14ac:dyDescent="0.3">
      <c r="C54" s="28" t="s">
        <v>37</v>
      </c>
      <c r="D54" s="24"/>
      <c r="E54" s="29">
        <v>8.900949168871465</v>
      </c>
      <c r="F54" s="30">
        <v>7.8079776945711066</v>
      </c>
    </row>
    <row r="55" spans="2:9" ht="16.05" customHeight="1" x14ac:dyDescent="0.3">
      <c r="C55" s="31" t="s">
        <v>38</v>
      </c>
      <c r="D55" s="24"/>
      <c r="E55" s="29">
        <v>4.2732618911324423</v>
      </c>
      <c r="F55" s="30">
        <v>3.7634971530106682</v>
      </c>
    </row>
    <row r="56" spans="2:9" ht="16.05" customHeight="1" x14ac:dyDescent="0.3">
      <c r="C56" s="32" t="s">
        <v>26</v>
      </c>
      <c r="D56" s="24"/>
      <c r="E56" s="29">
        <v>0.74514996533117606</v>
      </c>
      <c r="F56" s="30">
        <v>0.69915240849820648</v>
      </c>
    </row>
    <row r="57" spans="2:9" ht="16.05" customHeight="1" x14ac:dyDescent="0.3">
      <c r="C57" s="32" t="s">
        <v>27</v>
      </c>
      <c r="D57" s="24"/>
      <c r="E57" s="29">
        <v>3.5281118392662436</v>
      </c>
      <c r="F57" s="30">
        <v>3.0643445495271346</v>
      </c>
      <c r="G57" s="5"/>
    </row>
    <row r="58" spans="2:9" ht="16.05" customHeight="1" x14ac:dyDescent="0.3">
      <c r="C58" s="31" t="s">
        <v>28</v>
      </c>
      <c r="D58" s="24"/>
      <c r="E58" s="29">
        <v>4.6276872777390219</v>
      </c>
      <c r="F58" s="30">
        <v>4.0444805415604366</v>
      </c>
    </row>
    <row r="59" spans="2:9" ht="16.05" customHeight="1" x14ac:dyDescent="0.3">
      <c r="C59" s="31" t="s">
        <v>29</v>
      </c>
      <c r="D59" s="24"/>
      <c r="E59" s="29">
        <v>3.9818969552908268</v>
      </c>
      <c r="F59" s="30">
        <v>3.4033118079623281</v>
      </c>
    </row>
    <row r="60" spans="2:9" ht="16.05" customHeight="1" x14ac:dyDescent="0.3">
      <c r="C60" s="31" t="s">
        <v>30</v>
      </c>
      <c r="D60" s="24"/>
      <c r="E60" s="29">
        <v>1.1317834061531577E-2</v>
      </c>
      <c r="F60" s="30">
        <v>1.167842494928837E-2</v>
      </c>
    </row>
    <row r="61" spans="2:9" ht="16.05" customHeight="1" x14ac:dyDescent="0.3">
      <c r="C61" s="31" t="s">
        <v>31</v>
      </c>
      <c r="D61" s="24"/>
      <c r="E61" s="29">
        <v>9.0775913800375117E-4</v>
      </c>
      <c r="F61" s="30">
        <v>3.5769263096535863E-4</v>
      </c>
    </row>
    <row r="62" spans="2:9" ht="16.05" customHeight="1" x14ac:dyDescent="0.3">
      <c r="C62" s="31" t="s">
        <v>32</v>
      </c>
      <c r="D62" s="24"/>
      <c r="E62" s="29">
        <v>0.24616073822553738</v>
      </c>
      <c r="F62" s="30">
        <v>0.29447923728284919</v>
      </c>
    </row>
    <row r="63" spans="2:9" ht="16.05" customHeight="1" x14ac:dyDescent="0.3">
      <c r="C63" s="31" t="s">
        <v>33</v>
      </c>
      <c r="D63" s="24"/>
      <c r="E63" s="33">
        <v>8.3626299361953871E-2</v>
      </c>
      <c r="F63" s="34">
        <v>0.11234397213613734</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Normal="100"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7" t="s">
        <v>7</v>
      </c>
      <c r="C1" s="67"/>
      <c r="D1" s="67"/>
      <c r="E1" s="67"/>
      <c r="F1" s="67"/>
      <c r="G1" s="67"/>
      <c r="H1" s="67"/>
      <c r="I1" s="67"/>
      <c r="J1" s="2"/>
      <c r="K1" s="2"/>
    </row>
    <row r="2" spans="2:11" ht="11.25" customHeight="1" thickBot="1" x14ac:dyDescent="0.35">
      <c r="H2" s="1"/>
    </row>
    <row r="3" spans="2:11" ht="25.05" customHeight="1" thickTop="1" thickBot="1" x14ac:dyDescent="0.35">
      <c r="B3" s="71" t="s">
        <v>8</v>
      </c>
      <c r="C3" s="72"/>
      <c r="D3" s="72"/>
      <c r="E3" s="72"/>
      <c r="F3" s="72"/>
      <c r="G3" s="72"/>
      <c r="H3" s="72"/>
      <c r="I3" s="73"/>
    </row>
    <row r="4" spans="2:11" ht="15" thickTop="1" x14ac:dyDescent="0.3"/>
    <row r="5" spans="2:11" ht="18.600000000000001" thickBot="1" x14ac:dyDescent="0.4">
      <c r="B5" s="10" t="s">
        <v>39</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40</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41</v>
      </c>
      <c r="C38" s="3"/>
      <c r="D38" s="3"/>
      <c r="E38" s="3"/>
      <c r="F38" s="3"/>
      <c r="G38" s="3"/>
      <c r="H38" s="3"/>
      <c r="I38" s="3"/>
    </row>
    <row r="39" spans="2:9" ht="15" thickTop="1" x14ac:dyDescent="0.3">
      <c r="E39" s="66"/>
      <c r="F39" s="66"/>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70" zoomScaleNormal="70" workbookViewId="0">
      <selection activeCell="D48" sqref="D48"/>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7" t="s">
        <v>7</v>
      </c>
      <c r="C1" s="67"/>
      <c r="D1" s="67"/>
      <c r="E1" s="67"/>
      <c r="F1" s="67"/>
      <c r="G1" s="67"/>
      <c r="H1" s="67"/>
      <c r="I1" s="67"/>
      <c r="J1" s="2"/>
      <c r="K1" s="2"/>
    </row>
    <row r="2" spans="2:11" ht="11.25" customHeight="1" thickBot="1" x14ac:dyDescent="0.35">
      <c r="H2" s="1"/>
    </row>
    <row r="3" spans="2:11" ht="25.05" customHeight="1" thickTop="1" thickBot="1" x14ac:dyDescent="0.35">
      <c r="B3" s="71" t="str">
        <f>'Graficos TOTAL ACEITE'!B3</f>
        <v>TOTAL ACEITE</v>
      </c>
      <c r="C3" s="72"/>
      <c r="D3" s="72"/>
      <c r="E3" s="72"/>
      <c r="F3" s="72"/>
      <c r="G3" s="72"/>
      <c r="H3" s="72"/>
      <c r="I3" s="73"/>
    </row>
    <row r="4" spans="2:11" ht="15" thickTop="1" x14ac:dyDescent="0.3"/>
    <row r="5" spans="2:11" ht="18.600000000000001" thickBot="1" x14ac:dyDescent="0.4">
      <c r="B5" s="10" t="s">
        <v>42</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row>
    <row r="16" spans="2:11" ht="18.600000000000001" thickBot="1" x14ac:dyDescent="0.4">
      <c r="B16" s="10" t="s">
        <v>43</v>
      </c>
      <c r="C16" s="3"/>
      <c r="D16" s="3"/>
      <c r="E16" s="3"/>
      <c r="F16" s="3"/>
      <c r="G16" s="3"/>
      <c r="H16" s="3"/>
      <c r="I16" s="3"/>
    </row>
    <row r="17" spans="2:11" ht="15" thickTop="1" x14ac:dyDescent="0.3"/>
    <row r="29" spans="2:11" x14ac:dyDescent="0.3">
      <c r="K29" s="62"/>
    </row>
    <row r="30" spans="2:11" x14ac:dyDescent="0.3">
      <c r="K30" s="62"/>
    </row>
    <row r="31" spans="2:11" x14ac:dyDescent="0.3">
      <c r="E31" s="4"/>
      <c r="F31" s="4"/>
    </row>
    <row r="32" spans="2:11" ht="18.600000000000001" thickBot="1" x14ac:dyDescent="0.4">
      <c r="B32" s="10" t="s">
        <v>44</v>
      </c>
      <c r="C32" s="3"/>
      <c r="D32" s="3"/>
      <c r="E32" s="3"/>
      <c r="F32" s="3"/>
      <c r="G32" s="3"/>
      <c r="H32" s="3"/>
      <c r="I32" s="3"/>
    </row>
    <row r="33" spans="3:8" ht="15" thickTop="1" x14ac:dyDescent="0.3">
      <c r="E33" s="66"/>
      <c r="F33" s="66"/>
    </row>
    <row r="34" spans="3:8" ht="25.05" customHeight="1" x14ac:dyDescent="0.3">
      <c r="C34" s="74" t="s">
        <v>49</v>
      </c>
      <c r="D34" s="75"/>
      <c r="E34" s="75"/>
      <c r="F34" s="75"/>
      <c r="G34" s="75"/>
      <c r="H34" s="76"/>
    </row>
    <row r="35" spans="3:8" ht="25.05" customHeight="1" x14ac:dyDescent="0.3">
      <c r="C35" s="77"/>
      <c r="D35" s="78"/>
      <c r="E35" s="78"/>
      <c r="F35" s="78"/>
      <c r="G35" s="78"/>
      <c r="H35" s="79"/>
    </row>
    <row r="36" spans="3:8" ht="25.05" customHeight="1" x14ac:dyDescent="0.3">
      <c r="C36" s="77"/>
      <c r="D36" s="78"/>
      <c r="E36" s="78"/>
      <c r="F36" s="78"/>
      <c r="G36" s="78"/>
      <c r="H36" s="79"/>
    </row>
    <row r="37" spans="3:8" ht="25.05" customHeight="1" x14ac:dyDescent="0.3">
      <c r="C37" s="77"/>
      <c r="D37" s="78"/>
      <c r="E37" s="78"/>
      <c r="F37" s="78"/>
      <c r="G37" s="78"/>
      <c r="H37" s="79"/>
    </row>
    <row r="38" spans="3:8" ht="25.05" customHeight="1" x14ac:dyDescent="0.3">
      <c r="C38" s="77"/>
      <c r="D38" s="78"/>
      <c r="E38" s="78"/>
      <c r="F38" s="78"/>
      <c r="G38" s="78"/>
      <c r="H38" s="79"/>
    </row>
    <row r="39" spans="3:8" ht="25.05" customHeight="1" x14ac:dyDescent="0.3">
      <c r="C39" s="77"/>
      <c r="D39" s="78"/>
      <c r="E39" s="78"/>
      <c r="F39" s="78"/>
      <c r="G39" s="78"/>
      <c r="H39" s="79"/>
    </row>
    <row r="40" spans="3:8" ht="25.05" customHeight="1" x14ac:dyDescent="0.3">
      <c r="C40" s="77"/>
      <c r="D40" s="78"/>
      <c r="E40" s="78"/>
      <c r="F40" s="78"/>
      <c r="G40" s="78"/>
      <c r="H40" s="79"/>
    </row>
    <row r="41" spans="3:8" ht="25.05" customHeight="1" x14ac:dyDescent="0.3">
      <c r="C41" s="77"/>
      <c r="D41" s="78"/>
      <c r="E41" s="78"/>
      <c r="F41" s="78"/>
      <c r="G41" s="78"/>
      <c r="H41" s="79"/>
    </row>
    <row r="42" spans="3:8" ht="25.05" customHeight="1" x14ac:dyDescent="0.3">
      <c r="C42" s="80"/>
      <c r="D42" s="81"/>
      <c r="E42" s="81"/>
      <c r="F42" s="81"/>
      <c r="G42" s="81"/>
      <c r="H42" s="82"/>
    </row>
    <row r="43" spans="3:8" ht="25.05" customHeight="1" x14ac:dyDescent="0.3"/>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zoomScale="70" zoomScaleNormal="70" workbookViewId="0">
      <selection activeCell="K42" sqref="K42"/>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7" t="s">
        <v>7</v>
      </c>
      <c r="C1" s="67"/>
      <c r="D1" s="67"/>
      <c r="E1" s="67"/>
      <c r="F1" s="67"/>
      <c r="G1" s="67"/>
      <c r="H1" s="67"/>
      <c r="I1" s="67"/>
      <c r="J1" s="2"/>
      <c r="K1" s="2"/>
    </row>
    <row r="2" spans="2:11" ht="11.25" customHeight="1" thickBot="1" x14ac:dyDescent="0.35">
      <c r="H2" s="1"/>
    </row>
    <row r="3" spans="2:11" ht="25.05" customHeight="1" thickTop="1" thickBot="1" x14ac:dyDescent="0.35">
      <c r="B3" s="71" t="str">
        <f>Canales!B3</f>
        <v>TOTAL ACEITE</v>
      </c>
      <c r="C3" s="72"/>
      <c r="D3" s="72"/>
      <c r="E3" s="72"/>
      <c r="F3" s="72"/>
      <c r="G3" s="72"/>
      <c r="H3" s="72"/>
      <c r="I3" s="73"/>
    </row>
    <row r="4" spans="2:11" ht="15" thickTop="1" x14ac:dyDescent="0.3"/>
    <row r="5" spans="2:11" ht="18.600000000000001" thickBot="1" x14ac:dyDescent="0.4">
      <c r="B5" s="10" t="s">
        <v>45</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46</v>
      </c>
      <c r="C20" s="3"/>
      <c r="D20" s="3"/>
      <c r="E20" s="3"/>
      <c r="F20" s="3"/>
      <c r="G20" s="3"/>
      <c r="H20" s="3"/>
      <c r="I20" s="3"/>
    </row>
    <row r="21" spans="2:9" ht="15" thickTop="1" x14ac:dyDescent="0.3"/>
    <row r="40" spans="2:9" x14ac:dyDescent="0.3">
      <c r="E40" s="4"/>
      <c r="F40" s="4"/>
    </row>
    <row r="41" spans="2:9" ht="18.600000000000001" thickBot="1" x14ac:dyDescent="0.4">
      <c r="B41" s="10" t="s">
        <v>47</v>
      </c>
      <c r="C41" s="3"/>
      <c r="D41" s="3"/>
      <c r="E41" s="3"/>
      <c r="F41" s="3"/>
      <c r="G41" s="3"/>
      <c r="H41" s="3"/>
      <c r="I41" s="3"/>
    </row>
    <row r="42" spans="2:9" ht="15" thickTop="1" x14ac:dyDescent="0.3">
      <c r="E42" s="66"/>
      <c r="F42" s="66"/>
    </row>
    <row r="43" spans="2:9" ht="25.05" customHeight="1" x14ac:dyDescent="0.3">
      <c r="C43" s="74" t="s">
        <v>50</v>
      </c>
      <c r="D43" s="83"/>
      <c r="E43" s="83"/>
      <c r="F43" s="83"/>
      <c r="G43" s="83"/>
      <c r="H43" s="84"/>
    </row>
    <row r="44" spans="2:9" ht="25.05" customHeight="1" x14ac:dyDescent="0.3">
      <c r="C44" s="85"/>
      <c r="D44" s="86"/>
      <c r="E44" s="86"/>
      <c r="F44" s="86"/>
      <c r="G44" s="86"/>
      <c r="H44" s="87"/>
    </row>
    <row r="45" spans="2:9" ht="25.05" customHeight="1" x14ac:dyDescent="0.3">
      <c r="C45" s="85"/>
      <c r="D45" s="86"/>
      <c r="E45" s="86"/>
      <c r="F45" s="86"/>
      <c r="G45" s="86"/>
      <c r="H45" s="87"/>
    </row>
    <row r="46" spans="2:9" ht="25.05" customHeight="1" x14ac:dyDescent="0.3">
      <c r="C46" s="85"/>
      <c r="D46" s="86"/>
      <c r="E46" s="86"/>
      <c r="F46" s="86"/>
      <c r="G46" s="86"/>
      <c r="H46" s="87"/>
    </row>
    <row r="47" spans="2:9" ht="25.05" customHeight="1" x14ac:dyDescent="0.3">
      <c r="C47" s="85"/>
      <c r="D47" s="86"/>
      <c r="E47" s="86"/>
      <c r="F47" s="86"/>
      <c r="G47" s="86"/>
      <c r="H47" s="87"/>
    </row>
    <row r="48" spans="2:9" ht="25.05" customHeight="1" x14ac:dyDescent="0.3">
      <c r="C48" s="85"/>
      <c r="D48" s="86"/>
      <c r="E48" s="86"/>
      <c r="F48" s="86"/>
      <c r="G48" s="86"/>
      <c r="H48" s="87"/>
    </row>
    <row r="49" spans="3:8" ht="25.05" customHeight="1" x14ac:dyDescent="0.3">
      <c r="C49" s="85"/>
      <c r="D49" s="86"/>
      <c r="E49" s="86"/>
      <c r="F49" s="86"/>
      <c r="G49" s="86"/>
      <c r="H49" s="87"/>
    </row>
    <row r="50" spans="3:8" ht="25.05" customHeight="1" x14ac:dyDescent="0.3">
      <c r="C50" s="85"/>
      <c r="D50" s="86"/>
      <c r="E50" s="86"/>
      <c r="F50" s="86"/>
      <c r="G50" s="86"/>
      <c r="H50" s="87"/>
    </row>
    <row r="51" spans="3:8" ht="25.05" customHeight="1" x14ac:dyDescent="0.3">
      <c r="C51" s="88"/>
      <c r="D51" s="89"/>
      <c r="E51" s="89"/>
      <c r="F51" s="89"/>
      <c r="G51" s="89"/>
      <c r="H51" s="90"/>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L8" sqref="L8"/>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7" t="s">
        <v>7</v>
      </c>
      <c r="C1" s="67"/>
      <c r="D1" s="67"/>
      <c r="E1" s="67"/>
      <c r="F1" s="67"/>
      <c r="G1" s="67"/>
      <c r="H1" s="67"/>
      <c r="I1" s="67"/>
      <c r="J1" s="2"/>
      <c r="K1" s="2"/>
    </row>
    <row r="2" spans="2:11" ht="11.25" customHeight="1" thickBot="1" x14ac:dyDescent="0.35">
      <c r="H2" s="1"/>
    </row>
    <row r="3" spans="2:11" ht="25.05" customHeight="1" thickTop="1" thickBot="1" x14ac:dyDescent="0.35">
      <c r="B3" s="71" t="str">
        <f>Canales!$B$3</f>
        <v>TOTAL ACEITE</v>
      </c>
      <c r="C3" s="72"/>
      <c r="D3" s="72"/>
      <c r="E3" s="72"/>
      <c r="F3" s="72"/>
      <c r="G3" s="72"/>
      <c r="H3" s="72"/>
      <c r="I3" s="73"/>
    </row>
    <row r="4" spans="2:11" ht="15" thickTop="1" x14ac:dyDescent="0.3"/>
    <row r="5" spans="2:11" ht="18.600000000000001" thickBot="1" x14ac:dyDescent="0.4">
      <c r="B5" s="10" t="s">
        <v>48</v>
      </c>
      <c r="C5" s="3"/>
      <c r="D5" s="3"/>
      <c r="E5" s="3"/>
      <c r="F5" s="3"/>
      <c r="G5" s="3"/>
      <c r="H5" s="3"/>
      <c r="I5" s="3"/>
    </row>
    <row r="6" spans="2:11" ht="15" thickTop="1" x14ac:dyDescent="0.3"/>
    <row r="7" spans="2:11" ht="25.05" customHeight="1" x14ac:dyDescent="0.3">
      <c r="B7" s="91" t="s">
        <v>51</v>
      </c>
      <c r="C7" s="92"/>
      <c r="D7" s="92"/>
      <c r="E7" s="92"/>
      <c r="F7" s="92"/>
      <c r="G7" s="92"/>
      <c r="H7" s="92"/>
      <c r="I7" s="93"/>
    </row>
    <row r="8" spans="2:11" ht="25.05" customHeight="1" x14ac:dyDescent="0.3">
      <c r="B8" s="94"/>
      <c r="C8" s="95"/>
      <c r="D8" s="95"/>
      <c r="E8" s="95"/>
      <c r="F8" s="95"/>
      <c r="G8" s="95"/>
      <c r="H8" s="95"/>
      <c r="I8" s="96"/>
    </row>
    <row r="9" spans="2:11" ht="25.05" customHeight="1" x14ac:dyDescent="0.3">
      <c r="B9" s="94"/>
      <c r="C9" s="95"/>
      <c r="D9" s="95"/>
      <c r="E9" s="95"/>
      <c r="F9" s="95"/>
      <c r="G9" s="95"/>
      <c r="H9" s="95"/>
      <c r="I9" s="96"/>
    </row>
    <row r="10" spans="2:11" ht="25.05" customHeight="1" x14ac:dyDescent="0.3">
      <c r="B10" s="94"/>
      <c r="C10" s="95"/>
      <c r="D10" s="95"/>
      <c r="E10" s="95"/>
      <c r="F10" s="95"/>
      <c r="G10" s="95"/>
      <c r="H10" s="95"/>
      <c r="I10" s="96"/>
    </row>
    <row r="11" spans="2:11" ht="25.05" customHeight="1" x14ac:dyDescent="0.3">
      <c r="B11" s="94"/>
      <c r="C11" s="95"/>
      <c r="D11" s="95"/>
      <c r="E11" s="95"/>
      <c r="F11" s="95"/>
      <c r="G11" s="95"/>
      <c r="H11" s="95"/>
      <c r="I11" s="96"/>
    </row>
    <row r="12" spans="2:11" ht="25.05" customHeight="1" x14ac:dyDescent="0.3">
      <c r="B12" s="94"/>
      <c r="C12" s="95"/>
      <c r="D12" s="95"/>
      <c r="E12" s="95"/>
      <c r="F12" s="95"/>
      <c r="G12" s="95"/>
      <c r="H12" s="95"/>
      <c r="I12" s="96"/>
    </row>
    <row r="13" spans="2:11" ht="25.05" customHeight="1" x14ac:dyDescent="0.3">
      <c r="B13" s="94"/>
      <c r="C13" s="95"/>
      <c r="D13" s="95"/>
      <c r="E13" s="95"/>
      <c r="F13" s="95"/>
      <c r="G13" s="95"/>
      <c r="H13" s="95"/>
      <c r="I13" s="96"/>
    </row>
    <row r="14" spans="2:11" ht="25.05" customHeight="1" x14ac:dyDescent="0.3">
      <c r="B14" s="94"/>
      <c r="C14" s="95"/>
      <c r="D14" s="95"/>
      <c r="E14" s="95"/>
      <c r="F14" s="95"/>
      <c r="G14" s="95"/>
      <c r="H14" s="95"/>
      <c r="I14" s="96"/>
    </row>
    <row r="15" spans="2:11" ht="25.05" customHeight="1" x14ac:dyDescent="0.3">
      <c r="B15" s="94"/>
      <c r="C15" s="95"/>
      <c r="D15" s="95"/>
      <c r="E15" s="95"/>
      <c r="F15" s="95"/>
      <c r="G15" s="95"/>
      <c r="H15" s="95"/>
      <c r="I15" s="96"/>
    </row>
    <row r="16" spans="2:11" ht="25.05" customHeight="1" x14ac:dyDescent="0.3">
      <c r="B16" s="94"/>
      <c r="C16" s="95"/>
      <c r="D16" s="95"/>
      <c r="E16" s="95"/>
      <c r="F16" s="95"/>
      <c r="G16" s="95"/>
      <c r="H16" s="95"/>
      <c r="I16" s="96"/>
    </row>
    <row r="17" spans="2:9" ht="25.05" customHeight="1" x14ac:dyDescent="0.3">
      <c r="B17" s="94"/>
      <c r="C17" s="95"/>
      <c r="D17" s="95"/>
      <c r="E17" s="95"/>
      <c r="F17" s="95"/>
      <c r="G17" s="95"/>
      <c r="H17" s="95"/>
      <c r="I17" s="96"/>
    </row>
    <row r="18" spans="2:9" ht="25.05" customHeight="1" x14ac:dyDescent="0.3">
      <c r="B18" s="94"/>
      <c r="C18" s="95"/>
      <c r="D18" s="95"/>
      <c r="E18" s="95"/>
      <c r="F18" s="95"/>
      <c r="G18" s="95"/>
      <c r="H18" s="95"/>
      <c r="I18" s="96"/>
    </row>
    <row r="19" spans="2:9" ht="25.05" customHeight="1" x14ac:dyDescent="0.3">
      <c r="B19" s="94"/>
      <c r="C19" s="95"/>
      <c r="D19" s="95"/>
      <c r="E19" s="95"/>
      <c r="F19" s="95"/>
      <c r="G19" s="95"/>
      <c r="H19" s="95"/>
      <c r="I19" s="96"/>
    </row>
    <row r="20" spans="2:9" ht="25.05" customHeight="1" x14ac:dyDescent="0.3">
      <c r="B20" s="94"/>
      <c r="C20" s="95"/>
      <c r="D20" s="95"/>
      <c r="E20" s="95"/>
      <c r="F20" s="95"/>
      <c r="G20" s="95"/>
      <c r="H20" s="95"/>
      <c r="I20" s="96"/>
    </row>
    <row r="21" spans="2:9" ht="25.05" customHeight="1" x14ac:dyDescent="0.3">
      <c r="B21" s="94"/>
      <c r="C21" s="95"/>
      <c r="D21" s="95"/>
      <c r="E21" s="95"/>
      <c r="F21" s="95"/>
      <c r="G21" s="95"/>
      <c r="H21" s="95"/>
      <c r="I21" s="96"/>
    </row>
    <row r="22" spans="2:9" ht="25.05" customHeight="1" x14ac:dyDescent="0.3">
      <c r="B22" s="94"/>
      <c r="C22" s="95"/>
      <c r="D22" s="95"/>
      <c r="E22" s="95"/>
      <c r="F22" s="95"/>
      <c r="G22" s="95"/>
      <c r="H22" s="95"/>
      <c r="I22" s="96"/>
    </row>
    <row r="23" spans="2:9" ht="25.05" customHeight="1" x14ac:dyDescent="0.3">
      <c r="B23" s="94"/>
      <c r="C23" s="95"/>
      <c r="D23" s="95"/>
      <c r="E23" s="95"/>
      <c r="F23" s="95"/>
      <c r="G23" s="95"/>
      <c r="H23" s="95"/>
      <c r="I23" s="96"/>
    </row>
    <row r="24" spans="2:9" ht="25.05" customHeight="1" x14ac:dyDescent="0.3">
      <c r="B24" s="94"/>
      <c r="C24" s="95"/>
      <c r="D24" s="95"/>
      <c r="E24" s="95"/>
      <c r="F24" s="95"/>
      <c r="G24" s="95"/>
      <c r="H24" s="95"/>
      <c r="I24" s="96"/>
    </row>
    <row r="25" spans="2:9" ht="25.05" customHeight="1" x14ac:dyDescent="0.3">
      <c r="B25" s="94"/>
      <c r="C25" s="95"/>
      <c r="D25" s="95"/>
      <c r="E25" s="95"/>
      <c r="F25" s="95"/>
      <c r="G25" s="95"/>
      <c r="H25" s="95"/>
      <c r="I25" s="96"/>
    </row>
    <row r="26" spans="2:9" ht="25.05" customHeight="1" x14ac:dyDescent="0.3">
      <c r="B26" s="94"/>
      <c r="C26" s="95"/>
      <c r="D26" s="95"/>
      <c r="E26" s="95"/>
      <c r="F26" s="95"/>
      <c r="G26" s="95"/>
      <c r="H26" s="95"/>
      <c r="I26" s="96"/>
    </row>
    <row r="27" spans="2:9" ht="25.05" customHeight="1" x14ac:dyDescent="0.3">
      <c r="B27" s="94"/>
      <c r="C27" s="95"/>
      <c r="D27" s="95"/>
      <c r="E27" s="95"/>
      <c r="F27" s="95"/>
      <c r="G27" s="95"/>
      <c r="H27" s="95"/>
      <c r="I27" s="96"/>
    </row>
    <row r="28" spans="2:9" ht="25.05" customHeight="1" x14ac:dyDescent="0.3">
      <c r="B28" s="94"/>
      <c r="C28" s="95"/>
      <c r="D28" s="95"/>
      <c r="E28" s="95"/>
      <c r="F28" s="95"/>
      <c r="G28" s="95"/>
      <c r="H28" s="95"/>
      <c r="I28" s="96"/>
    </row>
    <row r="29" spans="2:9" ht="25.05" customHeight="1" x14ac:dyDescent="0.3">
      <c r="B29" s="94"/>
      <c r="C29" s="95"/>
      <c r="D29" s="95"/>
      <c r="E29" s="95"/>
      <c r="F29" s="95"/>
      <c r="G29" s="95"/>
      <c r="H29" s="95"/>
      <c r="I29" s="96"/>
    </row>
    <row r="30" spans="2:9" ht="25.05" customHeight="1" x14ac:dyDescent="0.3">
      <c r="B30" s="94"/>
      <c r="C30" s="95"/>
      <c r="D30" s="95"/>
      <c r="E30" s="95"/>
      <c r="F30" s="95"/>
      <c r="G30" s="95"/>
      <c r="H30" s="95"/>
      <c r="I30" s="96"/>
    </row>
    <row r="31" spans="2:9" ht="25.05" customHeight="1" x14ac:dyDescent="0.3">
      <c r="B31" s="94"/>
      <c r="C31" s="95"/>
      <c r="D31" s="95"/>
      <c r="E31" s="95"/>
      <c r="F31" s="95"/>
      <c r="G31" s="95"/>
      <c r="H31" s="95"/>
      <c r="I31" s="96"/>
    </row>
    <row r="32" spans="2:9" ht="25.05" customHeight="1" x14ac:dyDescent="0.3">
      <c r="B32" s="97"/>
      <c r="C32" s="98"/>
      <c r="D32" s="98"/>
      <c r="E32" s="98"/>
      <c r="F32" s="98"/>
      <c r="G32" s="98"/>
      <c r="H32" s="98"/>
      <c r="I32" s="99"/>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A478D9-7572-4FE3-A2DC-2CA4A6BCE7C8}">
  <ds:schemaRefs>
    <ds:schemaRef ds:uri="http://schemas.microsoft.com/office/infopath/2007/PartnerControls"/>
    <ds:schemaRef ds:uri="724c4985-e433-4d2c-9697-e180992b402a"/>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8be3414b-2ef9-485f-84d6-269f1d6f703b"/>
    <ds:schemaRef ds:uri="http://www.w3.org/XML/1998/namespace"/>
    <ds:schemaRef ds:uri="http://purl.org/dc/elements/1.1/"/>
  </ds:schemaRefs>
</ds:datastoreItem>
</file>

<file path=customXml/itemProps2.xml><?xml version="1.0" encoding="utf-8"?>
<ds:datastoreItem xmlns:ds="http://schemas.openxmlformats.org/officeDocument/2006/customXml" ds:itemID="{FD90ECA7-0245-400D-BE0D-B21164C79A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2022-02-09T12:55:46Z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