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Z:\ssectorial\Q 2014\CONSUMO ALIMENTARIO\Archivos para web\Aceite mes a mes web\fichas consumo\2024\"/>
    </mc:Choice>
  </mc:AlternateContent>
  <xr:revisionPtr revIDLastSave="0" documentId="13_ncr:1_{747A9B65-DB73-4D50-9673-15DF1227E53B}" xr6:coauthVersionLast="47" xr6:coauthVersionMax="47" xr10:uidLastSave="{00000000-0000-0000-0000-000000000000}"/>
  <workbookProtection workbookAlgorithmName="SHA-512" workbookHashValue="6ED+Lo+nLbPVfKzELedJ9/9fvvPLZxMi4cFzREx280LJutDrALA7hc8SO2EBcGnHvI852ENqpKkqPeaYPp80Iw==" workbookSaltValue="jpECHb+6NhGEE9vSyCxUrw==" workbookSpinCount="100000" lockStructure="1"/>
  <bookViews>
    <workbookView showSheetTabs="0" xWindow="-108" yWindow="-108" windowWidth="23256" windowHeight="12576" tabRatio="743" activeTab="1"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<sst xmlns="http://schemas.openxmlformats.org/spreadsheetml/2006/main" count="69" uniqueCount="52">
  <si>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</si>
  <si>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</si>
  <si>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</si>
  <si>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</si>
  <si>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</si>
  <si>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</si>
  <si>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</si>
  <si>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</si>
  <si>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</si>
  <si>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</si>
  <si>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</si>
  <si>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</si>
  <si>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</si>
  <si>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</si>
  <si>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</si>
  <si>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</si>
  <si>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</si>
  <si>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</si>
  <si>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</si>
  <si>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</si>
  <si>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</si>
  <si>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</si>
  <si>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</si>
  <si>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 El supermercado es responsable del 52,9 % de los litros adquiridos para consumo doméstico, y se mantiene estable con respecto al anterior año móvil.Por su parte, el hipermercado, el segundo canal con más participación en la distribución del aceite (24,2 %), retorcede un 5,9 % respecto al mismo periodo del año anterior. Asimismo, la tienda descuento, responsable de distribuir otro 10,8 % del mercado, también pierde volumen (1,7 %). Hay que destacar el e-commerce, el único canal que consigue crecer (3,4 %) en un mercado con evuloción negativa. Por el contrario, la tienda tradicional es el que más valor pierde respecto al anterior año móvil (17,7 %). 
· El precio medio del aceite cierra en los 5,15 €/litro, un precio un 26,4 % superior al del anterior año móvil. El mayor incremento de precio se registra en el e-commerce (38,4 %) y en el hipermercado (36,4 %) , además el último ofrece el precio medio más alto del mercado (6,13 €/litro). En el lado opuesto se encuentra la tienda descuento, que se establece con el precio más económico del mercado (4,36 €/litro) después de haber experimentado el incremento de precio medio menos intenso (15,9 %). Por su parte, el supermercado cierra el periodo a un precio medio 0,30€ más bajo que la media del producto.</t>
  </si>
  <si>
    <t>· El perfil intensivo en la compra de aceite se corresponde con un hogar sin niños o con ellos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Si consideramos las comunidades autónomas intensivas en la compra de este producto, hemos de destacar Galicia, País Vasco, La Rioja, Illes Balears o Castilla y León, entre otros. 
· El consumo per cápita de aceite cierra en 9,63 litros por persona y periodo de estudio. Realizan una ingesta superior individuos como retirados, parejas adultas sin hijos o adultos independientes. El colectivo formado por retirados es quien realiza la mayor ingesta per cápita a cierre de año móvil mayo 2024, con un 83,8 % más de cantidad ingerida por persona y año, el equivalente a realizar un consumo de 17,70 kilos.</t>
  </si>
  <si>
    <t>MAYO 24</t>
  </si>
  <si>
    <t>TOTAL ACEITE</t>
  </si>
  <si>
    <t>Principales Variables - TAM MAYO 24</t>
  </si>
  <si>
    <t>TOTAL ACEITES OLIVA 
Domestico</t>
  </si>
  <si>
    <t>A. OLIVA 
Domestico</t>
  </si>
  <si>
    <t>A.O VIRGEN EXTRA 
Domestico</t>
  </si>
  <si>
    <t>A.O VIRGEN 
Domestico</t>
  </si>
  <si>
    <t>ACEITE DE GIRASOL 
Domestico</t>
  </si>
  <si>
    <t>Importancia de los tipos - TAM MAYO 24</t>
  </si>
  <si>
    <t>Consumo por persona (litros por persona) - TAM MAYO 24</t>
  </si>
  <si>
    <t>Peso y % evolución en volumen de los canales de distribución - TAM MAYO 24</t>
  </si>
  <si>
    <t>Precio medio (Euros/ litros) de los canales de distribución - TAM MAYO 24</t>
  </si>
  <si>
    <t>% Población y Distribución del volumen por perfil sociodemográfico -TAM MAYO 24</t>
  </si>
  <si>
    <t>% Población y Distribución del volumen por Comunidades -TAM MAYO 24</t>
  </si>
  <si>
    <t>A.O VIRGEN</t>
  </si>
  <si>
    <t>A.O VIRGEN EXTRA</t>
  </si>
  <si>
    <t>A. OLIVA</t>
  </si>
  <si>
    <t>ACEITE DE GIRASOL</t>
  </si>
  <si>
    <t>ACEITE DE ORUJO</t>
  </si>
  <si>
    <t>ACEITE DE MAIZ</t>
  </si>
  <si>
    <t>ACEITE DE SOJA</t>
  </si>
  <si>
    <t>OTROS ACEITES VEG</t>
  </si>
  <si>
    <t>TAM MAYO 23</t>
  </si>
  <si>
    <t>TAM MAYO 24</t>
  </si>
  <si>
    <t>TOTAL ACEITES OLIVA</t>
  </si>
  <si>
    <t>A.O VIRGEN+V.EXTRA</t>
  </si>
  <si>
    <t>Se reduce la compra de aceite por parte de los hogares españoles un 1,1 % a cierre de año móvil mayo 2024. No obstante, el valor del mercado crece un 25,0 %, debido al efecto que tiene el precio medio, que aumenta un 26,4 %. Los hogares españoles destinan el 2,79 % del presupuesto medio para la compra de alimentación y bebidas a la compra de aceite, lo que supone una participación en volumen del 1,67 %. 
El consumo per cápita de aceite durante el año móvil mayo 2024 ha sido de 9,63 litros por persona y año, una cantidad 2,0 % inferior a la registrada en el mismo periodo del año anterior. Por su parte, el gasto realizado por individuo alcanza la cifra de 49,56 € durante el año móvil mayo 2024, siendo un 23,9 % superior a la realizada en el año móvil mayo 2023.
· El perfil intensivo en la compra de aceite se corresponde con un hogar sin niños o con ellos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Si consideramos las comunidades autónomas intensivas en la compra de este producto, hemos de destacar Galicia, País Vasco, La Rioja, Illes Balears o Castilla y León, entre otros. 
· El consumo per cápita de aceite cierra en 9,63 litros por persona y periodo de estudio. Realizan una ingesta superior individuos como retirados, parejas adultas sin hijos o adultos independientes. El colectivo formado por retirados es quien realiza la mayor ingesta per cápita a cierre de año móvil mayo 2024, con un 83,8 % más de cantidad ingerida por persona y año, el equivalente a realizar un consumo de 17,70 kilos.
A cierre de año móvil mayo 2024, el aceite de girasol es el tipo de aceite que cuenta con la mayor proporción de volumen de la categoría (35,9 %), además, crece un 26,0 % respecto a los doce meses previos. En cuanto al valor, hay que destacar que representa un 11,5 % sobre el total del mercado, cifra inferior a la que representa en volumen, y retrocede un 12,0 %. En promedio cada residente en España consume 3,46 litros de este tipo, que es un 24,8 % superior con respecto al anterior año móvil.
El segundo tipo por orden de importancia en volumen se corresponde con el aceite de oliva (30,3 %), no obstante, la demanda se retrocede un 11,9 % respecto al periodo anterior. Su participación en valor es del 40,0 %, siendo el tipo de aceite con más peso en la categoría. El consumo per cápita cierra en 2,92 litros/persona/año, lo que supone una ingesta de 0,42 litros inferior que en el mismo período del año anterior. 
El aceite de oliva virgen extra, el siguiente tipo por orden de importancia en volumen, representa el 21,8 % del total del mercado. Es uno de los tipos de aceite que más demanda pierde (25,3 %), no obstante, en valor aumenta un 16,4 % respecto al mismo periodo del año anterior, y es responsable del 34,6 % de la facturación total de la categoría. El consumo per cápita del aceite de oliva virgen extra se disminuye un 26,0 % hasta cerrar en los 2,09 litros/persona/año.
El aceite de oliva virgen, que es el cuarto tipo con mayor proporción de volumen (6,9 %), evoluciona de forma favorable tanto en volumen como en valor, alcanzando un crecimiento de 11,8 % y de 75,3 % respectivamente. La cantidad ingerida por persona y por año de este tipo de aceite es de 0,66 litros, una cantidad 10,7 % superior con respecto al anterior año móvil.
En cuanto al resto de tipos de aceite, el de orujo y el aceite de maíz consiguen ganar presencia en los hogares, tanto en volumen como en valor, mientras que el de soja pierde tanto compras como facturación.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</si>
</sst>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4">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6.8700706557795685</c:v>
              </c:pt>
              <c:pt idx="1">
                <c:v>21.760546955818043</c:v>
              </c:pt>
              <c:pt idx="2">
                <c:v>30.321702485365716</c:v>
              </c:pt>
              <c:pt idx="3">
                <c:v>35.892371018684592</c:v>
              </c:pt>
              <c:pt idx="4">
                <c:v>3.5772503613953268</c:v>
              </c:pt>
              <c:pt idx="5">
                <c:v>0.10528944397596386</c:v>
              </c:pt>
              <c:pt idx="6">
                <c:v>2.7141816152416766E-3</c:v>
              </c:pt>
              <c:pt idx="7">
                <c:v>1.4700518163807121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9.9212642864285794</c:v>
              </c:pt>
              <c:pt idx="1">
                <c:v>34.622693766965156</c:v>
              </c:pt>
              <c:pt idx="2">
                <c:v>39.970492475652811</c:v>
              </c:pt>
              <c:pt idx="3">
                <c:v>11.50163012459325</c:v>
              </c:pt>
              <c:pt idx="4">
                <c:v>2.8109315553135064</c:v>
              </c:pt>
              <c:pt idx="5">
                <c:v>5.8794904174994146E-2</c:v>
              </c:pt>
              <c:pt idx="6">
                <c:v>1.0942938205245677E-3</c:v>
              </c:pt>
              <c:pt idx="7">
                <c:v>1.1130946211761927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_(* #,##0.00_);_(* \(#,##0.00\);_(* "-"??_);_(@_)</c:formatCode>
              <c:ptCount val="25"/>
              <c:pt idx="0">
                <c:v>30004.67</c:v>
              </c:pt>
              <c:pt idx="1">
                <c:v>33048.39</c:v>
              </c:pt>
              <c:pt idx="2">
                <c:v>32366.99</c:v>
              </c:pt>
              <c:pt idx="3">
                <c:v>40660.89</c:v>
              </c:pt>
              <c:pt idx="4">
                <c:v>38617.72</c:v>
              </c:pt>
              <c:pt idx="5">
                <c:v>42488.62</c:v>
              </c:pt>
              <c:pt idx="6">
                <c:v>40023.49</c:v>
              </c:pt>
              <c:pt idx="7">
                <c:v>36082.559999999998</c:v>
              </c:pt>
              <c:pt idx="8">
                <c:v>36967.47</c:v>
              </c:pt>
              <c:pt idx="9">
                <c:v>36860.79</c:v>
              </c:pt>
              <c:pt idx="10">
                <c:v>39719.980000000003</c:v>
              </c:pt>
              <c:pt idx="11">
                <c:v>36661.03</c:v>
              </c:pt>
              <c:pt idx="12">
                <c:v>39637.32</c:v>
              </c:pt>
              <c:pt idx="13">
                <c:v>36107.32</c:v>
              </c:pt>
              <c:pt idx="14">
                <c:v>37509.760000000002</c:v>
              </c:pt>
              <c:pt idx="15">
                <c:v>45159.86</c:v>
              </c:pt>
              <c:pt idx="16">
                <c:v>45040.58</c:v>
              </c:pt>
              <c:pt idx="17">
                <c:v>33214.620000000003</c:v>
              </c:pt>
              <c:pt idx="18">
                <c:v>34021.760000000002</c:v>
              </c:pt>
              <c:pt idx="19">
                <c:v>35570.89</c:v>
              </c:pt>
              <c:pt idx="20">
                <c:v>38989.33</c:v>
              </c:pt>
              <c:pt idx="21">
                <c:v>36718.199999999997</c:v>
              </c:pt>
              <c:pt idx="22">
                <c:v>35437.33</c:v>
              </c:pt>
              <c:pt idx="23">
                <c:v>33445.78</c:v>
              </c:pt>
              <c:pt idx="24">
                <c:v>36888.04</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_(* #,##0.00_);_(* \(#,##0.00\);_(* "-"??_);_(@_)</c:formatCode>
              <c:ptCount val="25"/>
              <c:pt idx="0">
                <c:v>120957.6</c:v>
              </c:pt>
              <c:pt idx="1">
                <c:v>132491.70000000001</c:v>
              </c:pt>
              <c:pt idx="2">
                <c:v>128219.8</c:v>
              </c:pt>
              <c:pt idx="3">
                <c:v>157135.70000000001</c:v>
              </c:pt>
              <c:pt idx="4">
                <c:v>145227.5</c:v>
              </c:pt>
              <c:pt idx="5">
                <c:v>167669.5</c:v>
              </c:pt>
              <c:pt idx="6">
                <c:v>161338.6</c:v>
              </c:pt>
              <c:pt idx="7">
                <c:v>148369.4</c:v>
              </c:pt>
              <c:pt idx="8">
                <c:v>162255</c:v>
              </c:pt>
              <c:pt idx="9">
                <c:v>148330.5</c:v>
              </c:pt>
              <c:pt idx="10">
                <c:v>161923.5</c:v>
              </c:pt>
              <c:pt idx="11">
                <c:v>156865.4</c:v>
              </c:pt>
              <c:pt idx="12">
                <c:v>175352.1</c:v>
              </c:pt>
              <c:pt idx="13">
                <c:v>159199.29999999999</c:v>
              </c:pt>
              <c:pt idx="14">
                <c:v>167319.1</c:v>
              </c:pt>
              <c:pt idx="15">
                <c:v>232530</c:v>
              </c:pt>
              <c:pt idx="16">
                <c:v>231392.2</c:v>
              </c:pt>
              <c:pt idx="17">
                <c:v>161442.79999999999</c:v>
              </c:pt>
              <c:pt idx="18">
                <c:v>166957.20000000001</c:v>
              </c:pt>
              <c:pt idx="19">
                <c:v>178805.7</c:v>
              </c:pt>
              <c:pt idx="20">
                <c:v>211290.2</c:v>
              </c:pt>
              <c:pt idx="21">
                <c:v>199429.3</c:v>
              </c:pt>
              <c:pt idx="22">
                <c:v>189242</c:v>
              </c:pt>
              <c:pt idx="23">
                <c:v>191379.9</c:v>
              </c:pt>
              <c:pt idx="24">
                <c:v>217983.2</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_(* #,##0.00_);_(* \(#,##0.00\);_(* "-"??_);_(@_)</c:formatCode>
              <c:ptCount val="25"/>
              <c:pt idx="0">
                <c:v>30.004669999999997</c:v>
              </c:pt>
              <c:pt idx="1">
                <c:v>33.048389999999998</c:v>
              </c:pt>
              <c:pt idx="2">
                <c:v>32.366990000000001</c:v>
              </c:pt>
              <c:pt idx="3">
                <c:v>40.660890000000002</c:v>
              </c:pt>
              <c:pt idx="4">
                <c:v>38.617719999999998</c:v>
              </c:pt>
              <c:pt idx="5">
                <c:v>42.488620000000004</c:v>
              </c:pt>
              <c:pt idx="6">
                <c:v>40.023489999999995</c:v>
              </c:pt>
              <c:pt idx="7">
                <c:v>36.082560000000001</c:v>
              </c:pt>
              <c:pt idx="8">
                <c:v>36.967469999999999</c:v>
              </c:pt>
              <c:pt idx="9">
                <c:v>36.860790000000001</c:v>
              </c:pt>
              <c:pt idx="10">
                <c:v>39.719980000000007</c:v>
              </c:pt>
              <c:pt idx="11">
                <c:v>36.661029999999997</c:v>
              </c:pt>
              <c:pt idx="12">
                <c:v>39.637320000000003</c:v>
              </c:pt>
              <c:pt idx="13">
                <c:v>36.107320000000001</c:v>
              </c:pt>
              <c:pt idx="14">
                <c:v>37.50976</c:v>
              </c:pt>
              <c:pt idx="15">
                <c:v>45.159860000000002</c:v>
              </c:pt>
              <c:pt idx="16">
                <c:v>45.040579999999999</c:v>
              </c:pt>
              <c:pt idx="17">
                <c:v>33.214620000000004</c:v>
              </c:pt>
              <c:pt idx="18">
                <c:v>34.02176</c:v>
              </c:pt>
              <c:pt idx="19">
                <c:v>35.570889999999999</c:v>
              </c:pt>
              <c:pt idx="20">
                <c:v>38.989330000000002</c:v>
              </c:pt>
              <c:pt idx="21">
                <c:v>36.718199999999996</c:v>
              </c:pt>
              <c:pt idx="22">
                <c:v>35.437330000000003</c:v>
              </c:pt>
              <c:pt idx="23">
                <c:v>33.445779999999999</c:v>
              </c:pt>
              <c:pt idx="24">
                <c:v>36.888040000000004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0.00</c:formatCode>
              <c:ptCount val="25"/>
              <c:pt idx="0">
                <c:v>4.0312924621400601</c:v>
              </c:pt>
              <c:pt idx="1">
                <c:v>4.0090213169234596</c:v>
              </c:pt>
              <c:pt idx="2">
                <c:v>3.96143725443731</c:v>
              </c:pt>
              <c:pt idx="3">
                <c:v>3.8645415779143102</c:v>
              </c:pt>
              <c:pt idx="4">
                <c:v>3.7606440773820902</c:v>
              </c:pt>
              <c:pt idx="5">
                <c:v>3.9462213646854098</c:v>
              </c:pt>
              <c:pt idx="6">
                <c:v>4.0310977378534503</c:v>
              </c:pt>
              <c:pt idx="7">
                <c:v>4.11194216818319</c:v>
              </c:pt>
              <c:pt idx="8">
                <c:v>4.3891291451646497</c:v>
              </c:pt>
              <c:pt idx="9">
                <c:v>4.0240727341980502</c:v>
              </c:pt>
              <c:pt idx="10">
                <c:v>4.07662591975122</c:v>
              </c:pt>
              <c:pt idx="11">
                <c:v>4.2788050417568702</c:v>
              </c:pt>
              <c:pt idx="12">
                <c:v>4.4239141294113704</c:v>
              </c:pt>
              <c:pt idx="13">
                <c:v>4.4090588833510802</c:v>
              </c:pt>
              <c:pt idx="14">
                <c:v>4.4606816999095704</c:v>
              </c:pt>
              <c:pt idx="15">
                <c:v>5.1490416489333697</c:v>
              </c:pt>
              <c:pt idx="16">
                <c:v>5.1374160812316401</c:v>
              </c:pt>
              <c:pt idx="17">
                <c:v>4.8605945213282604</c:v>
              </c:pt>
              <c:pt idx="18">
                <c:v>4.9073651686450104</c:v>
              </c:pt>
              <c:pt idx="19">
                <c:v>5.0267423727660496</c:v>
              </c:pt>
              <c:pt idx="20">
                <c:v>5.4191800679827002</c:v>
              </c:pt>
              <c:pt idx="21">
                <c:v>5.4313473972035702</c:v>
              </c:pt>
              <c:pt idx="22">
                <c:v>5.3401878753280796</c:v>
              </c:pt>
              <c:pt idx="23">
                <c:v>5.7220940878041997</c:v>
              </c:pt>
              <c:pt idx="24">
                <c:v>5.9093191180664499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448.10346999999996</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264.16739000000001</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128.29479900000001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30.785025000000001</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97.509765999999999</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135.872601</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160.83496</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0.47180565200000002</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16.029782999999998</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MAYO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24.162077120268702</c:v>
              </c:pt>
              <c:pt idx="1">
                <c:v>52.905236373197503</c:v>
              </c:pt>
              <c:pt idx="2">
                <c:v>10.844928069849599</c:v>
              </c:pt>
              <c:pt idx="3">
                <c:v>1.01395220170913</c:v>
              </c:pt>
              <c:pt idx="4">
                <c:v>11.073806234975066</c:v>
              </c:pt>
              <c:pt idx="5">
                <c:v>3.01892286172209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-5.9053100749024203</c:v>
              </c:pt>
              <c:pt idx="1">
                <c:v>0.28676058511543101</c:v>
              </c:pt>
              <c:pt idx="2">
                <c:v>-1.7261488408886501</c:v>
              </c:pt>
              <c:pt idx="3">
                <c:v>-17.6698883531311</c:v>
              </c:pt>
              <c:pt idx="4">
                <c:v>6.23895530693295</c:v>
              </c:pt>
              <c:pt idx="5">
                <c:v>3.40041411841481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6"/>
            <c:invertIfNegative val="0"/>
            <c:bubble3D val="0"/>
            <c:spPr>
              <a:solidFill>
                <a:srgbClr val="009999"/>
              </a:solid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5.1482995657230699</c:v>
              </c:pt>
              <c:pt idx="1">
                <c:v>6.1313267641322504</c:v>
              </c:pt>
              <c:pt idx="2">
                <c:v>4.8542031010224003</c:v>
              </c:pt>
              <c:pt idx="3">
                <c:v>4.3643516377589302</c:v>
              </c:pt>
              <c:pt idx="4">
                <c:v>5.9261479172146103</c:v>
              </c:pt>
              <c:pt idx="5">
                <c:v>5.1049907093210196</c:v>
              </c:pt>
              <c:pt idx="6">
                <c:v>5.9046932058129604</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26.430898578485301</c:v>
              </c:pt>
              <c:pt idx="1">
                <c:v>36.350687382706496</c:v>
              </c:pt>
              <c:pt idx="2">
                <c:v>23.228709995202198</c:v>
              </c:pt>
              <c:pt idx="3">
                <c:v>15.8990857710591</c:v>
              </c:pt>
              <c:pt idx="4">
                <c:v>28.447585586423799</c:v>
              </c:pt>
              <c:pt idx="5">
                <c:v>28.9643058711757</c:v>
              </c:pt>
              <c:pt idx="6">
                <c:v>38.408091402333099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6.3662516334569101</c:v>
              </c:pt>
              <c:pt idx="1">
                <c:v>1.67079112330909</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7.2063191452386901</c:v>
              </c:pt>
              <c:pt idx="1">
                <c:v>3.8115524970159198</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8.48681728912244</c:v>
              </c:pt>
              <c:pt idx="1">
                <c:v>6.3733476556206998</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14.093128086233699</c:v>
              </c:pt>
              <c:pt idx="1">
                <c:v>15.7383400757865</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9.9453700730932297</c:v>
              </c:pt>
              <c:pt idx="1">
                <c:v>14.220008383331599</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7.8928844404962799</c:v>
              </c:pt>
              <c:pt idx="1">
                <c:v>7.9833126487505197</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11.7381300820941</c:v>
              </c:pt>
              <c:pt idx="1">
                <c:v>14.6779262834095</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8.9818621963707201</c:v>
              </c:pt>
              <c:pt idx="1">
                <c:v>5.1461951410463298</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25.2892370538944</c:v>
              </c:pt>
              <c:pt idx="1">
                <c:v>30.3785257454043</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16.272064443723501</c:v>
              </c:pt>
              <c:pt idx="1">
                <c:v>2.9200475813517399</c:v>
              </c:pt>
              <c:pt idx="2">
                <c:v>2.3920113320832499</c:v>
              </c:pt>
              <c:pt idx="3">
                <c:v>11.0800562419925</c:v>
              </c:pt>
              <c:pt idx="4">
                <c:v>2.9520330358577098</c:v>
              </c:pt>
              <c:pt idx="5">
                <c:v>17.5283179814782</c:v>
              </c:pt>
              <c:pt idx="6">
                <c:v>13.8713267230382</c:v>
              </c:pt>
              <c:pt idx="7">
                <c:v>4.3119942194918099</c:v>
              </c:pt>
              <c:pt idx="8">
                <c:v>2.31201143642831</c:v>
              </c:pt>
              <c:pt idx="9">
                <c:v>5.4640100378913701</c:v>
              </c:pt>
              <c:pt idx="10">
                <c:v>5.8320355401394703</c:v>
              </c:pt>
              <c:pt idx="11">
                <c:v>2.36000657373941</c:v>
              </c:pt>
              <c:pt idx="12">
                <c:v>1.2720080973860699</c:v>
              </c:pt>
              <c:pt idx="13">
                <c:v>4.9040399849263396</c:v>
              </c:pt>
              <c:pt idx="14">
                <c:v>0.71200569744948905</c:v>
              </c:pt>
              <c:pt idx="15">
                <c:v>1.38400753360967</c:v>
              </c:pt>
              <c:pt idx="16">
                <c:v>4.43202458390709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16.100850323698701</c:v>
              </c:pt>
              <c:pt idx="1">
                <c:v>2.6915113824046002</c:v>
              </c:pt>
              <c:pt idx="2">
                <c:v>2.66119090753749</c:v>
              </c:pt>
              <c:pt idx="3">
                <c:v>9.1121579576252802</c:v>
              </c:pt>
              <c:pt idx="4">
                <c:v>2.3010028018752</c:v>
              </c:pt>
              <c:pt idx="5">
                <c:v>17.973707724244999</c:v>
              </c:pt>
              <c:pt idx="6">
                <c:v>11.8239950250776</c:v>
              </c:pt>
              <c:pt idx="7">
                <c:v>3.4231167636349702</c:v>
              </c:pt>
              <c:pt idx="8">
                <c:v>2.1318094010742699</c:v>
              </c:pt>
              <c:pt idx="9">
                <c:v>6.3315349912376204</c:v>
              </c:pt>
              <c:pt idx="10">
                <c:v>8.6452927936487498</c:v>
              </c:pt>
              <c:pt idx="11">
                <c:v>2.6927080926197702</c:v>
              </c:pt>
              <c:pt idx="12">
                <c:v>1.36795698100709</c:v>
              </c:pt>
              <c:pt idx="13">
                <c:v>5.9795993099540201</c:v>
              </c:pt>
              <c:pt idx="14">
                <c:v>0.85372565849579296</c:v>
              </c:pt>
              <c:pt idx="15">
                <c:v>1.39886926115524</c:v>
              </c:pt>
              <c:pt idx="16">
                <c:v>4.5109708701876396</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zoomScale="80" zoomScaleNormal="80" zoomScaleSheetLayoutView="12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tabSelected="1" zoomScale="50" zoomScaleNormal="50" workbookViewId="0"/>
  </sheetViews>
  <sheetFormatPr baseColWidth="10" defaultColWidth="11.44140625" defaultRowHeight="13.8"/>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25</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heetViews>
  <sheetFormatPr baseColWidth="10" defaultColWidth="11.44140625" defaultRowHeight="14.4"/>
  <cols>
    <col min="1" max="1" width="1.21875" customWidth="1"/>
    <col min="2" max="2" width="34.21875" customWidth="1"/>
    <col min="3" max="3" width="16.77734375" customWidth="1"/>
    <col min="4" max="4" width="20.5546875" customWidth="1"/>
    <col min="5" max="5" width="16.77734375" customWidth="1"/>
    <col min="6" max="6" width="21.44140625" customWidth="1"/>
    <col min="7" max="7" width="16.77734375" customWidth="1"/>
    <col min="8" max="8" width="21.44140625" customWidth="1"/>
    <col min="9" max="9" width="8.21875" customWidth="1"/>
    <col min="10" max="10" width="2.21875" customWidth="1"/>
  </cols>
  <sheetData>
    <row r="1" spans="2:11" ht="36" customHeight="1">
      <c r="B1" s="68" t="s">
        <v>6</v>
      </c>
      <c r="C1" s="68"/>
      <c r="D1" s="68"/>
      <c r="E1" s="68"/>
      <c r="F1" s="68"/>
      <c r="G1" s="68"/>
      <c r="H1" s="68"/>
      <c r="I1" s="68"/>
      <c r="J1" s="2"/>
      <c r="K1" s="2"/>
    </row>
    <row r="2" spans="2:11" ht="8.1" customHeight="1" thickBot="1"/>
    <row r="3" spans="2:11" ht="25.05" customHeight="1" thickTop="1" thickBot="1">
      <c r="B3" s="69" t="s">
        <v>26</v>
      </c>
      <c r="C3" s="70"/>
      <c r="D3" s="70"/>
      <c r="E3" s="70"/>
      <c r="F3" s="70"/>
      <c r="G3" s="70"/>
      <c r="H3" s="70"/>
      <c r="I3" s="71"/>
    </row>
    <row r="4" spans="2:11" ht="7.5" customHeight="1" thickTop="1"/>
    <row r="5" spans="2:11" ht="18.600000000000001" thickBot="1">
      <c r="B5" s="10" t="s">
        <v>27</v>
      </c>
      <c r="C5" s="3"/>
      <c r="D5" s="3"/>
      <c r="E5" s="3"/>
      <c r="F5" s="3"/>
      <c r="G5" s="3"/>
      <c r="H5" s="3"/>
      <c r="I5" s="3"/>
    </row>
    <row r="6" spans="2:11" ht="5.0999999999999996" customHeight="1" thickTop="1" thickBot="1"/>
    <row r="7" spans="2:11" ht="45" customHeight="1">
      <c r="B7" s="6"/>
      <c r="C7" s="18" t="str">
        <f>B3&amp;" 
Domestico"</f>
        <v>TOTAL ACEITE 
Domestico</v>
      </c>
      <c r="D7" s="19" t="s">
        <v>7</v>
      </c>
      <c r="E7" s="18" t="s">
        <v>28</v>
      </c>
      <c r="F7" s="19" t="s">
        <v>7</v>
      </c>
      <c r="G7" s="18" t="s">
        <v>29</v>
      </c>
      <c r="H7" s="19" t="s">
        <v>7</v>
      </c>
    </row>
    <row r="8" spans="2:11" ht="20.100000000000001" customHeight="1">
      <c r="B8" s="7" t="s">
        <v>8</v>
      </c>
      <c r="C8" s="20">
        <v>448103.47</v>
      </c>
      <c r="D8" s="56">
        <v>-1.1104366742600624E-2</v>
      </c>
      <c r="E8" s="20">
        <v>264167.39</v>
      </c>
      <c r="F8" s="56">
        <v>-0.15385809383872751</v>
      </c>
      <c r="G8" s="20">
        <v>135872.601</v>
      </c>
      <c r="H8" s="56">
        <v>-0.11867937797221917</v>
      </c>
    </row>
    <row r="9" spans="2:11" ht="20.100000000000001" customHeight="1">
      <c r="B9" s="7" t="s">
        <v>9</v>
      </c>
      <c r="C9" s="21">
        <v>2306970.9</v>
      </c>
      <c r="D9" s="57">
        <v>0.25026963513073275</v>
      </c>
      <c r="E9" s="21">
        <v>1949723.8</v>
      </c>
      <c r="F9" s="57">
        <v>0.30360919561133626</v>
      </c>
      <c r="G9" s="21">
        <v>922107.63</v>
      </c>
      <c r="H9" s="57">
        <v>0.35881657471951311</v>
      </c>
    </row>
    <row r="10" spans="2:11" ht="20.100000000000001" customHeight="1">
      <c r="B10" s="7" t="s">
        <v>10</v>
      </c>
      <c r="C10" s="21">
        <v>9.6260443265973503</v>
      </c>
      <c r="D10" s="57">
        <v>-2.0236606274738445E-2</v>
      </c>
      <c r="E10" s="21">
        <v>5.6747764211277598</v>
      </c>
      <c r="F10" s="57">
        <v>-0.16167203325293211</v>
      </c>
      <c r="G10" s="21">
        <v>2.91878052182027</v>
      </c>
      <c r="H10" s="57">
        <v>-0.12681818529859024</v>
      </c>
    </row>
    <row r="11" spans="2:11" ht="20.100000000000001" customHeight="1">
      <c r="B11" s="7" t="s">
        <v>11</v>
      </c>
      <c r="C11" s="21">
        <v>49.557759826252102</v>
      </c>
      <c r="D11" s="57">
        <v>0.23872366262990874</v>
      </c>
      <c r="E11" s="21">
        <v>41.883468841296498</v>
      </c>
      <c r="F11" s="57">
        <v>0.29157064368507868</v>
      </c>
      <c r="G11" s="21">
        <v>19.808480662454201</v>
      </c>
      <c r="H11" s="57">
        <v>0.34626819446253898</v>
      </c>
    </row>
    <row r="12" spans="2:11" ht="20.100000000000001" customHeight="1">
      <c r="B12" s="7" t="s">
        <v>12</v>
      </c>
      <c r="C12" s="21">
        <v>1.66951686815288</v>
      </c>
      <c r="D12" s="58">
        <v>-2.2369488892129974E-2</v>
      </c>
      <c r="E12" s="21">
        <v>0.98421892073480499</v>
      </c>
      <c r="F12" s="58">
        <v>-0.18146106901665504</v>
      </c>
      <c r="G12" s="21">
        <v>0.50622593770431201</v>
      </c>
      <c r="H12" s="58">
        <v>-6.9401249063668957E-2</v>
      </c>
    </row>
    <row r="13" spans="2:11" ht="20.100000000000001" customHeight="1">
      <c r="B13" s="7" t="s">
        <v>13</v>
      </c>
      <c r="C13" s="21">
        <v>2.7922781813144901</v>
      </c>
      <c r="D13" s="58">
        <v>0.41717159295719997</v>
      </c>
      <c r="E13" s="21">
        <v>2.3598785863877101</v>
      </c>
      <c r="F13" s="58">
        <v>0.43470298290873011</v>
      </c>
      <c r="G13" s="21">
        <v>1.1160873403616001</v>
      </c>
      <c r="H13" s="58">
        <v>0.24258222700182608</v>
      </c>
    </row>
    <row r="14" spans="2:11" ht="20.100000000000001" customHeight="1" thickBot="1">
      <c r="B14" s="7" t="s">
        <v>14</v>
      </c>
      <c r="C14" s="22">
        <v>5.1482995657230699</v>
      </c>
      <c r="D14" s="59">
        <v>0.26430898578485484</v>
      </c>
      <c r="E14" s="22">
        <v>7.3806377085377601</v>
      </c>
      <c r="F14" s="59">
        <v>0.5406507893285597</v>
      </c>
      <c r="G14" s="22">
        <v>6.7865605222350904</v>
      </c>
      <c r="H14" s="59">
        <v>0.54179596024099408</v>
      </c>
    </row>
    <row r="15" spans="2:11" ht="8.25" customHeight="1" thickBot="1"/>
    <row r="16" spans="2:11" ht="45" customHeight="1">
      <c r="B16" s="6"/>
      <c r="C16" s="18" t="s">
        <v>30</v>
      </c>
      <c r="D16" s="19" t="str">
        <f>D7</f>
        <v>% Variación vs. Mismo periodo del año anterior</v>
      </c>
      <c r="E16" s="18" t="s">
        <v>31</v>
      </c>
      <c r="F16" s="19" t="str">
        <f>F7</f>
        <v>% Variación vs. Mismo periodo del año anterior</v>
      </c>
      <c r="G16" s="18" t="s">
        <v>32</v>
      </c>
      <c r="H16" s="19" t="str">
        <f>H7</f>
        <v>% Variación vs. Mismo periodo del año anterior</v>
      </c>
    </row>
    <row r="17" spans="2:9" ht="20.100000000000001" customHeight="1">
      <c r="B17" s="7" t="str">
        <f t="shared" ref="B17:B23" si="0">B8</f>
        <v>VOLUMEN (Miles l)</v>
      </c>
      <c r="C17" s="20">
        <v>97509.766000000003</v>
      </c>
      <c r="D17" s="56">
        <v>-0.25275511291720376</v>
      </c>
      <c r="E17" s="20">
        <v>30785.025000000001</v>
      </c>
      <c r="F17" s="56">
        <v>0.11780662879670878</v>
      </c>
      <c r="G17" s="20">
        <v>160834.96</v>
      </c>
      <c r="H17" s="56">
        <v>0.25954487154878847</v>
      </c>
    </row>
    <row r="18" spans="2:9" ht="20.100000000000001" customHeight="1">
      <c r="B18" s="7" t="str">
        <f t="shared" si="0"/>
        <v>VALOR (Miles €)</v>
      </c>
      <c r="C18" s="21">
        <v>798735.47</v>
      </c>
      <c r="D18" s="57">
        <v>0.16351536060498817</v>
      </c>
      <c r="E18" s="21">
        <v>228880.68</v>
      </c>
      <c r="F18" s="57">
        <v>0.7533405700039022</v>
      </c>
      <c r="G18" s="21">
        <v>265339.26</v>
      </c>
      <c r="H18" s="57">
        <v>-0.11965829348797796</v>
      </c>
    </row>
    <row r="19" spans="2:9" ht="20.100000000000001" customHeight="1">
      <c r="B19" s="7" t="str">
        <f t="shared" si="0"/>
        <v>CONSUMO x CAPITA (l)</v>
      </c>
      <c r="C19" s="21">
        <v>2.09467989567707</v>
      </c>
      <c r="D19" s="57">
        <v>-0.25965575952591413</v>
      </c>
      <c r="E19" s="21">
        <v>0.66131604659389798</v>
      </c>
      <c r="F19" s="57">
        <v>0.10748392380997629</v>
      </c>
      <c r="G19" s="21">
        <v>3.4550155441253598</v>
      </c>
      <c r="H19" s="57">
        <v>0.24791324422470784</v>
      </c>
    </row>
    <row r="20" spans="2:9" ht="20.100000000000001" customHeight="1">
      <c r="B20" s="7" t="str">
        <f t="shared" si="0"/>
        <v>GASTO x CAPITA (€)</v>
      </c>
      <c r="C20" s="21">
        <v>17.158231422411401</v>
      </c>
      <c r="D20" s="57">
        <v>0.15277054526247635</v>
      </c>
      <c r="E20" s="21">
        <v>4.9167563267960004</v>
      </c>
      <c r="F20" s="57">
        <v>0.7371488450855217</v>
      </c>
      <c r="G20" s="21">
        <v>5.6999502332497904</v>
      </c>
      <c r="H20" s="57">
        <v>-0.12778806073906535</v>
      </c>
    </row>
    <row r="21" spans="2:9" ht="20.100000000000001" customHeight="1">
      <c r="B21" s="7" t="str">
        <f t="shared" si="0"/>
        <v>PARTE DE MERCADO VOLUMEN (%)</v>
      </c>
      <c r="C21" s="21">
        <v>0.36329600202971102</v>
      </c>
      <c r="D21" s="58">
        <v>-0.12392780696769501</v>
      </c>
      <c r="E21" s="21">
        <v>0.11469698845226101</v>
      </c>
      <c r="F21" s="58">
        <v>1.186785631803601E-2</v>
      </c>
      <c r="G21" s="21">
        <v>0.59922918853695595</v>
      </c>
      <c r="H21" s="58">
        <v>0.12245783637340896</v>
      </c>
    </row>
    <row r="22" spans="2:9" ht="20.100000000000001" customHeight="1">
      <c r="B22" s="7" t="str">
        <f t="shared" si="0"/>
        <v>PARTE DE MERCADO VALOR (%)</v>
      </c>
      <c r="C22" s="21">
        <v>0.96676192383830095</v>
      </c>
      <c r="D22" s="58">
        <v>8.3121609610554925E-2</v>
      </c>
      <c r="E22" s="21">
        <v>0.27702929798049197</v>
      </c>
      <c r="F22" s="58">
        <v>0.10899902812372197</v>
      </c>
      <c r="G22" s="21">
        <v>0.32115750846451202</v>
      </c>
      <c r="H22" s="58">
        <v>-6.6809600085916965E-2</v>
      </c>
    </row>
    <row r="23" spans="2:9" ht="20.100000000000001" customHeight="1" thickBot="1">
      <c r="B23" s="7" t="str">
        <f t="shared" si="0"/>
        <v>PRECIO MEDIO (€/L)</v>
      </c>
      <c r="C23" s="22">
        <v>8.1913381886282099</v>
      </c>
      <c r="D23" s="59">
        <v>0.55707369928925288</v>
      </c>
      <c r="E23" s="22">
        <v>7.43480572128819</v>
      </c>
      <c r="F23" s="59">
        <v>0.56855445730477649</v>
      </c>
      <c r="G23" s="22">
        <v>1.64976109671678</v>
      </c>
      <c r="H23" s="59">
        <v>-0.30106364100429717</v>
      </c>
    </row>
    <row r="25" spans="2:9" ht="18.600000000000001" thickBot="1">
      <c r="B25" s="10" t="s">
        <v>33</v>
      </c>
      <c r="C25" s="3"/>
      <c r="D25" s="3"/>
      <c r="E25" s="3"/>
      <c r="F25" s="3"/>
      <c r="G25" s="3"/>
      <c r="H25" s="3"/>
      <c r="I25" s="3"/>
    </row>
    <row r="26" spans="2:9" ht="15" thickTop="1"/>
    <row r="38" spans="3:6" ht="10.5" customHeight="1"/>
    <row r="39" spans="3:6" ht="12" customHeight="1">
      <c r="C39" s="31"/>
      <c r="D39" s="31"/>
      <c r="E39" s="32" t="s">
        <v>15</v>
      </c>
      <c r="F39" s="32" t="s">
        <v>16</v>
      </c>
    </row>
    <row r="40" spans="3:6" ht="14.55" customHeight="1">
      <c r="C40" s="50" t="s">
        <v>26</v>
      </c>
      <c r="D40" s="31"/>
      <c r="E40" s="53">
        <v>0.25026963513073275</v>
      </c>
      <c r="F40" s="53">
        <v>-1.1104366742600624E-2</v>
      </c>
    </row>
    <row r="41" spans="3:6" ht="14.55" customHeight="1">
      <c r="C41" s="33" t="s">
        <v>39</v>
      </c>
      <c r="D41" s="34"/>
      <c r="E41" s="53">
        <v>0.7533405700039022</v>
      </c>
      <c r="F41" s="53">
        <v>0.11780662879670878</v>
      </c>
    </row>
    <row r="42" spans="3:6" ht="14.55" customHeight="1">
      <c r="C42" s="35" t="s">
        <v>40</v>
      </c>
      <c r="D42" s="34"/>
      <c r="E42" s="53">
        <v>0.16351536060498817</v>
      </c>
      <c r="F42" s="54">
        <v>-0.25275511291720376</v>
      </c>
    </row>
    <row r="43" spans="3:6" ht="14.55" customHeight="1">
      <c r="C43" s="36" t="s">
        <v>41</v>
      </c>
      <c r="D43" s="34"/>
      <c r="E43" s="55">
        <v>0.35881657471951311</v>
      </c>
      <c r="F43" s="55">
        <v>-0.11867937797221917</v>
      </c>
    </row>
    <row r="44" spans="3:6" ht="14.55" customHeight="1">
      <c r="C44" s="37" t="s">
        <v>42</v>
      </c>
      <c r="D44" s="34"/>
      <c r="E44" s="55">
        <v>-0.11965829348797796</v>
      </c>
      <c r="F44" s="55">
        <v>0.25954487154878847</v>
      </c>
    </row>
    <row r="45" spans="3:6" ht="14.55" customHeight="1">
      <c r="C45" s="38" t="s">
        <v>43</v>
      </c>
      <c r="D45" s="34"/>
      <c r="E45" s="55">
        <v>1.8445013110414359</v>
      </c>
      <c r="F45" s="55">
        <v>1.4554637112552489</v>
      </c>
    </row>
    <row r="46" spans="3:6" ht="14.55" customHeight="1">
      <c r="C46" s="39" t="s">
        <v>44</v>
      </c>
      <c r="D46" s="34"/>
      <c r="E46" s="55">
        <v>0.13267802114350835</v>
      </c>
      <c r="F46" s="55">
        <v>0.22950936180159798</v>
      </c>
    </row>
    <row r="47" spans="3:6" ht="14.55" customHeight="1">
      <c r="C47" s="40" t="s">
        <v>45</v>
      </c>
      <c r="D47" s="34"/>
      <c r="E47" s="55">
        <v>-0.8231319799615191</v>
      </c>
      <c r="F47" s="55">
        <v>-0.78335962649841606</v>
      </c>
    </row>
    <row r="48" spans="3:6" ht="14.55" customHeight="1">
      <c r="C48" s="41" t="s">
        <v>46</v>
      </c>
      <c r="D48" s="34"/>
      <c r="E48" s="55">
        <v>6.991456022695286E-2</v>
      </c>
      <c r="F48" s="55">
        <v>5.0280197882779154E-2</v>
      </c>
    </row>
    <row r="49" spans="2:9" ht="6" customHeight="1">
      <c r="D49" s="8"/>
      <c r="E49" s="9"/>
      <c r="F49" s="9"/>
    </row>
    <row r="50" spans="2:9" ht="18.600000000000001" thickBot="1">
      <c r="B50" s="10" t="s">
        <v>34</v>
      </c>
      <c r="C50" s="3"/>
      <c r="D50" s="3"/>
      <c r="E50" s="3"/>
      <c r="F50" s="3"/>
      <c r="G50" s="3"/>
      <c r="H50" s="3"/>
      <c r="I50" s="3"/>
    </row>
    <row r="51" spans="2:9" ht="6.75" customHeight="1" thickTop="1">
      <c r="E51" s="67"/>
      <c r="F51" s="67"/>
    </row>
    <row r="52" spans="2:9" ht="35.1" customHeight="1">
      <c r="C52" s="23"/>
      <c r="D52" s="23"/>
      <c r="E52" s="48" t="s">
        <v>47</v>
      </c>
      <c r="F52" s="49" t="s">
        <v>48</v>
      </c>
    </row>
    <row r="53" spans="2:9" ht="16.05" customHeight="1">
      <c r="C53" s="24" t="s">
        <v>26</v>
      </c>
      <c r="D53" s="23"/>
      <c r="E53" s="25">
        <v>9.8248662771499902</v>
      </c>
      <c r="F53" s="26">
        <v>9.6260443265973503</v>
      </c>
      <c r="G53" s="5"/>
    </row>
    <row r="54" spans="2:9" ht="16.05" customHeight="1">
      <c r="C54" s="61" t="s">
        <v>49</v>
      </c>
      <c r="D54" s="23"/>
      <c r="E54" s="28">
        <v>6.76916033607632</v>
      </c>
      <c r="F54" s="29">
        <v>5.6747764211277598</v>
      </c>
    </row>
    <row r="55" spans="2:9" ht="16.05" customHeight="1">
      <c r="C55" s="27" t="s">
        <v>50</v>
      </c>
      <c r="D55" s="23"/>
      <c r="E55" s="28">
        <v>3.42646572879997</v>
      </c>
      <c r="F55" s="29">
        <v>2.7559961141249301</v>
      </c>
    </row>
    <row r="56" spans="2:9" ht="16.05" customHeight="1">
      <c r="C56" s="30" t="s">
        <v>39</v>
      </c>
      <c r="D56" s="23"/>
      <c r="E56" s="28">
        <v>0.59713376634744497</v>
      </c>
      <c r="F56" s="29">
        <v>0.66131604659389798</v>
      </c>
    </row>
    <row r="57" spans="2:9" ht="16.05" customHeight="1">
      <c r="C57" s="30" t="s">
        <v>40</v>
      </c>
      <c r="D57" s="23"/>
      <c r="E57" s="28">
        <v>2.8293323310460599</v>
      </c>
      <c r="F57" s="29">
        <v>2.09467989567707</v>
      </c>
      <c r="G57" s="5"/>
    </row>
    <row r="58" spans="2:9" ht="16.05" customHeight="1">
      <c r="C58" s="27" t="s">
        <v>41</v>
      </c>
      <c r="D58" s="23"/>
      <c r="E58" s="28">
        <v>3.3426950409158098</v>
      </c>
      <c r="F58" s="29">
        <v>2.91878052182027</v>
      </c>
      <c r="H58" s="64"/>
    </row>
    <row r="59" spans="2:9" ht="16.05" customHeight="1">
      <c r="C59" s="60" t="s">
        <v>42</v>
      </c>
      <c r="D59" s="23"/>
      <c r="E59" s="28">
        <v>2.7686344063700199</v>
      </c>
      <c r="F59" s="29">
        <v>3.4550155441253598</v>
      </c>
    </row>
    <row r="60" spans="2:9" ht="16.05" customHeight="1">
      <c r="C60" s="60" t="s">
        <v>44</v>
      </c>
      <c r="D60" s="23"/>
      <c r="E60" s="28">
        <v>8.3201297589969494E-3</v>
      </c>
      <c r="F60" s="29">
        <v>1.01352085483542E-2</v>
      </c>
    </row>
    <row r="61" spans="2:9" ht="16.05" customHeight="1">
      <c r="C61" s="60" t="s">
        <v>45</v>
      </c>
      <c r="D61" s="23"/>
      <c r="E61" s="28">
        <v>1.2172411225582799E-3</v>
      </c>
      <c r="F61" s="29">
        <v>2.6126832538751998E-4</v>
      </c>
    </row>
    <row r="62" spans="2:9" ht="16.05" customHeight="1">
      <c r="C62" s="60" t="s">
        <v>46</v>
      </c>
      <c r="D62" s="23"/>
      <c r="E62" s="28">
        <v>0.135989248222953</v>
      </c>
      <c r="F62" s="29">
        <v>0.141507839468757</v>
      </c>
    </row>
    <row r="63" spans="2:9" ht="16.05" customHeight="1">
      <c r="C63" s="60" t="s">
        <v>43</v>
      </c>
      <c r="D63" s="23"/>
      <c r="E63" s="62">
        <v>0.141544475433416</v>
      </c>
      <c r="F63" s="63">
        <v>0.34434770546127802</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topLeftCell="B1" zoomScale="85" zoomScaleNormal="85" workbookViewId="0">
      <selection activeCell="K9" sqref="K9"/>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
        <v>26</v>
      </c>
      <c r="C3" s="73"/>
      <c r="D3" s="73"/>
      <c r="E3" s="73"/>
      <c r="F3" s="73"/>
      <c r="G3" s="73"/>
      <c r="H3" s="73"/>
      <c r="I3" s="74"/>
    </row>
    <row r="4" spans="2:11" ht="15" thickTop="1"/>
    <row r="5" spans="2:11" ht="18.600000000000001" thickBot="1">
      <c r="B5" s="10" t="s">
        <v>17</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0" t="s">
        <v>18</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8"/>
      <c r="E36" s="9"/>
      <c r="F36" s="9"/>
    </row>
    <row r="37" spans="2:9" ht="20.100000000000001" customHeight="1">
      <c r="D37" s="8"/>
      <c r="E37" s="9"/>
      <c r="F37" s="9"/>
    </row>
    <row r="38" spans="2:9" ht="18.600000000000001" thickBot="1">
      <c r="B38" s="10" t="s">
        <v>19</v>
      </c>
      <c r="C38" s="3"/>
      <c r="D38" s="3"/>
      <c r="E38" s="3"/>
      <c r="F38" s="3"/>
      <c r="G38" s="3"/>
      <c r="H38" s="3"/>
      <c r="I38" s="3"/>
    </row>
    <row r="39" spans="2:9" ht="15" thickTop="1">
      <c r="E39" s="67"/>
      <c r="F39" s="67"/>
    </row>
    <row r="40" spans="2:9" ht="25.05" customHeight="1"/>
    <row r="41" spans="2:9" ht="25.05" customHeight="1"/>
    <row r="42" spans="2:9" ht="25.05" customHeight="1"/>
    <row r="43" spans="2:9" ht="25.05" customHeight="1"/>
    <row r="44" spans="2:9" ht="25.05" customHeight="1"/>
    <row r="45" spans="2:9" ht="25.05" customHeight="1"/>
    <row r="46" spans="2:9" ht="25.0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view="pageBreakPreview" zoomScale="60" zoomScaleNormal="72"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'Graficos TOTAL ACEITE'!B3</f>
        <v>TOTAL ACEITE</v>
      </c>
      <c r="C3" s="73"/>
      <c r="D3" s="73"/>
      <c r="E3" s="73"/>
      <c r="F3" s="73"/>
      <c r="G3" s="73"/>
      <c r="H3" s="73"/>
      <c r="I3" s="74"/>
    </row>
    <row r="4" spans="2:11" ht="15" thickTop="1"/>
    <row r="5" spans="2:11" ht="18.600000000000001" thickBot="1">
      <c r="B5" s="10" t="s">
        <v>35</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row r="12" spans="2:11" ht="25.05" customHeight="1">
      <c r="E12" s="11"/>
    </row>
    <row r="13" spans="2:11" ht="25.05" customHeight="1">
      <c r="E13" s="11"/>
    </row>
    <row r="14" spans="2:11" ht="25.05" customHeight="1">
      <c r="E14" s="11"/>
    </row>
    <row r="16" spans="2:11" ht="18.600000000000001" thickBot="1">
      <c r="B16" s="10" t="s">
        <v>36</v>
      </c>
      <c r="C16" s="3"/>
      <c r="D16" s="3"/>
      <c r="E16" s="3"/>
      <c r="F16" s="3"/>
      <c r="G16" s="3"/>
      <c r="H16" s="3"/>
      <c r="I16" s="3"/>
    </row>
    <row r="17" spans="2:9" ht="15" thickTop="1"/>
    <row r="31" spans="2:9">
      <c r="E31" s="4"/>
      <c r="F31" s="4"/>
    </row>
    <row r="32" spans="2:9" ht="18.600000000000001" thickBot="1">
      <c r="B32" s="10" t="s">
        <v>20</v>
      </c>
      <c r="C32" s="3"/>
      <c r="D32" s="3"/>
      <c r="E32" s="3"/>
      <c r="F32" s="3"/>
      <c r="G32" s="3"/>
      <c r="H32" s="3"/>
      <c r="I32" s="3"/>
    </row>
    <row r="33" spans="3:8" ht="15" thickTop="1">
      <c r="E33" s="67"/>
      <c r="F33" s="67"/>
    </row>
    <row r="34" spans="3:8" ht="25.05" customHeight="1">
      <c r="C34" s="75" t="s">
        <v>23</v>
      </c>
      <c r="D34" s="76"/>
      <c r="E34" s="76"/>
      <c r="F34" s="76"/>
      <c r="G34" s="76"/>
      <c r="H34" s="77"/>
    </row>
    <row r="35" spans="3:8" ht="25.05" customHeight="1">
      <c r="C35" s="78"/>
      <c r="D35" s="79"/>
      <c r="E35" s="79"/>
      <c r="F35" s="79"/>
      <c r="G35" s="79"/>
      <c r="H35" s="80"/>
    </row>
    <row r="36" spans="3:8" ht="25.05" customHeight="1">
      <c r="C36" s="78"/>
      <c r="D36" s="79"/>
      <c r="E36" s="79"/>
      <c r="F36" s="79"/>
      <c r="G36" s="79"/>
      <c r="H36" s="80"/>
    </row>
    <row r="37" spans="3:8" ht="25.05" customHeight="1">
      <c r="C37" s="78"/>
      <c r="D37" s="79"/>
      <c r="E37" s="79"/>
      <c r="F37" s="79"/>
      <c r="G37" s="79"/>
      <c r="H37" s="80"/>
    </row>
    <row r="38" spans="3:8" ht="25.05" customHeight="1">
      <c r="C38" s="78"/>
      <c r="D38" s="79"/>
      <c r="E38" s="79"/>
      <c r="F38" s="79"/>
      <c r="G38" s="79"/>
      <c r="H38" s="80"/>
    </row>
    <row r="39" spans="3:8" ht="25.05" customHeight="1">
      <c r="C39" s="78"/>
      <c r="D39" s="79"/>
      <c r="E39" s="79"/>
      <c r="F39" s="79"/>
      <c r="G39" s="79"/>
      <c r="H39" s="80"/>
    </row>
    <row r="40" spans="3:8" ht="25.05" customHeight="1">
      <c r="C40" s="78"/>
      <c r="D40" s="79"/>
      <c r="E40" s="79"/>
      <c r="F40" s="79"/>
      <c r="G40" s="79"/>
      <c r="H40" s="80"/>
    </row>
    <row r="41" spans="3:8" ht="25.05" customHeight="1">
      <c r="C41" s="81"/>
      <c r="D41" s="82"/>
      <c r="E41" s="82"/>
      <c r="F41" s="82"/>
      <c r="G41" s="82"/>
      <c r="H41" s="83"/>
    </row>
    <row r="42" spans="3:8" ht="25.05" customHeight="1"/>
    <row r="43" spans="3:8" ht="25.05" customHeight="1"/>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topLeftCell="A4" zoomScale="70" zoomScaleNormal="70" workbookViewId="0">
      <selection activeCell="L13" sqref="L13"/>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37</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c r="E11" s="11"/>
    </row>
    <row r="12" spans="2:11" ht="25.05" customHeight="1">
      <c r="E12" s="11"/>
    </row>
    <row r="13" spans="2:11" ht="25.05" customHeight="1">
      <c r="E13" s="11"/>
    </row>
    <row r="14" spans="2:11" ht="25.05" customHeight="1">
      <c r="E14" s="11"/>
    </row>
    <row r="15" spans="2:11" ht="25.05" customHeight="1"/>
    <row r="16" spans="2:11" ht="25.05" customHeight="1">
      <c r="E16" s="11"/>
    </row>
    <row r="17" spans="2:9" ht="25.05" customHeight="1">
      <c r="E17" s="11"/>
    </row>
    <row r="18" spans="2:9" ht="25.05" customHeight="1">
      <c r="E18" s="11"/>
    </row>
    <row r="20" spans="2:9" ht="18.600000000000001" thickBot="1">
      <c r="B20" s="10" t="s">
        <v>38</v>
      </c>
      <c r="C20" s="3"/>
      <c r="D20" s="3"/>
      <c r="E20" s="3"/>
      <c r="F20" s="3"/>
      <c r="G20" s="3"/>
      <c r="H20" s="3"/>
      <c r="I20" s="3"/>
    </row>
    <row r="21" spans="2:9" ht="15" thickTop="1"/>
    <row r="40" spans="2:9">
      <c r="E40" s="4"/>
      <c r="F40" s="4"/>
    </row>
    <row r="41" spans="2:9" ht="18.600000000000001" thickBot="1">
      <c r="B41" s="10" t="s">
        <v>21</v>
      </c>
      <c r="C41" s="3"/>
      <c r="D41" s="3"/>
      <c r="E41" s="3"/>
      <c r="F41" s="3"/>
      <c r="G41" s="3"/>
      <c r="H41" s="3"/>
      <c r="I41" s="3"/>
    </row>
    <row r="42" spans="2:9" ht="15" thickTop="1">
      <c r="E42" s="67"/>
      <c r="F42" s="67"/>
    </row>
    <row r="43" spans="2:9" ht="25.05" customHeight="1">
      <c r="C43" s="84" t="s">
        <v>24</v>
      </c>
      <c r="D43" s="85"/>
      <c r="E43" s="85"/>
      <c r="F43" s="85"/>
      <c r="G43" s="85"/>
      <c r="H43" s="86"/>
    </row>
    <row r="44" spans="2:9" ht="25.05" customHeight="1">
      <c r="C44" s="87"/>
      <c r="D44" s="88"/>
      <c r="E44" s="88"/>
      <c r="F44" s="88"/>
      <c r="G44" s="88"/>
      <c r="H44" s="89"/>
    </row>
    <row r="45" spans="2:9" ht="25.05" customHeight="1">
      <c r="C45" s="87"/>
      <c r="D45" s="88"/>
      <c r="E45" s="88"/>
      <c r="F45" s="88"/>
      <c r="G45" s="88"/>
      <c r="H45" s="89"/>
    </row>
    <row r="46" spans="2:9" ht="25.05" customHeight="1">
      <c r="C46" s="87"/>
      <c r="D46" s="88"/>
      <c r="E46" s="88"/>
      <c r="F46" s="88"/>
      <c r="G46" s="88"/>
      <c r="H46" s="89"/>
    </row>
    <row r="47" spans="2:9" ht="25.05" customHeight="1">
      <c r="C47" s="87"/>
      <c r="D47" s="88"/>
      <c r="E47" s="88"/>
      <c r="F47" s="88"/>
      <c r="G47" s="88"/>
      <c r="H47" s="89"/>
    </row>
    <row r="48" spans="2:9" ht="25.05" customHeight="1">
      <c r="C48" s="87"/>
      <c r="D48" s="88"/>
      <c r="E48" s="88"/>
      <c r="F48" s="88"/>
      <c r="G48" s="88"/>
      <c r="H48" s="89"/>
    </row>
    <row r="49" spans="3:8" ht="25.05" customHeight="1">
      <c r="C49" s="87"/>
      <c r="D49" s="88"/>
      <c r="E49" s="88"/>
      <c r="F49" s="88"/>
      <c r="G49" s="88"/>
      <c r="H49" s="89"/>
    </row>
    <row r="50" spans="3:8" ht="25.05" customHeight="1">
      <c r="C50" s="87"/>
      <c r="D50" s="88"/>
      <c r="E50" s="88"/>
      <c r="F50" s="88"/>
      <c r="G50" s="88"/>
      <c r="H50" s="89"/>
    </row>
    <row r="51" spans="3:8" ht="25.05" customHeight="1">
      <c r="C51" s="90"/>
      <c r="D51" s="91"/>
      <c r="E51" s="91"/>
      <c r="F51" s="91"/>
      <c r="G51" s="91"/>
      <c r="H51" s="92"/>
    </row>
    <row r="52" spans="3:8" ht="25.0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85" zoomScaleNormal="85" zoomScaleSheetLayoutView="85" workbookViewId="0"/>
  </sheetViews>
  <sheetFormatPr baseColWidth="10" defaultColWidth="11.44140625" defaultRowHeight="14.4"/>
  <cols>
    <col min="1" max="1" width="1.21875" customWidth="1"/>
    <col min="3" max="3" width="15.44140625" customWidth="1"/>
    <col min="4" max="4" width="34.21875" customWidth="1"/>
    <col min="5" max="6" width="25" customWidth="1"/>
    <col min="9" max="9" width="21.7773437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22</v>
      </c>
      <c r="C5" s="3"/>
      <c r="D5" s="3"/>
      <c r="E5" s="3"/>
      <c r="F5" s="3"/>
      <c r="G5" s="3"/>
      <c r="H5" s="3"/>
      <c r="I5" s="3"/>
    </row>
    <row r="6" spans="2:11" ht="15" thickTop="1"/>
    <row r="7" spans="2:11" ht="21" customHeight="1">
      <c r="B7" s="93" t="s">
        <v>51</v>
      </c>
      <c r="C7" s="94"/>
      <c r="D7" s="94"/>
      <c r="E7" s="94"/>
      <c r="F7" s="94"/>
      <c r="G7" s="94"/>
      <c r="H7" s="94"/>
      <c r="I7" s="95"/>
    </row>
    <row r="8" spans="2:11" ht="21" customHeight="1">
      <c r="B8" s="96"/>
      <c r="C8" s="97"/>
      <c r="D8" s="97"/>
      <c r="E8" s="97"/>
      <c r="F8" s="97"/>
      <c r="G8" s="97"/>
      <c r="H8" s="97"/>
      <c r="I8" s="98"/>
    </row>
    <row r="9" spans="2:11" ht="21" customHeight="1">
      <c r="B9" s="96"/>
      <c r="C9" s="97"/>
      <c r="D9" s="97"/>
      <c r="E9" s="97"/>
      <c r="F9" s="97"/>
      <c r="G9" s="97"/>
      <c r="H9" s="97"/>
      <c r="I9" s="98"/>
    </row>
    <row r="10" spans="2:11" ht="21" customHeight="1">
      <c r="B10" s="96"/>
      <c r="C10" s="97"/>
      <c r="D10" s="97"/>
      <c r="E10" s="97"/>
      <c r="F10" s="97"/>
      <c r="G10" s="97"/>
      <c r="H10" s="97"/>
      <c r="I10" s="98"/>
    </row>
    <row r="11" spans="2:11" ht="21" customHeight="1">
      <c r="B11" s="96"/>
      <c r="C11" s="97"/>
      <c r="D11" s="97"/>
      <c r="E11" s="97"/>
      <c r="F11" s="97"/>
      <c r="G11" s="97"/>
      <c r="H11" s="97"/>
      <c r="I11" s="98"/>
    </row>
    <row r="12" spans="2:11" ht="21" customHeight="1">
      <c r="B12" s="96"/>
      <c r="C12" s="97"/>
      <c r="D12" s="97"/>
      <c r="E12" s="97"/>
      <c r="F12" s="97"/>
      <c r="G12" s="97"/>
      <c r="H12" s="97"/>
      <c r="I12" s="98"/>
    </row>
    <row r="13" spans="2:11" ht="21" customHeight="1">
      <c r="B13" s="96"/>
      <c r="C13" s="97"/>
      <c r="D13" s="97"/>
      <c r="E13" s="97"/>
      <c r="F13" s="97"/>
      <c r="G13" s="97"/>
      <c r="H13" s="97"/>
      <c r="I13" s="98"/>
    </row>
    <row r="14" spans="2:11" ht="21" customHeight="1">
      <c r="B14" s="96"/>
      <c r="C14" s="97"/>
      <c r="D14" s="97"/>
      <c r="E14" s="97"/>
      <c r="F14" s="97"/>
      <c r="G14" s="97"/>
      <c r="H14" s="97"/>
      <c r="I14" s="98"/>
    </row>
    <row r="15" spans="2:11" ht="21" customHeight="1">
      <c r="B15" s="96"/>
      <c r="C15" s="97"/>
      <c r="D15" s="97"/>
      <c r="E15" s="97"/>
      <c r="F15" s="97"/>
      <c r="G15" s="97"/>
      <c r="H15" s="97"/>
      <c r="I15" s="98"/>
    </row>
    <row r="16" spans="2:11" ht="21" customHeight="1">
      <c r="B16" s="96"/>
      <c r="C16" s="97"/>
      <c r="D16" s="97"/>
      <c r="E16" s="97"/>
      <c r="F16" s="97"/>
      <c r="G16" s="97"/>
      <c r="H16" s="97"/>
      <c r="I16" s="98"/>
    </row>
    <row r="17" spans="2:9" ht="21" customHeight="1">
      <c r="B17" s="96"/>
      <c r="C17" s="97"/>
      <c r="D17" s="97"/>
      <c r="E17" s="97"/>
      <c r="F17" s="97"/>
      <c r="G17" s="97"/>
      <c r="H17" s="97"/>
      <c r="I17" s="98"/>
    </row>
    <row r="18" spans="2:9" ht="21" customHeight="1">
      <c r="B18" s="96"/>
      <c r="C18" s="97"/>
      <c r="D18" s="97"/>
      <c r="E18" s="97"/>
      <c r="F18" s="97"/>
      <c r="G18" s="97"/>
      <c r="H18" s="97"/>
      <c r="I18" s="98"/>
    </row>
    <row r="19" spans="2:9" ht="21" customHeight="1">
      <c r="B19" s="96"/>
      <c r="C19" s="97"/>
      <c r="D19" s="97"/>
      <c r="E19" s="97"/>
      <c r="F19" s="97"/>
      <c r="G19" s="97"/>
      <c r="H19" s="97"/>
      <c r="I19" s="98"/>
    </row>
    <row r="20" spans="2:9" ht="21" customHeight="1">
      <c r="B20" s="96"/>
      <c r="C20" s="97"/>
      <c r="D20" s="97"/>
      <c r="E20" s="97"/>
      <c r="F20" s="97"/>
      <c r="G20" s="97"/>
      <c r="H20" s="97"/>
      <c r="I20" s="98"/>
    </row>
    <row r="21" spans="2:9" ht="21" customHeight="1">
      <c r="B21" s="96"/>
      <c r="C21" s="97"/>
      <c r="D21" s="97"/>
      <c r="E21" s="97"/>
      <c r="F21" s="97"/>
      <c r="G21" s="97"/>
      <c r="H21" s="97"/>
      <c r="I21" s="98"/>
    </row>
    <row r="22" spans="2:9" ht="21" customHeight="1">
      <c r="B22" s="96"/>
      <c r="C22" s="97"/>
      <c r="D22" s="97"/>
      <c r="E22" s="97"/>
      <c r="F22" s="97"/>
      <c r="G22" s="97"/>
      <c r="H22" s="97"/>
      <c r="I22" s="98"/>
    </row>
    <row r="23" spans="2:9" ht="21" customHeight="1">
      <c r="B23" s="96"/>
      <c r="C23" s="97"/>
      <c r="D23" s="97"/>
      <c r="E23" s="97"/>
      <c r="F23" s="97"/>
      <c r="G23" s="97"/>
      <c r="H23" s="97"/>
      <c r="I23" s="98"/>
    </row>
    <row r="24" spans="2:9" ht="21" customHeight="1">
      <c r="B24" s="96"/>
      <c r="C24" s="97"/>
      <c r="D24" s="97"/>
      <c r="E24" s="97"/>
      <c r="F24" s="97"/>
      <c r="G24" s="97"/>
      <c r="H24" s="97"/>
      <c r="I24" s="98"/>
    </row>
    <row r="25" spans="2:9" ht="21" customHeight="1">
      <c r="B25" s="96"/>
      <c r="C25" s="97"/>
      <c r="D25" s="97"/>
      <c r="E25" s="97"/>
      <c r="F25" s="97"/>
      <c r="G25" s="97"/>
      <c r="H25" s="97"/>
      <c r="I25" s="98"/>
    </row>
    <row r="26" spans="2:9" ht="21" customHeight="1">
      <c r="B26" s="96"/>
      <c r="C26" s="97"/>
      <c r="D26" s="97"/>
      <c r="E26" s="97"/>
      <c r="F26" s="97"/>
      <c r="G26" s="97"/>
      <c r="H26" s="97"/>
      <c r="I26" s="98"/>
    </row>
    <row r="27" spans="2:9" ht="21" customHeight="1">
      <c r="B27" s="96"/>
      <c r="C27" s="97"/>
      <c r="D27" s="97"/>
      <c r="E27" s="97"/>
      <c r="F27" s="97"/>
      <c r="G27" s="97"/>
      <c r="H27" s="97"/>
      <c r="I27" s="98"/>
    </row>
    <row r="28" spans="2:9" ht="21" customHeight="1">
      <c r="B28" s="96"/>
      <c r="C28" s="97"/>
      <c r="D28" s="97"/>
      <c r="E28" s="97"/>
      <c r="F28" s="97"/>
      <c r="G28" s="97"/>
      <c r="H28" s="97"/>
      <c r="I28" s="98"/>
    </row>
    <row r="29" spans="2:9" ht="21" customHeight="1">
      <c r="B29" s="96"/>
      <c r="C29" s="97"/>
      <c r="D29" s="97"/>
      <c r="E29" s="97"/>
      <c r="F29" s="97"/>
      <c r="G29" s="97"/>
      <c r="H29" s="97"/>
      <c r="I29" s="98"/>
    </row>
    <row r="30" spans="2:9" ht="21" customHeight="1">
      <c r="B30" s="96"/>
      <c r="C30" s="97"/>
      <c r="D30" s="97"/>
      <c r="E30" s="97"/>
      <c r="F30" s="97"/>
      <c r="G30" s="97"/>
      <c r="H30" s="97"/>
      <c r="I30" s="98"/>
    </row>
    <row r="31" spans="2:9" ht="21" customHeight="1">
      <c r="B31" s="96"/>
      <c r="C31" s="97"/>
      <c r="D31" s="97"/>
      <c r="E31" s="97"/>
      <c r="F31" s="97"/>
      <c r="G31" s="97"/>
      <c r="H31" s="97"/>
      <c r="I31" s="98"/>
    </row>
    <row r="32" spans="2:9" ht="21" customHeight="1">
      <c r="B32" s="99"/>
      <c r="C32" s="100"/>
      <c r="D32" s="100"/>
      <c r="E32" s="100"/>
      <c r="F32" s="100"/>
      <c r="G32" s="100"/>
      <c r="H32" s="100"/>
      <c r="I32" s="101"/>
    </row>
    <row r="33" ht="44.5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aceite mayo 2024</dc:title>
  <dc:subject/>
  <dc:creator>Cubillo, Gema (KWMAT)</dc:creator>
  <cp:keywords/>
  <dc:description/>
  <cp:lastModifiedBy>Puga Abeledo, María</cp:lastModifiedBy>
  <cp:revision/>
  <dcterms:created xsi:type="dcterms:W3CDTF">2018-05-22T14:11:12Z</dcterms:created>
  <dcterms:modified xsi:type="dcterms:W3CDTF">2024-08-09T10:17:01Z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