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gif" ContentType="image/gif"/>
  <Default Extension="png" ContentType="image/png"/>
  <Default Extension="rels" ContentType="application/vnd.openxmlformats-package.relationships+xml"/>
  <Default Extension="wdp" ContentType="image/vnd.ms-photo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1.xml" ContentType="application/vnd.openxmlformats-officedocument.drawingml.chart+xml"/>
  <Override PartName="/xl/charts/chart2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4.xml" ContentType="application/vnd.openxmlformats-officedocument.drawing+xml"/>
  <Override PartName="/xl/charts/chart3.xml" ContentType="application/vnd.openxmlformats-officedocument.drawingml.chart+xml"/>
  <Override PartName="/xl/charts/style2.xml" ContentType="application/vnd.ms-office.chartstyle+xml"/>
  <Override PartName="/xl/charts/colors2.xml" ContentType="application/vnd.ms-office.chartcolorstyle+xml"/>
  <Override PartName="/xl/charts/chart4.xml" ContentType="application/vnd.openxmlformats-officedocument.drawingml.chart+xml"/>
  <Override PartName="/xl/charts/style3.xml" ContentType="application/vnd.ms-office.chartstyle+xml"/>
  <Override PartName="/xl/charts/colors3.xml" ContentType="application/vnd.ms-office.chartcolorstyle+xml"/>
  <Override PartName="/xl/charts/chart5.xml" ContentType="application/vnd.openxmlformats-officedocument.drawingml.chart+xml"/>
  <Override PartName="/xl/charts/style4.xml" ContentType="application/vnd.ms-office.chartstyle+xml"/>
  <Override PartName="/xl/charts/colors4.xml" ContentType="application/vnd.ms-office.chartcolorstyle+xml"/>
  <Override PartName="/xl/drawings/drawing5.xml" ContentType="application/vnd.openxmlformats-officedocument.drawing+xml"/>
  <Override PartName="/xl/charts/chart6.xml" ContentType="application/vnd.openxmlformats-officedocument.drawingml.chart+xml"/>
  <Override PartName="/xl/charts/chart7.xml" ContentType="application/vnd.openxmlformats-officedocument.drawingml.chart+xml"/>
  <Override PartName="/xl/drawings/drawing6.xml" ContentType="application/vnd.openxmlformats-officedocument.drawing+xml"/>
  <Override PartName="/xl/charts/chart8.xml" ContentType="application/vnd.openxmlformats-officedocument.drawingml.chart+xml"/>
  <Override PartName="/xl/charts/style5.xml" ContentType="application/vnd.ms-office.chartstyle+xml"/>
  <Override PartName="/xl/charts/colors5.xml" ContentType="application/vnd.ms-office.chartcolorstyle+xml"/>
  <Override PartName="/xl/charts/chart9.xml" ContentType="application/vnd.openxmlformats-officedocument.drawingml.chart+xml"/>
  <Override PartName="/xl/charts/style6.xml" ContentType="application/vnd.ms-office.chartstyle+xml"/>
  <Override PartName="/xl/charts/colors6.xml" ContentType="application/vnd.ms-office.chartcolorstyle+xml"/>
  <Override PartName="/xl/theme/themeOverride1.xml" ContentType="application/vnd.openxmlformats-officedocument.themeOverride+xml"/>
  <Override PartName="/xl/drawings/drawing7.xml" ContentType="application/vnd.openxmlformats-officedocument.drawing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7628"/>
  <workbookPr defaultThemeVersion="166925"/>
  <mc:AlternateContent xmlns:mc="http://schemas.openxmlformats.org/markup-compatibility/2006">
    <mc:Choice Requires="x15">
      <x15ac:absPath xmlns:x15ac="http://schemas.microsoft.com/office/spreadsheetml/2010/11/ac" url="Z:\ssectorial\Q 2014\CONSUMO ALIMENTARIO\Archivos para web\Aceite mes a mes web\fichas consumo\2024\"/>
    </mc:Choice>
  </mc:AlternateContent>
  <xr:revisionPtr revIDLastSave="0" documentId="8_{D381EA50-BBFC-4563-AEA6-E1A57D436B84}" xr6:coauthVersionLast="47" xr6:coauthVersionMax="47" xr10:uidLastSave="{00000000-0000-0000-0000-000000000000}"/>
  <workbookProtection workbookAlgorithmName="SHA-512" workbookHashValue="inSMmk6m8bwV2cgjpM+th4jnSi013FyCfrU0AKV6uD5db2Ffng3nRUCUQny5j+ZLXIuElO7pcSLm/48eNTde1Q==" workbookSaltValue="1F4NF/D3sdExihT+cH9ieg==" workbookSpinCount="100000" lockStructure="1"/>
  <bookViews>
    <workbookView xWindow="-108" yWindow="-108" windowWidth="23256" windowHeight="12576" tabRatio="743" activeTab="6" xr2:uid="{00000000-000D-0000-FFFF-FFFF00000000}"/>
  </bookViews>
  <sheets>
    <sheet name="Portada" sheetId="5" r:id="rId1"/>
    <sheet name="Menú principal" sheetId="7" r:id="rId2"/>
    <sheet name="principales variables" sheetId="1" r:id="rId3"/>
    <sheet name="Graficos TOTAL ACEITE" sheetId="2" r:id="rId4"/>
    <sheet name="Canales" sheetId="4" r:id="rId5"/>
    <sheet name="Perfiles" sheetId="9" r:id="rId6"/>
    <sheet name="Conclusiones" sheetId="10" r:id="rId7"/>
  </sheets>
  <definedNames>
    <definedName name="_xlnm.Print_Area" localSheetId="4">Canales!$A$1:$I$43</definedName>
    <definedName name="_xlnm.Print_Area" localSheetId="6">Conclusiones!$A$1:$J$29</definedName>
    <definedName name="_xlnm.Print_Area" localSheetId="5">Perfiles!$A$1:$I$52</definedName>
    <definedName name="Categorias">#REF!</definedName>
    <definedName name="Segmentos">#REF!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B17" i="1" l="1"/>
  <c r="B18" i="1"/>
  <c r="B19" i="1"/>
  <c r="B20" i="1"/>
  <c r="B21" i="1"/>
  <c r="B22" i="1"/>
  <c r="B23" i="1"/>
  <c r="H16" i="1"/>
  <c r="F16" i="1"/>
  <c r="D16" i="1"/>
  <c r="B3" i="4" l="1"/>
  <c r="C7" i="1"/>
  <c r="B3" i="10" l="1"/>
  <c r="B3" i="9"/>
</calcChain>
</file>

<file path=xl/sharedStrings.xml><?xml version="1.0" encoding="utf-8"?>
<sst xmlns="http://schemas.openxmlformats.org/spreadsheetml/2006/main" count="69" uniqueCount="52">
  <si>
    <t>Consumo en el hogar
ACEITE</t>
  </si>
  <si>
    <t>Principales variables</t>
  </si>
  <si>
    <t>Graficos historicos</t>
  </si>
  <si>
    <t>Canales</t>
  </si>
  <si>
    <t>Perfiles</t>
  </si>
  <si>
    <t>Principales Conclusiones</t>
  </si>
  <si>
    <t>Consumo en el Hogar</t>
  </si>
  <si>
    <t>% Variación vs. Mismo periodo del año anterior</t>
  </si>
  <si>
    <t>VOLUMEN (Miles l)</t>
  </si>
  <si>
    <t>VALOR (Miles €)</t>
  </si>
  <si>
    <t>CONSUMO x CAPITA (l)</t>
  </si>
  <si>
    <t>GASTO x CAPITA (€)</t>
  </si>
  <si>
    <t>PARTE DE MERCADO VOLUMEN (%)</t>
  </si>
  <si>
    <t>PARTE DE MERCADO VALOR (%)</t>
  </si>
  <si>
    <t>PRECIO MEDIO (€/L)</t>
  </si>
  <si>
    <t>Valor</t>
  </si>
  <si>
    <t>Volumen</t>
  </si>
  <si>
    <t>Evolución Mensual de Total Gasto y Total Compras</t>
  </si>
  <si>
    <t>Evolución Mensual Precio Medio</t>
  </si>
  <si>
    <t xml:space="preserve">Evolución Anual de Total Compras </t>
  </si>
  <si>
    <t>Principales Conclusiones de los canales de distribución</t>
  </si>
  <si>
    <t xml:space="preserve">Principales conclusiones </t>
  </si>
  <si>
    <t>Principales conclusiones</t>
  </si>
  <si>
    <t>JUNIO 24</t>
  </si>
  <si>
    <t>TOTAL ACEITE</t>
  </si>
  <si>
    <t>Principales Variables - TAM JUNIO 24</t>
  </si>
  <si>
    <t>TOTAL ACEITES OLIVA 
Domestico</t>
  </si>
  <si>
    <t>A. OLIVA 
Domestico</t>
  </si>
  <si>
    <t>A.O VIRGEN EXTRA 
Domestico</t>
  </si>
  <si>
    <t>A.O VIRGEN 
Domestico</t>
  </si>
  <si>
    <t>ACEITE DE GIRASOL 
Domestico</t>
  </si>
  <si>
    <t>Importancia de los tipos - TAM JUNIO 24</t>
  </si>
  <si>
    <t>Consumo por persona (litros por persona) - TAM JUNIO 24</t>
  </si>
  <si>
    <t>Peso y % evolución en volumen de los canales de distribución - TAM JUNIO 24</t>
  </si>
  <si>
    <t>Precio medio (Euros/ litros) de los canales de distribución - TAM JUNIO 24</t>
  </si>
  <si>
    <t>% Población y Distribución del volumen por perfil sociodemográfico -TAM JUNIO 24</t>
  </si>
  <si>
    <t>% Población y Distribución del volumen por Comunidades -TAM JUNIO 24</t>
  </si>
  <si>
    <t>A.O VIRGEN</t>
  </si>
  <si>
    <t>A.O VIRGEN EXTRA</t>
  </si>
  <si>
    <t>A. OLIVA</t>
  </si>
  <si>
    <t>ACEITE DE GIRASOL</t>
  </si>
  <si>
    <t>ACEITE DE ORUJO</t>
  </si>
  <si>
    <t>ACEITE DE MAIZ</t>
  </si>
  <si>
    <t>ACEITE DE SOJA</t>
  </si>
  <si>
    <t>OTROS ACEITES VEG</t>
  </si>
  <si>
    <t>TAM JUNIO 23</t>
  </si>
  <si>
    <t>TAM JUNIO 24</t>
  </si>
  <si>
    <t>TOTAL ACEITES OLIVA</t>
  </si>
  <si>
    <t>A.O VIRGEN+V.EXTRA</t>
  </si>
  <si>
    <r>
      <rPr>
        <b/>
        <sz val="11"/>
        <rFont val="Calibri"/>
        <family val="2"/>
      </rPr>
      <t>Los hogares gastan más en la compra de aceite (24,1 %) a pesar de comprar menos litros (2,8 %).</t>
    </r>
    <r>
      <rPr>
        <sz val="11"/>
        <rFont val="Calibri"/>
        <family val="2"/>
      </rPr>
      <t xml:space="preserve">
A cierre de año móvil junio 2024, se reduce la compra de aceite un 2,8 %. El valor del mercado crece un 24,1 %, apoyado en el aumento del precio medio del 27,6 %, cerrando en 5,24 €/litro. 
Los hogares españoles destinan el 2,81 % del presupuesto total a la compra del aceite, siendo su equivalente en volumen del 1,65 %. El consumo por persona y año es de 9,52 litros, cantidad 3,7 % inferior a la ingerida en el mismo periodo del año anterior. El gasto realizado alcanza la cifra de 49,84 €, siendo 22,9 % superior, equivalente a pagar 9,27 € más por periodo de estudio. 
· El perfil intensivo en la compra de aceite se corresponde con un hogar sin niños o con ellos mayores de entre 6 y 15 años, generalmente numerosos de más de 3 personas por hogar, donde la edad del responsable de las compras es superior a 50 años y es generalmente no activas. Si se realiza el análisis por ciclo de vida, destacan parejas con hijos de edad media o adultos, al igual que parejas adultas sin hijos o retirados. Si consideramos las comunidades autónomas intensivas en la compra de este producto, destacan CCAA situadas en el norte peninsular como Galicia, País Vasco, La Rioja, O Illes Balears y Castilla y León, entre otros. 
· Si tenemos en cuenta el ciclo de vida con una ingesta superior per cápita, destaca el colectivo de retirados pues realiza la mayor ingesta per cápita a cierre de año móvil junio 2024, con un 82,5 % más de cantidad ingerida por persona y año, el equivalente a realizar 7,86 litros más que el promedio, y que sitúa su ingesta en 17,37 litros por persona y año.
El sector oleícola se distribuye en segmentos, siendo los dos más importantes el correspondiente a los aceites de oliva con un 58,0 % del volumen y el aceite de girasol con un 36,7 % del mercado. El movimiento producido en el precio medio y por tanto en la demanda de litros por parte de los hogares, determinan la evolución y distribución del sector, pues los aceites de oliva representaban hace doce meses casi el 70 % del volumen del mercado, donde el tipo girasol mantenía cerca de un 29 %. 
Los aceites de oliva pierden un 17,3 % del volumen con respecto hace un año. En valor capturan un 29,0 % más debido a que la menor demanda se compensa con el mayor precio medio pagado (56,0 %), cerrando en 7,63 €/litro, supone pagar 2,74 € más por litro. Sin embargo, el aceite de girasol reduce el precio medio (29,0 %), movimiento que podría favorecer el aumento de la compra del 23,3 % más de litros que realizan los hogares.
Dentro de los tipos de aceite de oliva, existen diferentes variedades o tipos. Por un lado, el aceite de oliva que cuenta con mayor participación es el aceite de oliva, siendo su compra menor (13,6 %). El aceite de oliva virgen extra es el siguiente tipo por orden de importancia en volumen y mayor caída representa a cierre de periodo (27,2 %). El aceite de oliva virgen, sin embargo, crece un 8,5 % no siendo suficiente para compensar la caída de las anteriormente citadas.
El incremento en los precios medios de todos los tipos de los aceites de oliva, superando los 7,00 €/litro, siendo además menos accesibles que el promedio del mercado, podría estar detrás del aumento en la compa de otros tipos como girasol, orujo o maíz, donde el precio medio por litro no supera en ningún caso los 4,50 €/litro.</t>
    </r>
  </si>
  <si>
    <t>· El perfil intensivo en la compra de aceite se corresponde con un hogar sin niños o con ellos mayores de entre 6 y 15 años. La edad del responsable de las compras supera los 50 años y siendo generalmente personas no activas. Son hogares más bien numerosos formados por 2/3 o más miembros. Si se realiza el análisis por ciclo de vida, los hogares formados por parejas con hijos de edad media o adultos, así como parejas adultas sin hijos o retirados, son quienes realizan la compraen un porcentaje superior a lo esperado en relación a la extensión de población que representan. 
Si consideramos las comunidades autónomas intensivas en la compra de este producto, destacan especialmente aquellas situadas en el norte peninsular como  Galicia, País Vasco, Castilla y León, Asturias o La Rioja, entre otros. 
· El consumo per cápita de aceite cierra en 9,52 litros por persona y periodo de estudio. Realizan una ingesta superior por persona individuos del colectivo de retirados, parejas adultas sin hijos o adultos independientes. Son los retirados quienes realiza la mayor ingesta per cápita a cierre de año móvil junio 2024, con un 82,5 % más cantidad ingerida por persona y año, el equivalente a realizar un consumo en total de 17,37 litros.</t>
  </si>
  <si>
    <t xml:space="preserve">· El supermercado es responsable del 52,9 % de los litros adquiridos para consumo doméstico, y retrocede 1,7 % respecto al anterior año móvil, por debajo de la media del mercado (2,8 %). Asimismo, el hipermercado, el segundo canal con más participación en la distribución del aceite (24,2 %), pierde un 6,5 % respecto al mismo periodo del año anterior. Por su parte, la tienda descuento, responsable de distribuir otro 11,1 %, se mantiene estable. Hay que destacar el e-commerce, que consigue crecer 2,0 % en un mercado con evolución negativa y que representa un 3,0 % del volumen, dato que supera el peso del canal a nivel tota alimentación.
· El precio medio del aceite cierra en los 5,24 €/litro, precio un 27,6 % superior al del anterior año móvil. Todos los canales analizados aumentan el precio medio, aunque de desigual manera, siendo el incremento más alto del 40,6 % el del e-commerce y el mas bajo el correspondiente a la tienda descuento (15,4 %). Este canal, realiza el mayor esfuerzo en precio medio cerrando con el precio medio más asequible con 4,36 €/litro.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</si>
</sst>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5">
    <numFmt numFmtId="164" formatCode="_-* #,##0.00\ _€_-;\-* #,##0.00\ _€_-;_-* &quot;-&quot;??\ _€_-;_-@_-"/>
    <numFmt numFmtId="165" formatCode="_-* #,##0.0\ _€_-;\-* #,##0.0\ _€_-;_-* &quot;-&quot;?\ _€_-;_-@_-"/>
    <numFmt numFmtId="166" formatCode="0.0%"/>
    <numFmt numFmtId="167" formatCode="0.0"/>
    <numFmt numFmtId="168" formatCode="0.0\ %"/>
  </numFmts>
  <fonts count="35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26"/>
      <color indexed="8"/>
      <name val="Calibri"/>
      <family val="2"/>
      <scheme val="minor"/>
    </font>
    <font>
      <b/>
      <sz val="18"/>
      <color theme="1"/>
      <name val="Calibri"/>
      <family val="2"/>
      <scheme val="minor"/>
    </font>
    <font>
      <sz val="11"/>
      <color theme="1" tint="0.499984740745262"/>
      <name val="Calibri"/>
      <family val="2"/>
      <scheme val="minor"/>
    </font>
    <font>
      <b/>
      <sz val="11"/>
      <color rgb="FF997300"/>
      <name val="Calibri"/>
      <family val="2"/>
      <scheme val="minor"/>
    </font>
    <font>
      <sz val="11"/>
      <name val="Calibri"/>
      <family val="2"/>
      <scheme val="minor"/>
    </font>
    <font>
      <sz val="10"/>
      <name val="Verdana"/>
      <family val="2"/>
    </font>
    <font>
      <b/>
      <sz val="14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theme="1"/>
      <name val="Arial"/>
      <family val="2"/>
    </font>
    <font>
      <u/>
      <sz val="11"/>
      <color theme="10"/>
      <name val="Arial"/>
      <family val="2"/>
    </font>
    <font>
      <b/>
      <sz val="24"/>
      <color theme="1"/>
      <name val="Cambria"/>
      <family val="1"/>
    </font>
    <font>
      <sz val="24"/>
      <color theme="1"/>
      <name val="Cambria"/>
      <family val="1"/>
    </font>
    <font>
      <b/>
      <sz val="14"/>
      <color theme="1"/>
      <name val="Calibri"/>
      <family val="2"/>
    </font>
    <font>
      <sz val="16"/>
      <color theme="1"/>
      <name val="Calibri"/>
      <family val="2"/>
      <scheme val="minor"/>
    </font>
    <font>
      <sz val="16"/>
      <color theme="0" tint="-0.499984740745262"/>
      <name val="Calibri"/>
      <family val="2"/>
      <scheme val="minor"/>
    </font>
    <font>
      <b/>
      <sz val="18"/>
      <name val="Calibri"/>
      <family val="2"/>
      <scheme val="minor"/>
    </font>
    <font>
      <b/>
      <sz val="16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name val="Calibri"/>
      <family val="2"/>
      <scheme val="minor"/>
    </font>
    <font>
      <b/>
      <sz val="10"/>
      <color rgb="FFED7D31"/>
      <name val="Calibri"/>
      <family val="2"/>
      <scheme val="minor"/>
    </font>
    <font>
      <b/>
      <sz val="10"/>
      <color rgb="FFFFC000"/>
      <name val="Calibri"/>
      <family val="2"/>
      <scheme val="minor"/>
    </font>
    <font>
      <b/>
      <sz val="10"/>
      <color rgb="FF70AD47"/>
      <name val="Calibri"/>
      <family val="2"/>
      <scheme val="minor"/>
    </font>
    <font>
      <b/>
      <sz val="10"/>
      <color rgb="FF9E480E"/>
      <name val="Calibri"/>
      <family val="2"/>
      <scheme val="minor"/>
    </font>
    <font>
      <b/>
      <sz val="10"/>
      <color theme="9" tint="0.39997558519241921"/>
      <name val="Calibri"/>
      <family val="2"/>
      <scheme val="minor"/>
    </font>
    <font>
      <b/>
      <sz val="10"/>
      <color theme="7" tint="0.39997558519241921"/>
      <name val="Calibri"/>
      <family val="2"/>
      <scheme val="minor"/>
    </font>
    <font>
      <b/>
      <sz val="10"/>
      <color theme="5" tint="0.39997558519241921"/>
      <name val="Calibri"/>
      <family val="2"/>
      <scheme val="minor"/>
    </font>
    <font>
      <b/>
      <sz val="10"/>
      <color theme="7" tint="-0.249977111117893"/>
      <name val="Calibri"/>
      <family val="2"/>
      <scheme val="minor"/>
    </font>
    <font>
      <sz val="11"/>
      <name val="Calibri"/>
      <family val="2"/>
    </font>
    <font>
      <sz val="9"/>
      <color rgb="FF006600"/>
      <name val="Verdana"/>
      <family val="2"/>
    </font>
    <font>
      <sz val="9"/>
      <color theme="1"/>
      <name val="Verdana"/>
      <family val="2"/>
    </font>
    <font>
      <sz val="11"/>
      <name val="Calibri"/>
      <family val="1"/>
      <charset val="2"/>
    </font>
    <font>
      <b/>
      <sz val="11"/>
      <name val="Calibri"/>
      <family val="2"/>
    </font>
  </fonts>
  <fills count="3">
    <fill>
      <patternFill patternType="none"/>
    </fill>
    <fill>
      <patternFill patternType="gray125"/>
    </fill>
    <fill>
      <gradientFill degree="90">
        <stop position="0">
          <color theme="0"/>
        </stop>
        <stop position="0.5">
          <color theme="0" tint="-0.34900967436750391"/>
        </stop>
        <stop position="1">
          <color theme="0"/>
        </stop>
      </gradientFill>
    </fill>
  </fills>
  <borders count="32">
    <border>
      <left/>
      <right/>
      <top/>
      <bottom/>
      <diagonal/>
    </border>
    <border>
      <left style="thick">
        <color theme="6" tint="-0.24994659260841701"/>
      </left>
      <right/>
      <top style="thick">
        <color theme="6" tint="-0.24994659260841701"/>
      </top>
      <bottom style="thick">
        <color theme="6" tint="-0.24994659260841701"/>
      </bottom>
      <diagonal/>
    </border>
    <border>
      <left/>
      <right/>
      <top style="thick">
        <color theme="6" tint="-0.24994659260841701"/>
      </top>
      <bottom style="thick">
        <color theme="6" tint="-0.24994659260841701"/>
      </bottom>
      <diagonal/>
    </border>
    <border>
      <left/>
      <right style="thick">
        <color theme="6" tint="-0.24994659260841701"/>
      </right>
      <top style="thick">
        <color theme="6" tint="-0.24994659260841701"/>
      </top>
      <bottom style="thick">
        <color theme="6" tint="-0.24994659260841701"/>
      </bottom>
      <diagonal/>
    </border>
    <border>
      <left/>
      <right/>
      <top/>
      <bottom style="double">
        <color theme="0" tint="-0.499984740745262"/>
      </bottom>
      <diagonal/>
    </border>
    <border>
      <left/>
      <right/>
      <top style="hair">
        <color theme="0" tint="-0.499984740745262"/>
      </top>
      <bottom style="hair">
        <color theme="0" tint="-0.499984740745262"/>
      </bottom>
      <diagonal/>
    </border>
    <border>
      <left style="thin">
        <color theme="1" tint="0.499984740745262"/>
      </left>
      <right style="hair">
        <color theme="1" tint="0.499984740745262"/>
      </right>
      <top style="thin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thin">
        <color theme="1" tint="0.499984740745262"/>
      </right>
      <top style="thin">
        <color theme="1" tint="0.499984740745262"/>
      </top>
      <bottom style="hair">
        <color theme="1" tint="0.499984740745262"/>
      </bottom>
      <diagonal/>
    </border>
    <border>
      <left style="thin">
        <color theme="1" tint="0.499984740745262"/>
      </left>
      <right style="hair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hair">
        <color theme="1" tint="0.499984740745262"/>
      </left>
      <right style="thin">
        <color theme="1" tint="0.499984740745262"/>
      </right>
      <top style="hair">
        <color theme="1" tint="0.499984740745262"/>
      </top>
      <bottom style="hair">
        <color theme="1" tint="0.499984740745262"/>
      </bottom>
      <diagonal/>
    </border>
    <border>
      <left style="double">
        <color theme="6" tint="-0.499984740745262"/>
      </left>
      <right/>
      <top style="double">
        <color theme="6" tint="-0.499984740745262"/>
      </top>
      <bottom style="double">
        <color theme="6" tint="-0.499984740745262"/>
      </bottom>
      <diagonal/>
    </border>
    <border>
      <left/>
      <right/>
      <top style="double">
        <color theme="6" tint="-0.499984740745262"/>
      </top>
      <bottom style="double">
        <color theme="6" tint="-0.499984740745262"/>
      </bottom>
      <diagonal/>
    </border>
    <border>
      <left/>
      <right style="double">
        <color theme="6" tint="-0.499984740745262"/>
      </right>
      <top style="double">
        <color theme="6" tint="-0.499984740745262"/>
      </top>
      <bottom style="double">
        <color theme="6" tint="-0.499984740745262"/>
      </bottom>
      <diagonal/>
    </border>
    <border>
      <left style="medium">
        <color theme="0" tint="-0.499984740745262"/>
      </left>
      <right style="hair">
        <color theme="0" tint="-0.499984740745262"/>
      </right>
      <top style="medium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medium">
        <color theme="0" tint="-0.499984740745262"/>
      </right>
      <top style="medium">
        <color theme="0" tint="-0.499984740745262"/>
      </top>
      <bottom style="thin">
        <color theme="0" tint="-0.499984740745262"/>
      </bottom>
      <diagonal/>
    </border>
    <border>
      <left style="medium">
        <color theme="0" tint="-0.499984740745262"/>
      </left>
      <right style="hair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medium">
        <color theme="0" tint="-0.499984740745262"/>
      </right>
      <top style="thin">
        <color theme="0" tint="-0.499984740745262"/>
      </top>
      <bottom style="hair">
        <color theme="0" tint="-0.499984740745262"/>
      </bottom>
      <diagonal/>
    </border>
    <border>
      <left style="medium">
        <color theme="0" tint="-0.499984740745262"/>
      </left>
      <right style="hair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hair">
        <color theme="0" tint="-0.499984740745262"/>
      </left>
      <right style="medium">
        <color theme="0" tint="-0.499984740745262"/>
      </right>
      <top style="hair">
        <color theme="0" tint="-0.499984740745262"/>
      </top>
      <bottom style="hair">
        <color theme="0" tint="-0.499984740745262"/>
      </bottom>
      <diagonal/>
    </border>
    <border>
      <left style="medium">
        <color theme="0" tint="-0.499984740745262"/>
      </left>
      <right style="hair">
        <color theme="0" tint="-0.499984740745262"/>
      </right>
      <top style="hair">
        <color theme="0" tint="-0.499984740745262"/>
      </top>
      <bottom style="medium">
        <color theme="0" tint="-0.499984740745262"/>
      </bottom>
      <diagonal/>
    </border>
    <border>
      <left style="hair">
        <color theme="0" tint="-0.499984740745262"/>
      </left>
      <right style="medium">
        <color theme="0" tint="-0.499984740745262"/>
      </right>
      <top style="hair">
        <color theme="0" tint="-0.499984740745262"/>
      </top>
      <bottom style="medium">
        <color theme="0" tint="-0.499984740745262"/>
      </bottom>
      <diagonal/>
    </border>
    <border>
      <left/>
      <right/>
      <top/>
      <bottom style="hair">
        <color theme="0" tint="-0.499984740745262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theme="1" tint="0.499984740745262"/>
      </left>
      <right style="hair">
        <color theme="1" tint="0.499984740745262"/>
      </right>
      <top style="hair">
        <color theme="1" tint="0.499984740745262"/>
      </top>
      <bottom style="thin">
        <color indexed="64"/>
      </bottom>
      <diagonal/>
    </border>
    <border>
      <left style="hair">
        <color theme="1" tint="0.499984740745262"/>
      </left>
      <right style="thin">
        <color theme="1" tint="0.499984740745262"/>
      </right>
      <top style="hair">
        <color theme="1" tint="0.499984740745262"/>
      </top>
      <bottom style="thin">
        <color indexed="64"/>
      </bottom>
      <diagonal/>
    </border>
  </borders>
  <cellStyleXfs count="6">
    <xf numFmtId="0" fontId="0" fillId="0" borderId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9" fillId="0" borderId="0" applyNumberFormat="0" applyFill="0" applyBorder="0" applyAlignment="0" applyProtection="0"/>
    <xf numFmtId="0" fontId="10" fillId="0" borderId="0"/>
    <xf numFmtId="0" fontId="11" fillId="0" borderId="0" applyNumberFormat="0" applyFill="0" applyBorder="0" applyAlignment="0" applyProtection="0"/>
  </cellStyleXfs>
  <cellXfs count="102">
    <xf numFmtId="0" fontId="0" fillId="0" borderId="0" xfId="0"/>
    <xf numFmtId="165" fontId="0" fillId="0" borderId="0" xfId="0" applyNumberFormat="1"/>
    <xf numFmtId="0" fontId="2" fillId="0" borderId="0" xfId="0" applyFont="1" applyAlignment="1">
      <alignment vertical="center" wrapText="1"/>
    </xf>
    <xf numFmtId="0" fontId="0" fillId="0" borderId="4" xfId="0" applyBorder="1"/>
    <xf numFmtId="0" fontId="4" fillId="0" borderId="0" xfId="0" applyFont="1"/>
    <xf numFmtId="164" fontId="0" fillId="0" borderId="0" xfId="1" applyFont="1"/>
    <xf numFmtId="0" fontId="6" fillId="0" borderId="0" xfId="0" applyFont="1"/>
    <xf numFmtId="0" fontId="6" fillId="0" borderId="0" xfId="0" applyFont="1" applyAlignment="1">
      <alignment vertical="center"/>
    </xf>
    <xf numFmtId="0" fontId="5" fillId="0" borderId="0" xfId="0" applyFont="1" applyAlignment="1">
      <alignment vertical="center"/>
    </xf>
    <xf numFmtId="166" fontId="0" fillId="0" borderId="0" xfId="2" applyNumberFormat="1" applyFont="1" applyBorder="1" applyAlignment="1">
      <alignment horizontal="center" vertical="center"/>
    </xf>
    <xf numFmtId="0" fontId="8" fillId="0" borderId="4" xfId="0" applyFont="1" applyBorder="1"/>
    <xf numFmtId="167" fontId="0" fillId="0" borderId="0" xfId="0" applyNumberFormat="1" applyAlignment="1">
      <alignment horizontal="center" vertical="center"/>
    </xf>
    <xf numFmtId="0" fontId="10" fillId="0" borderId="0" xfId="4"/>
    <xf numFmtId="0" fontId="12" fillId="0" borderId="0" xfId="4" applyFont="1" applyAlignment="1">
      <alignment vertical="center" wrapText="1"/>
    </xf>
    <xf numFmtId="0" fontId="13" fillId="0" borderId="0" xfId="4" applyFont="1"/>
    <xf numFmtId="0" fontId="15" fillId="0" borderId="0" xfId="4" applyFont="1"/>
    <xf numFmtId="0" fontId="16" fillId="0" borderId="0" xfId="4" applyFont="1" applyAlignment="1">
      <alignment vertical="center"/>
    </xf>
    <xf numFmtId="0" fontId="15" fillId="0" borderId="0" xfId="4" applyFont="1" applyAlignment="1">
      <alignment vertical="center"/>
    </xf>
    <xf numFmtId="164" fontId="7" fillId="0" borderId="13" xfId="1" applyFont="1" applyBorder="1" applyAlignment="1">
      <alignment horizontal="center" vertical="center" wrapText="1" readingOrder="1"/>
    </xf>
    <xf numFmtId="0" fontId="6" fillId="0" borderId="14" xfId="0" applyFont="1" applyBorder="1" applyAlignment="1">
      <alignment horizontal="center" vertical="center" wrapText="1"/>
    </xf>
    <xf numFmtId="164" fontId="7" fillId="0" borderId="15" xfId="1" applyFont="1" applyBorder="1" applyAlignment="1">
      <alignment horizontal="center" vertical="center" wrapText="1" readingOrder="1"/>
    </xf>
    <xf numFmtId="164" fontId="7" fillId="0" borderId="17" xfId="1" applyFont="1" applyBorder="1" applyAlignment="1">
      <alignment horizontal="center" vertical="center" wrapText="1" readingOrder="1"/>
    </xf>
    <xf numFmtId="164" fontId="7" fillId="0" borderId="19" xfId="1" applyFont="1" applyBorder="1" applyAlignment="1">
      <alignment horizontal="center" vertical="center" wrapText="1" readingOrder="1"/>
    </xf>
    <xf numFmtId="0" fontId="19" fillId="0" borderId="0" xfId="0" applyFont="1"/>
    <xf numFmtId="164" fontId="20" fillId="0" borderId="0" xfId="1" applyFont="1" applyBorder="1" applyAlignment="1">
      <alignment vertical="center"/>
    </xf>
    <xf numFmtId="2" fontId="20" fillId="0" borderId="8" xfId="1" applyNumberFormat="1" applyFont="1" applyBorder="1" applyAlignment="1">
      <alignment horizontal="center" vertical="center"/>
    </xf>
    <xf numFmtId="2" fontId="20" fillId="0" borderId="9" xfId="1" applyNumberFormat="1" applyFont="1" applyBorder="1" applyAlignment="1">
      <alignment horizontal="center" vertical="center"/>
    </xf>
    <xf numFmtId="164" fontId="19" fillId="0" borderId="0" xfId="1" applyFont="1" applyBorder="1" applyAlignment="1">
      <alignment horizontal="left" vertical="center" indent="4"/>
    </xf>
    <xf numFmtId="2" fontId="19" fillId="0" borderId="8" xfId="1" applyNumberFormat="1" applyFont="1" applyBorder="1" applyAlignment="1">
      <alignment horizontal="center" vertical="center"/>
    </xf>
    <xf numFmtId="2" fontId="19" fillId="0" borderId="9" xfId="1" applyNumberFormat="1" applyFont="1" applyBorder="1" applyAlignment="1">
      <alignment horizontal="center" vertical="center"/>
    </xf>
    <xf numFmtId="164" fontId="19" fillId="0" borderId="0" xfId="1" applyFont="1" applyBorder="1" applyAlignment="1">
      <alignment horizontal="left" vertical="center" indent="7"/>
    </xf>
    <xf numFmtId="0" fontId="19" fillId="0" borderId="21" xfId="0" applyFont="1" applyBorder="1"/>
    <xf numFmtId="0" fontId="21" fillId="0" borderId="21" xfId="0" applyFont="1" applyBorder="1" applyAlignment="1">
      <alignment horizontal="center" vertical="center"/>
    </xf>
    <xf numFmtId="0" fontId="22" fillId="0" borderId="5" xfId="0" applyFont="1" applyBorder="1" applyAlignment="1">
      <alignment vertical="center"/>
    </xf>
    <xf numFmtId="0" fontId="19" fillId="0" borderId="5" xfId="0" applyFont="1" applyBorder="1"/>
    <xf numFmtId="0" fontId="23" fillId="0" borderId="5" xfId="0" applyFont="1" applyBorder="1" applyAlignment="1">
      <alignment vertical="center"/>
    </xf>
    <xf numFmtId="0" fontId="24" fillId="0" borderId="5" xfId="0" applyFont="1" applyBorder="1" applyAlignment="1">
      <alignment vertical="center"/>
    </xf>
    <xf numFmtId="0" fontId="25" fillId="0" borderId="5" xfId="0" applyFont="1" applyBorder="1" applyAlignment="1">
      <alignment vertical="center"/>
    </xf>
    <xf numFmtId="0" fontId="26" fillId="0" borderId="5" xfId="0" applyFont="1" applyBorder="1" applyAlignment="1">
      <alignment vertical="center"/>
    </xf>
    <xf numFmtId="0" fontId="27" fillId="0" borderId="5" xfId="0" applyFont="1" applyBorder="1" applyAlignment="1">
      <alignment vertical="center"/>
    </xf>
    <xf numFmtId="0" fontId="28" fillId="0" borderId="5" xfId="0" applyFont="1" applyBorder="1" applyAlignment="1">
      <alignment vertical="center"/>
    </xf>
    <xf numFmtId="0" fontId="29" fillId="0" borderId="5" xfId="0" applyFont="1" applyBorder="1" applyAlignment="1">
      <alignment vertical="center"/>
    </xf>
    <xf numFmtId="0" fontId="17" fillId="2" borderId="10" xfId="4" applyFont="1" applyFill="1" applyBorder="1" applyAlignment="1">
      <alignment horizontal="left" vertical="center"/>
    </xf>
    <xf numFmtId="0" fontId="17" fillId="2" borderId="11" xfId="3" applyFont="1" applyFill="1" applyBorder="1" applyAlignment="1">
      <alignment vertical="center"/>
    </xf>
    <xf numFmtId="0" fontId="17" fillId="2" borderId="12" xfId="0" applyFont="1" applyFill="1" applyBorder="1" applyAlignment="1">
      <alignment vertical="center"/>
    </xf>
    <xf numFmtId="0" fontId="17" fillId="2" borderId="11" xfId="3" applyFont="1" applyFill="1" applyBorder="1" applyAlignment="1">
      <alignment horizontal="left" vertical="center"/>
    </xf>
    <xf numFmtId="0" fontId="17" fillId="2" borderId="12" xfId="0" applyFont="1" applyFill="1" applyBorder="1" applyAlignment="1">
      <alignment horizontal="left" vertical="center"/>
    </xf>
    <xf numFmtId="0" fontId="17" fillId="2" borderId="12" xfId="5" applyFont="1" applyFill="1" applyBorder="1" applyAlignment="1">
      <alignment horizontal="left" vertical="center"/>
    </xf>
    <xf numFmtId="0" fontId="19" fillId="0" borderId="6" xfId="0" applyFont="1" applyBorder="1" applyAlignment="1">
      <alignment horizontal="center" vertical="center" wrapText="1"/>
    </xf>
    <xf numFmtId="0" fontId="19" fillId="0" borderId="7" xfId="0" applyFont="1" applyBorder="1" applyAlignment="1">
      <alignment horizontal="center" vertical="center" wrapText="1"/>
    </xf>
    <xf numFmtId="0" fontId="20" fillId="0" borderId="21" xfId="0" applyFont="1" applyBorder="1"/>
    <xf numFmtId="0" fontId="14" fillId="0" borderId="0" xfId="4" quotePrefix="1" applyFont="1" applyAlignment="1">
      <alignment vertical="center"/>
    </xf>
    <xf numFmtId="0" fontId="14" fillId="0" borderId="0" xfId="4" applyFont="1" applyAlignment="1">
      <alignment vertical="center"/>
    </xf>
    <xf numFmtId="168" fontId="31" fillId="0" borderId="5" xfId="2" applyNumberFormat="1" applyFont="1" applyFill="1" applyBorder="1" applyAlignment="1">
      <alignment horizontal="center" vertical="center"/>
    </xf>
    <xf numFmtId="168" fontId="31" fillId="0" borderId="5" xfId="2" applyNumberFormat="1" applyFont="1" applyBorder="1" applyAlignment="1">
      <alignment horizontal="center" vertical="center"/>
    </xf>
    <xf numFmtId="168" fontId="32" fillId="0" borderId="5" xfId="2" applyNumberFormat="1" applyFont="1" applyBorder="1" applyAlignment="1">
      <alignment horizontal="center" vertical="center"/>
    </xf>
    <xf numFmtId="168" fontId="7" fillId="0" borderId="16" xfId="0" applyNumberFormat="1" applyFont="1" applyBorder="1" applyAlignment="1">
      <alignment horizontal="center" vertical="center" wrapText="1" readingOrder="1"/>
    </xf>
    <xf numFmtId="168" fontId="7" fillId="0" borderId="18" xfId="0" applyNumberFormat="1" applyFont="1" applyBorder="1" applyAlignment="1">
      <alignment horizontal="center" vertical="center" wrapText="1" readingOrder="1"/>
    </xf>
    <xf numFmtId="2" fontId="7" fillId="0" borderId="18" xfId="0" applyNumberFormat="1" applyFont="1" applyBorder="1" applyAlignment="1">
      <alignment horizontal="center" vertical="center" wrapText="1" readingOrder="1"/>
    </xf>
    <xf numFmtId="168" fontId="7" fillId="0" borderId="20" xfId="0" applyNumberFormat="1" applyFont="1" applyBorder="1" applyAlignment="1">
      <alignment horizontal="center" vertical="center" wrapText="1" readingOrder="1"/>
    </xf>
    <xf numFmtId="164" fontId="19" fillId="0" borderId="0" xfId="1" applyFont="1" applyBorder="1" applyAlignment="1">
      <alignment horizontal="left" vertical="center" indent="2"/>
    </xf>
    <xf numFmtId="164" fontId="19" fillId="0" borderId="0" xfId="1" applyFont="1" applyBorder="1" applyAlignment="1">
      <alignment horizontal="left" vertical="center" indent="1"/>
    </xf>
    <xf numFmtId="2" fontId="19" fillId="0" borderId="30" xfId="1" applyNumberFormat="1" applyFont="1" applyBorder="1" applyAlignment="1">
      <alignment horizontal="center" vertical="center"/>
    </xf>
    <xf numFmtId="2" fontId="19" fillId="0" borderId="31" xfId="1" applyNumberFormat="1" applyFont="1" applyBorder="1" applyAlignment="1">
      <alignment horizontal="center" vertical="center"/>
    </xf>
    <xf numFmtId="2" fontId="0" fillId="0" borderId="0" xfId="0" applyNumberFormat="1"/>
    <xf numFmtId="0" fontId="14" fillId="0" borderId="0" xfId="4" quotePrefix="1" applyFont="1" applyAlignment="1">
      <alignment horizontal="center" vertical="center"/>
    </xf>
    <xf numFmtId="0" fontId="12" fillId="0" borderId="0" xfId="4" applyFont="1" applyAlignment="1">
      <alignment horizontal="center" vertical="center" wrapText="1"/>
    </xf>
    <xf numFmtId="0" fontId="0" fillId="0" borderId="0" xfId="0" applyAlignment="1">
      <alignment horizontal="center"/>
    </xf>
    <xf numFmtId="0" fontId="2" fillId="0" borderId="0" xfId="0" applyFont="1" applyAlignment="1">
      <alignment horizontal="center" vertical="center" wrapText="1"/>
    </xf>
    <xf numFmtId="0" fontId="18" fillId="0" borderId="1" xfId="0" applyFont="1" applyBorder="1" applyAlignment="1">
      <alignment horizontal="center" vertical="center"/>
    </xf>
    <xf numFmtId="0" fontId="18" fillId="0" borderId="2" xfId="0" applyFont="1" applyBorder="1" applyAlignment="1">
      <alignment horizontal="center" vertical="center"/>
    </xf>
    <xf numFmtId="0" fontId="18" fillId="0" borderId="3" xfId="0" applyFont="1" applyBorder="1" applyAlignment="1">
      <alignment horizontal="center" vertical="center"/>
    </xf>
    <xf numFmtId="0" fontId="3" fillId="0" borderId="1" xfId="0" applyFont="1" applyBorder="1" applyAlignment="1">
      <alignment horizontal="center" vertical="center"/>
    </xf>
    <xf numFmtId="0" fontId="3" fillId="0" borderId="2" xfId="0" applyFont="1" applyBorder="1" applyAlignment="1">
      <alignment horizontal="center" vertical="center"/>
    </xf>
    <xf numFmtId="0" fontId="3" fillId="0" borderId="3" xfId="0" applyFont="1" applyBorder="1" applyAlignment="1">
      <alignment horizontal="center" vertical="center"/>
    </xf>
    <xf numFmtId="0" fontId="33" fillId="0" borderId="22" xfId="0" applyFont="1" applyBorder="1" applyAlignment="1">
      <alignment horizontal="left" vertical="center" wrapText="1"/>
    </xf>
    <xf numFmtId="0" fontId="6" fillId="0" borderId="23" xfId="0" applyFont="1" applyBorder="1" applyAlignment="1">
      <alignment horizontal="left" vertical="center"/>
    </xf>
    <xf numFmtId="0" fontId="6" fillId="0" borderId="24" xfId="0" applyFont="1" applyBorder="1" applyAlignment="1">
      <alignment horizontal="left" vertical="center"/>
    </xf>
    <xf numFmtId="0" fontId="6" fillId="0" borderId="25" xfId="0" applyFont="1" applyBorder="1" applyAlignment="1">
      <alignment horizontal="left" vertical="center"/>
    </xf>
    <xf numFmtId="0" fontId="6" fillId="0" borderId="0" xfId="0" applyFont="1" applyAlignment="1">
      <alignment horizontal="left" vertical="center"/>
    </xf>
    <xf numFmtId="0" fontId="6" fillId="0" borderId="26" xfId="0" applyFont="1" applyBorder="1" applyAlignment="1">
      <alignment horizontal="left" vertical="center"/>
    </xf>
    <xf numFmtId="0" fontId="6" fillId="0" borderId="27" xfId="0" applyFont="1" applyBorder="1" applyAlignment="1">
      <alignment horizontal="left" vertical="center"/>
    </xf>
    <xf numFmtId="0" fontId="6" fillId="0" borderId="28" xfId="0" applyFont="1" applyBorder="1" applyAlignment="1">
      <alignment horizontal="left" vertical="center"/>
    </xf>
    <xf numFmtId="0" fontId="6" fillId="0" borderId="29" xfId="0" applyFont="1" applyBorder="1" applyAlignment="1">
      <alignment horizontal="left" vertical="center"/>
    </xf>
    <xf numFmtId="0" fontId="0" fillId="0" borderId="22" xfId="0" applyBorder="1" applyAlignment="1">
      <alignment horizontal="left" vertical="center" wrapText="1"/>
    </xf>
    <xf numFmtId="0" fontId="0" fillId="0" borderId="23" xfId="0" applyBorder="1" applyAlignment="1">
      <alignment horizontal="left" vertical="center"/>
    </xf>
    <xf numFmtId="0" fontId="0" fillId="0" borderId="24" xfId="0" applyBorder="1" applyAlignment="1">
      <alignment horizontal="left" vertical="center"/>
    </xf>
    <xf numFmtId="0" fontId="0" fillId="0" borderId="25" xfId="0" applyBorder="1" applyAlignment="1">
      <alignment horizontal="left" vertical="center"/>
    </xf>
    <xf numFmtId="0" fontId="0" fillId="0" borderId="0" xfId="0" applyAlignment="1">
      <alignment horizontal="left" vertical="center"/>
    </xf>
    <xf numFmtId="0" fontId="0" fillId="0" borderId="26" xfId="0" applyBorder="1" applyAlignment="1">
      <alignment horizontal="left" vertical="center"/>
    </xf>
    <xf numFmtId="0" fontId="0" fillId="0" borderId="27" xfId="0" applyBorder="1" applyAlignment="1">
      <alignment horizontal="left" vertical="center"/>
    </xf>
    <xf numFmtId="0" fontId="0" fillId="0" borderId="28" xfId="0" applyBorder="1" applyAlignment="1">
      <alignment horizontal="left" vertical="center"/>
    </xf>
    <xf numFmtId="0" fontId="0" fillId="0" borderId="29" xfId="0" applyBorder="1" applyAlignment="1">
      <alignment horizontal="left" vertical="center"/>
    </xf>
    <xf numFmtId="0" fontId="30" fillId="0" borderId="22" xfId="0" applyFont="1" applyBorder="1" applyAlignment="1">
      <alignment horizontal="left" vertical="center" wrapText="1"/>
    </xf>
    <xf numFmtId="0" fontId="30" fillId="0" borderId="23" xfId="0" applyFont="1" applyBorder="1" applyAlignment="1">
      <alignment horizontal="left" vertical="center" wrapText="1"/>
    </xf>
    <xf numFmtId="0" fontId="30" fillId="0" borderId="24" xfId="0" applyFont="1" applyBorder="1" applyAlignment="1">
      <alignment horizontal="left" vertical="center" wrapText="1"/>
    </xf>
    <xf numFmtId="0" fontId="30" fillId="0" borderId="25" xfId="0" applyFont="1" applyBorder="1" applyAlignment="1">
      <alignment horizontal="left" vertical="center" wrapText="1"/>
    </xf>
    <xf numFmtId="0" fontId="30" fillId="0" borderId="0" xfId="0" applyFont="1" applyAlignment="1">
      <alignment horizontal="left" vertical="center" wrapText="1"/>
    </xf>
    <xf numFmtId="0" fontId="30" fillId="0" borderId="26" xfId="0" applyFont="1" applyBorder="1" applyAlignment="1">
      <alignment horizontal="left" vertical="center" wrapText="1"/>
    </xf>
    <xf numFmtId="0" fontId="30" fillId="0" borderId="27" xfId="0" applyFont="1" applyBorder="1" applyAlignment="1">
      <alignment horizontal="left" vertical="center" wrapText="1"/>
    </xf>
    <xf numFmtId="0" fontId="30" fillId="0" borderId="28" xfId="0" applyFont="1" applyBorder="1" applyAlignment="1">
      <alignment horizontal="left" vertical="center" wrapText="1"/>
    </xf>
    <xf numFmtId="0" fontId="30" fillId="0" borderId="29" xfId="0" applyFont="1" applyBorder="1" applyAlignment="1">
      <alignment horizontal="left" vertical="center" wrapText="1"/>
    </xf>
  </cellXfs>
  <cellStyles count="6">
    <cellStyle name="Hipervínculo" xfId="3" builtinId="8"/>
    <cellStyle name="Hipervínculo 2" xfId="5" xr:uid="{00000000-0005-0000-0000-000001000000}"/>
    <cellStyle name="Millares" xfId="1" builtinId="3"/>
    <cellStyle name="Normal" xfId="0" builtinId="0"/>
    <cellStyle name="Normal 2" xfId="4" xr:uid="{00000000-0005-0000-0000-000004000000}"/>
    <cellStyle name="Porcentaje" xfId="2" builtinId="5"/>
  </cellStyles>
  <dxfs count="10">
    <dxf>
      <font>
        <color theme="4" tint="-0.24994659260841701"/>
      </font>
    </dxf>
    <dxf>
      <font>
        <color rgb="FFFF0000"/>
      </font>
    </dxf>
    <dxf>
      <font>
        <color theme="9" tint="-0.24994659260841701"/>
      </font>
    </dxf>
    <dxf>
      <font>
        <color rgb="FFC00000"/>
      </font>
    </dxf>
    <dxf>
      <font>
        <color theme="4" tint="-0.24994659260841701"/>
      </font>
    </dxf>
    <dxf>
      <font>
        <color rgb="FFFF0000"/>
      </font>
    </dxf>
    <dxf>
      <font>
        <color theme="9" tint="-0.24994659260841701"/>
      </font>
    </dxf>
    <dxf>
      <font>
        <color rgb="FF006600"/>
      </font>
    </dxf>
    <dxf>
      <font>
        <color rgb="FFC00000"/>
      </font>
    </dxf>
    <dxf>
      <font>
        <color rgb="FF0070C0"/>
      </font>
    </dxf>
  </dxfs>
  <tableStyles count="0" defaultTableStyle="TableStyleMedium2" defaultPivotStyle="PivotStyleLight16"/>
  <colors>
    <mruColors>
      <color rgb="FF009999"/>
      <color rgb="FF006600"/>
      <color rgb="FF997300"/>
      <color rgb="FF9E480E"/>
      <color rgb="FF70AD47"/>
      <color rgb="FFED7D31"/>
      <color rgb="FFFFC000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theme" Target="theme/theme1.xml"/><Relationship Id="rId13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aredStrings" Target="sharedStrings.xml"/><Relationship Id="rId4" Type="http://schemas.openxmlformats.org/officeDocument/2006/relationships/worksheet" Target="worksheets/sheet4.xml"/><Relationship Id="rId9" Type="http://schemas.openxmlformats.org/officeDocument/2006/relationships/styles" Target="styles.xml"/><Relationship Id="rId14" Type="http://schemas.openxmlformats.org/officeDocument/2006/relationships/customXml" Target="../customXml/item3.xml"/></Relationships>
</file>

<file path=xl/charts/_rels/chart2.xml.rels><?xml version="1.0" encoding="UTF-8" standalone="yes"?>
<Relationships xmlns="http://schemas.openxmlformats.org/package/2006/relationships"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3.xml.rels><?xml version="1.0" encoding="UTF-8" standalone="yes"?>
<Relationships xmlns="http://schemas.openxmlformats.org/package/2006/relationships"><Relationship Id="rId2" Type="http://schemas.microsoft.com/office/2011/relationships/chartColorStyle" Target="colors2.xml"/><Relationship Id="rId1" Type="http://schemas.microsoft.com/office/2011/relationships/chartStyle" Target="style2.xml"/></Relationships>
</file>

<file path=xl/charts/_rels/chart4.xml.rels><?xml version="1.0" encoding="UTF-8" standalone="yes"?>
<Relationships xmlns="http://schemas.openxmlformats.org/package/2006/relationships"><Relationship Id="rId2" Type="http://schemas.microsoft.com/office/2011/relationships/chartColorStyle" Target="colors3.xml"/><Relationship Id="rId1" Type="http://schemas.microsoft.com/office/2011/relationships/chartStyle" Target="style3.xml"/></Relationships>
</file>

<file path=xl/charts/_rels/chart5.xml.rels><?xml version="1.0" encoding="UTF-8" standalone="yes"?>
<Relationships xmlns="http://schemas.openxmlformats.org/package/2006/relationships"><Relationship Id="rId2" Type="http://schemas.microsoft.com/office/2011/relationships/chartColorStyle" Target="colors4.xml"/><Relationship Id="rId1" Type="http://schemas.microsoft.com/office/2011/relationships/chartStyle" Target="style4.xml"/></Relationships>
</file>

<file path=xl/charts/_rels/chart8.xml.rels><?xml version="1.0" encoding="UTF-8" standalone="yes"?>
<Relationships xmlns="http://schemas.openxmlformats.org/package/2006/relationships"><Relationship Id="rId2" Type="http://schemas.microsoft.com/office/2011/relationships/chartColorStyle" Target="colors5.xml"/><Relationship Id="rId1" Type="http://schemas.microsoft.com/office/2011/relationships/chartStyle" Target="style5.xml"/></Relationships>
</file>

<file path=xl/charts/_rels/chart9.xml.rels><?xml version="1.0" encoding="UTF-8" standalone="yes"?>
<Relationships xmlns="http://schemas.openxmlformats.org/package/2006/relationships"><Relationship Id="rId3" Type="http://schemas.openxmlformats.org/officeDocument/2006/relationships/themeOverride" Target="../theme/themeOverride1.xml"/><Relationship Id="rId2" Type="http://schemas.microsoft.com/office/2011/relationships/chartColorStyle" Target="colors6.xml"/><Relationship Id="rId1" Type="http://schemas.microsoft.com/office/2011/relationships/chartStyle" Target="style6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% Volumen l</a:t>
            </a:r>
          </a:p>
        </c:rich>
      </c:tx>
      <c:layout>
        <c:manualLayout>
          <c:xMode val="edge"/>
          <c:yMode val="edge"/>
          <c:x val="0.40169852302663051"/>
          <c:y val="3.7037037037037035E-2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EEC9-4FD5-A23F-431454AA79E1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EEC9-4FD5-A23F-431454AA79E1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EEC9-4FD5-A23F-431454AA79E1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EEC9-4FD5-A23F-431454AA79E1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EEC9-4FD5-A23F-431454AA79E1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A-1817-4634-BE8A-66552479874F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1E-1817-4634-BE8A-66552479874F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25-1817-4634-BE8A-66552479874F}"/>
              </c:ext>
            </c:extLst>
          </c:dPt>
          <c:dLbls>
            <c:dLbl>
              <c:idx val="0"/>
              <c:layout>
                <c:manualLayout>
                  <c:x val="2.2122904638667933E-2"/>
                  <c:y val="5.4987971922361928E-3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EC9-4FD5-A23F-431454AA79E1}"/>
                </c:ext>
              </c:extLst>
            </c:dLbl>
            <c:dLbl>
              <c:idx val="4"/>
              <c:layout>
                <c:manualLayout>
                  <c:x val="-6.2681563142892485E-2"/>
                  <c:y val="3.2992783153417284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spPr xmlns:c15="http://schemas.microsoft.com/office/drawing/2012/chart">
                    <a:prstGeom prst="rect">
                      <a:avLst/>
                    </a:prstGeom>
                  </c15:spPr>
                </c:ext>
                <c:ext xmlns:c16="http://schemas.microsoft.com/office/drawing/2014/chart" uri="{C3380CC4-5D6E-409C-BE32-E72D297353CC}">
                  <c16:uniqueId val="{00000009-EEC9-4FD5-A23F-431454AA79E1}"/>
                </c:ext>
              </c:extLst>
            </c:dLbl>
            <c:dLbl>
              <c:idx val="5"/>
              <c:layout>
                <c:manualLayout>
                  <c:x val="-7.3743015462227127E-3"/>
                  <c:y val="2.1994972280866436E-2"/>
                </c:manualLayout>
              </c:layout>
              <c:numFmt formatCode="#,##0.0" sourceLinked="0"/>
              <c:spPr>
                <a:noFill/>
                <a:ln>
                  <a:noFill/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900" b="0" i="0" u="none" strike="noStrike" kern="1200" baseline="0">
                      <a:solidFill>
                        <a:sysClr val="windowText" lastClr="000000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8775831104107144E-2"/>
                      <c:h val="9.8896083990446804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A-1817-4634-BE8A-66552479874F}"/>
                </c:ext>
              </c:extLst>
            </c:dLbl>
            <c:dLbl>
              <c:idx val="6"/>
              <c:layout>
                <c:manualLayout>
                  <c:x val="1.474860309244529E-2"/>
                  <c:y val="0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817-4634-BE8A-66552479874F}"/>
                </c:ext>
              </c:extLst>
            </c:dLbl>
            <c:dLbl>
              <c:idx val="7"/>
              <c:layout>
                <c:manualLayout>
                  <c:x val="3.917728343505418E-2"/>
                  <c:y val="-1.5785444727129765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817-4634-BE8A-66552479874F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8"/>
              <c:pt idx="0">
                <c:v>A.O VIRGEN</c:v>
              </c:pt>
              <c:pt idx="1">
                <c:v>A.O VIRGEN EXTRA</c:v>
              </c:pt>
              <c:pt idx="2">
                <c:v>A. OLIVA</c:v>
              </c:pt>
              <c:pt idx="3">
                <c:v>ACEITE DE GIRASOL</c:v>
              </c:pt>
              <c:pt idx="4">
                <c:v>ACEITE DE ORUJO</c:v>
              </c:pt>
              <c:pt idx="5">
                <c:v>ACEITE DE MAIZ</c:v>
              </c:pt>
              <c:pt idx="6">
                <c:v>ACEITE DE SOJA</c:v>
              </c:pt>
              <c:pt idx="7">
                <c:v>OTROS ACEITES VEG</c:v>
              </c:pt>
            </c:strLit>
          </c:cat>
          <c:val>
            <c:numLit>
              <c:formatCode>General</c:formatCode>
              <c:ptCount val="8"/>
              <c:pt idx="0">
                <c:v>6.8590262936547877</c:v>
              </c:pt>
              <c:pt idx="1">
                <c:v>21.328416356104793</c:v>
              </c:pt>
              <c:pt idx="2">
                <c:v>29.862132581331419</c:v>
              </c:pt>
              <c:pt idx="3">
                <c:v>36.668900959350829</c:v>
              </c:pt>
              <c:pt idx="4">
                <c:v>3.6538859352620947</c:v>
              </c:pt>
              <c:pt idx="5">
                <c:v>0.10815806778164229</c:v>
              </c:pt>
              <c:pt idx="6">
                <c:v>4.0170720675968318E-3</c:v>
              </c:pt>
              <c:pt idx="7">
                <c:v>1.5154593270866041</c:v>
              </c:pt>
            </c:numLit>
          </c:val>
          <c:extLst>
            <c:ext xmlns:c16="http://schemas.microsoft.com/office/drawing/2014/chart" uri="{C3380CC4-5D6E-409C-BE32-E72D297353CC}">
              <c16:uniqueId val="{0000000A-EEC9-4FD5-A23F-431454AA7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title>
      <c:tx>
        <c:rich>
          <a:bodyPr rot="0" spcFirstLastPara="1" vertOverflow="ellipsis" vert="horz" wrap="square" anchor="ctr" anchorCtr="1"/>
          <a:lstStyle/>
          <a:p>
            <a:pPr>
              <a:defRPr sz="1400" b="0" i="0" u="none" strike="noStrike" kern="1200" spc="0" baseline="0">
                <a:solidFill>
                  <a:sysClr val="windowText" lastClr="000000"/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% Valor</a:t>
            </a:r>
            <a:r>
              <a:rPr lang="es-ES" baseline="0"/>
              <a:t> €</a:t>
            </a:r>
            <a:endParaRPr lang="es-ES"/>
          </a:p>
        </c:rich>
      </c:tx>
      <c:layout>
        <c:manualLayout>
          <c:xMode val="edge"/>
          <c:yMode val="edge"/>
          <c:x val="0.40169852302663051"/>
          <c:y val="3.703703703703703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00" b="0" i="0" u="none" strike="noStrike" kern="1200" spc="0" baseline="0">
              <a:solidFill>
                <a:sysClr val="windowText" lastClr="000000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/>
      <c:pieChart>
        <c:varyColors val="1"/>
        <c:ser>
          <c:idx val="0"/>
          <c:order val="0"/>
          <c:dPt>
            <c:idx val="0"/>
            <c:bubble3D val="0"/>
            <c:spPr>
              <a:solidFill>
                <a:schemeClr val="accent2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4494-4505-B6A6-26B4EB5ABF0B}"/>
              </c:ext>
            </c:extLst>
          </c:dPt>
          <c:dPt>
            <c:idx val="1"/>
            <c:bubble3D val="0"/>
            <c:spPr>
              <a:solidFill>
                <a:schemeClr val="accent4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4494-4505-B6A6-26B4EB5ABF0B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4494-4505-B6A6-26B4EB5ABF0B}"/>
              </c:ext>
            </c:extLst>
          </c:dPt>
          <c:dPt>
            <c:idx val="3"/>
            <c:bubble3D val="0"/>
            <c:spPr>
              <a:solidFill>
                <a:schemeClr val="accent2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4494-4505-B6A6-26B4EB5ABF0B}"/>
              </c:ext>
            </c:extLst>
          </c:dPt>
          <c:dPt>
            <c:idx val="4"/>
            <c:bubble3D val="0"/>
            <c:spPr>
              <a:solidFill>
                <a:schemeClr val="accent4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4494-4505-B6A6-26B4EB5ABF0B}"/>
              </c:ext>
            </c:extLst>
          </c:dPt>
          <c:dPt>
            <c:idx val="5"/>
            <c:bubble3D val="0"/>
            <c:spPr>
              <a:solidFill>
                <a:schemeClr val="accent6">
                  <a:lumMod val="6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4494-4505-B6A6-26B4EB5ABF0B}"/>
              </c:ext>
            </c:extLst>
          </c:dPt>
          <c:dPt>
            <c:idx val="6"/>
            <c:bubble3D val="0"/>
            <c:spPr>
              <a:solidFill>
                <a:schemeClr val="accent2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4494-4505-B6A6-26B4EB5ABF0B}"/>
              </c:ext>
            </c:extLst>
          </c:dPt>
          <c:dPt>
            <c:idx val="7"/>
            <c:bubble3D val="0"/>
            <c:spPr>
              <a:solidFill>
                <a:schemeClr val="accent4">
                  <a:lumMod val="80000"/>
                  <a:lumOff val="2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F-4494-4505-B6A6-26B4EB5ABF0B}"/>
              </c:ext>
            </c:extLst>
          </c:dPt>
          <c:dLbls>
            <c:dLbl>
              <c:idx val="0"/>
              <c:layout>
                <c:manualLayout>
                  <c:x val="1.1054353181071399E-2"/>
                  <c:y val="2.1995188768944872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94-4505-B6A6-26B4EB5ABF0B}"/>
                </c:ext>
              </c:extLst>
            </c:dLbl>
            <c:dLbl>
              <c:idx val="3"/>
              <c:layout>
                <c:manualLayout>
                  <c:x val="-1.1054353181071499E-2"/>
                  <c:y val="2.1995188768944872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94-4505-B6A6-26B4EB5ABF0B}"/>
                </c:ext>
              </c:extLst>
            </c:dLbl>
            <c:dLbl>
              <c:idx val="4"/>
              <c:layout>
                <c:manualLayout>
                  <c:x val="-4.4217412724285865E-2"/>
                  <c:y val="1.099759438447241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94-4505-B6A6-26B4EB5ABF0B}"/>
                </c:ext>
              </c:extLst>
            </c:dLbl>
            <c:dLbl>
              <c:idx val="5"/>
              <c:layout>
                <c:manualLayout>
                  <c:x val="-1.1054353181071466E-2"/>
                  <c:y val="-1.6496391576708652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94-4505-B6A6-26B4EB5ABF0B}"/>
                </c:ext>
              </c:extLst>
            </c:dLbl>
            <c:dLbl>
              <c:idx val="6"/>
              <c:layout>
                <c:manualLayout>
                  <c:x val="2.5793490755833353E-2"/>
                  <c:y val="-3.0859509628523775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94-4505-B6A6-26B4EB5ABF0B}"/>
                </c:ext>
              </c:extLst>
            </c:dLbl>
            <c:dLbl>
              <c:idx val="7"/>
              <c:layout>
                <c:manualLayout>
                  <c:x val="4.7936723837885664E-2"/>
                  <c:y val="-2.0336024135822889E-2"/>
                </c:manualLayout>
              </c:layout>
              <c:dLblPos val="bestFi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494-4505-B6A6-26B4EB5ABF0B}"/>
                </c:ext>
              </c:extLst>
            </c:dLbl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Lit>
              <c:ptCount val="8"/>
              <c:pt idx="0">
                <c:v>A.O VIRGEN</c:v>
              </c:pt>
              <c:pt idx="1">
                <c:v>A.O VIRGEN EXTRA</c:v>
              </c:pt>
              <c:pt idx="2">
                <c:v>A. OLIVA</c:v>
              </c:pt>
              <c:pt idx="3">
                <c:v>ACEITE DE GIRASOL</c:v>
              </c:pt>
              <c:pt idx="4">
                <c:v>ACEITE DE ORUJO</c:v>
              </c:pt>
              <c:pt idx="5">
                <c:v>ACEITE DE MAIZ</c:v>
              </c:pt>
              <c:pt idx="6">
                <c:v>ACEITE DE SOJA</c:v>
              </c:pt>
              <c:pt idx="7">
                <c:v>OTROS ACEITES VEG</c:v>
              </c:pt>
            </c:strLit>
          </c:cat>
          <c:val>
            <c:numLit>
              <c:formatCode>General</c:formatCode>
              <c:ptCount val="8"/>
              <c:pt idx="0">
                <c:v>10.064775066197521</c:v>
              </c:pt>
              <c:pt idx="1">
                <c:v>34.473782664791187</c:v>
              </c:pt>
              <c:pt idx="2">
                <c:v>40.025853024971823</c:v>
              </c:pt>
              <c:pt idx="3">
                <c:v>11.380848595730845</c:v>
              </c:pt>
              <c:pt idx="4">
                <c:v>2.8540397192012756</c:v>
              </c:pt>
              <c:pt idx="5">
                <c:v>5.9319671943410424E-2</c:v>
              </c:pt>
              <c:pt idx="6">
                <c:v>1.5905650623124631E-3</c:v>
              </c:pt>
              <c:pt idx="7">
                <c:v>1.1397857346064932</c:v>
              </c:pt>
            </c:numLit>
          </c:val>
          <c:extLst>
            <c:ext xmlns:c16="http://schemas.microsoft.com/office/drawing/2014/chart" uri="{C3380CC4-5D6E-409C-BE32-E72D297353CC}">
              <c16:uniqueId val="{00000010-4494-4505-B6A6-26B4EB5ABF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firstSliceAng val="0"/>
      </c: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>
          <a:solidFill>
            <a:sysClr val="windowText" lastClr="000000"/>
          </a:solidFill>
        </a:defRPr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898995576770191E-2"/>
          <c:y val="5.0925925925925923E-2"/>
          <c:w val="0.80020200884645964"/>
          <c:h val="0.61322767561403058"/>
        </c:manualLayout>
      </c:layout>
      <c:lineChart>
        <c:grouping val="standard"/>
        <c:varyColors val="0"/>
        <c:ser>
          <c:idx val="0"/>
          <c:order val="0"/>
          <c:tx>
            <c:v>VOLUMEN (Miles l)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Lit>
              <c:ptCount val="25"/>
              <c:pt idx="0">
                <c:v>JUNIO 22</c:v>
              </c:pt>
              <c:pt idx="1">
                <c:v>JULIO 22</c:v>
              </c:pt>
              <c:pt idx="2">
                <c:v>AGOSTO 22</c:v>
              </c:pt>
              <c:pt idx="3">
                <c:v>SEPTIEMBRE 22</c:v>
              </c:pt>
              <c:pt idx="4">
                <c:v>OCTUBRE 22</c:v>
              </c:pt>
              <c:pt idx="5">
                <c:v>NOVIEMBRE 22</c:v>
              </c:pt>
              <c:pt idx="6">
                <c:v>DICIEMBRE 22</c:v>
              </c:pt>
              <c:pt idx="7">
                <c:v>ENERO 23</c:v>
              </c:pt>
              <c:pt idx="8">
                <c:v>FEBRERO 23</c:v>
              </c:pt>
              <c:pt idx="9">
                <c:v>MARZO 23</c:v>
              </c:pt>
              <c:pt idx="10">
                <c:v>ABRIL 23</c:v>
              </c:pt>
              <c:pt idx="11">
                <c:v>MAYO 23</c:v>
              </c:pt>
              <c:pt idx="12">
                <c:v>JUNIO 23</c:v>
              </c:pt>
              <c:pt idx="13">
                <c:v>JULIO 23</c:v>
              </c:pt>
              <c:pt idx="14">
                <c:v>AGOSTO 23</c:v>
              </c:pt>
              <c:pt idx="15">
                <c:v>SEPTIEMBRE 23</c:v>
              </c:pt>
              <c:pt idx="16">
                <c:v>OCTUBRE 23</c:v>
              </c:pt>
              <c:pt idx="17">
                <c:v>NOVIEMBRE 23</c:v>
              </c:pt>
              <c:pt idx="18">
                <c:v>DICIEMBRE 23</c:v>
              </c:pt>
              <c:pt idx="19">
                <c:v>ENERO 24</c:v>
              </c:pt>
              <c:pt idx="20">
                <c:v>FEBRERO 24</c:v>
              </c:pt>
              <c:pt idx="21">
                <c:v>MARZO 24</c:v>
              </c:pt>
              <c:pt idx="22">
                <c:v>ABRIL 24</c:v>
              </c:pt>
              <c:pt idx="23">
                <c:v>MAYO 24</c:v>
              </c:pt>
              <c:pt idx="24">
                <c:v>JUNIO 24</c:v>
              </c:pt>
            </c:strLit>
          </c:cat>
          <c:val>
            <c:numLit>
              <c:formatCode>General</c:formatCode>
              <c:ptCount val="25"/>
              <c:pt idx="0">
                <c:v>33048.39</c:v>
              </c:pt>
              <c:pt idx="1">
                <c:v>32366.99</c:v>
              </c:pt>
              <c:pt idx="2">
                <c:v>40660.89</c:v>
              </c:pt>
              <c:pt idx="3">
                <c:v>38617.72</c:v>
              </c:pt>
              <c:pt idx="4">
                <c:v>42488.62</c:v>
              </c:pt>
              <c:pt idx="5">
                <c:v>40023.49</c:v>
              </c:pt>
              <c:pt idx="6">
                <c:v>36082.559999999998</c:v>
              </c:pt>
              <c:pt idx="7">
                <c:v>36967.47</c:v>
              </c:pt>
              <c:pt idx="8">
                <c:v>36860.79</c:v>
              </c:pt>
              <c:pt idx="9">
                <c:v>39719.980000000003</c:v>
              </c:pt>
              <c:pt idx="10">
                <c:v>36661.03</c:v>
              </c:pt>
              <c:pt idx="11">
                <c:v>39637.32</c:v>
              </c:pt>
              <c:pt idx="12">
                <c:v>36107.32</c:v>
              </c:pt>
              <c:pt idx="13">
                <c:v>37509.760000000002</c:v>
              </c:pt>
              <c:pt idx="14">
                <c:v>45159.86</c:v>
              </c:pt>
              <c:pt idx="15">
                <c:v>45040.58</c:v>
              </c:pt>
              <c:pt idx="16">
                <c:v>33214.620000000003</c:v>
              </c:pt>
              <c:pt idx="17">
                <c:v>34021.760000000002</c:v>
              </c:pt>
              <c:pt idx="18">
                <c:v>35570.89</c:v>
              </c:pt>
              <c:pt idx="19">
                <c:v>38989.33</c:v>
              </c:pt>
              <c:pt idx="20">
                <c:v>36718.199999999997</c:v>
              </c:pt>
              <c:pt idx="21">
                <c:v>35437.33</c:v>
              </c:pt>
              <c:pt idx="22">
                <c:v>33445.78</c:v>
              </c:pt>
              <c:pt idx="23">
                <c:v>36888.04</c:v>
              </c:pt>
              <c:pt idx="24">
                <c:v>31484.99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92E0-4C7F-B21B-078F26909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0547464"/>
        <c:axId val="769110560"/>
      </c:lineChart>
      <c:lineChart>
        <c:grouping val="standard"/>
        <c:varyColors val="0"/>
        <c:ser>
          <c:idx val="1"/>
          <c:order val="1"/>
          <c:tx>
            <c:v>VALOR (Miles €)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Lit>
              <c:ptCount val="25"/>
              <c:pt idx="0">
                <c:v>JUNIO 22</c:v>
              </c:pt>
              <c:pt idx="1">
                <c:v>JULIO 22</c:v>
              </c:pt>
              <c:pt idx="2">
                <c:v>AGOSTO 22</c:v>
              </c:pt>
              <c:pt idx="3">
                <c:v>SEPTIEMBRE 22</c:v>
              </c:pt>
              <c:pt idx="4">
                <c:v>OCTUBRE 22</c:v>
              </c:pt>
              <c:pt idx="5">
                <c:v>NOVIEMBRE 22</c:v>
              </c:pt>
              <c:pt idx="6">
                <c:v>DICIEMBRE 22</c:v>
              </c:pt>
              <c:pt idx="7">
                <c:v>ENERO 23</c:v>
              </c:pt>
              <c:pt idx="8">
                <c:v>FEBRERO 23</c:v>
              </c:pt>
              <c:pt idx="9">
                <c:v>MARZO 23</c:v>
              </c:pt>
              <c:pt idx="10">
                <c:v>ABRIL 23</c:v>
              </c:pt>
              <c:pt idx="11">
                <c:v>MAYO 23</c:v>
              </c:pt>
              <c:pt idx="12">
                <c:v>JUNIO 23</c:v>
              </c:pt>
              <c:pt idx="13">
                <c:v>JULIO 23</c:v>
              </c:pt>
              <c:pt idx="14">
                <c:v>AGOSTO 23</c:v>
              </c:pt>
              <c:pt idx="15">
                <c:v>SEPTIEMBRE 23</c:v>
              </c:pt>
              <c:pt idx="16">
                <c:v>OCTUBRE 23</c:v>
              </c:pt>
              <c:pt idx="17">
                <c:v>NOVIEMBRE 23</c:v>
              </c:pt>
              <c:pt idx="18">
                <c:v>DICIEMBRE 23</c:v>
              </c:pt>
              <c:pt idx="19">
                <c:v>ENERO 24</c:v>
              </c:pt>
              <c:pt idx="20">
                <c:v>FEBRERO 24</c:v>
              </c:pt>
              <c:pt idx="21">
                <c:v>MARZO 24</c:v>
              </c:pt>
              <c:pt idx="22">
                <c:v>ABRIL 24</c:v>
              </c:pt>
              <c:pt idx="23">
                <c:v>MAYO 24</c:v>
              </c:pt>
              <c:pt idx="24">
                <c:v>JUNIO 24</c:v>
              </c:pt>
            </c:strLit>
          </c:cat>
          <c:val>
            <c:numLit>
              <c:formatCode>General</c:formatCode>
              <c:ptCount val="25"/>
              <c:pt idx="0">
                <c:v>132491.70000000001</c:v>
              </c:pt>
              <c:pt idx="1">
                <c:v>128219.8</c:v>
              </c:pt>
              <c:pt idx="2">
                <c:v>157135.70000000001</c:v>
              </c:pt>
              <c:pt idx="3">
                <c:v>145227.5</c:v>
              </c:pt>
              <c:pt idx="4">
                <c:v>167669.5</c:v>
              </c:pt>
              <c:pt idx="5">
                <c:v>161338.6</c:v>
              </c:pt>
              <c:pt idx="6">
                <c:v>148369.4</c:v>
              </c:pt>
              <c:pt idx="7">
                <c:v>162255</c:v>
              </c:pt>
              <c:pt idx="8">
                <c:v>148330.5</c:v>
              </c:pt>
              <c:pt idx="9">
                <c:v>161923.5</c:v>
              </c:pt>
              <c:pt idx="10">
                <c:v>156865.4</c:v>
              </c:pt>
              <c:pt idx="11">
                <c:v>175352.1</c:v>
              </c:pt>
              <c:pt idx="12">
                <c:v>159199.29999999999</c:v>
              </c:pt>
              <c:pt idx="13">
                <c:v>167319.1</c:v>
              </c:pt>
              <c:pt idx="14">
                <c:v>232530</c:v>
              </c:pt>
              <c:pt idx="15">
                <c:v>231392.2</c:v>
              </c:pt>
              <c:pt idx="16">
                <c:v>161442.79999999999</c:v>
              </c:pt>
              <c:pt idx="17">
                <c:v>166957.20000000001</c:v>
              </c:pt>
              <c:pt idx="18">
                <c:v>178805.7</c:v>
              </c:pt>
              <c:pt idx="19">
                <c:v>211290.2</c:v>
              </c:pt>
              <c:pt idx="20">
                <c:v>199429.3</c:v>
              </c:pt>
              <c:pt idx="21">
                <c:v>189242</c:v>
              </c:pt>
              <c:pt idx="22">
                <c:v>191379.9</c:v>
              </c:pt>
              <c:pt idx="23">
                <c:v>217983.2</c:v>
              </c:pt>
              <c:pt idx="24">
                <c:v>174974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92E0-4C7F-B21B-078F2690959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287288"/>
        <c:axId val="717774800"/>
      </c:lineChart>
      <c:catAx>
        <c:axId val="630547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9110560"/>
        <c:crosses val="autoZero"/>
        <c:auto val="1"/>
        <c:lblAlgn val="ctr"/>
        <c:lblOffset val="100"/>
        <c:noMultiLvlLbl val="0"/>
      </c:catAx>
      <c:valAx>
        <c:axId val="7691105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Volumen Miles 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0547464"/>
        <c:crosses val="autoZero"/>
        <c:crossBetween val="between"/>
      </c:valAx>
      <c:valAx>
        <c:axId val="71777480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Valor Miles €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11287288"/>
        <c:crosses val="max"/>
        <c:crossBetween val="between"/>
      </c:valAx>
      <c:catAx>
        <c:axId val="711287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17774800"/>
        <c:crosses val="autoZero"/>
        <c:auto val="1"/>
        <c:lblAlgn val="ctr"/>
        <c:lblOffset val="100"/>
        <c:noMultiLvlLbl val="0"/>
      </c:cat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b"/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14242545574593948"/>
          <c:y val="3.483767935669245E-2"/>
          <c:w val="0.79819616031080187"/>
          <c:h val="0.71484075165597427"/>
        </c:manualLayout>
      </c:layout>
      <c:lineChart>
        <c:grouping val="standard"/>
        <c:varyColors val="0"/>
        <c:ser>
          <c:idx val="0"/>
          <c:order val="0"/>
          <c:tx>
            <c:v>VOLUMEN (Mill. l)</c:v>
          </c:tx>
          <c:spPr>
            <a:ln w="28575" cap="rnd">
              <a:solidFill>
                <a:schemeClr val="accent2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/>
              </a:solidFill>
              <a:ln w="9525">
                <a:solidFill>
                  <a:schemeClr val="accent2"/>
                </a:solidFill>
              </a:ln>
              <a:effectLst/>
            </c:spPr>
          </c:marker>
          <c:cat>
            <c:strLit>
              <c:ptCount val="25"/>
              <c:pt idx="0">
                <c:v>JUNIO 22</c:v>
              </c:pt>
              <c:pt idx="1">
                <c:v>JULIO 22</c:v>
              </c:pt>
              <c:pt idx="2">
                <c:v>AGOSTO 22</c:v>
              </c:pt>
              <c:pt idx="3">
                <c:v>SEPTIEMBRE 22</c:v>
              </c:pt>
              <c:pt idx="4">
                <c:v>OCTUBRE 22</c:v>
              </c:pt>
              <c:pt idx="5">
                <c:v>NOVIEMBRE 22</c:v>
              </c:pt>
              <c:pt idx="6">
                <c:v>DICIEMBRE 22</c:v>
              </c:pt>
              <c:pt idx="7">
                <c:v>ENERO 23</c:v>
              </c:pt>
              <c:pt idx="8">
                <c:v>FEBRERO 23</c:v>
              </c:pt>
              <c:pt idx="9">
                <c:v>MARZO 23</c:v>
              </c:pt>
              <c:pt idx="10">
                <c:v>ABRIL 23</c:v>
              </c:pt>
              <c:pt idx="11">
                <c:v>MAYO 23</c:v>
              </c:pt>
              <c:pt idx="12">
                <c:v>JUNIO 23</c:v>
              </c:pt>
              <c:pt idx="13">
                <c:v>JULIO 23</c:v>
              </c:pt>
              <c:pt idx="14">
                <c:v>AGOSTO 23</c:v>
              </c:pt>
              <c:pt idx="15">
                <c:v>SEPTIEMBRE 23</c:v>
              </c:pt>
              <c:pt idx="16">
                <c:v>OCTUBRE 23</c:v>
              </c:pt>
              <c:pt idx="17">
                <c:v>NOVIEMBRE 23</c:v>
              </c:pt>
              <c:pt idx="18">
                <c:v>DICIEMBRE 23</c:v>
              </c:pt>
              <c:pt idx="19">
                <c:v>ENERO 24</c:v>
              </c:pt>
              <c:pt idx="20">
                <c:v>FEBRERO 24</c:v>
              </c:pt>
              <c:pt idx="21">
                <c:v>MARZO 24</c:v>
              </c:pt>
              <c:pt idx="22">
                <c:v>ABRIL 24</c:v>
              </c:pt>
              <c:pt idx="23">
                <c:v>MAYO 24</c:v>
              </c:pt>
              <c:pt idx="24">
                <c:v>JUNIO 24</c:v>
              </c:pt>
            </c:strLit>
          </c:cat>
          <c:val>
            <c:numLit>
              <c:formatCode>General</c:formatCode>
              <c:ptCount val="25"/>
              <c:pt idx="0">
                <c:v>33.048389999999998</c:v>
              </c:pt>
              <c:pt idx="1">
                <c:v>32.366990000000001</c:v>
              </c:pt>
              <c:pt idx="2">
                <c:v>40.660890000000002</c:v>
              </c:pt>
              <c:pt idx="3">
                <c:v>38.617719999999998</c:v>
              </c:pt>
              <c:pt idx="4">
                <c:v>42.488620000000004</c:v>
              </c:pt>
              <c:pt idx="5">
                <c:v>40.023489999999995</c:v>
              </c:pt>
              <c:pt idx="6">
                <c:v>36.082560000000001</c:v>
              </c:pt>
              <c:pt idx="7">
                <c:v>36.967469999999999</c:v>
              </c:pt>
              <c:pt idx="8">
                <c:v>36.860790000000001</c:v>
              </c:pt>
              <c:pt idx="9">
                <c:v>39.719980000000007</c:v>
              </c:pt>
              <c:pt idx="10">
                <c:v>36.661029999999997</c:v>
              </c:pt>
              <c:pt idx="11">
                <c:v>39.637320000000003</c:v>
              </c:pt>
              <c:pt idx="12">
                <c:v>36.107320000000001</c:v>
              </c:pt>
              <c:pt idx="13">
                <c:v>37.50976</c:v>
              </c:pt>
              <c:pt idx="14">
                <c:v>45.159860000000002</c:v>
              </c:pt>
              <c:pt idx="15">
                <c:v>45.040579999999999</c:v>
              </c:pt>
              <c:pt idx="16">
                <c:v>33.214620000000004</c:v>
              </c:pt>
              <c:pt idx="17">
                <c:v>34.02176</c:v>
              </c:pt>
              <c:pt idx="18">
                <c:v>35.570889999999999</c:v>
              </c:pt>
              <c:pt idx="19">
                <c:v>38.989330000000002</c:v>
              </c:pt>
              <c:pt idx="20">
                <c:v>36.718199999999996</c:v>
              </c:pt>
              <c:pt idx="21">
                <c:v>35.437330000000003</c:v>
              </c:pt>
              <c:pt idx="22">
                <c:v>33.445779999999999</c:v>
              </c:pt>
              <c:pt idx="23">
                <c:v>36.888040000000004</c:v>
              </c:pt>
              <c:pt idx="24">
                <c:v>31.484990000000003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6741-44D6-800A-52A572D94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0547464"/>
        <c:axId val="769110560"/>
      </c:lineChart>
      <c:lineChart>
        <c:grouping val="standard"/>
        <c:varyColors val="0"/>
        <c:ser>
          <c:idx val="1"/>
          <c:order val="1"/>
          <c:tx>
            <c:v>PRECIO MEDIO kg ó litros</c:v>
          </c:tx>
          <c:spPr>
            <a:ln w="28575" cap="rnd">
              <a:solidFill>
                <a:schemeClr val="accent4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/>
              </a:solidFill>
              <a:ln w="9525">
                <a:solidFill>
                  <a:schemeClr val="accent4"/>
                </a:solidFill>
              </a:ln>
              <a:effectLst/>
            </c:spPr>
          </c:marker>
          <c:cat>
            <c:strLit>
              <c:ptCount val="25"/>
              <c:pt idx="0">
                <c:v>JUNIO 22</c:v>
              </c:pt>
              <c:pt idx="1">
                <c:v>JULIO 22</c:v>
              </c:pt>
              <c:pt idx="2">
                <c:v>AGOSTO 22</c:v>
              </c:pt>
              <c:pt idx="3">
                <c:v>SEPTIEMBRE 22</c:v>
              </c:pt>
              <c:pt idx="4">
                <c:v>OCTUBRE 22</c:v>
              </c:pt>
              <c:pt idx="5">
                <c:v>NOVIEMBRE 22</c:v>
              </c:pt>
              <c:pt idx="6">
                <c:v>DICIEMBRE 22</c:v>
              </c:pt>
              <c:pt idx="7">
                <c:v>ENERO 23</c:v>
              </c:pt>
              <c:pt idx="8">
                <c:v>FEBRERO 23</c:v>
              </c:pt>
              <c:pt idx="9">
                <c:v>MARZO 23</c:v>
              </c:pt>
              <c:pt idx="10">
                <c:v>ABRIL 23</c:v>
              </c:pt>
              <c:pt idx="11">
                <c:v>MAYO 23</c:v>
              </c:pt>
              <c:pt idx="12">
                <c:v>JUNIO 23</c:v>
              </c:pt>
              <c:pt idx="13">
                <c:v>JULIO 23</c:v>
              </c:pt>
              <c:pt idx="14">
                <c:v>AGOSTO 23</c:v>
              </c:pt>
              <c:pt idx="15">
                <c:v>SEPTIEMBRE 23</c:v>
              </c:pt>
              <c:pt idx="16">
                <c:v>OCTUBRE 23</c:v>
              </c:pt>
              <c:pt idx="17">
                <c:v>NOVIEMBRE 23</c:v>
              </c:pt>
              <c:pt idx="18">
                <c:v>DICIEMBRE 23</c:v>
              </c:pt>
              <c:pt idx="19">
                <c:v>ENERO 24</c:v>
              </c:pt>
              <c:pt idx="20">
                <c:v>FEBRERO 24</c:v>
              </c:pt>
              <c:pt idx="21">
                <c:v>MARZO 24</c:v>
              </c:pt>
              <c:pt idx="22">
                <c:v>ABRIL 24</c:v>
              </c:pt>
              <c:pt idx="23">
                <c:v>MAYO 24</c:v>
              </c:pt>
              <c:pt idx="24">
                <c:v>JUNIO 24</c:v>
              </c:pt>
            </c:strLit>
          </c:cat>
          <c:val>
            <c:numLit>
              <c:formatCode>General</c:formatCode>
              <c:ptCount val="25"/>
              <c:pt idx="0">
                <c:v>4.0090213169234596</c:v>
              </c:pt>
              <c:pt idx="1">
                <c:v>3.96143725443731</c:v>
              </c:pt>
              <c:pt idx="2">
                <c:v>3.8645415779143102</c:v>
              </c:pt>
              <c:pt idx="3">
                <c:v>3.7606440773820902</c:v>
              </c:pt>
              <c:pt idx="4">
                <c:v>3.9462213646854098</c:v>
              </c:pt>
              <c:pt idx="5">
                <c:v>4.0310977378534503</c:v>
              </c:pt>
              <c:pt idx="6">
                <c:v>4.11194216818319</c:v>
              </c:pt>
              <c:pt idx="7">
                <c:v>4.3891291451646497</c:v>
              </c:pt>
              <c:pt idx="8">
                <c:v>4.0240727341980502</c:v>
              </c:pt>
              <c:pt idx="9">
                <c:v>4.07662591975122</c:v>
              </c:pt>
              <c:pt idx="10">
                <c:v>4.2788050417568702</c:v>
              </c:pt>
              <c:pt idx="11">
                <c:v>4.4239141294113704</c:v>
              </c:pt>
              <c:pt idx="12">
                <c:v>4.4090588833510802</c:v>
              </c:pt>
              <c:pt idx="13">
                <c:v>4.4606816999095704</c:v>
              </c:pt>
              <c:pt idx="14">
                <c:v>5.1490416489333697</c:v>
              </c:pt>
              <c:pt idx="15">
                <c:v>5.1374160812316401</c:v>
              </c:pt>
              <c:pt idx="16">
                <c:v>4.8605945213282604</c:v>
              </c:pt>
              <c:pt idx="17">
                <c:v>4.9073651686450104</c:v>
              </c:pt>
              <c:pt idx="18">
                <c:v>5.0267423727660496</c:v>
              </c:pt>
              <c:pt idx="19">
                <c:v>5.4191800679827002</c:v>
              </c:pt>
              <c:pt idx="20">
                <c:v>5.4313473972035702</c:v>
              </c:pt>
              <c:pt idx="21">
                <c:v>5.3401878753280796</c:v>
              </c:pt>
              <c:pt idx="22">
                <c:v>5.7220940878041997</c:v>
              </c:pt>
              <c:pt idx="23">
                <c:v>5.9093191180664499</c:v>
              </c:pt>
              <c:pt idx="24">
                <c:v>5.5573782935932297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1-6741-44D6-800A-52A572D948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711287288"/>
        <c:axId val="717774800"/>
      </c:lineChart>
      <c:catAx>
        <c:axId val="630547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9110560"/>
        <c:crosses val="autoZero"/>
        <c:auto val="1"/>
        <c:lblAlgn val="ctr"/>
        <c:lblOffset val="100"/>
        <c:noMultiLvlLbl val="0"/>
      </c:catAx>
      <c:valAx>
        <c:axId val="769110560"/>
        <c:scaling>
          <c:orientation val="minMax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Volumen Mill.</a:t>
                </a:r>
                <a:r>
                  <a:rPr lang="es-ES" baseline="0"/>
                  <a:t> l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0547464"/>
        <c:crosses val="autoZero"/>
        <c:crossBetween val="between"/>
      </c:valAx>
      <c:valAx>
        <c:axId val="717774800"/>
        <c:scaling>
          <c:orientation val="minMax"/>
        </c:scaling>
        <c:delete val="0"/>
        <c:axPos val="r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Precio Medio €/l</a:t>
                </a:r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11287288"/>
        <c:crosses val="max"/>
        <c:crossBetween val="between"/>
      </c:valAx>
      <c:catAx>
        <c:axId val="711287288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717774800"/>
        <c:crosses val="autoZero"/>
        <c:auto val="1"/>
        <c:lblAlgn val="ctr"/>
        <c:lblOffset val="100"/>
        <c:noMultiLvlLbl val="0"/>
      </c:catAx>
      <c:dTable>
        <c:showHorzBorder val="1"/>
        <c:showVertBorder val="1"/>
        <c:showOutline val="1"/>
        <c:showKeys val="1"/>
        <c:spPr>
          <a:noFill/>
          <a:ln w="9525" cap="flat" cmpd="sng" algn="ctr">
            <a:solidFill>
              <a:schemeClr val="bg1">
                <a:lumMod val="7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 rtl="0">
              <a:defRPr sz="900" b="0" i="0" u="none" strike="noStrike" kern="1200" baseline="0">
                <a:ln>
                  <a:noFill/>
                </a:ln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dTable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9.9898995576770191E-2"/>
          <c:y val="5.0925925925925923E-2"/>
          <c:w val="0.88013309839423814"/>
          <c:h val="0.6813852900975238"/>
        </c:manualLayout>
      </c:layout>
      <c:lineChart>
        <c:grouping val="standard"/>
        <c:varyColors val="0"/>
        <c:ser>
          <c:idx val="0"/>
          <c:order val="0"/>
          <c:tx>
            <c:v>TOTAL ACEITE</c:v>
          </c:tx>
          <c:spPr>
            <a:ln w="28575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bg1">
                  <a:lumMod val="50000"/>
                </a:schemeClr>
              </a:solidFill>
              <a:ln w="9525">
                <a:noFill/>
              </a:ln>
              <a:effectLst/>
            </c:spPr>
          </c:marker>
          <c:cat>
            <c:strLit>
              <c:ptCount val="1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2018</c:v>
              </c:pt>
              <c:pt idx="11">
                <c:v>2019</c:v>
              </c:pt>
              <c:pt idx="12">
                <c:v>2020</c:v>
              </c:pt>
              <c:pt idx="13">
                <c:v>2021</c:v>
              </c:pt>
              <c:pt idx="14">
                <c:v>2022</c:v>
              </c:pt>
              <c:pt idx="15">
                <c:v>2023</c:v>
              </c:pt>
              <c:pt idx="16">
                <c:v>TAM  JUNIO 24</c:v>
              </c:pt>
            </c:strLit>
          </c:cat>
          <c:val>
            <c:numLit>
              <c:formatCode>General</c:formatCode>
              <c:ptCount val="17"/>
              <c:pt idx="0">
                <c:v>608</c:v>
              </c:pt>
              <c:pt idx="1">
                <c:v>622</c:v>
              </c:pt>
              <c:pt idx="2">
                <c:v>621</c:v>
              </c:pt>
              <c:pt idx="3">
                <c:v>610</c:v>
              </c:pt>
              <c:pt idx="4">
                <c:v>596</c:v>
              </c:pt>
              <c:pt idx="5">
                <c:v>607</c:v>
              </c:pt>
              <c:pt idx="6">
                <c:v>594</c:v>
              </c:pt>
              <c:pt idx="7">
                <c:v>559</c:v>
              </c:pt>
              <c:pt idx="8">
                <c:v>556</c:v>
              </c:pt>
              <c:pt idx="9">
                <c:v>535</c:v>
              </c:pt>
              <c:pt idx="10">
                <c:v>547</c:v>
              </c:pt>
              <c:pt idx="11">
                <c:v>537</c:v>
              </c:pt>
              <c:pt idx="12">
                <c:v>613</c:v>
              </c:pt>
              <c:pt idx="13">
                <c:v>533</c:v>
              </c:pt>
              <c:pt idx="14">
                <c:v>477</c:v>
              </c:pt>
              <c:pt idx="15">
                <c:v>461</c:v>
              </c:pt>
              <c:pt idx="16">
                <c:v>443.48114000000004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0-4A62-481C-A093-0EA633658BB9}"/>
            </c:ext>
          </c:extLst>
        </c:ser>
        <c:ser>
          <c:idx val="1"/>
          <c:order val="1"/>
          <c:tx>
            <c:v>TOTAL ACEITES DE OLIVA</c:v>
          </c:tx>
          <c:spPr>
            <a:ln w="28575" cap="rnd">
              <a:solidFill>
                <a:srgbClr val="ED7D31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ED7D31"/>
              </a:solidFill>
              <a:ln w="9525">
                <a:noFill/>
              </a:ln>
              <a:effectLst/>
            </c:spPr>
          </c:marker>
          <c:cat>
            <c:strLit>
              <c:ptCount val="1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2018</c:v>
              </c:pt>
              <c:pt idx="11">
                <c:v>2019</c:v>
              </c:pt>
              <c:pt idx="12">
                <c:v>2020</c:v>
              </c:pt>
              <c:pt idx="13">
                <c:v>2021</c:v>
              </c:pt>
              <c:pt idx="14">
                <c:v>2022</c:v>
              </c:pt>
              <c:pt idx="15">
                <c:v>2023</c:v>
              </c:pt>
              <c:pt idx="16">
                <c:v>TAM  JUNIO 24</c:v>
              </c:pt>
            </c:strLit>
          </c:cat>
          <c:val>
            <c:numLit>
              <c:formatCode>General</c:formatCode>
              <c:ptCount val="17"/>
              <c:pt idx="0">
                <c:v>425</c:v>
              </c:pt>
              <c:pt idx="1">
                <c:v>440</c:v>
              </c:pt>
              <c:pt idx="2">
                <c:v>446</c:v>
              </c:pt>
              <c:pt idx="3">
                <c:v>443</c:v>
              </c:pt>
              <c:pt idx="4">
                <c:v>426</c:v>
              </c:pt>
              <c:pt idx="5">
                <c:v>422</c:v>
              </c:pt>
              <c:pt idx="6">
                <c:v>413</c:v>
              </c:pt>
              <c:pt idx="7">
                <c:v>373</c:v>
              </c:pt>
              <c:pt idx="8">
                <c:v>374</c:v>
              </c:pt>
              <c:pt idx="9">
                <c:v>342</c:v>
              </c:pt>
              <c:pt idx="10">
                <c:v>355</c:v>
              </c:pt>
              <c:pt idx="11">
                <c:v>356</c:v>
              </c:pt>
              <c:pt idx="12">
                <c:v>413</c:v>
              </c:pt>
              <c:pt idx="13">
                <c:v>358</c:v>
              </c:pt>
              <c:pt idx="14">
                <c:v>336</c:v>
              </c:pt>
              <c:pt idx="15">
                <c:v>286</c:v>
              </c:pt>
              <c:pt idx="16">
                <c:v>257.43892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2-4A62-481C-A093-0EA633658BB9}"/>
            </c:ext>
          </c:extLst>
        </c:ser>
        <c:ser>
          <c:idx val="2"/>
          <c:order val="2"/>
          <c:tx>
            <c:v>A.O VIRGEN+V.EXTRA</c:v>
          </c:tx>
          <c:spPr>
            <a:ln w="28575" cap="rnd">
              <a:solidFill>
                <a:srgbClr val="FFC0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FFC000"/>
              </a:solidFill>
              <a:ln w="9525">
                <a:noFill/>
              </a:ln>
              <a:effectLst/>
            </c:spPr>
          </c:marker>
          <c:cat>
            <c:strLit>
              <c:ptCount val="1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2018</c:v>
              </c:pt>
              <c:pt idx="11">
                <c:v>2019</c:v>
              </c:pt>
              <c:pt idx="12">
                <c:v>2020</c:v>
              </c:pt>
              <c:pt idx="13">
                <c:v>2021</c:v>
              </c:pt>
              <c:pt idx="14">
                <c:v>2022</c:v>
              </c:pt>
              <c:pt idx="15">
                <c:v>2023</c:v>
              </c:pt>
              <c:pt idx="16">
                <c:v>TAM  JUNIO 24</c:v>
              </c:pt>
            </c:strLit>
          </c:cat>
          <c:val>
            <c:numLit>
              <c:formatCode>General</c:formatCode>
              <c:ptCount val="17"/>
              <c:pt idx="0">
                <c:v>280</c:v>
              </c:pt>
              <c:pt idx="1">
                <c:v>292</c:v>
              </c:pt>
              <c:pt idx="2">
                <c:v>315</c:v>
              </c:pt>
              <c:pt idx="3">
                <c:v>292</c:v>
              </c:pt>
              <c:pt idx="4">
                <c:v>280</c:v>
              </c:pt>
              <c:pt idx="5">
                <c:v>184</c:v>
              </c:pt>
              <c:pt idx="6">
                <c:v>189</c:v>
              </c:pt>
              <c:pt idx="7">
                <c:v>161</c:v>
              </c:pt>
              <c:pt idx="8">
                <c:v>153</c:v>
              </c:pt>
              <c:pt idx="9">
                <c:v>167</c:v>
              </c:pt>
              <c:pt idx="10">
                <c:v>180</c:v>
              </c:pt>
              <c:pt idx="11">
                <c:v>171</c:v>
              </c:pt>
              <c:pt idx="12">
                <c:v>199</c:v>
              </c:pt>
              <c:pt idx="13">
                <c:v>172</c:v>
              </c:pt>
              <c:pt idx="14">
                <c:v>169</c:v>
              </c:pt>
              <c:pt idx="15">
                <c:v>136</c:v>
              </c:pt>
              <c:pt idx="16">
                <c:v>125.005999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3-4A62-481C-A093-0EA633658BB9}"/>
            </c:ext>
          </c:extLst>
        </c:ser>
        <c:ser>
          <c:idx val="3"/>
          <c:order val="3"/>
          <c:tx>
            <c:v>A.O VIRGEN</c:v>
          </c:tx>
          <c:spPr>
            <a:ln w="28575" cap="rnd">
              <a:solidFill>
                <a:srgbClr val="70AD47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70AD47"/>
              </a:solidFill>
              <a:ln w="9525">
                <a:noFill/>
              </a:ln>
              <a:effectLst/>
            </c:spPr>
          </c:marker>
          <c:cat>
            <c:strLit>
              <c:ptCount val="1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2018</c:v>
              </c:pt>
              <c:pt idx="11">
                <c:v>2019</c:v>
              </c:pt>
              <c:pt idx="12">
                <c:v>2020</c:v>
              </c:pt>
              <c:pt idx="13">
                <c:v>2021</c:v>
              </c:pt>
              <c:pt idx="14">
                <c:v>2022</c:v>
              </c:pt>
              <c:pt idx="15">
                <c:v>2023</c:v>
              </c:pt>
              <c:pt idx="16">
                <c:v>TAM  JUNIO 24</c:v>
              </c:pt>
            </c:strLit>
          </c:cat>
          <c:val>
            <c:numLit>
              <c:formatCode>General</c:formatCode>
              <c:ptCount val="17"/>
              <c:pt idx="0">
                <c:v>149</c:v>
              </c:pt>
              <c:pt idx="1">
                <c:v>154</c:v>
              </c:pt>
              <c:pt idx="2">
                <c:v>166</c:v>
              </c:pt>
              <c:pt idx="3">
                <c:v>164</c:v>
              </c:pt>
              <c:pt idx="4">
                <c:v>168</c:v>
              </c:pt>
              <c:pt idx="5">
                <c:v>72</c:v>
              </c:pt>
              <c:pt idx="6">
                <c:v>80</c:v>
              </c:pt>
              <c:pt idx="7">
                <c:v>52</c:v>
              </c:pt>
              <c:pt idx="8">
                <c:v>46</c:v>
              </c:pt>
              <c:pt idx="9">
                <c:v>53</c:v>
              </c:pt>
              <c:pt idx="10">
                <c:v>57</c:v>
              </c:pt>
              <c:pt idx="11">
                <c:v>33</c:v>
              </c:pt>
              <c:pt idx="12">
                <c:v>34</c:v>
              </c:pt>
              <c:pt idx="13">
                <c:v>33</c:v>
              </c:pt>
              <c:pt idx="14">
                <c:v>31</c:v>
              </c:pt>
              <c:pt idx="15">
                <c:v>31</c:v>
              </c:pt>
              <c:pt idx="16">
                <c:v>30.418488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4-4A62-481C-A093-0EA633658BB9}"/>
            </c:ext>
          </c:extLst>
        </c:ser>
        <c:ser>
          <c:idx val="4"/>
          <c:order val="4"/>
          <c:tx>
            <c:v>A.O VIRGEN EXTRA</c:v>
          </c:tx>
          <c:spPr>
            <a:ln w="28575" cap="rnd">
              <a:solidFill>
                <a:srgbClr val="9E480E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E480E"/>
              </a:solidFill>
              <a:ln w="9525">
                <a:noFill/>
              </a:ln>
              <a:effectLst/>
            </c:spPr>
          </c:marker>
          <c:cat>
            <c:strLit>
              <c:ptCount val="1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2018</c:v>
              </c:pt>
              <c:pt idx="11">
                <c:v>2019</c:v>
              </c:pt>
              <c:pt idx="12">
                <c:v>2020</c:v>
              </c:pt>
              <c:pt idx="13">
                <c:v>2021</c:v>
              </c:pt>
              <c:pt idx="14">
                <c:v>2022</c:v>
              </c:pt>
              <c:pt idx="15">
                <c:v>2023</c:v>
              </c:pt>
              <c:pt idx="16">
                <c:v>TAM  JUNIO 24</c:v>
              </c:pt>
            </c:strLit>
          </c:cat>
          <c:val>
            <c:numLit>
              <c:formatCode>General</c:formatCode>
              <c:ptCount val="17"/>
              <c:pt idx="0">
                <c:v>131</c:v>
              </c:pt>
              <c:pt idx="1">
                <c:v>138</c:v>
              </c:pt>
              <c:pt idx="2">
                <c:v>149</c:v>
              </c:pt>
              <c:pt idx="3">
                <c:v>129</c:v>
              </c:pt>
              <c:pt idx="4">
                <c:v>112</c:v>
              </c:pt>
              <c:pt idx="5">
                <c:v>112</c:v>
              </c:pt>
              <c:pt idx="6">
                <c:v>110</c:v>
              </c:pt>
              <c:pt idx="7">
                <c:v>102</c:v>
              </c:pt>
              <c:pt idx="8">
                <c:v>107</c:v>
              </c:pt>
              <c:pt idx="9">
                <c:v>114</c:v>
              </c:pt>
              <c:pt idx="10">
                <c:v>122</c:v>
              </c:pt>
              <c:pt idx="11">
                <c:v>138</c:v>
              </c:pt>
              <c:pt idx="12">
                <c:v>164</c:v>
              </c:pt>
              <c:pt idx="13">
                <c:v>139</c:v>
              </c:pt>
              <c:pt idx="14">
                <c:v>138</c:v>
              </c:pt>
              <c:pt idx="15">
                <c:v>105</c:v>
              </c:pt>
              <c:pt idx="16">
                <c:v>94.587503999999996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5-4A62-481C-A093-0EA633658BB9}"/>
            </c:ext>
          </c:extLst>
        </c:ser>
        <c:ser>
          <c:idx val="5"/>
          <c:order val="5"/>
          <c:tx>
            <c:v>A. OLIVA</c:v>
          </c:tx>
          <c:spPr>
            <a:ln w="28575" cap="rnd">
              <a:solidFill>
                <a:srgbClr val="997300"/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rgbClr val="997300"/>
              </a:solidFill>
              <a:ln w="9525">
                <a:noFill/>
              </a:ln>
              <a:effectLst/>
            </c:spPr>
          </c:marker>
          <c:cat>
            <c:strLit>
              <c:ptCount val="1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2018</c:v>
              </c:pt>
              <c:pt idx="11">
                <c:v>2019</c:v>
              </c:pt>
              <c:pt idx="12">
                <c:v>2020</c:v>
              </c:pt>
              <c:pt idx="13">
                <c:v>2021</c:v>
              </c:pt>
              <c:pt idx="14">
                <c:v>2022</c:v>
              </c:pt>
              <c:pt idx="15">
                <c:v>2023</c:v>
              </c:pt>
              <c:pt idx="16">
                <c:v>TAM  JUNIO 24</c:v>
              </c:pt>
            </c:strLit>
          </c:cat>
          <c:val>
            <c:numLit>
              <c:formatCode>General</c:formatCode>
              <c:ptCount val="17"/>
              <c:pt idx="0">
                <c:v>276</c:v>
              </c:pt>
              <c:pt idx="1">
                <c:v>286</c:v>
              </c:pt>
              <c:pt idx="2">
                <c:v>280</c:v>
              </c:pt>
              <c:pt idx="3">
                <c:v>280</c:v>
              </c:pt>
              <c:pt idx="4">
                <c:v>258</c:v>
              </c:pt>
              <c:pt idx="5">
                <c:v>238</c:v>
              </c:pt>
              <c:pt idx="6">
                <c:v>223</c:v>
              </c:pt>
              <c:pt idx="7">
                <c:v>212</c:v>
              </c:pt>
              <c:pt idx="8">
                <c:v>220</c:v>
              </c:pt>
              <c:pt idx="9">
                <c:v>175</c:v>
              </c:pt>
              <c:pt idx="10">
                <c:v>175</c:v>
              </c:pt>
              <c:pt idx="11">
                <c:v>185</c:v>
              </c:pt>
              <c:pt idx="12">
                <c:v>214</c:v>
              </c:pt>
              <c:pt idx="13">
                <c:v>186</c:v>
              </c:pt>
              <c:pt idx="14">
                <c:v>167</c:v>
              </c:pt>
              <c:pt idx="15">
                <c:v>150</c:v>
              </c:pt>
              <c:pt idx="16">
                <c:v>132.43292600000001</c:v>
              </c:pt>
            </c:numLit>
          </c:val>
          <c:smooth val="1"/>
          <c:extLst>
            <c:ext xmlns:c16="http://schemas.microsoft.com/office/drawing/2014/chart" uri="{C3380CC4-5D6E-409C-BE32-E72D297353CC}">
              <c16:uniqueId val="{00000006-4A62-481C-A093-0EA633658BB9}"/>
            </c:ext>
          </c:extLst>
        </c:ser>
        <c:ser>
          <c:idx val="6"/>
          <c:order val="6"/>
          <c:tx>
            <c:v>ACEITE DE GIRASOL</c:v>
          </c:tx>
          <c:spPr>
            <a:ln w="28575" cap="rnd">
              <a:solidFill>
                <a:schemeClr val="accent2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  <a:lumOff val="20000"/>
                </a:schemeClr>
              </a:solidFill>
              <a:ln w="9525">
                <a:solidFill>
                  <a:schemeClr val="accent2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Lit>
              <c:ptCount val="1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2018</c:v>
              </c:pt>
              <c:pt idx="11">
                <c:v>2019</c:v>
              </c:pt>
              <c:pt idx="12">
                <c:v>2020</c:v>
              </c:pt>
              <c:pt idx="13">
                <c:v>2021</c:v>
              </c:pt>
              <c:pt idx="14">
                <c:v>2022</c:v>
              </c:pt>
              <c:pt idx="15">
                <c:v>2023</c:v>
              </c:pt>
              <c:pt idx="16">
                <c:v>TAM  JUNIO 24</c:v>
              </c:pt>
            </c:strLit>
          </c:cat>
          <c:val>
            <c:numLit>
              <c:formatCode>General</c:formatCode>
              <c:ptCount val="17"/>
              <c:pt idx="0">
                <c:v>157</c:v>
              </c:pt>
              <c:pt idx="1">
                <c:v>164</c:v>
              </c:pt>
              <c:pt idx="2">
                <c:v>161</c:v>
              </c:pt>
              <c:pt idx="3">
                <c:v>154</c:v>
              </c:pt>
              <c:pt idx="4">
                <c:v>154</c:v>
              </c:pt>
              <c:pt idx="5">
                <c:v>156</c:v>
              </c:pt>
              <c:pt idx="6">
                <c:v>142</c:v>
              </c:pt>
              <c:pt idx="7">
                <c:v>139</c:v>
              </c:pt>
              <c:pt idx="8">
                <c:v>141</c:v>
              </c:pt>
              <c:pt idx="9">
                <c:v>171</c:v>
              </c:pt>
              <c:pt idx="10">
                <c:v>173</c:v>
              </c:pt>
              <c:pt idx="11">
                <c:v>166</c:v>
              </c:pt>
              <c:pt idx="12">
                <c:v>184</c:v>
              </c:pt>
              <c:pt idx="13">
                <c:v>155</c:v>
              </c:pt>
              <c:pt idx="14">
                <c:v>125</c:v>
              </c:pt>
              <c:pt idx="15">
                <c:v>156</c:v>
              </c:pt>
              <c:pt idx="16">
                <c:v>162.61966000000001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BDFD-422A-87A6-7B5BDEA5AE89}"/>
            </c:ext>
          </c:extLst>
        </c:ser>
        <c:ser>
          <c:idx val="7"/>
          <c:order val="7"/>
          <c:tx>
            <c:v>ACEITE DE MAIZ</c:v>
          </c:tx>
          <c:spPr>
            <a:ln w="28575" cap="rnd">
              <a:solidFill>
                <a:schemeClr val="accent4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  <a:lumOff val="20000"/>
                </a:schemeClr>
              </a:solidFill>
              <a:ln w="9525">
                <a:solidFill>
                  <a:schemeClr val="accent4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Lit>
              <c:ptCount val="1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2018</c:v>
              </c:pt>
              <c:pt idx="11">
                <c:v>2019</c:v>
              </c:pt>
              <c:pt idx="12">
                <c:v>2020</c:v>
              </c:pt>
              <c:pt idx="13">
                <c:v>2021</c:v>
              </c:pt>
              <c:pt idx="14">
                <c:v>2022</c:v>
              </c:pt>
              <c:pt idx="15">
                <c:v>2023</c:v>
              </c:pt>
              <c:pt idx="16">
                <c:v>TAM  JUNIO 24</c:v>
              </c:pt>
            </c:strLit>
          </c:cat>
          <c:val>
            <c:numLit>
              <c:formatCode>General</c:formatCode>
              <c:ptCount val="17"/>
              <c:pt idx="0">
                <c:v>3</c:v>
              </c:pt>
              <c:pt idx="1">
                <c:v>3</c:v>
              </c:pt>
              <c:pt idx="2">
                <c:v>2</c:v>
              </c:pt>
              <c:pt idx="3">
                <c:v>2</c:v>
              </c:pt>
              <c:pt idx="4">
                <c:v>1</c:v>
              </c:pt>
              <c:pt idx="5">
                <c:v>1</c:v>
              </c:pt>
              <c:pt idx="6">
                <c:v>1</c:v>
              </c:pt>
              <c:pt idx="7">
                <c:v>1</c:v>
              </c:pt>
              <c:pt idx="8">
                <c:v>1</c:v>
              </c:pt>
              <c:pt idx="9">
                <c:v>1</c:v>
              </c:pt>
              <c:pt idx="10">
                <c:v>1</c:v>
              </c:pt>
              <c:pt idx="11">
                <c:v>1</c:v>
              </c:pt>
              <c:pt idx="12">
                <c:v>1</c:v>
              </c:pt>
              <c:pt idx="13">
                <c:v>1</c:v>
              </c:pt>
              <c:pt idx="14">
                <c:v>0</c:v>
              </c:pt>
              <c:pt idx="15">
                <c:v>0</c:v>
              </c:pt>
              <c:pt idx="16">
                <c:v>0.47966063200000003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BDFD-422A-87A6-7B5BDEA5AE89}"/>
            </c:ext>
          </c:extLst>
        </c:ser>
        <c:ser>
          <c:idx val="8"/>
          <c:order val="8"/>
          <c:tx>
            <c:v>ACEITE DE SOJA</c:v>
          </c:tx>
          <c:spPr>
            <a:ln w="28575" cap="rnd">
              <a:solidFill>
                <a:schemeClr val="accent6">
                  <a:lumMod val="80000"/>
                  <a:lumOff val="2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6">
                  <a:lumMod val="80000"/>
                  <a:lumOff val="20000"/>
                </a:schemeClr>
              </a:solidFill>
              <a:ln w="9525">
                <a:solidFill>
                  <a:schemeClr val="accent6">
                    <a:lumMod val="80000"/>
                    <a:lumOff val="20000"/>
                  </a:schemeClr>
                </a:solidFill>
              </a:ln>
              <a:effectLst/>
            </c:spPr>
          </c:marker>
          <c:cat>
            <c:strLit>
              <c:ptCount val="1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2018</c:v>
              </c:pt>
              <c:pt idx="11">
                <c:v>2019</c:v>
              </c:pt>
              <c:pt idx="12">
                <c:v>2020</c:v>
              </c:pt>
              <c:pt idx="13">
                <c:v>2021</c:v>
              </c:pt>
              <c:pt idx="14">
                <c:v>2022</c:v>
              </c:pt>
              <c:pt idx="15">
                <c:v>2023</c:v>
              </c:pt>
              <c:pt idx="16">
                <c:v>TAM  JUNIO 24</c:v>
              </c:pt>
            </c:strLit>
          </c:cat>
          <c:val>
            <c:numLit>
              <c:formatCode>General</c:formatCode>
              <c:ptCount val="17"/>
              <c:pt idx="0">
                <c:v>0</c:v>
              </c:pt>
              <c:pt idx="1">
                <c:v>0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  <c:pt idx="12">
                <c:v>0</c:v>
              </c:pt>
              <c:pt idx="13">
                <c:v>0</c:v>
              </c:pt>
              <c:pt idx="14">
                <c:v>0</c:v>
              </c:pt>
              <c:pt idx="15">
                <c:v>0</c:v>
              </c:pt>
              <c:pt idx="16">
                <c:v>16.204294999999998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2-BDFD-422A-87A6-7B5BDEA5AE89}"/>
            </c:ext>
          </c:extLst>
        </c:ser>
        <c:ser>
          <c:idx val="9"/>
          <c:order val="9"/>
          <c:tx>
            <c:v>ACEITE DE SEMILLA</c:v>
          </c:tx>
          <c:spPr>
            <a:ln w="28575" cap="rnd">
              <a:solidFill>
                <a:schemeClr val="accent2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2">
                  <a:lumMod val="80000"/>
                </a:schemeClr>
              </a:solidFill>
              <a:ln w="9525">
                <a:solidFill>
                  <a:schemeClr val="accent2">
                    <a:lumMod val="80000"/>
                  </a:schemeClr>
                </a:solidFill>
              </a:ln>
              <a:effectLst/>
            </c:spPr>
          </c:marker>
          <c:cat>
            <c:strLit>
              <c:ptCount val="1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2018</c:v>
              </c:pt>
              <c:pt idx="11">
                <c:v>2019</c:v>
              </c:pt>
              <c:pt idx="12">
                <c:v>2020</c:v>
              </c:pt>
              <c:pt idx="13">
                <c:v>2021</c:v>
              </c:pt>
              <c:pt idx="14">
                <c:v>2022</c:v>
              </c:pt>
              <c:pt idx="15">
                <c:v>2023</c:v>
              </c:pt>
              <c:pt idx="16">
                <c:v>TAM  JUNIO 24</c:v>
              </c:pt>
            </c:strLit>
          </c:cat>
          <c:val>
            <c:numLit>
              <c:formatCode>General</c:formatCode>
              <c:ptCount val="17"/>
              <c:pt idx="0">
                <c:v>16</c:v>
              </c:pt>
              <c:pt idx="1">
                <c:v>12</c:v>
              </c:pt>
              <c:pt idx="2">
                <c:v>9</c:v>
              </c:pt>
              <c:pt idx="3">
                <c:v>8</c:v>
              </c:pt>
              <c:pt idx="4">
                <c:v>12</c:v>
              </c:pt>
              <c:pt idx="5">
                <c:v>23</c:v>
              </c:pt>
              <c:pt idx="6">
                <c:v>35</c:v>
              </c:pt>
              <c:pt idx="7">
                <c:v>39</c:v>
              </c:pt>
              <c:pt idx="8">
                <c:v>33</c:v>
              </c:pt>
              <c:pt idx="9">
                <c:v>15</c:v>
              </c:pt>
              <c:pt idx="10">
                <c:v>14</c:v>
              </c:pt>
              <c:pt idx="11">
                <c:v>11</c:v>
              </c:pt>
              <c:pt idx="12">
                <c:v>11</c:v>
              </c:pt>
              <c:pt idx="13">
                <c:v>14</c:v>
              </c:pt>
              <c:pt idx="14">
                <c:v>9</c:v>
              </c:pt>
              <c:pt idx="15">
                <c:v>6</c:v>
              </c:pt>
              <c:pt idx="16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3-BDFD-422A-87A6-7B5BDEA5AE89}"/>
            </c:ext>
          </c:extLst>
        </c:ser>
        <c:ser>
          <c:idx val="10"/>
          <c:order val="10"/>
          <c:tx>
            <c:v>ACEITE DE ORUJO</c:v>
          </c:tx>
          <c:spPr>
            <a:ln w="28575" cap="rnd">
              <a:solidFill>
                <a:schemeClr val="accent4">
                  <a:lumMod val="80000"/>
                </a:schemeClr>
              </a:solidFill>
              <a:round/>
            </a:ln>
            <a:effectLst/>
          </c:spPr>
          <c:marker>
            <c:symbol val="circle"/>
            <c:size val="5"/>
            <c:spPr>
              <a:solidFill>
                <a:schemeClr val="accent4">
                  <a:lumMod val="80000"/>
                </a:schemeClr>
              </a:solidFill>
              <a:ln w="9525">
                <a:solidFill>
                  <a:schemeClr val="accent4">
                    <a:lumMod val="80000"/>
                  </a:schemeClr>
                </a:solidFill>
              </a:ln>
              <a:effectLst/>
            </c:spPr>
          </c:marker>
          <c:cat>
            <c:strLit>
              <c:ptCount val="17"/>
              <c:pt idx="0">
                <c:v>2008</c:v>
              </c:pt>
              <c:pt idx="1">
                <c:v>2009</c:v>
              </c:pt>
              <c:pt idx="2">
                <c:v>2010</c:v>
              </c:pt>
              <c:pt idx="3">
                <c:v>2011</c:v>
              </c:pt>
              <c:pt idx="4">
                <c:v>2012</c:v>
              </c:pt>
              <c:pt idx="5">
                <c:v>2013</c:v>
              </c:pt>
              <c:pt idx="6">
                <c:v>2014</c:v>
              </c:pt>
              <c:pt idx="7">
                <c:v>2015</c:v>
              </c:pt>
              <c:pt idx="8">
                <c:v>2016</c:v>
              </c:pt>
              <c:pt idx="9">
                <c:v>2017</c:v>
              </c:pt>
              <c:pt idx="10">
                <c:v>2018</c:v>
              </c:pt>
              <c:pt idx="11">
                <c:v>2019</c:v>
              </c:pt>
              <c:pt idx="12">
                <c:v>2020</c:v>
              </c:pt>
              <c:pt idx="13">
                <c:v>2021</c:v>
              </c:pt>
              <c:pt idx="14">
                <c:v>2022</c:v>
              </c:pt>
              <c:pt idx="15">
                <c:v>2023</c:v>
              </c:pt>
              <c:pt idx="16">
                <c:v>TAM  JUNIO 24</c:v>
              </c:pt>
            </c:strLit>
          </c:cat>
          <c:val>
            <c:numLit>
              <c:formatCode>General</c:formatCode>
              <c:ptCount val="17"/>
              <c:pt idx="0">
                <c:v>6</c:v>
              </c:pt>
              <c:pt idx="1">
                <c:v>4</c:v>
              </c:pt>
              <c:pt idx="2">
                <c:v>3</c:v>
              </c:pt>
              <c:pt idx="3">
                <c:v>3</c:v>
              </c:pt>
              <c:pt idx="4">
                <c:v>3</c:v>
              </c:pt>
              <c:pt idx="5">
                <c:v>5</c:v>
              </c:pt>
              <c:pt idx="6">
                <c:v>3</c:v>
              </c:pt>
              <c:pt idx="7">
                <c:v>7</c:v>
              </c:pt>
              <c:pt idx="8">
                <c:v>7</c:v>
              </c:pt>
              <c:pt idx="9">
                <c:v>6</c:v>
              </c:pt>
              <c:pt idx="10">
                <c:v>5</c:v>
              </c:pt>
              <c:pt idx="11">
                <c:v>4</c:v>
              </c:pt>
              <c:pt idx="12">
                <c:v>4</c:v>
              </c:pt>
              <c:pt idx="13">
                <c:v>5</c:v>
              </c:pt>
              <c:pt idx="14">
                <c:v>6</c:v>
              </c:pt>
              <c:pt idx="15">
                <c:v>13</c:v>
              </c:pt>
              <c:pt idx="16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4-BDFD-422A-87A6-7B5BDEA5AE8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30547464"/>
        <c:axId val="769110560"/>
      </c:lineChart>
      <c:catAx>
        <c:axId val="630547464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769110560"/>
        <c:crosses val="autoZero"/>
        <c:auto val="1"/>
        <c:lblAlgn val="ctr"/>
        <c:lblOffset val="100"/>
        <c:noMultiLvlLbl val="0"/>
      </c:catAx>
      <c:valAx>
        <c:axId val="769110560"/>
        <c:scaling>
          <c:orientation val="minMax"/>
          <c:min val="0"/>
        </c:scaling>
        <c:delete val="0"/>
        <c:axPos val="l"/>
        <c:title>
          <c:tx>
            <c:rich>
              <a:bodyPr rot="-5400000" spcFirstLastPara="1" vertOverflow="ellipsis" vert="horz" wrap="square" anchor="ctr" anchorCtr="1"/>
              <a:lstStyle/>
              <a:p>
                <a:pPr>
                  <a:defRPr sz="10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r>
                  <a:rPr lang="es-ES"/>
                  <a:t>Volumen Millones</a:t>
                </a:r>
                <a:r>
                  <a:rPr lang="es-ES" baseline="0"/>
                  <a:t> de l</a:t>
                </a:r>
                <a:endParaRPr lang="es-ES"/>
              </a:p>
            </c:rich>
          </c:tx>
          <c:overlay val="0"/>
          <c:spPr>
            <a:noFill/>
            <a:ln>
              <a:noFill/>
            </a:ln>
            <a:effectLst/>
          </c:spPr>
          <c:txPr>
            <a:bodyPr rot="-5400000" spcFirstLastPara="1" vertOverflow="ellipsis" vert="horz" wrap="square" anchor="ctr" anchorCtr="1"/>
            <a:lstStyle/>
            <a:p>
              <a:pPr>
                <a:defRPr sz="1000" b="0" i="0" u="none" strike="noStrike" kern="1200" baseline="0">
                  <a:solidFill>
                    <a:schemeClr val="tx1">
                      <a:lumMod val="65000"/>
                      <a:lumOff val="35000"/>
                    </a:schemeClr>
                  </a:solidFill>
                  <a:latin typeface="+mn-lt"/>
                  <a:ea typeface="+mn-ea"/>
                  <a:cs typeface="+mn-cs"/>
                </a:defRPr>
              </a:pPr>
              <a:endParaRPr lang="es-ES"/>
            </a:p>
          </c:txPr>
        </c:title>
        <c:numFmt formatCode="General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0547464"/>
        <c:crosses val="autoZero"/>
        <c:crossBetween val="between"/>
      </c:valAx>
      <c:spPr>
        <a:noFill/>
        <a:ln>
          <a:solidFill>
            <a:schemeClr val="bg1">
              <a:lumMod val="75000"/>
            </a:schemeClr>
          </a:solidFill>
        </a:ln>
        <a:effectLst/>
      </c:spPr>
    </c:plotArea>
    <c:legend>
      <c:legendPos val="b"/>
      <c:layout>
        <c:manualLayout>
          <c:xMode val="edge"/>
          <c:yMode val="edge"/>
          <c:x val="9.0613707129275897E-2"/>
          <c:y val="0.837059696611406"/>
          <c:w val="0.88905681965414995"/>
          <c:h val="0.1373811979572841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28040244969379"/>
          <c:y val="6.035665294924554E-2"/>
          <c:w val="0.73290498078181154"/>
          <c:h val="0.91220850480109739"/>
        </c:manualLayout>
      </c:layout>
      <c:barChart>
        <c:barDir val="bar"/>
        <c:grouping val="clustered"/>
        <c:varyColors val="1"/>
        <c:ser>
          <c:idx val="0"/>
          <c:order val="0"/>
          <c:tx>
            <c:v>TAM DISTRIBUCION VOLUMEN X CRITERIO kg ó litros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0689-4F49-A799-E281AEA195E2}"/>
              </c:ext>
            </c:extLst>
          </c:dPt>
          <c:dPt>
            <c:idx val="2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2-0689-4F49-A799-E281AEA195E2}"/>
              </c:ext>
            </c:extLst>
          </c:dPt>
          <c:dPt>
            <c:idx val="3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3-0689-4F49-A799-E281AEA195E2}"/>
              </c:ext>
            </c:extLst>
          </c:dPt>
          <c:dPt>
            <c:idx val="4"/>
            <c:invertIfNegative val="0"/>
            <c:bubble3D val="0"/>
            <c:spPr>
              <a:solidFill>
                <a:srgbClr val="00999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4-0689-4F49-A799-E281AEA195E2}"/>
              </c:ext>
            </c:extLst>
          </c:dPt>
          <c:dPt>
            <c:idx val="5"/>
            <c:invertIfNegative val="0"/>
            <c:bubble3D val="0"/>
            <c:spPr>
              <a:pattFill prst="ltUpDiag">
                <a:fgClr>
                  <a:srgbClr val="0070C0"/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0689-4F49-A799-E281AEA195E2}"/>
              </c:ext>
            </c:extLst>
          </c:dPt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6"/>
              <c:pt idx="0">
                <c:v>HIPERMERCADO</c:v>
              </c:pt>
              <c:pt idx="1">
                <c:v>SUPER+AUTOSER</c:v>
              </c:pt>
              <c:pt idx="2">
                <c:v>TIENDA DESCUENTO</c:v>
              </c:pt>
              <c:pt idx="3">
                <c:v>TIENDA TRADICIONAL</c:v>
              </c:pt>
              <c:pt idx="4">
                <c:v>OTROS CANALES</c:v>
              </c:pt>
              <c:pt idx="5">
                <c:v>E-COMMERCE</c:v>
              </c:pt>
            </c:strLit>
          </c:cat>
          <c:val>
            <c:numLit>
              <c:formatCode>General</c:formatCode>
              <c:ptCount val="6"/>
              <c:pt idx="0">
                <c:v>24.211032965234999</c:v>
              </c:pt>
              <c:pt idx="1">
                <c:v>52.892247007392399</c:v>
              </c:pt>
              <c:pt idx="2">
                <c:v>11.1032275239484</c:v>
              </c:pt>
              <c:pt idx="3">
                <c:v>0.94699240197677803</c:v>
              </c:pt>
              <c:pt idx="4">
                <c:v>10.846500101447418</c:v>
              </c:pt>
              <c:pt idx="5">
                <c:v>3.01909788091552</c:v>
              </c:pt>
            </c:numLit>
          </c:val>
          <c:extLst>
            <c:ext xmlns:c16="http://schemas.microsoft.com/office/drawing/2014/chart" uri="{C3380CC4-5D6E-409C-BE32-E72D297353CC}">
              <c16:uniqueId val="{00000000-0689-4F49-A799-E281AEA19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634438712"/>
        <c:axId val="634443632"/>
      </c:barChart>
      <c:barChart>
        <c:barDir val="bar"/>
        <c:grouping val="clustered"/>
        <c:varyColors val="1"/>
        <c:ser>
          <c:idx val="1"/>
          <c:order val="1"/>
          <c:tx>
            <c:v>TAM % EVOLUCION VOLUMEN kg ó litros</c:v>
          </c:tx>
          <c:spPr>
            <a:solidFill>
              <a:srgbClr val="548235"/>
            </a:solidFill>
            <a:ln>
              <a:noFill/>
            </a:ln>
            <a:effectLst/>
          </c:spPr>
          <c:invertIfNegative val="1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6"/>
              <c:pt idx="0">
                <c:v>HIPERMERCADO</c:v>
              </c:pt>
              <c:pt idx="1">
                <c:v>SUPER+AUTOSER</c:v>
              </c:pt>
              <c:pt idx="2">
                <c:v>TIENDA DESCUENTO</c:v>
              </c:pt>
              <c:pt idx="3">
                <c:v>TIENDA TRADICIONAL</c:v>
              </c:pt>
              <c:pt idx="4">
                <c:v>OTROS CANALES</c:v>
              </c:pt>
              <c:pt idx="5">
                <c:v>E-COMMERCE</c:v>
              </c:pt>
            </c:strLit>
          </c:cat>
          <c:val>
            <c:numLit>
              <c:formatCode>General</c:formatCode>
              <c:ptCount val="6"/>
              <c:pt idx="0">
                <c:v>-6.45663112034799</c:v>
              </c:pt>
              <c:pt idx="1">
                <c:v>-1.6831099482255101</c:v>
              </c:pt>
              <c:pt idx="2">
                <c:v>0.27577062859729401</c:v>
              </c:pt>
              <c:pt idx="3">
                <c:v>-26.120688551158398</c:v>
              </c:pt>
              <c:pt idx="4">
                <c:v>0.131352908152227</c:v>
              </c:pt>
              <c:pt idx="5">
                <c:v>2.0322152873061898</c:v>
              </c:pt>
            </c:numLit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6-0689-4F49-A799-E281AEA195E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57"/>
        <c:axId val="642246776"/>
        <c:axId val="559549408"/>
      </c:barChart>
      <c:catAx>
        <c:axId val="63443871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4443632"/>
        <c:crossesAt val="0"/>
        <c:auto val="1"/>
        <c:lblAlgn val="ctr"/>
        <c:lblOffset val="100"/>
        <c:noMultiLvlLbl val="0"/>
      </c:catAx>
      <c:valAx>
        <c:axId val="634443632"/>
        <c:scaling>
          <c:orientation val="minMax"/>
          <c:max val="120"/>
          <c:min val="0"/>
        </c:scaling>
        <c:delete val="0"/>
        <c:axPos val="t"/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4438712"/>
        <c:crosses val="autoZero"/>
        <c:crossBetween val="between"/>
      </c:valAx>
      <c:valAx>
        <c:axId val="559549408"/>
        <c:scaling>
          <c:orientation val="minMax"/>
          <c:max val="55"/>
          <c:min val="-150"/>
        </c:scaling>
        <c:delete val="0"/>
        <c:axPos val="t"/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2246776"/>
        <c:crosses val="autoZero"/>
        <c:crossBetween val="between"/>
      </c:valAx>
      <c:catAx>
        <c:axId val="64224677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559549408"/>
        <c:crossesAt val="0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>
        <c:manualLayout>
          <c:layoutTarget val="inner"/>
          <c:xMode val="edge"/>
          <c:yMode val="edge"/>
          <c:x val="0.2628040244969379"/>
          <c:y val="6.035665294924554E-2"/>
          <c:w val="0.70664041994750659"/>
          <c:h val="0.91220850480109739"/>
        </c:manualLayout>
      </c:layout>
      <c:barChart>
        <c:barDir val="bar"/>
        <c:grouping val="clustered"/>
        <c:varyColors val="1"/>
        <c:ser>
          <c:idx val="0"/>
          <c:order val="0"/>
          <c:tx>
            <c:v>TAM PRECIO MEDIO kg ó litros</c:v>
          </c:tx>
          <c:spPr>
            <a:solidFill>
              <a:schemeClr val="accent1"/>
            </a:solidFill>
            <a:ln>
              <a:noFill/>
            </a:ln>
            <a:effectLst/>
          </c:spPr>
          <c:invertIfNegative val="0"/>
          <c:dPt>
            <c:idx val="0"/>
            <c:invertIfNegative val="0"/>
            <c:bubble3D val="0"/>
            <c:spPr>
              <a:solidFill>
                <a:schemeClr val="bg1">
                  <a:lumMod val="50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1-6FCC-4CED-A15A-B04DC462D0FC}"/>
              </c:ext>
            </c:extLst>
          </c:dPt>
          <c:dPt>
            <c:idx val="1"/>
            <c:invertIfNegative val="0"/>
            <c:bubble3D val="0"/>
            <c:spPr>
              <a:solidFill>
                <a:srgbClr val="FF0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D-6FCC-4CED-A15A-B04DC462D0FC}"/>
              </c:ext>
            </c:extLst>
          </c:dPt>
          <c:dPt>
            <c:idx val="3"/>
            <c:invertIfNegative val="0"/>
            <c:bubble3D val="0"/>
            <c:spPr>
              <a:solidFill>
                <a:srgbClr val="FFC000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5-6FCC-4CED-A15A-B04DC462D0FC}"/>
              </c:ext>
            </c:extLst>
          </c:dPt>
          <c:dPt>
            <c:idx val="4"/>
            <c:invertIfNegative val="0"/>
            <c:bubble3D val="0"/>
            <c:spPr>
              <a:solidFill>
                <a:schemeClr val="accent4">
                  <a:lumMod val="75000"/>
                </a:schemeClr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7-6FCC-4CED-A15A-B04DC462D0FC}"/>
              </c:ext>
            </c:extLst>
          </c:dPt>
          <c:dPt>
            <c:idx val="6"/>
            <c:invertIfNegative val="0"/>
            <c:bubble3D val="0"/>
            <c:spPr>
              <a:solidFill>
                <a:srgbClr val="009999"/>
              </a:solid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C-6FCC-4CED-A15A-B04DC462D0FC}"/>
              </c:ext>
            </c:extLst>
          </c:dPt>
          <c:dPt>
            <c:idx val="7"/>
            <c:invertIfNegative val="0"/>
            <c:bubble3D val="0"/>
            <c:spPr>
              <a:pattFill prst="ltUpDiag">
                <a:fgClr>
                  <a:schemeClr val="accent5">
                    <a:lumMod val="75000"/>
                  </a:schemeClr>
                </a:fgClr>
                <a:bgClr>
                  <a:schemeClr val="bg1"/>
                </a:bgClr>
              </a:pattFill>
              <a:ln>
                <a:noFill/>
              </a:ln>
              <a:effectLst/>
            </c:spPr>
            <c:extLst>
              <c:ext xmlns:c16="http://schemas.microsoft.com/office/drawing/2014/chart" uri="{C3380CC4-5D6E-409C-BE32-E72D297353CC}">
                <c16:uniqueId val="{0000000B-7065-4510-B21A-942E03E37443}"/>
              </c:ext>
            </c:extLst>
          </c:dPt>
          <c:dLbls>
            <c:numFmt formatCode="#,##0.0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8"/>
              <c:pt idx="0">
                <c:v>T.ESPAÑA</c:v>
              </c:pt>
              <c:pt idx="1">
                <c:v>HIPERMERCADO</c:v>
              </c:pt>
              <c:pt idx="2">
                <c:v>SUPER+AUTOSER</c:v>
              </c:pt>
              <c:pt idx="3">
                <c:v>TIENDA DESCUENTO</c:v>
              </c:pt>
              <c:pt idx="4">
                <c:v>TIENDA TRADICIONAL</c:v>
              </c:pt>
              <c:pt idx="5">
                <c:v>OTROS CANALES</c:v>
              </c:pt>
              <c:pt idx="6">
                <c:v>E-COMMERCE</c:v>
              </c:pt>
            </c:strLit>
          </c:cat>
          <c:val>
            <c:numLit>
              <c:formatCode>General</c:formatCode>
              <c:ptCount val="8"/>
              <c:pt idx="0">
                <c:v>5.23752960497937</c:v>
              </c:pt>
              <c:pt idx="1">
                <c:v>6.2926863228384997</c:v>
              </c:pt>
              <c:pt idx="2">
                <c:v>4.9212427196750603</c:v>
              </c:pt>
              <c:pt idx="3">
                <c:v>4.36163362355384</c:v>
              </c:pt>
              <c:pt idx="4">
                <c:v>6.1091747577173203</c:v>
              </c:pt>
              <c:pt idx="5">
                <c:v>5.24513537800508</c:v>
              </c:pt>
              <c:pt idx="6">
                <c:v>6.0783852889258396</c:v>
              </c:pt>
            </c:numLit>
          </c:val>
          <c:extLst>
            <c:ext xmlns:c16="http://schemas.microsoft.com/office/drawing/2014/chart" uri="{C3380CC4-5D6E-409C-BE32-E72D297353CC}">
              <c16:uniqueId val="{0000000A-6FCC-4CED-A15A-B04DC462D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634438712"/>
        <c:axId val="634443632"/>
      </c:barChart>
      <c:barChart>
        <c:barDir val="bar"/>
        <c:grouping val="clustered"/>
        <c:varyColors val="1"/>
        <c:ser>
          <c:idx val="1"/>
          <c:order val="1"/>
          <c:tx>
            <c:v>TAM % EVOLUCION PRECIO MEDIO kg ó litros</c:v>
          </c:tx>
          <c:spPr>
            <a:solidFill>
              <a:srgbClr val="548235"/>
            </a:solidFill>
            <a:ln>
              <a:noFill/>
            </a:ln>
            <a:effectLst/>
          </c:spPr>
          <c:invertIfNegative val="1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8"/>
              <c:pt idx="0">
                <c:v>T.ESPAÑA</c:v>
              </c:pt>
              <c:pt idx="1">
                <c:v>HIPERMERCADO</c:v>
              </c:pt>
              <c:pt idx="2">
                <c:v>SUPER+AUTOSER</c:v>
              </c:pt>
              <c:pt idx="3">
                <c:v>TIENDA DESCUENTO</c:v>
              </c:pt>
              <c:pt idx="4">
                <c:v>TIENDA TRADICIONAL</c:v>
              </c:pt>
              <c:pt idx="5">
                <c:v>OTROS CANALES</c:v>
              </c:pt>
              <c:pt idx="6">
                <c:v>E-COMMERCE</c:v>
              </c:pt>
            </c:strLit>
          </c:cat>
          <c:val>
            <c:numLit>
              <c:formatCode>General</c:formatCode>
              <c:ptCount val="8"/>
              <c:pt idx="0">
                <c:v>27.642930201972501</c:v>
              </c:pt>
              <c:pt idx="1">
                <c:v>38.048989719913301</c:v>
              </c:pt>
              <c:pt idx="2">
                <c:v>24.181348363965</c:v>
              </c:pt>
              <c:pt idx="3">
                <c:v>15.3852130401133</c:v>
              </c:pt>
              <c:pt idx="4">
                <c:v>31.834317635206499</c:v>
              </c:pt>
              <c:pt idx="5">
                <c:v>31.771202215273899</c:v>
              </c:pt>
              <c:pt idx="6">
                <c:v>40.629553858648599</c:v>
              </c:pt>
            </c:numLit>
          </c:val>
          <c:extLst>
            <c:ext xmlns:c14="http://schemas.microsoft.com/office/drawing/2007/8/2/chart" uri="{6F2FDCE9-48DA-4B69-8628-5D25D57E5C99}">
              <c14:invertSolidFillFmt>
                <c14:spPr xmlns:c14="http://schemas.microsoft.com/office/drawing/2007/8/2/chart">
                  <a:solidFill>
                    <a:srgbClr val="FF0000"/>
                  </a:solidFill>
                  <a:ln>
                    <a:noFill/>
                  </a:ln>
                  <a:effectLst/>
                </c14:spPr>
              </c14:invertSolidFillFmt>
            </c:ext>
            <c:ext xmlns:c16="http://schemas.microsoft.com/office/drawing/2014/chart" uri="{C3380CC4-5D6E-409C-BE32-E72D297353CC}">
              <c16:uniqueId val="{0000000B-6FCC-4CED-A15A-B04DC462D0F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46"/>
        <c:axId val="642246776"/>
        <c:axId val="559549408"/>
      </c:barChart>
      <c:catAx>
        <c:axId val="634438712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4443632"/>
        <c:crossesAt val="0"/>
        <c:auto val="1"/>
        <c:lblAlgn val="ctr"/>
        <c:lblOffset val="100"/>
        <c:noMultiLvlLbl val="0"/>
      </c:catAx>
      <c:valAx>
        <c:axId val="634443632"/>
        <c:scaling>
          <c:orientation val="minMax"/>
          <c:max val="15"/>
          <c:min val="0"/>
        </c:scaling>
        <c:delete val="0"/>
        <c:axPos val="t"/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34438712"/>
        <c:crosses val="autoZero"/>
        <c:crossBetween val="between"/>
      </c:valAx>
      <c:valAx>
        <c:axId val="559549408"/>
        <c:scaling>
          <c:orientation val="minMax"/>
          <c:max val="50"/>
          <c:min val="-150"/>
        </c:scaling>
        <c:delete val="0"/>
        <c:axPos val="t"/>
        <c:numFmt formatCode="General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642246776"/>
        <c:crosses val="autoZero"/>
        <c:crossBetween val="between"/>
      </c:valAx>
      <c:catAx>
        <c:axId val="642246776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one"/>
        <c:crossAx val="559549408"/>
        <c:crossesAt val="0"/>
        <c:auto val="0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1"/>
    <c:dispBlanksAs val="gap"/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1"/>
    <c:plotArea>
      <c:layout/>
      <c:barChart>
        <c:barDir val="col"/>
        <c:grouping val="percentStacked"/>
        <c:varyColors val="0"/>
        <c:ser>
          <c:idx val="0"/>
          <c:order val="0"/>
          <c:tx>
            <c:v>JOVENES INDEPENDIENTES</c:v>
          </c:tx>
          <c:spPr>
            <a:solidFill>
              <a:schemeClr val="accent1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"/>
              <c:pt idx="0">
                <c:v>%POBLACION</c:v>
              </c:pt>
              <c:pt idx="1">
                <c:v>TAM DISTRIBUCION VOLUMEN X CRITERIO kg ó litros</c:v>
              </c:pt>
            </c:strLit>
          </c:cat>
          <c:val>
            <c:numLit>
              <c:formatCode>General</c:formatCode>
              <c:ptCount val="2"/>
              <c:pt idx="0">
                <c:v>6.3537895024998399</c:v>
              </c:pt>
              <c:pt idx="1">
                <c:v>1.67225350327186</c:v>
              </c:pt>
            </c:numLit>
          </c:val>
          <c:extLst>
            <c:ext xmlns:c16="http://schemas.microsoft.com/office/drawing/2014/chart" uri="{C3380CC4-5D6E-409C-BE32-E72D297353CC}">
              <c16:uniqueId val="{00000000-81C7-4E7C-A045-F0C7CA8E5A82}"/>
            </c:ext>
          </c:extLst>
        </c:ser>
        <c:ser>
          <c:idx val="1"/>
          <c:order val="1"/>
          <c:tx>
            <c:v>PAREJ.JOVENES SIN HIJOS</c:v>
          </c:tx>
          <c:spPr>
            <a:solidFill>
              <a:schemeClr val="accent2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"/>
              <c:pt idx="0">
                <c:v>%POBLACION</c:v>
              </c:pt>
              <c:pt idx="1">
                <c:v>TAM DISTRIBUCION VOLUMEN X CRITERIO kg ó litros</c:v>
              </c:pt>
            </c:strLit>
          </c:cat>
          <c:val>
            <c:numLit>
              <c:formatCode>General</c:formatCode>
              <c:ptCount val="2"/>
              <c:pt idx="0">
                <c:v>7.2245705676054399</c:v>
              </c:pt>
              <c:pt idx="1">
                <c:v>3.8246154052909702</c:v>
              </c:pt>
            </c:numLit>
          </c:val>
          <c:extLst>
            <c:ext xmlns:c16="http://schemas.microsoft.com/office/drawing/2014/chart" uri="{C3380CC4-5D6E-409C-BE32-E72D297353CC}">
              <c16:uniqueId val="{00000001-81C7-4E7C-A045-F0C7CA8E5A82}"/>
            </c:ext>
          </c:extLst>
        </c:ser>
        <c:ser>
          <c:idx val="2"/>
          <c:order val="2"/>
          <c:tx>
            <c:v>PAREJ.CON HIJOS PEQUEÑOS</c:v>
          </c:tx>
          <c:spPr>
            <a:solidFill>
              <a:schemeClr val="accent3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"/>
              <c:pt idx="0">
                <c:v>%POBLACION</c:v>
              </c:pt>
              <c:pt idx="1">
                <c:v>TAM DISTRIBUCION VOLUMEN X CRITERIO kg ó litros</c:v>
              </c:pt>
            </c:strLit>
          </c:cat>
          <c:val>
            <c:numLit>
              <c:formatCode>General</c:formatCode>
              <c:ptCount val="2"/>
              <c:pt idx="0">
                <c:v>8.5109218057353093</c:v>
              </c:pt>
              <c:pt idx="1">
                <c:v>6.3888944634714298</c:v>
              </c:pt>
            </c:numLit>
          </c:val>
          <c:extLst>
            <c:ext xmlns:c16="http://schemas.microsoft.com/office/drawing/2014/chart" uri="{C3380CC4-5D6E-409C-BE32-E72D297353CC}">
              <c16:uniqueId val="{00000002-81C7-4E7C-A045-F0C7CA8E5A82}"/>
            </c:ext>
          </c:extLst>
        </c:ser>
        <c:ser>
          <c:idx val="3"/>
          <c:order val="3"/>
          <c:tx>
            <c:v>PAREJ.CON HIJOS EDAD MEDIA</c:v>
          </c:tx>
          <c:spPr>
            <a:solidFill>
              <a:schemeClr val="accent4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"/>
              <c:pt idx="0">
                <c:v>%POBLACION</c:v>
              </c:pt>
              <c:pt idx="1">
                <c:v>TAM DISTRIBUCION VOLUMEN X CRITERIO kg ó litros</c:v>
              </c:pt>
            </c:strLit>
          </c:cat>
          <c:val>
            <c:numLit>
              <c:formatCode>General</c:formatCode>
              <c:ptCount val="2"/>
              <c:pt idx="0">
                <c:v>14.108099478728599</c:v>
              </c:pt>
              <c:pt idx="1">
                <c:v>15.6858007535563</c:v>
              </c:pt>
            </c:numLit>
          </c:val>
          <c:extLst>
            <c:ext xmlns:c16="http://schemas.microsoft.com/office/drawing/2014/chart" uri="{C3380CC4-5D6E-409C-BE32-E72D297353CC}">
              <c16:uniqueId val="{00000003-81C7-4E7C-A045-F0C7CA8E5A82}"/>
            </c:ext>
          </c:extLst>
        </c:ser>
        <c:ser>
          <c:idx val="4"/>
          <c:order val="4"/>
          <c:tx>
            <c:v>PAREJ.CON HIJOS MAYORES</c:v>
          </c:tx>
          <c:spPr>
            <a:solidFill>
              <a:schemeClr val="accent5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"/>
              <c:pt idx="0">
                <c:v>%POBLACION</c:v>
              </c:pt>
              <c:pt idx="1">
                <c:v>TAM DISTRIBUCION VOLUMEN X CRITERIO kg ó litros</c:v>
              </c:pt>
            </c:strLit>
          </c:cat>
          <c:val>
            <c:numLit>
              <c:formatCode>General</c:formatCode>
              <c:ptCount val="2"/>
              <c:pt idx="0">
                <c:v>9.9088858236944599</c:v>
              </c:pt>
              <c:pt idx="1">
                <c:v>14.317763546833101</c:v>
              </c:pt>
            </c:numLit>
          </c:val>
          <c:extLst>
            <c:ext xmlns:c16="http://schemas.microsoft.com/office/drawing/2014/chart" uri="{C3380CC4-5D6E-409C-BE32-E72D297353CC}">
              <c16:uniqueId val="{00000004-81C7-4E7C-A045-F0C7CA8E5A82}"/>
            </c:ext>
          </c:extLst>
        </c:ser>
        <c:ser>
          <c:idx val="5"/>
          <c:order val="5"/>
          <c:tx>
            <c:v>HOGARES MONOPARENTALES</c:v>
          </c:tx>
          <c:spPr>
            <a:solidFill>
              <a:schemeClr val="accent6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"/>
              <c:pt idx="0">
                <c:v>%POBLACION</c:v>
              </c:pt>
              <c:pt idx="1">
                <c:v>TAM DISTRIBUCION VOLUMEN X CRITERIO kg ó litros</c:v>
              </c:pt>
            </c:strLit>
          </c:cat>
          <c:val>
            <c:numLit>
              <c:formatCode>General</c:formatCode>
              <c:ptCount val="2"/>
              <c:pt idx="0">
                <c:v>7.8396747355491101</c:v>
              </c:pt>
              <c:pt idx="1">
                <c:v>7.9100080783593203</c:v>
              </c:pt>
            </c:numLit>
          </c:val>
          <c:extLst>
            <c:ext xmlns:c16="http://schemas.microsoft.com/office/drawing/2014/chart" uri="{C3380CC4-5D6E-409C-BE32-E72D297353CC}">
              <c16:uniqueId val="{00000005-81C7-4E7C-A045-F0C7CA8E5A82}"/>
            </c:ext>
          </c:extLst>
        </c:ser>
        <c:ser>
          <c:idx val="6"/>
          <c:order val="6"/>
          <c:tx>
            <c:v>PAREJAS ADULTAS SIN HIJOS</c:v>
          </c:tx>
          <c:spPr>
            <a:solidFill>
              <a:schemeClr val="accent1">
                <a:lumMod val="60000"/>
              </a:schemeClr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100" b="0" i="0" u="none" strike="noStrike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"/>
              <c:pt idx="0">
                <c:v>%POBLACION</c:v>
              </c:pt>
              <c:pt idx="1">
                <c:v>TAM DISTRIBUCION VOLUMEN X CRITERIO kg ó litros</c:v>
              </c:pt>
            </c:strLit>
          </c:cat>
          <c:val>
            <c:numLit>
              <c:formatCode>General</c:formatCode>
              <c:ptCount val="2"/>
              <c:pt idx="0">
                <c:v>11.726985114080099</c:v>
              </c:pt>
              <c:pt idx="1">
                <c:v>14.714563960938699</c:v>
              </c:pt>
            </c:numLit>
          </c:val>
          <c:extLst>
            <c:ext xmlns:c16="http://schemas.microsoft.com/office/drawing/2014/chart" uri="{C3380CC4-5D6E-409C-BE32-E72D297353CC}">
              <c16:uniqueId val="{00000006-81C7-4E7C-A045-F0C7CA8E5A82}"/>
            </c:ext>
          </c:extLst>
        </c:ser>
        <c:ser>
          <c:idx val="7"/>
          <c:order val="7"/>
          <c:tx>
            <c:v>ADULTOS INDEPENDIENTES</c:v>
          </c:tx>
          <c:spPr>
            <a:solidFill>
              <a:schemeClr val="accent2">
                <a:lumMod val="60000"/>
              </a:schemeClr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"/>
              <c:pt idx="0">
                <c:v>%POBLACION</c:v>
              </c:pt>
              <c:pt idx="1">
                <c:v>TAM DISTRIBUCION VOLUMEN X CRITERIO kg ó litros</c:v>
              </c:pt>
            </c:strLit>
          </c:cat>
          <c:val>
            <c:numLit>
              <c:formatCode>General</c:formatCode>
              <c:ptCount val="2"/>
              <c:pt idx="0">
                <c:v>9.0236738255557807</c:v>
              </c:pt>
              <c:pt idx="1">
                <c:v>5.2539970470897597</c:v>
              </c:pt>
            </c:numLit>
          </c:val>
          <c:extLst>
            <c:ext xmlns:c16="http://schemas.microsoft.com/office/drawing/2014/chart" uri="{C3380CC4-5D6E-409C-BE32-E72D297353CC}">
              <c16:uniqueId val="{00000007-81C7-4E7C-A045-F0C7CA8E5A82}"/>
            </c:ext>
          </c:extLst>
        </c:ser>
        <c:ser>
          <c:idx val="8"/>
          <c:order val="8"/>
          <c:tx>
            <c:v>RETIRADOS</c:v>
          </c:tx>
          <c:spPr>
            <a:solidFill>
              <a:schemeClr val="accent3">
                <a:lumMod val="60000"/>
              </a:schemeClr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100" b="0" i="0" u="none" strike="noStrike" baseline="0">
                    <a:solidFill>
                      <a:schemeClr val="lt1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2"/>
              <c:pt idx="0">
                <c:v>%POBLACION</c:v>
              </c:pt>
              <c:pt idx="1">
                <c:v>TAM DISTRIBUCION VOLUMEN X CRITERIO kg ó litros</c:v>
              </c:pt>
            </c:strLit>
          </c:cat>
          <c:val>
            <c:numLit>
              <c:formatCode>General</c:formatCode>
              <c:ptCount val="2"/>
              <c:pt idx="0">
                <c:v>25.303430450594199</c:v>
              </c:pt>
              <c:pt idx="1">
                <c:v>30.232104120594599</c:v>
              </c:pt>
            </c:numLit>
          </c:val>
          <c:extLst>
            <c:ext xmlns:c16="http://schemas.microsoft.com/office/drawing/2014/chart" uri="{C3380CC4-5D6E-409C-BE32-E72D297353CC}">
              <c16:uniqueId val="{00000008-81C7-4E7C-A045-F0C7CA8E5A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100"/>
        <c:axId val="116622080"/>
        <c:axId val="116623616"/>
      </c:barChart>
      <c:catAx>
        <c:axId val="11662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1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6623616"/>
        <c:crosses val="autoZero"/>
        <c:auto val="1"/>
        <c:lblAlgn val="ctr"/>
        <c:lblOffset val="100"/>
        <c:noMultiLvlLbl val="0"/>
      </c:catAx>
      <c:valAx>
        <c:axId val="11662361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16622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145482385938286E-2"/>
          <c:y val="0.78989614241664052"/>
          <c:w val="0.91298314622880683"/>
          <c:h val="0.2101038575833595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autoTitleDeleted val="1"/>
    <c:plotArea>
      <c:layout/>
      <c:barChart>
        <c:barDir val="col"/>
        <c:grouping val="clustered"/>
        <c:varyColors val="0"/>
        <c:ser>
          <c:idx val="0"/>
          <c:order val="0"/>
          <c:tx>
            <c:v>%POBLACION</c:v>
          </c:tx>
          <c:spPr>
            <a:solidFill>
              <a:srgbClr val="92D400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7"/>
              <c:pt idx="0">
                <c:v>CATALUÑA</c:v>
              </c:pt>
              <c:pt idx="1">
                <c:v>ARAGÓN</c:v>
              </c:pt>
              <c:pt idx="2">
                <c:v>ILLES BALEARS</c:v>
              </c:pt>
              <c:pt idx="3">
                <c:v>COMUNITAT VALENCIANA</c:v>
              </c:pt>
              <c:pt idx="4">
                <c:v>REGIÓN DE MURCIA</c:v>
              </c:pt>
              <c:pt idx="5">
                <c:v>ANDALUCÍA</c:v>
              </c:pt>
              <c:pt idx="6">
                <c:v>COMUNIDAD DE MADRID</c:v>
              </c:pt>
              <c:pt idx="7">
                <c:v>CASTILLA - LA MANCHA</c:v>
              </c:pt>
              <c:pt idx="8">
                <c:v>EXTREMADURA</c:v>
              </c:pt>
              <c:pt idx="9">
                <c:v>CASTILLA Y LEÓN</c:v>
              </c:pt>
              <c:pt idx="10">
                <c:v>GALICIA</c:v>
              </c:pt>
              <c:pt idx="11">
                <c:v>PRINCIPADO DE ASTURIAS</c:v>
              </c:pt>
              <c:pt idx="12">
                <c:v>CANTABRIA</c:v>
              </c:pt>
              <c:pt idx="13">
                <c:v>PAIS VASCO</c:v>
              </c:pt>
              <c:pt idx="14">
                <c:v>LA RIOJA</c:v>
              </c:pt>
              <c:pt idx="15">
                <c:v>C. FORAL DE NAVARRA</c:v>
              </c:pt>
              <c:pt idx="16">
                <c:v>CANARIAS</c:v>
              </c:pt>
            </c:strLit>
          </c:cat>
          <c:val>
            <c:numLit>
              <c:formatCode>General</c:formatCode>
              <c:ptCount val="17"/>
              <c:pt idx="0">
                <c:v>16.2720768232228</c:v>
              </c:pt>
              <c:pt idx="1">
                <c:v>2.9200377103081401</c:v>
              </c:pt>
              <c:pt idx="2">
                <c:v>2.3920210403484901</c:v>
              </c:pt>
              <c:pt idx="3">
                <c:v>11.0800504612755</c:v>
              </c:pt>
              <c:pt idx="4">
                <c:v>2.9520059311824598</c:v>
              </c:pt>
              <c:pt idx="5">
                <c:v>17.528350574704099</c:v>
              </c:pt>
              <c:pt idx="6">
                <c:v>13.8714238312555</c:v>
              </c:pt>
              <c:pt idx="7">
                <c:v>4.3120050129458702</c:v>
              </c:pt>
              <c:pt idx="8">
                <c:v>2.3120055346711998</c:v>
              </c:pt>
              <c:pt idx="9">
                <c:v>5.4639758836631804</c:v>
              </c:pt>
              <c:pt idx="10">
                <c:v>5.8320220629302604</c:v>
              </c:pt>
              <c:pt idx="11">
                <c:v>2.3600053424675802</c:v>
              </c:pt>
              <c:pt idx="12">
                <c:v>1.27200117304726</c:v>
              </c:pt>
              <c:pt idx="13">
                <c:v>4.90401707909664</c:v>
              </c:pt>
              <c:pt idx="14">
                <c:v>0.71200845633312704</c:v>
              </c:pt>
              <c:pt idx="15">
                <c:v>1.38399898566159</c:v>
              </c:pt>
              <c:pt idx="16">
                <c:v>4.4320160109161204</c:v>
              </c:pt>
            </c:numLit>
          </c:val>
          <c:extLst>
            <c:ext xmlns:c16="http://schemas.microsoft.com/office/drawing/2014/chart" uri="{C3380CC4-5D6E-409C-BE32-E72D297353CC}">
              <c16:uniqueId val="{00000000-D57E-4DB0-80BE-6D7D05284959}"/>
            </c:ext>
          </c:extLst>
        </c:ser>
        <c:ser>
          <c:idx val="1"/>
          <c:order val="1"/>
          <c:tx>
            <c:v>TAM DISTRIBUCION VOLUMEN X CRITERIO kg ó litros</c:v>
          </c:tx>
          <c:spPr>
            <a:solidFill>
              <a:srgbClr val="00CC99"/>
            </a:solidFill>
            <a:ln w="19050">
              <a:solidFill>
                <a:schemeClr val="lt1"/>
              </a:solidFill>
            </a:ln>
            <a:effectLst/>
          </c:spPr>
          <c:invertIfNegative val="0"/>
          <c:dLbls>
            <c:numFmt formatCode="#,##0.0" sourceLinked="0"/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0">
                <a:spAutoFit/>
              </a:bodyPr>
              <a:lstStyle/>
              <a:p>
                <a:pPr algn="ctr">
                  <a:defRPr lang="es-ES" sz="1000" b="0" i="0" u="none" strike="noStrike" baseline="0">
                    <a:solidFill>
                      <a:sysClr val="windowText" lastClr="000000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ctr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  <c15:leaderLines>
                  <c:spPr>
                    <a:ln w="9525" cap="flat" cmpd="sng" algn="ctr">
                      <a:solidFill>
                        <a:schemeClr val="tx1">
                          <a:lumMod val="35000"/>
                          <a:lumOff val="65000"/>
                        </a:schemeClr>
                      </a:solidFill>
                      <a:round/>
                    </a:ln>
                    <a:effectLst/>
                  </c:spPr>
                </c15:leaderLines>
              </c:ext>
            </c:extLst>
          </c:dLbls>
          <c:cat>
            <c:strLit>
              <c:ptCount val="17"/>
              <c:pt idx="0">
                <c:v>CATALUÑA</c:v>
              </c:pt>
              <c:pt idx="1">
                <c:v>ARAGÓN</c:v>
              </c:pt>
              <c:pt idx="2">
                <c:v>ILLES BALEARS</c:v>
              </c:pt>
              <c:pt idx="3">
                <c:v>COMUNITAT VALENCIANA</c:v>
              </c:pt>
              <c:pt idx="4">
                <c:v>REGIÓN DE MURCIA</c:v>
              </c:pt>
              <c:pt idx="5">
                <c:v>ANDALUCÍA</c:v>
              </c:pt>
              <c:pt idx="6">
                <c:v>COMUNIDAD DE MADRID</c:v>
              </c:pt>
              <c:pt idx="7">
                <c:v>CASTILLA - LA MANCHA</c:v>
              </c:pt>
              <c:pt idx="8">
                <c:v>EXTREMADURA</c:v>
              </c:pt>
              <c:pt idx="9">
                <c:v>CASTILLA Y LEÓN</c:v>
              </c:pt>
              <c:pt idx="10">
                <c:v>GALICIA</c:v>
              </c:pt>
              <c:pt idx="11">
                <c:v>PRINCIPADO DE ASTURIAS</c:v>
              </c:pt>
              <c:pt idx="12">
                <c:v>CANTABRIA</c:v>
              </c:pt>
              <c:pt idx="13">
                <c:v>PAIS VASCO</c:v>
              </c:pt>
              <c:pt idx="14">
                <c:v>LA RIOJA</c:v>
              </c:pt>
              <c:pt idx="15">
                <c:v>C. FORAL DE NAVARRA</c:v>
              </c:pt>
              <c:pt idx="16">
                <c:v>CANARIAS</c:v>
              </c:pt>
            </c:strLit>
          </c:cat>
          <c:val>
            <c:numLit>
              <c:formatCode>General</c:formatCode>
              <c:ptCount val="17"/>
              <c:pt idx="0">
                <c:v>16.119729465834801</c:v>
              </c:pt>
              <c:pt idx="1">
                <c:v>2.6581696800003698</c:v>
              </c:pt>
              <c:pt idx="2">
                <c:v>2.6701186887000401</c:v>
              </c:pt>
              <c:pt idx="3">
                <c:v>9.2184357603121505</c:v>
              </c:pt>
              <c:pt idx="4">
                <c:v>2.2989192956435498</c:v>
              </c:pt>
              <c:pt idx="5">
                <c:v>17.984224086733398</c:v>
              </c:pt>
              <c:pt idx="6">
                <c:v>11.80954279138</c:v>
              </c:pt>
              <c:pt idx="7">
                <c:v>3.3523117352859702</c:v>
              </c:pt>
              <c:pt idx="8">
                <c:v>2.1551995424202302</c:v>
              </c:pt>
              <c:pt idx="9">
                <c:v>6.3237760234854603</c:v>
              </c:pt>
              <c:pt idx="10">
                <c:v>8.5907619431121702</c:v>
              </c:pt>
              <c:pt idx="11">
                <c:v>2.6998802474441201</c:v>
              </c:pt>
              <c:pt idx="12">
                <c:v>1.40086690045038</c:v>
              </c:pt>
              <c:pt idx="13">
                <c:v>5.9115282782938596</c:v>
              </c:pt>
              <c:pt idx="14">
                <c:v>0.81161552890388999</c:v>
              </c:pt>
              <c:pt idx="15">
                <c:v>1.4247036300123199</c:v>
              </c:pt>
              <c:pt idx="16">
                <c:v>4.5702168980624496</c:v>
              </c:pt>
            </c:numLit>
          </c:val>
          <c:extLst>
            <c:ext xmlns:c16="http://schemas.microsoft.com/office/drawing/2014/chart" uri="{C3380CC4-5D6E-409C-BE32-E72D297353CC}">
              <c16:uniqueId val="{00000001-D57E-4DB0-80BE-6D7D05284959}"/>
            </c:ext>
          </c:extLst>
        </c:ser>
        <c:dLbls>
          <c:dLblPos val="ctr"/>
          <c:showLegendKey val="0"/>
          <c:showVal val="0"/>
          <c:showCatName val="1"/>
          <c:showSerName val="0"/>
          <c:showPercent val="1"/>
          <c:showBubbleSize val="0"/>
        </c:dLbls>
        <c:gapWidth val="42"/>
        <c:axId val="116622080"/>
        <c:axId val="116623616"/>
      </c:barChart>
      <c:catAx>
        <c:axId val="1166220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solidFill>
              <a:schemeClr val="tx1">
                <a:lumMod val="15000"/>
                <a:lumOff val="85000"/>
              </a:schemeClr>
            </a:solidFill>
            <a:round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1000" b="0" i="0" u="none" strike="noStrike" baseline="0">
                <a:solidFill>
                  <a:schemeClr val="tx1">
                    <a:lumMod val="65000"/>
                    <a:lumOff val="3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6623616"/>
        <c:crosses val="autoZero"/>
        <c:auto val="1"/>
        <c:lblAlgn val="ctr"/>
        <c:lblOffset val="100"/>
        <c:noMultiLvlLbl val="0"/>
      </c:catAx>
      <c:valAx>
        <c:axId val="116623616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116622080"/>
        <c:crosses val="autoZero"/>
        <c:crossBetween val="between"/>
      </c:val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25137355890200852"/>
          <c:y val="0.91386299131344562"/>
          <c:w val="0.45665531996450165"/>
          <c:h val="6.6763674763328201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100" b="0" i="0" u="none" strike="noStrike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1"/>
    <c:dispBlanksAs val="gap"/>
    <c:extLst>
      <c:ext xmlns:c16r3="http://schemas.microsoft.com/office/drawing/2017/03/chart" uri="{56B9EC1D-385E-4148-901F-78D8002777C0}">
        <c16r3:dataDisplayOptions16>
          <c16r3:dispNaAsBlank val="1"/>
        </c16r3:dataDisplayOptions16>
      </c:ext>
    </c:extLst>
    <c:showDLblsOverMax val="0"/>
  </c:chart>
  <c:spPr>
    <a:solidFill>
      <a:schemeClr val="bg1"/>
    </a:solidFill>
    <a:ln w="9525" cap="flat" cmpd="sng" algn="ctr">
      <a:noFill/>
      <a:round/>
    </a:ln>
    <a:effectLst/>
  </c:spPr>
  <c:txPr>
    <a:bodyPr/>
    <a:lstStyle/>
    <a:p>
      <a:pPr>
        <a:defRPr sz="1100"/>
      </a:pPr>
      <a:endParaRPr lang="es-ES"/>
    </a:p>
  </c:txPr>
  <c:printSettings>
    <c:headerFooter/>
    <c:pageMargins b="0.75" l="0.7" r="0.7" t="0.75" header="0.3" footer="0.3"/>
    <c:pageSetup/>
  </c:printSettings>
</c:chartSpace>
</file>

<file path=xl/charts/colors1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2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3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4.xml><?xml version="1.0" encoding="utf-8"?>
<cs:colorStyle xmlns:cs="http://schemas.microsoft.com/office/drawing/2012/chartStyle" xmlns:a="http://schemas.openxmlformats.org/drawingml/2006/main" meth="cycle" id="12">
  <a:schemeClr val="accent2"/>
  <a:schemeClr val="accent4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5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colors6.xml><?xml version="1.0" encoding="utf-8"?>
<cs:colorStyle xmlns:cs="http://schemas.microsoft.com/office/drawing/2012/chartStyle" xmlns:a="http://schemas.openxmlformats.org/drawingml/2006/main" meth="cycle" id="10">
  <a:schemeClr val="accent1"/>
  <a:schemeClr val="accent2"/>
  <a:schemeClr val="accent3"/>
  <a:schemeClr val="accent4"/>
  <a:schemeClr val="accent5"/>
  <a:schemeClr val="accent6"/>
  <cs:variation/>
  <cs:variation>
    <a:lumMod val="60000"/>
  </cs:variation>
  <cs:variation>
    <a:lumMod val="80000"/>
    <a:lumOff val="20000"/>
  </cs:variation>
  <cs:variation>
    <a:lumMod val="80000"/>
  </cs:variation>
  <cs:variation>
    <a:lumMod val="60000"/>
    <a:lumOff val="40000"/>
  </cs:variation>
  <cs:variation>
    <a:lumMod val="50000"/>
  </cs:variation>
  <cs:variation>
    <a:lumMod val="70000"/>
    <a:lumOff val="30000"/>
  </cs:variation>
  <cs:variation>
    <a:lumMod val="70000"/>
  </cs:variation>
  <cs:variation>
    <a:lumMod val="50000"/>
    <a:lumOff val="50000"/>
  </cs:variation>
</cs:colorStyle>
</file>

<file path=xl/charts/style1.xml><?xml version="1.0" encoding="utf-8"?>
<cs:chartStyle xmlns:cs="http://schemas.microsoft.com/office/drawing/2012/chartStyle" xmlns:a="http://schemas.openxmlformats.org/drawingml/2006/main" id="25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  <cs:spPr>
      <a:ln w="19050">
        <a:solidFill>
          <a:schemeClr val="lt1"/>
        </a:solidFill>
      </a:ln>
    </cs:spPr>
  </cs:dataPoint>
  <cs:dataPoint3D>
    <cs:lnRef idx="0"/>
    <cs:fillRef idx="1">
      <cs:styleClr val="auto"/>
    </cs:fillRef>
    <cs:effectRef idx="0"/>
    <cs:fontRef idx="minor">
      <a:schemeClr val="tx1"/>
    </cs:fontRef>
    <cs:spPr>
      <a:ln w="2540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2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3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4.xml><?xml version="1.0" encoding="utf-8"?>
<cs:chartStyle xmlns:cs="http://schemas.microsoft.com/office/drawing/2012/chartStyle" xmlns:a="http://schemas.openxmlformats.org/drawingml/2006/main" id="332">
  <cs:axisTitle>
    <cs:lnRef idx="0"/>
    <cs:fillRef idx="0"/>
    <cs:effectRef idx="0"/>
    <cs:fontRef idx="minor">
      <a:schemeClr val="tx1">
        <a:lumMod val="65000"/>
        <a:lumOff val="35000"/>
      </a:schemeClr>
    </cs:fontRef>
    <cs:defRPr sz="10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 kern="1200"/>
  </cs:chartArea>
  <cs:dataLabel>
    <cs:lnRef idx="0"/>
    <cs:fillRef idx="0"/>
    <cs:effectRef idx="0"/>
    <cs:fontRef idx="minor">
      <a:schemeClr val="tx1">
        <a:lumMod val="75000"/>
        <a:lumOff val="2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1">
      <cs:styleClr val="auto"/>
    </cs:fillRef>
    <cs:effectRef idx="0"/>
    <cs:fontRef idx="minor">
      <a:schemeClr val="tx1"/>
    </cs:fontRef>
  </cs:dataPoint>
  <cs:dataPoint3D>
    <cs:lnRef idx="0"/>
    <cs:fillRef idx="1">
      <cs:styleClr val="auto"/>
    </cs:fillRef>
    <cs:effectRef idx="0"/>
    <cs:fontRef idx="minor">
      <a:schemeClr val="tx1"/>
    </cs:fontRef>
  </cs:dataPoint3D>
  <cs:dataPointLine>
    <cs:lnRef idx="0">
      <cs:styleClr val="auto"/>
    </cs:lnRef>
    <cs:fillRef idx="1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>
      <cs:styleClr val="auto"/>
    </cs:lnRef>
    <cs:fillRef idx="1">
      <cs:styleClr val="auto"/>
    </cs:fillRef>
    <cs:effectRef idx="0"/>
    <cs:fontRef idx="minor">
      <a:schemeClr val="tx1"/>
    </cs:fontRef>
    <cs:spPr>
      <a:ln w="9525">
        <a:solidFill>
          <a:schemeClr val="phClr"/>
        </a:solidFill>
      </a:ln>
    </cs:spPr>
  </cs:dataPointMarker>
  <cs:dataPointMarkerLayout symbol="circle" size="5"/>
  <cs:dataPointWireframe>
    <cs:lnRef idx="0">
      <cs:styleClr val="auto"/>
    </cs:lnRef>
    <cs:fillRef idx="1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ot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charts/style5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charts/style6.xml><?xml version="1.0" encoding="utf-8"?>
<cs:chartStyle xmlns:cs="http://schemas.microsoft.com/office/drawing/2012/chartStyle" xmlns:a="http://schemas.openxmlformats.org/drawingml/2006/main" id="381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1000"/>
  </cs:chartArea>
  <cs:dataLabel>
    <cs:lnRef idx="0"/>
    <cs:fillRef idx="0"/>
    <cs:effectRef idx="0"/>
    <cs:fontRef idx="minor">
      <a:schemeClr val="lt1"/>
    </cs:fontRef>
    <cs:defRPr sz="9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25000"/>
            <a:lumOff val="75000"/>
          </a:schemeClr>
        </a:solidFill>
      </a:ln>
    </cs:spPr>
    <cs:defRPr sz="9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5"/>
  <cs:dataPointWirefram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ln w="9525">
        <a:solidFill>
          <a:schemeClr val="tx1">
            <a:lumMod val="15000"/>
            <a:lumOff val="85000"/>
          </a:schemeClr>
        </a:solidFill>
      </a:ln>
    </cs:spPr>
    <cs:defRPr sz="900"/>
  </cs:dataTable>
  <cs:downBar>
    <cs:lnRef idx="0"/>
    <cs:fillRef idx="0"/>
    <cs:effectRef idx="0"/>
    <cs:fontRef idx="minor">
      <a:schemeClr val="dk1"/>
    </cs:fontRef>
    <cs:spPr>
      <a:solidFill>
        <a:schemeClr val="dk1">
          <a:lumMod val="65000"/>
          <a:lumOff val="35000"/>
        </a:schemeClr>
      </a:solidFill>
      <a:ln w="9525">
        <a:solidFill>
          <a:schemeClr val="tx1">
            <a:lumMod val="65000"/>
            <a:lumOff val="35000"/>
          </a:schemeClr>
        </a:solidFill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75000"/>
            <a:lumOff val="25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/>
  </cs:seriesAxis>
  <cs:seriesLine>
    <cs:lnRef idx="0"/>
    <cs:fillRef idx="0"/>
    <cs:effectRef idx="0"/>
    <cs:fontRef idx="minor">
      <a:schemeClr val="tx1"/>
    </cs:fontRef>
    <cs:spPr>
      <a:ln w="9525" cap="flat">
        <a:solidFill>
          <a:srgbClr val="D9D9D9"/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0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/>
  </cs:trendlineLabel>
  <cs:upBar>
    <cs:lnRef idx="0"/>
    <cs:fillRef idx="0"/>
    <cs:effectRef idx="0"/>
    <cs:fontRef idx="minor">
      <a:schemeClr val="dk1"/>
    </cs:fontRef>
    <cs:spPr>
      <a:solidFill>
        <a:schemeClr val="lt1"/>
      </a:solidFill>
      <a:ln w="9525">
        <a:solidFill>
          <a:schemeClr val="tx1">
            <a:lumMod val="15000"/>
            <a:lumOff val="85000"/>
          </a:schemeClr>
        </a:solidFill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/>
  </cs:valueAxis>
  <cs:wall>
    <cs:lnRef idx="0"/>
    <cs:fillRef idx="0"/>
    <cs:effectRef idx="0"/>
    <cs:fontRef idx="minor">
      <a:schemeClr val="tx1"/>
    </cs:fontRef>
  </cs:wall>
</cs:chartStyl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gif"/><Relationship Id="rId2" Type="http://schemas.openxmlformats.org/officeDocument/2006/relationships/hyperlink" Target="#'Men&#250; principal'!A1"/><Relationship Id="rId1" Type="http://schemas.openxmlformats.org/officeDocument/2006/relationships/image" Target="../media/image1.png"/><Relationship Id="rId4" Type="http://schemas.openxmlformats.org/officeDocument/2006/relationships/image" Target="../media/image3.png"/></Relationships>
</file>

<file path=xl/drawings/_rels/drawing2.xml.rels><?xml version="1.0" encoding="UTF-8" standalone="yes"?>
<Relationships xmlns="http://schemas.openxmlformats.org/package/2006/relationships"><Relationship Id="rId3" Type="http://schemas.microsoft.com/office/2007/relationships/hdphoto" Target="../media/hdphoto1.wdp"/><Relationship Id="rId2" Type="http://schemas.openxmlformats.org/officeDocument/2006/relationships/image" Target="../media/image4.png"/><Relationship Id="rId1" Type="http://schemas.openxmlformats.org/officeDocument/2006/relationships/hyperlink" Target="#Portada!A1"/><Relationship Id="rId5" Type="http://schemas.openxmlformats.org/officeDocument/2006/relationships/image" Target="../media/image3.png"/><Relationship Id="rId4" Type="http://schemas.openxmlformats.org/officeDocument/2006/relationships/image" Target="../media/image5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5.png"/><Relationship Id="rId7" Type="http://schemas.microsoft.com/office/2007/relationships/hdphoto" Target="../media/hdphoto1.wdp"/><Relationship Id="rId2" Type="http://schemas.openxmlformats.org/officeDocument/2006/relationships/chart" Target="../charts/chart2.xml"/><Relationship Id="rId1" Type="http://schemas.openxmlformats.org/officeDocument/2006/relationships/chart" Target="../charts/chart1.xml"/><Relationship Id="rId6" Type="http://schemas.openxmlformats.org/officeDocument/2006/relationships/image" Target="../media/image6.png"/><Relationship Id="rId5" Type="http://schemas.openxmlformats.org/officeDocument/2006/relationships/hyperlink" Target="#'Men&#250; principal'!A1"/><Relationship Id="rId4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chart" Target="../charts/chart3.xml"/><Relationship Id="rId7" Type="http://schemas.openxmlformats.org/officeDocument/2006/relationships/image" Target="../media/image3.png"/><Relationship Id="rId2" Type="http://schemas.openxmlformats.org/officeDocument/2006/relationships/image" Target="../media/image7.png"/><Relationship Id="rId1" Type="http://schemas.openxmlformats.org/officeDocument/2006/relationships/hyperlink" Target="#'Men&#250; principal'!A1"/><Relationship Id="rId6" Type="http://schemas.openxmlformats.org/officeDocument/2006/relationships/image" Target="../media/image5.png"/><Relationship Id="rId5" Type="http://schemas.openxmlformats.org/officeDocument/2006/relationships/chart" Target="../charts/chart5.xml"/><Relationship Id="rId4" Type="http://schemas.openxmlformats.org/officeDocument/2006/relationships/chart" Target="../charts/chart4.xml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chart" Target="../charts/chart6.xml"/><Relationship Id="rId2" Type="http://schemas.openxmlformats.org/officeDocument/2006/relationships/image" Target="../media/image7.png"/><Relationship Id="rId1" Type="http://schemas.openxmlformats.org/officeDocument/2006/relationships/hyperlink" Target="#'Men&#250; principal'!A1"/><Relationship Id="rId6" Type="http://schemas.openxmlformats.org/officeDocument/2006/relationships/image" Target="../media/image5.png"/><Relationship Id="rId5" Type="http://schemas.openxmlformats.org/officeDocument/2006/relationships/image" Target="../media/image3.png"/><Relationship Id="rId4" Type="http://schemas.openxmlformats.org/officeDocument/2006/relationships/chart" Target="../charts/chart7.xml"/></Relationships>
</file>

<file path=xl/drawings/_rels/drawing6.xml.rels><?xml version="1.0" encoding="UTF-8" standalone="yes"?>
<Relationships xmlns="http://schemas.openxmlformats.org/package/2006/relationships"><Relationship Id="rId3" Type="http://schemas.openxmlformats.org/officeDocument/2006/relationships/chart" Target="../charts/chart8.xml"/><Relationship Id="rId2" Type="http://schemas.openxmlformats.org/officeDocument/2006/relationships/image" Target="../media/image7.png"/><Relationship Id="rId1" Type="http://schemas.openxmlformats.org/officeDocument/2006/relationships/hyperlink" Target="#'Men&#250; principal'!A1"/><Relationship Id="rId6" Type="http://schemas.openxmlformats.org/officeDocument/2006/relationships/image" Target="../media/image5.png"/><Relationship Id="rId5" Type="http://schemas.openxmlformats.org/officeDocument/2006/relationships/image" Target="../media/image3.png"/><Relationship Id="rId4" Type="http://schemas.openxmlformats.org/officeDocument/2006/relationships/chart" Target="../charts/chart9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8.png"/><Relationship Id="rId2" Type="http://schemas.openxmlformats.org/officeDocument/2006/relationships/image" Target="../media/image7.png"/><Relationship Id="rId1" Type="http://schemas.openxmlformats.org/officeDocument/2006/relationships/hyperlink" Target="#'Men&#250; principal'!A1"/><Relationship Id="rId4" Type="http://schemas.openxmlformats.org/officeDocument/2006/relationships/image" Target="../media/image3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63500</xdr:colOff>
      <xdr:row>0</xdr:row>
      <xdr:rowOff>9525</xdr:rowOff>
    </xdr:from>
    <xdr:to>
      <xdr:col>7</xdr:col>
      <xdr:colOff>682625</xdr:colOff>
      <xdr:row>27</xdr:row>
      <xdr:rowOff>47625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11835E7A-1FD8-4CFB-AD7E-5CC5094C134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3500" y="9525"/>
          <a:ext cx="5953125" cy="5181600"/>
        </a:xfrm>
        <a:prstGeom prst="rect">
          <a:avLst/>
        </a:prstGeom>
      </xdr:spPr>
    </xdr:pic>
    <xdr:clientData/>
  </xdr:twoCellAnchor>
  <xdr:oneCellAnchor>
    <xdr:from>
      <xdr:col>4</xdr:col>
      <xdr:colOff>691819</xdr:colOff>
      <xdr:row>24</xdr:row>
      <xdr:rowOff>70882</xdr:rowOff>
    </xdr:from>
    <xdr:ext cx="2119619" cy="468013"/>
    <xdr:sp macro="" textlink="">
      <xdr:nvSpPr>
        <xdr:cNvPr id="9" name="3 CuadroTexto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22FBECC5-DA84-466B-9230-DF957645A2BA}"/>
            </a:ext>
          </a:extLst>
        </xdr:cNvPr>
        <xdr:cNvSpPr txBox="1"/>
      </xdr:nvSpPr>
      <xdr:spPr>
        <a:xfrm>
          <a:off x="3739819" y="4642882"/>
          <a:ext cx="2119619" cy="468013"/>
        </a:xfrm>
        <a:prstGeom prst="rect">
          <a:avLst/>
        </a:prstGeom>
        <a:solidFill>
          <a:srgbClr val="FFC000"/>
        </a:solidFill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pPr marL="0" indent="0"/>
          <a:r>
            <a:rPr lang="es-ES" sz="2400" b="1">
              <a:solidFill>
                <a:schemeClr val="tx1"/>
              </a:solidFill>
              <a:latin typeface="+mn-lt"/>
              <a:ea typeface="+mn-ea"/>
              <a:cs typeface="+mn-cs"/>
            </a:rPr>
            <a:t>Menú Principal</a:t>
          </a:r>
        </a:p>
      </xdr:txBody>
    </xdr:sp>
    <xdr:clientData/>
  </xdr:oneCellAnchor>
  <xdr:oneCellAnchor>
    <xdr:from>
      <xdr:col>0</xdr:col>
      <xdr:colOff>57150</xdr:colOff>
      <xdr:row>8</xdr:row>
      <xdr:rowOff>133350</xdr:rowOff>
    </xdr:from>
    <xdr:ext cx="6070600" cy="1156792"/>
    <xdr:sp macro="" textlink="">
      <xdr:nvSpPr>
        <xdr:cNvPr id="10" name="Rectángulo 9">
          <a:extLst>
            <a:ext uri="{FF2B5EF4-FFF2-40B4-BE49-F238E27FC236}">
              <a16:creationId xmlns:a16="http://schemas.microsoft.com/office/drawing/2014/main" id="{E6F3A37A-B78F-4848-8ACE-C6EAC30719DD}"/>
            </a:ext>
          </a:extLst>
        </xdr:cNvPr>
        <xdr:cNvSpPr/>
      </xdr:nvSpPr>
      <xdr:spPr>
        <a:xfrm>
          <a:off x="57150" y="1657350"/>
          <a:ext cx="6070600" cy="1156792"/>
        </a:xfrm>
        <a:prstGeom prst="rect">
          <a:avLst/>
        </a:prstGeom>
        <a:noFill/>
      </xdr:spPr>
      <xdr:txBody>
        <a:bodyPr wrap="square" lIns="91440" tIns="45720" rIns="91440" bIns="45720">
          <a:spAutoFit/>
        </a:bodyPr>
        <a:lstStyle/>
        <a:p>
          <a:pPr algn="ctr"/>
          <a:r>
            <a:rPr lang="es-ES" sz="2800" b="1" i="0" cap="none" spc="0">
              <a:ln>
                <a:noFill/>
              </a:ln>
              <a:solidFill>
                <a:sysClr val="windowText" lastClr="000000"/>
              </a:solidFill>
              <a:effectLst/>
              <a:latin typeface="+mj-lt"/>
            </a:rPr>
            <a:t>Consumo en el hogar</a:t>
          </a:r>
          <a:endParaRPr lang="es-ES" sz="4000" b="1" i="0" cap="none" spc="0">
            <a:ln>
              <a:noFill/>
            </a:ln>
            <a:solidFill>
              <a:sysClr val="windowText" lastClr="000000"/>
            </a:solidFill>
            <a:effectLst/>
            <a:latin typeface="+mj-lt"/>
          </a:endParaRPr>
        </a:p>
        <a:p>
          <a:pPr algn="ctr"/>
          <a:r>
            <a:rPr lang="es-ES" sz="4000" b="1" i="0" cap="none" spc="0">
              <a:ln>
                <a:noFill/>
              </a:ln>
              <a:solidFill>
                <a:sysClr val="windowText" lastClr="000000"/>
              </a:solidFill>
              <a:effectLst/>
              <a:latin typeface="+mj-lt"/>
            </a:rPr>
            <a:t>ACEITE</a:t>
          </a:r>
          <a:endParaRPr lang="es-ES" sz="2800" b="1" i="0" cap="none" spc="0">
            <a:ln>
              <a:noFill/>
            </a:ln>
            <a:solidFill>
              <a:sysClr val="windowText" lastClr="000000"/>
            </a:solidFill>
            <a:effectLst/>
            <a:latin typeface="+mj-lt"/>
          </a:endParaRPr>
        </a:p>
      </xdr:txBody>
    </xdr:sp>
    <xdr:clientData/>
  </xdr:oneCellAnchor>
  <xdr:twoCellAnchor editAs="oneCell">
    <xdr:from>
      <xdr:col>0</xdr:col>
      <xdr:colOff>73025</xdr:colOff>
      <xdr:row>0</xdr:row>
      <xdr:rowOff>15876</xdr:rowOff>
    </xdr:from>
    <xdr:to>
      <xdr:col>3</xdr:col>
      <xdr:colOff>493375</xdr:colOff>
      <xdr:row>4</xdr:row>
      <xdr:rowOff>18131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C1D72F9B-DFDA-40B1-9A7B-7A065EC02EE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73025" y="15876"/>
          <a:ext cx="2706350" cy="726155"/>
        </a:xfrm>
        <a:prstGeom prst="rect">
          <a:avLst/>
        </a:prstGeom>
      </xdr:spPr>
    </xdr:pic>
    <xdr:clientData/>
  </xdr:twoCellAnchor>
  <xdr:twoCellAnchor editAs="oneCell">
    <xdr:from>
      <xdr:col>5</xdr:col>
      <xdr:colOff>177800</xdr:colOff>
      <xdr:row>0</xdr:row>
      <xdr:rowOff>15876</xdr:rowOff>
    </xdr:from>
    <xdr:to>
      <xdr:col>7</xdr:col>
      <xdr:colOff>723900</xdr:colOff>
      <xdr:row>2</xdr:row>
      <xdr:rowOff>151431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D80455B4-71FF-4826-9FF9-BCF7854BCB2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3987800" y="15876"/>
          <a:ext cx="2070100" cy="497505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95250</xdr:colOff>
      <xdr:row>0</xdr:row>
      <xdr:rowOff>69016</xdr:rowOff>
    </xdr:from>
    <xdr:to>
      <xdr:col>2</xdr:col>
      <xdr:colOff>373856</xdr:colOff>
      <xdr:row>0</xdr:row>
      <xdr:rowOff>521401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C088DB9-55F5-444B-A6E1-5F869060C54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3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466725" y="69016"/>
          <a:ext cx="843302" cy="449210"/>
        </a:xfrm>
        <a:prstGeom prst="rect">
          <a:avLst/>
        </a:prstGeom>
      </xdr:spPr>
    </xdr:pic>
    <xdr:clientData/>
  </xdr:twoCellAnchor>
  <xdr:twoCellAnchor editAs="oneCell">
    <xdr:from>
      <xdr:col>3</xdr:col>
      <xdr:colOff>3638550</xdr:colOff>
      <xdr:row>0</xdr:row>
      <xdr:rowOff>361950</xdr:rowOff>
    </xdr:from>
    <xdr:to>
      <xdr:col>3</xdr:col>
      <xdr:colOff>5294292</xdr:colOff>
      <xdr:row>0</xdr:row>
      <xdr:rowOff>819551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40AE430B-7A69-450B-A46E-45C7355D5DF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6311900" y="361950"/>
          <a:ext cx="1782742" cy="457601"/>
        </a:xfrm>
        <a:prstGeom prst="rect">
          <a:avLst/>
        </a:prstGeom>
      </xdr:spPr>
    </xdr:pic>
    <xdr:clientData/>
  </xdr:twoCellAnchor>
  <xdr:twoCellAnchor editAs="oneCell">
    <xdr:from>
      <xdr:col>2</xdr:col>
      <xdr:colOff>111124</xdr:colOff>
      <xdr:row>0</xdr:row>
      <xdr:rowOff>587374</xdr:rowOff>
    </xdr:from>
    <xdr:to>
      <xdr:col>2</xdr:col>
      <xdr:colOff>1824837</xdr:colOff>
      <xdr:row>1</xdr:row>
      <xdr:rowOff>63499</xdr:rowOff>
    </xdr:to>
    <xdr:pic>
      <xdr:nvPicPr>
        <xdr:cNvPr id="5" name="Imagen 4">
          <a:extLst>
            <a:ext uri="{FF2B5EF4-FFF2-40B4-BE49-F238E27FC236}">
              <a16:creationId xmlns:a16="http://schemas.microsoft.com/office/drawing/2014/main" id="{81CC5000-492D-41E3-B264-DB5E9760605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682624" y="587374"/>
          <a:ext cx="1713713" cy="396875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4</xdr:col>
      <xdr:colOff>603250</xdr:colOff>
      <xdr:row>25</xdr:row>
      <xdr:rowOff>76465</xdr:rowOff>
    </xdr:from>
    <xdr:to>
      <xdr:col>7</xdr:col>
      <xdr:colOff>603250</xdr:colOff>
      <xdr:row>38</xdr:row>
      <xdr:rowOff>0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2B2C4758-E59D-415F-AA96-5A3EB7D7E04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>
    <xdr:from>
      <xdr:col>1</xdr:col>
      <xdr:colOff>994834</xdr:colOff>
      <xdr:row>25</xdr:row>
      <xdr:rowOff>76465</xdr:rowOff>
    </xdr:from>
    <xdr:to>
      <xdr:col>3</xdr:col>
      <xdr:colOff>881592</xdr:colOff>
      <xdr:row>38</xdr:row>
      <xdr:rowOff>0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73782F6D-ED94-4887-A254-40757CFF3DB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7</xdr:col>
      <xdr:colOff>316593</xdr:colOff>
      <xdr:row>0</xdr:row>
      <xdr:rowOff>152400</xdr:rowOff>
    </xdr:from>
    <xdr:to>
      <xdr:col>8</xdr:col>
      <xdr:colOff>173244</xdr:colOff>
      <xdr:row>1</xdr:row>
      <xdr:rowOff>50400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5FAA4E48-8BEE-4FB3-A265-A412254A808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612868" y="152400"/>
          <a:ext cx="1371125" cy="352025"/>
        </a:xfrm>
        <a:prstGeom prst="rect">
          <a:avLst/>
        </a:prstGeom>
      </xdr:spPr>
    </xdr:pic>
    <xdr:clientData/>
  </xdr:twoCellAnchor>
  <xdr:twoCellAnchor editAs="oneCell">
    <xdr:from>
      <xdr:col>1</xdr:col>
      <xdr:colOff>946086</xdr:colOff>
      <xdr:row>0</xdr:row>
      <xdr:rowOff>86432</xdr:rowOff>
    </xdr:from>
    <xdr:to>
      <xdr:col>2</xdr:col>
      <xdr:colOff>220006</xdr:colOff>
      <xdr:row>1</xdr:row>
      <xdr:rowOff>19902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E3B9D9AC-6780-406E-9E4C-96CC8EE0AE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1029470" y="86432"/>
          <a:ext cx="1659980" cy="388874"/>
        </a:xfrm>
        <a:prstGeom prst="rect">
          <a:avLst/>
        </a:prstGeom>
      </xdr:spPr>
    </xdr:pic>
    <xdr:clientData/>
  </xdr:twoCellAnchor>
  <xdr:twoCellAnchor editAs="oneCell">
    <xdr:from>
      <xdr:col>1</xdr:col>
      <xdr:colOff>0</xdr:colOff>
      <xdr:row>0</xdr:row>
      <xdr:rowOff>57728</xdr:rowOff>
    </xdr:from>
    <xdr:to>
      <xdr:col>1</xdr:col>
      <xdr:colOff>711200</xdr:colOff>
      <xdr:row>1</xdr:row>
      <xdr:rowOff>30155</xdr:rowOff>
    </xdr:to>
    <xdr:pic>
      <xdr:nvPicPr>
        <xdr:cNvPr id="11" name="Imagen 10">
          <a:hlinkClick xmlns:r="http://schemas.openxmlformats.org/officeDocument/2006/relationships" r:id="rId5"/>
          <a:extLst>
            <a:ext uri="{FF2B5EF4-FFF2-40B4-BE49-F238E27FC236}">
              <a16:creationId xmlns:a16="http://schemas.microsoft.com/office/drawing/2014/main" id="{3C4F60B3-C8C7-4EC3-971F-87CCC75F292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>
          <a:duotone>
            <a:schemeClr val="accent2">
              <a:shade val="45000"/>
              <a:satMod val="135000"/>
            </a:schemeClr>
            <a:prstClr val="white"/>
          </a:duotone>
          <a:extLst>
            <a:ext uri="{BEBA8EAE-BF5A-486C-A8C5-ECC9F3942E4B}">
              <a14:imgProps xmlns:a14="http://schemas.microsoft.com/office/drawing/2010/main">
                <a14:imgLayer r:embed="rId7">
                  <a14:imgEffect>
                    <a14:saturation sat="0"/>
                  </a14:imgEffect>
                </a14:imgLayer>
              </a14:imgProps>
            </a:ext>
          </a:extLst>
        </a:blip>
        <a:stretch>
          <a:fillRect/>
        </a:stretch>
      </xdr:blipFill>
      <xdr:spPr>
        <a:xfrm flipH="1">
          <a:off x="83384" y="57728"/>
          <a:ext cx="708025" cy="431006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69849</xdr:colOff>
      <xdr:row>0</xdr:row>
      <xdr:rowOff>66675</xdr:rowOff>
    </xdr:from>
    <xdr:to>
      <xdr:col>1</xdr:col>
      <xdr:colOff>703261</xdr:colOff>
      <xdr:row>1</xdr:row>
      <xdr:rowOff>57150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608DF2E-C5D6-48D2-B1FE-C9CA8E6B903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69849" y="66675"/>
          <a:ext cx="715962" cy="428625"/>
        </a:xfrm>
        <a:prstGeom prst="rect">
          <a:avLst/>
        </a:prstGeom>
      </xdr:spPr>
    </xdr:pic>
    <xdr:clientData/>
  </xdr:twoCellAnchor>
  <xdr:twoCellAnchor>
    <xdr:from>
      <xdr:col>1</xdr:col>
      <xdr:colOff>280987</xdr:colOff>
      <xdr:row>6</xdr:row>
      <xdr:rowOff>9524</xdr:rowOff>
    </xdr:from>
    <xdr:to>
      <xdr:col>9</xdr:col>
      <xdr:colOff>66676</xdr:colOff>
      <xdr:row>15</xdr:row>
      <xdr:rowOff>28574</xdr:rowOff>
    </xdr:to>
    <xdr:graphicFrame macro="">
      <xdr:nvGraphicFramePr>
        <xdr:cNvPr id="6" name="Gráfico 5">
          <a:extLst>
            <a:ext uri="{FF2B5EF4-FFF2-40B4-BE49-F238E27FC236}">
              <a16:creationId xmlns:a16="http://schemas.microsoft.com/office/drawing/2014/main" id="{964AE6D1-DA9F-439B-98D4-8C7F8EF8CFB8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9526</xdr:colOff>
      <xdr:row>16</xdr:row>
      <xdr:rowOff>57149</xdr:rowOff>
    </xdr:from>
    <xdr:to>
      <xdr:col>9</xdr:col>
      <xdr:colOff>142875</xdr:colOff>
      <xdr:row>34</xdr:row>
      <xdr:rowOff>257175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7DE87848-9010-4E1D-AE61-6A16C0C829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>
    <xdr:from>
      <xdr:col>1</xdr:col>
      <xdr:colOff>152400</xdr:colOff>
      <xdr:row>38</xdr:row>
      <xdr:rowOff>190500</xdr:rowOff>
    </xdr:from>
    <xdr:to>
      <xdr:col>8</xdr:col>
      <xdr:colOff>442913</xdr:colOff>
      <xdr:row>50</xdr:row>
      <xdr:rowOff>9525</xdr:rowOff>
    </xdr:to>
    <xdr:graphicFrame macro="">
      <xdr:nvGraphicFramePr>
        <xdr:cNvPr id="9" name="Gráfico 8">
          <a:extLst>
            <a:ext uri="{FF2B5EF4-FFF2-40B4-BE49-F238E27FC236}">
              <a16:creationId xmlns:a16="http://schemas.microsoft.com/office/drawing/2014/main" id="{8A6BDCFF-8CD4-4A30-A85D-59ED13DCFD8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7</xdr:col>
      <xdr:colOff>266700</xdr:colOff>
      <xdr:row>0</xdr:row>
      <xdr:rowOff>22225</xdr:rowOff>
    </xdr:from>
    <xdr:to>
      <xdr:col>9</xdr:col>
      <xdr:colOff>2700</xdr:colOff>
      <xdr:row>0</xdr:row>
      <xdr:rowOff>380600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02BC40C9-137D-41EC-BACA-ACBA235243C1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909050" y="22225"/>
          <a:ext cx="1336200" cy="358375"/>
        </a:xfrm>
        <a:prstGeom prst="rect">
          <a:avLst/>
        </a:prstGeom>
      </xdr:spPr>
    </xdr:pic>
    <xdr:clientData/>
  </xdr:twoCellAnchor>
  <xdr:twoCellAnchor editAs="oneCell">
    <xdr:from>
      <xdr:col>2</xdr:col>
      <xdr:colOff>146050</xdr:colOff>
      <xdr:row>0</xdr:row>
      <xdr:rowOff>82550</xdr:rowOff>
    </xdr:from>
    <xdr:to>
      <xdr:col>3</xdr:col>
      <xdr:colOff>726530</xdr:colOff>
      <xdr:row>1</xdr:row>
      <xdr:rowOff>30099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A97A4820-AEDF-4886-8884-51AEA508F82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028700" y="82550"/>
          <a:ext cx="1659980" cy="388874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</xdr:colOff>
      <xdr:row>0</xdr:row>
      <xdr:rowOff>66675</xdr:rowOff>
    </xdr:from>
    <xdr:to>
      <xdr:col>1</xdr:col>
      <xdr:colOff>712786</xdr:colOff>
      <xdr:row>1</xdr:row>
      <xdr:rowOff>57150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EFC674D4-5F7C-40A4-BA95-9B081BE048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76199" y="66675"/>
          <a:ext cx="709612" cy="428625"/>
        </a:xfrm>
        <a:prstGeom prst="rect">
          <a:avLst/>
        </a:prstGeom>
      </xdr:spPr>
    </xdr:pic>
    <xdr:clientData/>
  </xdr:twoCellAnchor>
  <xdr:twoCellAnchor>
    <xdr:from>
      <xdr:col>1</xdr:col>
      <xdr:colOff>338138</xdr:colOff>
      <xdr:row>5</xdr:row>
      <xdr:rowOff>142875</xdr:rowOff>
    </xdr:from>
    <xdr:to>
      <xdr:col>8</xdr:col>
      <xdr:colOff>109538</xdr:colOff>
      <xdr:row>14</xdr:row>
      <xdr:rowOff>180975</xdr:rowOff>
    </xdr:to>
    <xdr:graphicFrame macro="">
      <xdr:nvGraphicFramePr>
        <xdr:cNvPr id="7" name="Gráfico 6">
          <a:extLst>
            <a:ext uri="{FF2B5EF4-FFF2-40B4-BE49-F238E27FC236}">
              <a16:creationId xmlns:a16="http://schemas.microsoft.com/office/drawing/2014/main" id="{83032022-505F-40EF-BB2E-5BCBB443A31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338138</xdr:colOff>
      <xdr:row>16</xdr:row>
      <xdr:rowOff>104775</xdr:rowOff>
    </xdr:from>
    <xdr:to>
      <xdr:col>8</xdr:col>
      <xdr:colOff>109538</xdr:colOff>
      <xdr:row>30</xdr:row>
      <xdr:rowOff>180975</xdr:rowOff>
    </xdr:to>
    <xdr:graphicFrame macro="">
      <xdr:nvGraphicFramePr>
        <xdr:cNvPr id="8" name="Gráfico 7">
          <a:extLst>
            <a:ext uri="{FF2B5EF4-FFF2-40B4-BE49-F238E27FC236}">
              <a16:creationId xmlns:a16="http://schemas.microsoft.com/office/drawing/2014/main" id="{0E159440-4DAA-42B9-AFED-BBFAE505418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</xdr:col>
      <xdr:colOff>138995</xdr:colOff>
      <xdr:row>0</xdr:row>
      <xdr:rowOff>82549</xdr:rowOff>
    </xdr:from>
    <xdr:to>
      <xdr:col>3</xdr:col>
      <xdr:colOff>725825</xdr:colOff>
      <xdr:row>1</xdr:row>
      <xdr:rowOff>27629</xdr:rowOff>
    </xdr:to>
    <xdr:pic>
      <xdr:nvPicPr>
        <xdr:cNvPr id="9" name="Imagen 8">
          <a:extLst>
            <a:ext uri="{FF2B5EF4-FFF2-40B4-BE49-F238E27FC236}">
              <a16:creationId xmlns:a16="http://schemas.microsoft.com/office/drawing/2014/main" id="{06BB90F5-4F0B-4AE6-97A8-CAA9FDD922C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21645" y="82549"/>
          <a:ext cx="1666330" cy="386405"/>
        </a:xfrm>
        <a:prstGeom prst="rect">
          <a:avLst/>
        </a:prstGeom>
      </xdr:spPr>
    </xdr:pic>
    <xdr:clientData/>
  </xdr:twoCellAnchor>
  <xdr:twoCellAnchor editAs="oneCell">
    <xdr:from>
      <xdr:col>7</xdr:col>
      <xdr:colOff>266700</xdr:colOff>
      <xdr:row>0</xdr:row>
      <xdr:rowOff>31750</xdr:rowOff>
    </xdr:from>
    <xdr:to>
      <xdr:col>9</xdr:col>
      <xdr:colOff>2700</xdr:colOff>
      <xdr:row>0</xdr:row>
      <xdr:rowOff>393300</xdr:rowOff>
    </xdr:to>
    <xdr:pic>
      <xdr:nvPicPr>
        <xdr:cNvPr id="10" name="Imagen 9">
          <a:extLst>
            <a:ext uri="{FF2B5EF4-FFF2-40B4-BE49-F238E27FC236}">
              <a16:creationId xmlns:a16="http://schemas.microsoft.com/office/drawing/2014/main" id="{89AF116A-1673-4136-ADE2-C37CFDB5EE7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909050" y="31750"/>
          <a:ext cx="1336200" cy="358375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</xdr:colOff>
      <xdr:row>0</xdr:row>
      <xdr:rowOff>66675</xdr:rowOff>
    </xdr:from>
    <xdr:to>
      <xdr:col>1</xdr:col>
      <xdr:colOff>709611</xdr:colOff>
      <xdr:row>1</xdr:row>
      <xdr:rowOff>57150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EC9AA56-E4AE-4A7E-8CBC-18CE3626512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76199" y="66675"/>
          <a:ext cx="709612" cy="428625"/>
        </a:xfrm>
        <a:prstGeom prst="rect">
          <a:avLst/>
        </a:prstGeom>
      </xdr:spPr>
    </xdr:pic>
    <xdr:clientData/>
  </xdr:twoCellAnchor>
  <xdr:twoCellAnchor>
    <xdr:from>
      <xdr:col>0</xdr:col>
      <xdr:colOff>0</xdr:colOff>
      <xdr:row>6</xdr:row>
      <xdr:rowOff>47625</xdr:rowOff>
    </xdr:from>
    <xdr:to>
      <xdr:col>8</xdr:col>
      <xdr:colOff>641168</xdr:colOff>
      <xdr:row>17</xdr:row>
      <xdr:rowOff>166486</xdr:rowOff>
    </xdr:to>
    <xdr:graphicFrame macro="">
      <xdr:nvGraphicFramePr>
        <xdr:cNvPr id="4" name="Gráfico 3">
          <a:extLst>
            <a:ext uri="{FF2B5EF4-FFF2-40B4-BE49-F238E27FC236}">
              <a16:creationId xmlns:a16="http://schemas.microsoft.com/office/drawing/2014/main" id="{64A22506-CF4E-45A1-8C2A-7761346EE93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>
    <xdr:from>
      <xdr:col>1</xdr:col>
      <xdr:colOff>84666</xdr:colOff>
      <xdr:row>20</xdr:row>
      <xdr:rowOff>93133</xdr:rowOff>
    </xdr:from>
    <xdr:to>
      <xdr:col>8</xdr:col>
      <xdr:colOff>760181</xdr:colOff>
      <xdr:row>39</xdr:row>
      <xdr:rowOff>134592</xdr:rowOff>
    </xdr:to>
    <xdr:graphicFrame macro="">
      <xdr:nvGraphicFramePr>
        <xdr:cNvPr id="5" name="Gráfico 4">
          <a:extLst>
            <a:ext uri="{FF2B5EF4-FFF2-40B4-BE49-F238E27FC236}">
              <a16:creationId xmlns:a16="http://schemas.microsoft.com/office/drawing/2014/main" id="{15FB8E30-3FAB-43AC-964B-14916AEE26B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2</xdr:col>
      <xdr:colOff>136525</xdr:colOff>
      <xdr:row>0</xdr:row>
      <xdr:rowOff>79375</xdr:rowOff>
    </xdr:from>
    <xdr:to>
      <xdr:col>3</xdr:col>
      <xdr:colOff>720180</xdr:colOff>
      <xdr:row>1</xdr:row>
      <xdr:rowOff>31686</xdr:rowOff>
    </xdr:to>
    <xdr:pic>
      <xdr:nvPicPr>
        <xdr:cNvPr id="6" name="Imagen 5">
          <a:extLst>
            <a:ext uri="{FF2B5EF4-FFF2-40B4-BE49-F238E27FC236}">
              <a16:creationId xmlns:a16="http://schemas.microsoft.com/office/drawing/2014/main" id="{1A3D27E1-460F-4F6C-88B1-8310FFFA5D8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1019175" y="79375"/>
          <a:ext cx="1663155" cy="390461"/>
        </a:xfrm>
        <a:prstGeom prst="rect">
          <a:avLst/>
        </a:prstGeom>
      </xdr:spPr>
    </xdr:pic>
    <xdr:clientData/>
  </xdr:twoCellAnchor>
  <xdr:twoCellAnchor editAs="oneCell">
    <xdr:from>
      <xdr:col>7</xdr:col>
      <xdr:colOff>273050</xdr:colOff>
      <xdr:row>0</xdr:row>
      <xdr:rowOff>38100</xdr:rowOff>
    </xdr:from>
    <xdr:to>
      <xdr:col>9</xdr:col>
      <xdr:colOff>9050</xdr:colOff>
      <xdr:row>0</xdr:row>
      <xdr:rowOff>396475</xdr:rowOff>
    </xdr:to>
    <xdr:pic>
      <xdr:nvPicPr>
        <xdr:cNvPr id="7" name="Imagen 6">
          <a:extLst>
            <a:ext uri="{FF2B5EF4-FFF2-40B4-BE49-F238E27FC236}">
              <a16:creationId xmlns:a16="http://schemas.microsoft.com/office/drawing/2014/main" id="{22FBB7F5-EE01-41E3-A4BB-0F0B1C0CDBE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8915400" y="38100"/>
          <a:ext cx="1336200" cy="358375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76199</xdr:colOff>
      <xdr:row>0</xdr:row>
      <xdr:rowOff>66675</xdr:rowOff>
    </xdr:from>
    <xdr:to>
      <xdr:col>1</xdr:col>
      <xdr:colOff>715961</xdr:colOff>
      <xdr:row>1</xdr:row>
      <xdr:rowOff>53975</xdr:rowOff>
    </xdr:to>
    <xdr:pic>
      <xdr:nvPicPr>
        <xdr:cNvPr id="2" name="Imagen 1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5F86C51-690E-490B-AA27-844AFB649D2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>
          <a:duotone>
            <a:schemeClr val="accent2">
              <a:shade val="45000"/>
              <a:satMod val="135000"/>
            </a:schemeClr>
            <a:prstClr val="white"/>
          </a:duotone>
        </a:blip>
        <a:stretch>
          <a:fillRect/>
        </a:stretch>
      </xdr:blipFill>
      <xdr:spPr>
        <a:xfrm flipH="1">
          <a:off x="76199" y="66675"/>
          <a:ext cx="709612" cy="428625"/>
        </a:xfrm>
        <a:prstGeom prst="rect">
          <a:avLst/>
        </a:prstGeom>
      </xdr:spPr>
    </xdr:pic>
    <xdr:clientData/>
  </xdr:twoCellAnchor>
  <xdr:twoCellAnchor editAs="oneCell">
    <xdr:from>
      <xdr:col>6</xdr:col>
      <xdr:colOff>682625</xdr:colOff>
      <xdr:row>0</xdr:row>
      <xdr:rowOff>47625</xdr:rowOff>
    </xdr:from>
    <xdr:to>
      <xdr:col>8</xdr:col>
      <xdr:colOff>821124</xdr:colOff>
      <xdr:row>1</xdr:row>
      <xdr:rowOff>69636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DEFF1C8B-B13E-4DAB-9697-0A41742538D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8512175" y="47625"/>
          <a:ext cx="1735977" cy="456986"/>
        </a:xfrm>
        <a:prstGeom prst="rect">
          <a:avLst/>
        </a:prstGeom>
      </xdr:spPr>
    </xdr:pic>
    <xdr:clientData/>
  </xdr:twoCellAnchor>
  <xdr:twoCellAnchor editAs="oneCell">
    <xdr:from>
      <xdr:col>1</xdr:col>
      <xdr:colOff>779930</xdr:colOff>
      <xdr:row>0</xdr:row>
      <xdr:rowOff>98612</xdr:rowOff>
    </xdr:from>
    <xdr:to>
      <xdr:col>3</xdr:col>
      <xdr:colOff>578426</xdr:colOff>
      <xdr:row>1</xdr:row>
      <xdr:rowOff>47282</xdr:rowOff>
    </xdr:to>
    <xdr:pic>
      <xdr:nvPicPr>
        <xdr:cNvPr id="4" name="Imagen 3">
          <a:extLst>
            <a:ext uri="{FF2B5EF4-FFF2-40B4-BE49-F238E27FC236}">
              <a16:creationId xmlns:a16="http://schemas.microsoft.com/office/drawing/2014/main" id="{2DED3837-37ED-47D6-985B-56984728FA3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856130" y="98612"/>
          <a:ext cx="1674921" cy="389995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2013 - Tema de 2022">
  <a:themeElements>
    <a:clrScheme name="Office 2013 - 2022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 2013 - 2022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 2013 - 2022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2013 - 2022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44546A"/>
    </a:dk2>
    <a:lt2>
      <a:srgbClr val="E7E6E6"/>
    </a:lt2>
    <a:accent1>
      <a:srgbClr val="4472C4"/>
    </a:accent1>
    <a:accent2>
      <a:srgbClr val="ED7D31"/>
    </a:accent2>
    <a:accent3>
      <a:srgbClr val="A5A5A5"/>
    </a:accent3>
    <a:accent4>
      <a:srgbClr val="FFC000"/>
    </a:accent4>
    <a:accent5>
      <a:srgbClr val="5B9BD5"/>
    </a:accent5>
    <a:accent6>
      <a:srgbClr val="70AD47"/>
    </a:accent6>
    <a:hlink>
      <a:srgbClr val="0563C1"/>
    </a:hlink>
    <a:folHlink>
      <a:srgbClr val="954F72"/>
    </a:folHlink>
  </a:clrScheme>
  <a:fontScheme name="Office">
    <a:majorFont>
      <a:latin typeface="Calibri Light" panose="020F0302020204030204"/>
      <a:ea typeface=""/>
      <a:cs typeface=""/>
      <a:font script="Jpan" typeface="游ゴシック Light"/>
      <a:font script="Hang" typeface="맑은 고딕"/>
      <a:font script="Hans" typeface="等线 Light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游ゴシック"/>
      <a:font script="Hang" typeface="맑은 고딕"/>
      <a:font script="Hans" typeface="等线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lumMod val="110000"/>
              <a:satMod val="105000"/>
              <a:tint val="67000"/>
            </a:schemeClr>
          </a:gs>
          <a:gs pos="50000">
            <a:schemeClr val="phClr">
              <a:lumMod val="105000"/>
              <a:satMod val="103000"/>
              <a:tint val="73000"/>
            </a:schemeClr>
          </a:gs>
          <a:gs pos="100000">
            <a:schemeClr val="phClr">
              <a:lumMod val="105000"/>
              <a:satMod val="109000"/>
              <a:tint val="81000"/>
            </a:schemeClr>
          </a:gs>
        </a:gsLst>
        <a:lin ang="5400000" scaled="0"/>
      </a:gradFill>
      <a:gradFill rotWithShape="1">
        <a:gsLst>
          <a:gs pos="0">
            <a:schemeClr val="phClr">
              <a:satMod val="103000"/>
              <a:lumMod val="102000"/>
              <a:tint val="94000"/>
            </a:schemeClr>
          </a:gs>
          <a:gs pos="50000">
            <a:schemeClr val="phClr">
              <a:satMod val="110000"/>
              <a:lumMod val="100000"/>
              <a:shade val="100000"/>
            </a:schemeClr>
          </a:gs>
          <a:gs pos="100000">
            <a:schemeClr val="phClr">
              <a:lumMod val="99000"/>
              <a:satMod val="120000"/>
              <a:shade val="78000"/>
            </a:schemeClr>
          </a:gs>
        </a:gsLst>
        <a:lin ang="5400000" scaled="0"/>
      </a:gradFill>
    </a:fillStyleLst>
    <a:lnStyleLst>
      <a:ln w="6350" cap="flat" cmpd="sng" algn="ctr">
        <a:solidFill>
          <a:schemeClr val="phClr"/>
        </a:solidFill>
        <a:prstDash val="solid"/>
        <a:miter lim="800000"/>
      </a:ln>
      <a:ln w="12700" cap="flat" cmpd="sng" algn="ctr">
        <a:solidFill>
          <a:schemeClr val="phClr"/>
        </a:solidFill>
        <a:prstDash val="solid"/>
        <a:miter lim="800000"/>
      </a:ln>
      <a:ln w="19050" cap="flat" cmpd="sng" algn="ctr">
        <a:solidFill>
          <a:schemeClr val="phClr"/>
        </a:solidFill>
        <a:prstDash val="solid"/>
        <a:miter lim="800000"/>
      </a:ln>
    </a:lnStyleLst>
    <a:effectStyleLst>
      <a:effectStyle>
        <a:effectLst/>
      </a:effectStyle>
      <a:effectStyle>
        <a:effectLst/>
      </a:effectStyle>
      <a:effectStyle>
        <a:effectLst>
          <a:outerShdw blurRad="57150" dist="19050" dir="5400000" algn="ctr" rotWithShape="0">
            <a:srgbClr val="000000">
              <a:alpha val="63000"/>
            </a:srgbClr>
          </a:outerShdw>
        </a:effectLst>
      </a:effectStyle>
    </a:effectStyleLst>
    <a:bgFillStyleLst>
      <a:solidFill>
        <a:schemeClr val="phClr"/>
      </a:solidFill>
      <a:solidFill>
        <a:schemeClr val="phClr">
          <a:tint val="95000"/>
          <a:satMod val="170000"/>
        </a:schemeClr>
      </a:solidFill>
      <a:gradFill rotWithShape="1">
        <a:gsLst>
          <a:gs pos="0">
            <a:schemeClr val="phClr">
              <a:tint val="93000"/>
              <a:satMod val="150000"/>
              <a:shade val="98000"/>
              <a:lumMod val="102000"/>
            </a:schemeClr>
          </a:gs>
          <a:gs pos="50000">
            <a:schemeClr val="phClr">
              <a:tint val="98000"/>
              <a:satMod val="130000"/>
              <a:shade val="90000"/>
              <a:lumMod val="103000"/>
            </a:schemeClr>
          </a:gs>
          <a:gs pos="100000">
            <a:schemeClr val="phClr">
              <a:shade val="63000"/>
              <a:satMod val="120000"/>
            </a:schemeClr>
          </a:gs>
        </a:gsLst>
        <a:lin ang="5400000" scaled="0"/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"/>
  <sheetViews>
    <sheetView showGridLines="0" showRowColHeaders="0" zoomScale="80" zoomScaleNormal="80" zoomScaleSheetLayoutView="120" workbookViewId="0">
      <selection activeCell="M15" sqref="M15"/>
    </sheetView>
  </sheetViews>
  <sheetFormatPr baseColWidth="10" defaultColWidth="11.44140625" defaultRowHeight="14.4"/>
  <sheetData/>
  <pageMargins left="0.25" right="0.25" top="0.75" bottom="0.75" header="0.3" footer="0.3"/>
  <pageSetup paperSize="9" orientation="portrait" r:id="rId1"/>
  <drawing r:id="rId2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L14"/>
  <sheetViews>
    <sheetView showGridLines="0" showRowColHeaders="0" zoomScale="50" zoomScaleNormal="50" workbookViewId="0"/>
  </sheetViews>
  <sheetFormatPr baseColWidth="10" defaultColWidth="11.44140625" defaultRowHeight="13.8"/>
  <cols>
    <col min="1" max="1" width="5.5546875" style="12" customWidth="1"/>
    <col min="2" max="2" width="2.5546875" style="12" customWidth="1"/>
    <col min="3" max="3" width="30.21875" style="12" customWidth="1"/>
    <col min="4" max="4" width="79.44140625" style="12" customWidth="1"/>
    <col min="5" max="5" width="11.44140625" style="12"/>
    <col min="6" max="6" width="2" style="12" customWidth="1"/>
    <col min="7" max="16384" width="11.44140625" style="12"/>
  </cols>
  <sheetData>
    <row r="1" spans="1:12" ht="72" customHeight="1">
      <c r="B1" s="66" t="s">
        <v>0</v>
      </c>
      <c r="C1" s="66"/>
      <c r="D1" s="66"/>
      <c r="E1" s="13"/>
      <c r="F1" s="13"/>
      <c r="G1" s="13"/>
      <c r="H1" s="13"/>
      <c r="I1" s="14"/>
      <c r="J1" s="14"/>
      <c r="K1" s="14"/>
      <c r="L1" s="14"/>
    </row>
    <row r="2" spans="1:12" ht="18">
      <c r="B2" s="65" t="s">
        <v>23</v>
      </c>
      <c r="C2" s="65"/>
      <c r="D2" s="65"/>
      <c r="E2" s="52"/>
      <c r="F2" s="51"/>
      <c r="G2" s="52"/>
    </row>
    <row r="4" spans="1:12" ht="10.5" customHeight="1" thickBot="1">
      <c r="A4" s="15"/>
      <c r="B4" s="15"/>
      <c r="C4" s="16"/>
      <c r="D4" s="15"/>
    </row>
    <row r="5" spans="1:12" ht="50.1" customHeight="1" thickTop="1" thickBot="1">
      <c r="A5" s="15"/>
      <c r="B5" s="42"/>
      <c r="C5" s="45" t="s">
        <v>1</v>
      </c>
      <c r="D5" s="47"/>
    </row>
    <row r="6" spans="1:12" ht="38.25" customHeight="1" thickTop="1" thickBot="1">
      <c r="A6" s="15"/>
      <c r="B6" s="15"/>
      <c r="C6" s="17"/>
      <c r="D6" s="15"/>
    </row>
    <row r="7" spans="1:12" ht="50.1" customHeight="1" thickTop="1" thickBot="1">
      <c r="A7" s="15"/>
      <c r="B7" s="42"/>
      <c r="C7" s="45" t="s">
        <v>2</v>
      </c>
      <c r="D7" s="46"/>
    </row>
    <row r="8" spans="1:12" ht="38.25" customHeight="1" thickTop="1" thickBot="1">
      <c r="A8" s="15"/>
      <c r="B8" s="15"/>
      <c r="C8" s="17"/>
      <c r="D8" s="15"/>
    </row>
    <row r="9" spans="1:12" ht="50.1" customHeight="1" thickTop="1" thickBot="1">
      <c r="A9" s="15"/>
      <c r="B9" s="42"/>
      <c r="C9" s="43" t="s">
        <v>3</v>
      </c>
      <c r="D9" s="44"/>
    </row>
    <row r="10" spans="1:12" ht="38.25" customHeight="1" thickTop="1" thickBot="1">
      <c r="A10" s="15"/>
      <c r="B10" s="15"/>
      <c r="C10" s="17"/>
      <c r="D10" s="15"/>
    </row>
    <row r="11" spans="1:12" ht="50.1" customHeight="1" thickTop="1" thickBot="1">
      <c r="A11" s="15"/>
      <c r="B11" s="42"/>
      <c r="C11" s="43" t="s">
        <v>4</v>
      </c>
      <c r="D11" s="44"/>
    </row>
    <row r="12" spans="1:12" ht="38.25" customHeight="1" thickTop="1" thickBot="1">
      <c r="A12" s="15"/>
      <c r="B12" s="15"/>
      <c r="C12" s="17"/>
      <c r="D12" s="15"/>
    </row>
    <row r="13" spans="1:12" ht="50.1" customHeight="1" thickTop="1" thickBot="1">
      <c r="A13" s="15"/>
      <c r="B13" s="42"/>
      <c r="C13" s="43" t="s">
        <v>5</v>
      </c>
      <c r="D13" s="44"/>
    </row>
    <row r="14" spans="1:12" ht="8.25" customHeight="1" thickTop="1">
      <c r="A14" s="15"/>
      <c r="B14" s="15"/>
      <c r="C14" s="17"/>
      <c r="D14" s="15"/>
    </row>
  </sheetData>
  <mergeCells count="2">
    <mergeCell ref="B2:D2"/>
    <mergeCell ref="B1:D1"/>
  </mergeCells>
  <hyperlinks>
    <hyperlink ref="C5:D5" location="metodología!A1" display="Metodología" xr:uid="{00000000-0004-0000-0100-000000000000}"/>
    <hyperlink ref="C5" location="'principales variables'!A1" display="Principales variables" xr:uid="{00000000-0004-0000-0100-000001000000}"/>
    <hyperlink ref="C7" location="'Graficos TOTAL ACEITE'!A1" display="Graficos historicos" xr:uid="{00000000-0004-0000-0100-000002000000}"/>
    <hyperlink ref="C9" location="Canales!A1" display="Canales" xr:uid="{00000000-0004-0000-0100-000003000000}"/>
    <hyperlink ref="C13" location="Conclusiones!A1" display="Principales Conclusiones" xr:uid="{00000000-0004-0000-0100-000004000000}"/>
    <hyperlink ref="C11" location="Perfiles!A1" display="Perfiles" xr:uid="{00000000-0004-0000-0100-000005000000}"/>
  </hyperlinks>
  <pageMargins left="0.7" right="0.7" top="0.75" bottom="0.75" header="0.3" footer="0.3"/>
  <pageSetup paperSize="9" scale="61" orientation="portrait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pageSetUpPr fitToPage="1"/>
  </sheetPr>
  <dimension ref="B1:K63"/>
  <sheetViews>
    <sheetView showGridLines="0" showRowColHeaders="0" zoomScale="70" zoomScaleNormal="70" zoomScaleSheetLayoutView="85" workbookViewId="0">
      <selection activeCell="D11" sqref="D11"/>
    </sheetView>
  </sheetViews>
  <sheetFormatPr baseColWidth="10" defaultColWidth="11.44140625" defaultRowHeight="14.4"/>
  <cols>
    <col min="1" max="1" width="1.21875" customWidth="1"/>
    <col min="2" max="2" width="34.21875" customWidth="1"/>
    <col min="3" max="3" width="16.77734375" customWidth="1"/>
    <col min="4" max="4" width="20.5546875" customWidth="1"/>
    <col min="5" max="5" width="16.77734375" customWidth="1"/>
    <col min="6" max="6" width="21.44140625" customWidth="1"/>
    <col min="7" max="7" width="16.77734375" customWidth="1"/>
    <col min="8" max="8" width="21.44140625" customWidth="1"/>
    <col min="9" max="9" width="8.21875" customWidth="1"/>
    <col min="10" max="10" width="2.21875" customWidth="1"/>
  </cols>
  <sheetData>
    <row r="1" spans="2:11" ht="36" customHeight="1">
      <c r="B1" s="68" t="s">
        <v>6</v>
      </c>
      <c r="C1" s="68"/>
      <c r="D1" s="68"/>
      <c r="E1" s="68"/>
      <c r="F1" s="68"/>
      <c r="G1" s="68"/>
      <c r="H1" s="68"/>
      <c r="I1" s="68"/>
      <c r="J1" s="2"/>
      <c r="K1" s="2"/>
    </row>
    <row r="2" spans="2:11" ht="8.1" customHeight="1" thickBot="1"/>
    <row r="3" spans="2:11" ht="25.05" customHeight="1" thickTop="1" thickBot="1">
      <c r="B3" s="69" t="s">
        <v>24</v>
      </c>
      <c r="C3" s="70"/>
      <c r="D3" s="70"/>
      <c r="E3" s="70"/>
      <c r="F3" s="70"/>
      <c r="G3" s="70"/>
      <c r="H3" s="70"/>
      <c r="I3" s="71"/>
    </row>
    <row r="4" spans="2:11" ht="7.5" customHeight="1" thickTop="1"/>
    <row r="5" spans="2:11" ht="18.600000000000001" thickBot="1">
      <c r="B5" s="10" t="s">
        <v>25</v>
      </c>
      <c r="C5" s="3"/>
      <c r="D5" s="3"/>
      <c r="E5" s="3"/>
      <c r="F5" s="3"/>
      <c r="G5" s="3"/>
      <c r="H5" s="3"/>
      <c r="I5" s="3"/>
    </row>
    <row r="6" spans="2:11" ht="5.0999999999999996" customHeight="1" thickTop="1" thickBot="1"/>
    <row r="7" spans="2:11" ht="45" customHeight="1">
      <c r="B7" s="6"/>
      <c r="C7" s="18" t="str">
        <f>B3&amp;" 
Domestico"</f>
        <v>TOTAL ACEITE 
Domestico</v>
      </c>
      <c r="D7" s="19" t="s">
        <v>7</v>
      </c>
      <c r="E7" s="18" t="s">
        <v>26</v>
      </c>
      <c r="F7" s="19" t="s">
        <v>7</v>
      </c>
      <c r="G7" s="18" t="s">
        <v>27</v>
      </c>
      <c r="H7" s="19" t="s">
        <v>7</v>
      </c>
    </row>
    <row r="8" spans="2:11" ht="20.100000000000001" customHeight="1">
      <c r="B8" s="7" t="s">
        <v>8</v>
      </c>
      <c r="C8" s="20">
        <v>443481.14</v>
      </c>
      <c r="D8" s="56">
        <v>-2.7867606728345318E-2</v>
      </c>
      <c r="E8" s="20">
        <v>257438.92</v>
      </c>
      <c r="F8" s="56">
        <v>-0.17295882706154064</v>
      </c>
      <c r="G8" s="20">
        <v>132432.92600000001</v>
      </c>
      <c r="H8" s="56">
        <v>-0.13649496686732077</v>
      </c>
    </row>
    <row r="9" spans="2:11" ht="20.100000000000001" customHeight="1">
      <c r="B9" s="7" t="s">
        <v>9</v>
      </c>
      <c r="C9" s="21">
        <v>2322745.6</v>
      </c>
      <c r="D9" s="57">
        <v>0.24085827221450362</v>
      </c>
      <c r="E9" s="21">
        <v>1964216.2</v>
      </c>
      <c r="F9" s="57">
        <v>0.2903767932226673</v>
      </c>
      <c r="G9" s="21">
        <v>929698.74</v>
      </c>
      <c r="H9" s="57">
        <v>0.35068124505579457</v>
      </c>
    </row>
    <row r="10" spans="2:11" ht="20.100000000000001" customHeight="1">
      <c r="B10" s="7" t="s">
        <v>10</v>
      </c>
      <c r="C10" s="21">
        <v>9.5157700249206592</v>
      </c>
      <c r="D10" s="57">
        <v>-3.7468834545045793E-2</v>
      </c>
      <c r="E10" s="21">
        <v>5.5238641223479004</v>
      </c>
      <c r="F10" s="57">
        <v>-0.18112706707713144</v>
      </c>
      <c r="G10" s="21">
        <v>2.8416118609763998</v>
      </c>
      <c r="H10" s="57">
        <v>-0.14502334078157131</v>
      </c>
    </row>
    <row r="11" spans="2:11" ht="20.100000000000001" customHeight="1">
      <c r="B11" s="7" t="s">
        <v>11</v>
      </c>
      <c r="C11" s="21">
        <v>49.839127219697197</v>
      </c>
      <c r="D11" s="57">
        <v>0.22860298369389764</v>
      </c>
      <c r="E11" s="21">
        <v>42.1461657612397</v>
      </c>
      <c r="F11" s="57">
        <v>0.27763243695302209</v>
      </c>
      <c r="G11" s="21">
        <v>19.948535809884699</v>
      </c>
      <c r="H11" s="57">
        <v>0.33734129421033376</v>
      </c>
    </row>
    <row r="12" spans="2:11" ht="20.100000000000001" customHeight="1">
      <c r="B12" s="7" t="s">
        <v>12</v>
      </c>
      <c r="C12" s="21">
        <v>1.65378970781266</v>
      </c>
      <c r="D12" s="58">
        <v>-4.8936454872229973E-2</v>
      </c>
      <c r="E12" s="21">
        <v>0.96001790805897003</v>
      </c>
      <c r="F12" s="58">
        <v>-0.2018109053289</v>
      </c>
      <c r="G12" s="21">
        <v>0.49385687516343102</v>
      </c>
      <c r="H12" s="58">
        <v>-7.8578112064829009E-2</v>
      </c>
    </row>
    <row r="13" spans="2:11" ht="20.100000000000001" customHeight="1">
      <c r="B13" s="7" t="s">
        <v>13</v>
      </c>
      <c r="C13" s="21">
        <v>2.8080539098499302</v>
      </c>
      <c r="D13" s="58">
        <v>0.41885431503217019</v>
      </c>
      <c r="E13" s="21">
        <v>2.3746143271999198</v>
      </c>
      <c r="F13" s="58">
        <v>0.43173551861515991</v>
      </c>
      <c r="G13" s="21">
        <v>1.1239475308185101</v>
      </c>
      <c r="H13" s="58">
        <v>0.24540591293626302</v>
      </c>
    </row>
    <row r="14" spans="2:11" ht="20.100000000000001" customHeight="1" thickBot="1">
      <c r="B14" s="7" t="s">
        <v>14</v>
      </c>
      <c r="C14" s="22">
        <v>5.23752960497937</v>
      </c>
      <c r="D14" s="59">
        <v>0.27642930201972615</v>
      </c>
      <c r="E14" s="22">
        <v>7.6298339039023304</v>
      </c>
      <c r="F14" s="59">
        <v>0.56023283416227843</v>
      </c>
      <c r="G14" s="22">
        <v>7.0201479955219002</v>
      </c>
      <c r="H14" s="59">
        <v>0.56418456549778973</v>
      </c>
    </row>
    <row r="15" spans="2:11" ht="8.25" customHeight="1" thickBot="1"/>
    <row r="16" spans="2:11" ht="45" customHeight="1">
      <c r="B16" s="6"/>
      <c r="C16" s="18" t="s">
        <v>28</v>
      </c>
      <c r="D16" s="19" t="str">
        <f>D7</f>
        <v>% Variación vs. Mismo periodo del año anterior</v>
      </c>
      <c r="E16" s="18" t="s">
        <v>29</v>
      </c>
      <c r="F16" s="19" t="str">
        <f>F7</f>
        <v>% Variación vs. Mismo periodo del año anterior</v>
      </c>
      <c r="G16" s="18" t="s">
        <v>30</v>
      </c>
      <c r="H16" s="19" t="str">
        <f>H7</f>
        <v>% Variación vs. Mismo periodo del año anterior</v>
      </c>
    </row>
    <row r="17" spans="2:9" ht="20.100000000000001" customHeight="1">
      <c r="B17" s="7" t="str">
        <f t="shared" ref="B17:B23" si="0">B8</f>
        <v>VOLUMEN (Miles l)</v>
      </c>
      <c r="C17" s="20">
        <v>94587.504000000001</v>
      </c>
      <c r="D17" s="56">
        <v>-0.27176864639622256</v>
      </c>
      <c r="E17" s="20">
        <v>30418.488000000001</v>
      </c>
      <c r="F17" s="56">
        <v>8.5454454946851222E-2</v>
      </c>
      <c r="G17" s="20">
        <v>162619.66</v>
      </c>
      <c r="H17" s="56">
        <v>0.23268491737491748</v>
      </c>
    </row>
    <row r="18" spans="2:9" ht="20.100000000000001" customHeight="1">
      <c r="B18" s="7" t="str">
        <f t="shared" si="0"/>
        <v>VALOR (Miles €)</v>
      </c>
      <c r="C18" s="21">
        <v>800738.27</v>
      </c>
      <c r="D18" s="57">
        <v>0.14747095774022156</v>
      </c>
      <c r="E18" s="21">
        <v>233779.12</v>
      </c>
      <c r="F18" s="57">
        <v>0.71825003314798885</v>
      </c>
      <c r="G18" s="21">
        <v>264348.15999999997</v>
      </c>
      <c r="H18" s="57">
        <v>-0.12467632914611027</v>
      </c>
    </row>
    <row r="19" spans="2:9" ht="20.100000000000001" customHeight="1">
      <c r="B19" s="7" t="str">
        <f t="shared" si="0"/>
        <v>CONSUMO x CAPITA (l)</v>
      </c>
      <c r="C19" s="21">
        <v>2.0295630504044899</v>
      </c>
      <c r="D19" s="57">
        <v>-0.27896099506972605</v>
      </c>
      <c r="E19" s="21">
        <v>0.65268916805302801</v>
      </c>
      <c r="F19" s="57">
        <v>7.4734006190354973E-2</v>
      </c>
      <c r="G19" s="21">
        <v>3.4893282859577499</v>
      </c>
      <c r="H19" s="57">
        <v>0.22051035267586716</v>
      </c>
    </row>
    <row r="20" spans="2:9" ht="20.100000000000001" customHeight="1">
      <c r="B20" s="7" t="str">
        <f t="shared" si="0"/>
        <v>GASTO x CAPITA (€)</v>
      </c>
      <c r="C20" s="21">
        <v>17.181432399747202</v>
      </c>
      <c r="D20" s="57">
        <v>0.1361380054031045</v>
      </c>
      <c r="E20" s="21">
        <v>5.01619604961855</v>
      </c>
      <c r="F20" s="57">
        <v>0.7012798034462655</v>
      </c>
      <c r="G20" s="21">
        <v>5.6721156103074204</v>
      </c>
      <c r="H20" s="57">
        <v>-0.13332142937668179</v>
      </c>
    </row>
    <row r="21" spans="2:9" ht="20.100000000000001" customHeight="1">
      <c r="B21" s="7" t="str">
        <f t="shared" si="0"/>
        <v>PARTE DE MERCADO VOLUMEN (%)</v>
      </c>
      <c r="C21" s="21">
        <v>0.35272715453669401</v>
      </c>
      <c r="D21" s="58">
        <v>-0.13206932870127197</v>
      </c>
      <c r="E21" s="21">
        <v>0.113433870900627</v>
      </c>
      <c r="F21" s="58">
        <v>8.8364234701309996E-3</v>
      </c>
      <c r="G21" s="21">
        <v>0.60642651003376302</v>
      </c>
      <c r="H21" s="58">
        <v>0.11402878779487502</v>
      </c>
    </row>
    <row r="22" spans="2:9" ht="20.100000000000001" customHeight="1">
      <c r="B22" s="7" t="str">
        <f t="shared" si="0"/>
        <v>PARTE DE MERCADO VALOR (%)</v>
      </c>
      <c r="C22" s="21">
        <v>0.968042401991836</v>
      </c>
      <c r="D22" s="58">
        <v>7.7362096077866038E-2</v>
      </c>
      <c r="E22" s="21">
        <v>0.28262430976396002</v>
      </c>
      <c r="F22" s="58">
        <v>0.10896729733948002</v>
      </c>
      <c r="G22" s="21">
        <v>0.31958036396652101</v>
      </c>
      <c r="H22" s="58">
        <v>-6.588076182876601E-2</v>
      </c>
    </row>
    <row r="23" spans="2:9" ht="20.100000000000001" customHeight="1" thickBot="1">
      <c r="B23" s="7" t="str">
        <f t="shared" si="0"/>
        <v>PRECIO MEDIO (€/L)</v>
      </c>
      <c r="C23" s="22">
        <v>8.4655819863900792</v>
      </c>
      <c r="D23" s="59">
        <v>0.57569562483373438</v>
      </c>
      <c r="E23" s="22">
        <v>7.6854286774543201</v>
      </c>
      <c r="F23" s="59">
        <v>0.58297754946532732</v>
      </c>
      <c r="G23" s="22">
        <v>1.6255608946667299</v>
      </c>
      <c r="H23" s="59">
        <v>-0.28990477735547593</v>
      </c>
    </row>
    <row r="25" spans="2:9" ht="18.600000000000001" thickBot="1">
      <c r="B25" s="10" t="s">
        <v>31</v>
      </c>
      <c r="C25" s="3"/>
      <c r="D25" s="3"/>
      <c r="E25" s="3"/>
      <c r="F25" s="3"/>
      <c r="G25" s="3"/>
      <c r="H25" s="3"/>
      <c r="I25" s="3"/>
    </row>
    <row r="26" spans="2:9" ht="15" thickTop="1"/>
    <row r="38" spans="3:6" ht="10.5" customHeight="1"/>
    <row r="39" spans="3:6" ht="12" customHeight="1">
      <c r="C39" s="31"/>
      <c r="D39" s="31"/>
      <c r="E39" s="32" t="s">
        <v>15</v>
      </c>
      <c r="F39" s="32" t="s">
        <v>16</v>
      </c>
    </row>
    <row r="40" spans="3:6" ht="14.55" customHeight="1">
      <c r="C40" s="50" t="s">
        <v>24</v>
      </c>
      <c r="D40" s="31"/>
      <c r="E40" s="53">
        <v>0.24085827221450362</v>
      </c>
      <c r="F40" s="53">
        <v>-2.7867606728345318E-2</v>
      </c>
    </row>
    <row r="41" spans="3:6" ht="14.55" customHeight="1">
      <c r="C41" s="33" t="s">
        <v>37</v>
      </c>
      <c r="D41" s="34"/>
      <c r="E41" s="53">
        <v>0.71825003314798885</v>
      </c>
      <c r="F41" s="53">
        <v>8.5454454946851222E-2</v>
      </c>
    </row>
    <row r="42" spans="3:6" ht="14.55" customHeight="1">
      <c r="C42" s="35" t="s">
        <v>38</v>
      </c>
      <c r="D42" s="34"/>
      <c r="E42" s="53">
        <v>0.14747095774022156</v>
      </c>
      <c r="F42" s="54">
        <v>-0.27176864639622256</v>
      </c>
    </row>
    <row r="43" spans="3:6" ht="14.55" customHeight="1">
      <c r="C43" s="36" t="s">
        <v>39</v>
      </c>
      <c r="D43" s="34"/>
      <c r="E43" s="55">
        <v>0.35068124505579457</v>
      </c>
      <c r="F43" s="55">
        <v>-0.13649496686732077</v>
      </c>
    </row>
    <row r="44" spans="3:6" ht="14.55" customHeight="1">
      <c r="C44" s="37" t="s">
        <v>40</v>
      </c>
      <c r="D44" s="34"/>
      <c r="E44" s="55">
        <v>-0.12467632914611027</v>
      </c>
      <c r="F44" s="55">
        <v>0.23268491737491748</v>
      </c>
    </row>
    <row r="45" spans="3:6" ht="14.55" customHeight="1">
      <c r="C45" s="38" t="s">
        <v>41</v>
      </c>
      <c r="D45" s="34"/>
      <c r="E45" s="55">
        <v>1.6935664278768452</v>
      </c>
      <c r="F45" s="55">
        <v>1.3191859364743541</v>
      </c>
    </row>
    <row r="46" spans="3:6" ht="14.55" customHeight="1">
      <c r="C46" s="39" t="s">
        <v>42</v>
      </c>
      <c r="D46" s="34"/>
      <c r="E46" s="55">
        <v>0.15646798866940181</v>
      </c>
      <c r="F46" s="55">
        <v>0.24716574638283806</v>
      </c>
    </row>
    <row r="47" spans="3:6" ht="14.55" customHeight="1">
      <c r="C47" s="40" t="s">
        <v>43</v>
      </c>
      <c r="D47" s="34"/>
      <c r="E47" s="55">
        <v>-0.74116301303712462</v>
      </c>
      <c r="F47" s="55">
        <v>-0.68267304616210778</v>
      </c>
    </row>
    <row r="48" spans="3:6" ht="14.55" customHeight="1">
      <c r="C48" s="41" t="s">
        <v>44</v>
      </c>
      <c r="D48" s="34"/>
      <c r="E48" s="55">
        <v>0.21795877954051113</v>
      </c>
      <c r="F48" s="55">
        <v>0.20742786703328009</v>
      </c>
    </row>
    <row r="49" spans="2:9" ht="6" customHeight="1">
      <c r="D49" s="8"/>
      <c r="E49" s="9"/>
      <c r="F49" s="9"/>
    </row>
    <row r="50" spans="2:9" ht="18.600000000000001" thickBot="1">
      <c r="B50" s="10" t="s">
        <v>32</v>
      </c>
      <c r="C50" s="3"/>
      <c r="D50" s="3"/>
      <c r="E50" s="3"/>
      <c r="F50" s="3"/>
      <c r="G50" s="3"/>
      <c r="H50" s="3"/>
      <c r="I50" s="3"/>
    </row>
    <row r="51" spans="2:9" ht="6.75" customHeight="1" thickTop="1">
      <c r="E51" s="67"/>
      <c r="F51" s="67"/>
    </row>
    <row r="52" spans="2:9" ht="35.1" customHeight="1">
      <c r="C52" s="23"/>
      <c r="D52" s="23"/>
      <c r="E52" s="48" t="s">
        <v>45</v>
      </c>
      <c r="F52" s="49" t="s">
        <v>46</v>
      </c>
    </row>
    <row r="53" spans="2:9" ht="16.05" customHeight="1">
      <c r="C53" s="24" t="s">
        <v>24</v>
      </c>
      <c r="D53" s="23"/>
      <c r="E53" s="25">
        <v>9.8861941996682194</v>
      </c>
      <c r="F53" s="26">
        <v>9.5157700249206592</v>
      </c>
      <c r="G53" s="5"/>
    </row>
    <row r="54" spans="2:9" ht="16.05" customHeight="1">
      <c r="C54" s="61" t="s">
        <v>47</v>
      </c>
      <c r="D54" s="23"/>
      <c r="E54" s="28">
        <v>6.7456914256905902</v>
      </c>
      <c r="F54" s="29">
        <v>5.5238641223479004</v>
      </c>
    </row>
    <row r="55" spans="2:9" ht="16.05" customHeight="1">
      <c r="C55" s="27" t="s">
        <v>48</v>
      </c>
      <c r="D55" s="23"/>
      <c r="E55" s="28">
        <v>3.4220782661315301</v>
      </c>
      <c r="F55" s="29">
        <v>2.6822523686564499</v>
      </c>
    </row>
    <row r="56" spans="2:9" ht="16.05" customHeight="1">
      <c r="C56" s="30" t="s">
        <v>37</v>
      </c>
      <c r="D56" s="23"/>
      <c r="E56" s="28">
        <v>0.60730298315081399</v>
      </c>
      <c r="F56" s="29">
        <v>0.65268916805302801</v>
      </c>
    </row>
    <row r="57" spans="2:9" ht="16.05" customHeight="1">
      <c r="C57" s="30" t="s">
        <v>38</v>
      </c>
      <c r="D57" s="23"/>
      <c r="E57" s="28">
        <v>2.81477567305912</v>
      </c>
      <c r="F57" s="29">
        <v>2.0295630504044899</v>
      </c>
      <c r="G57" s="5"/>
    </row>
    <row r="58" spans="2:9" ht="16.05" customHeight="1">
      <c r="C58" s="27" t="s">
        <v>39</v>
      </c>
      <c r="D58" s="23"/>
      <c r="E58" s="28">
        <v>3.3236133762692899</v>
      </c>
      <c r="F58" s="29">
        <v>2.8416118609763998</v>
      </c>
      <c r="H58" s="64"/>
    </row>
    <row r="59" spans="2:9" ht="16.05" customHeight="1">
      <c r="C59" s="60" t="s">
        <v>40</v>
      </c>
      <c r="D59" s="23"/>
      <c r="E59" s="28">
        <v>2.85890920819122</v>
      </c>
      <c r="F59" s="29">
        <v>3.4893282859577499</v>
      </c>
    </row>
    <row r="60" spans="2:9" ht="16.05" customHeight="1">
      <c r="C60" s="60" t="s">
        <v>42</v>
      </c>
      <c r="D60" s="23"/>
      <c r="E60" s="28">
        <v>8.3346870549712206E-3</v>
      </c>
      <c r="F60" s="29">
        <v>1.0292072993498901E-2</v>
      </c>
    </row>
    <row r="61" spans="2:9" ht="16.05" customHeight="1">
      <c r="C61" s="60" t="s">
        <v>43</v>
      </c>
      <c r="D61" s="23"/>
      <c r="E61" s="28">
        <v>1.2166263340297799E-3</v>
      </c>
      <c r="F61" s="29">
        <v>3.8225533968784E-4</v>
      </c>
    </row>
    <row r="62" spans="2:9" ht="16.05" customHeight="1">
      <c r="C62" s="60" t="s">
        <v>44</v>
      </c>
      <c r="D62" s="23"/>
      <c r="E62" s="28">
        <v>0.120625087706281</v>
      </c>
      <c r="F62" s="29">
        <v>0.14420762438677101</v>
      </c>
    </row>
    <row r="63" spans="2:9" ht="16.05" customHeight="1">
      <c r="C63" s="60" t="s">
        <v>41</v>
      </c>
      <c r="D63" s="23"/>
      <c r="E63" s="62">
        <v>0.15141676700619999</v>
      </c>
      <c r="F63" s="63">
        <v>0.34769538257246202</v>
      </c>
    </row>
  </sheetData>
  <mergeCells count="3">
    <mergeCell ref="E51:F51"/>
    <mergeCell ref="B1:I1"/>
    <mergeCell ref="B3:I3"/>
  </mergeCells>
  <conditionalFormatting sqref="D8:D14 F8:F14 H8:H14 D17:D23 F17:F23 H17:H23">
    <cfRule type="cellIs" dxfId="9" priority="4" operator="between">
      <formula>-0.0049999</formula>
      <formula>0.0049999</formula>
    </cfRule>
    <cfRule type="cellIs" dxfId="8" priority="5" operator="lessThanOrEqual">
      <formula>-0.005</formula>
    </cfRule>
    <cfRule type="cellIs" dxfId="7" priority="7" operator="greaterThanOrEqual">
      <formula>0.005</formula>
    </cfRule>
  </conditionalFormatting>
  <conditionalFormatting sqref="E40:F49">
    <cfRule type="cellIs" dxfId="6" priority="1" operator="greaterThan">
      <formula>0.005</formula>
    </cfRule>
    <cfRule type="cellIs" dxfId="5" priority="2" operator="lessThan">
      <formula>-0.005</formula>
    </cfRule>
    <cfRule type="cellIs" dxfId="4" priority="3" operator="between">
      <formula>-0.005</formula>
      <formula>0.005</formula>
    </cfRule>
  </conditionalFormatting>
  <conditionalFormatting sqref="K17">
    <cfRule type="cellIs" dxfId="3" priority="6" operator="lessThanOrEqual">
      <formula>-0.005</formula>
    </cfRule>
  </conditionalFormatting>
  <pageMargins left="0.23622047244094491" right="0.23622047244094491" top="0.74803149606299213" bottom="0.74803149606299213" header="0.31496062992125984" footer="0.31496062992125984"/>
  <pageSetup paperSize="9" scale="63" fitToHeight="0" orientation="portrait" r:id="rId1"/>
  <headerFooter>
    <oddFooter>&amp;RDatos Calculados con la actualización del nuevo censo del INE</oddFooter>
  </headerFooter>
  <drawing r:id="rId2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pageSetUpPr fitToPage="1"/>
  </sheetPr>
  <dimension ref="B1:K46"/>
  <sheetViews>
    <sheetView showGridLines="0" showRowColHeaders="0" topLeftCell="B1" zoomScale="85" zoomScaleNormal="85" workbookViewId="0">
      <selection activeCell="K9" sqref="K9"/>
    </sheetView>
  </sheetViews>
  <sheetFormatPr baseColWidth="10" defaultColWidth="11.44140625" defaultRowHeight="14.4"/>
  <cols>
    <col min="1" max="1" width="1.21875" customWidth="1"/>
    <col min="3" max="3" width="15.44140625" customWidth="1"/>
    <col min="4" max="4" width="34.21875" customWidth="1"/>
    <col min="5" max="6" width="25" customWidth="1"/>
  </cols>
  <sheetData>
    <row r="1" spans="2:11" ht="34.5" customHeight="1">
      <c r="B1" s="68" t="s">
        <v>6</v>
      </c>
      <c r="C1" s="68"/>
      <c r="D1" s="68"/>
      <c r="E1" s="68"/>
      <c r="F1" s="68"/>
      <c r="G1" s="68"/>
      <c r="H1" s="68"/>
      <c r="I1" s="68"/>
      <c r="J1" s="2"/>
      <c r="K1" s="2"/>
    </row>
    <row r="2" spans="2:11" ht="11.25" customHeight="1" thickBot="1">
      <c r="H2" s="1"/>
    </row>
    <row r="3" spans="2:11" ht="25.05" customHeight="1" thickTop="1" thickBot="1">
      <c r="B3" s="72" t="s">
        <v>24</v>
      </c>
      <c r="C3" s="73"/>
      <c r="D3" s="73"/>
      <c r="E3" s="73"/>
      <c r="F3" s="73"/>
      <c r="G3" s="73"/>
      <c r="H3" s="73"/>
      <c r="I3" s="74"/>
    </row>
    <row r="4" spans="2:11" ht="15" thickTop="1"/>
    <row r="5" spans="2:11" ht="18.600000000000001" thickBot="1">
      <c r="B5" s="10" t="s">
        <v>17</v>
      </c>
      <c r="C5" s="3"/>
      <c r="D5" s="3"/>
      <c r="E5" s="3"/>
      <c r="F5" s="3"/>
      <c r="G5" s="3"/>
      <c r="H5" s="3"/>
      <c r="I5" s="3"/>
    </row>
    <row r="6" spans="2:11" ht="15" thickTop="1"/>
    <row r="7" spans="2:11" ht="45" customHeight="1"/>
    <row r="8" spans="2:11" ht="25.05" customHeight="1"/>
    <row r="9" spans="2:11" ht="25.05" customHeight="1"/>
    <row r="10" spans="2:11" ht="25.05" customHeight="1"/>
    <row r="11" spans="2:11" ht="25.05" customHeight="1"/>
    <row r="12" spans="2:11" ht="25.05" customHeight="1"/>
    <row r="13" spans="2:11" ht="25.05" customHeight="1"/>
    <row r="14" spans="2:11" ht="25.05" customHeight="1"/>
    <row r="16" spans="2:11" ht="18.600000000000001" thickBot="1">
      <c r="B16" s="10" t="s">
        <v>18</v>
      </c>
      <c r="C16" s="3"/>
      <c r="D16" s="3"/>
      <c r="E16" s="3"/>
      <c r="F16" s="3"/>
      <c r="G16" s="3"/>
      <c r="H16" s="3"/>
      <c r="I16" s="3"/>
    </row>
    <row r="17" spans="5:6" ht="15" thickTop="1"/>
    <row r="31" spans="5:6">
      <c r="E31" s="4"/>
      <c r="F31" s="4"/>
    </row>
    <row r="32" spans="5:6" ht="25.05" customHeight="1"/>
    <row r="33" spans="2:9" ht="25.05" customHeight="1"/>
    <row r="34" spans="2:9" ht="25.05" customHeight="1"/>
    <row r="35" spans="2:9" ht="25.05" customHeight="1"/>
    <row r="36" spans="2:9" ht="20.100000000000001" customHeight="1">
      <c r="D36" s="8"/>
      <c r="E36" s="9"/>
      <c r="F36" s="9"/>
    </row>
    <row r="37" spans="2:9" ht="20.100000000000001" customHeight="1">
      <c r="D37" s="8"/>
      <c r="E37" s="9"/>
      <c r="F37" s="9"/>
    </row>
    <row r="38" spans="2:9" ht="18.600000000000001" thickBot="1">
      <c r="B38" s="10" t="s">
        <v>19</v>
      </c>
      <c r="C38" s="3"/>
      <c r="D38" s="3"/>
      <c r="E38" s="3"/>
      <c r="F38" s="3"/>
      <c r="G38" s="3"/>
      <c r="H38" s="3"/>
      <c r="I38" s="3"/>
    </row>
    <row r="39" spans="2:9" ht="15" thickTop="1">
      <c r="E39" s="67"/>
      <c r="F39" s="67"/>
    </row>
    <row r="40" spans="2:9" ht="25.05" customHeight="1"/>
    <row r="41" spans="2:9" ht="25.05" customHeight="1"/>
    <row r="42" spans="2:9" ht="25.05" customHeight="1"/>
    <row r="43" spans="2:9" ht="25.05" customHeight="1"/>
    <row r="44" spans="2:9" ht="25.05" customHeight="1"/>
    <row r="45" spans="2:9" ht="25.05" customHeight="1"/>
    <row r="46" spans="2:9" ht="25.05" customHeight="1"/>
  </sheetData>
  <mergeCells count="3">
    <mergeCell ref="B1:I1"/>
    <mergeCell ref="B3:I3"/>
    <mergeCell ref="E39:F39"/>
  </mergeCells>
  <conditionalFormatting sqref="E36:F37">
    <cfRule type="cellIs" dxfId="2" priority="1" operator="greaterThan">
      <formula>0.005</formula>
    </cfRule>
    <cfRule type="cellIs" dxfId="1" priority="2" operator="lessThan">
      <formula>-0.005</formula>
    </cfRule>
    <cfRule type="cellIs" dxfId="0" priority="3" operator="between">
      <formula>-0.005</formula>
      <formula>0.005</formula>
    </cfRule>
  </conditionalFormatting>
  <pageMargins left="0.23622047244094491" right="0.23622047244094491" top="0.74803149606299213" bottom="0.74803149606299213" header="0.31496062992125984" footer="0.31496062992125984"/>
  <pageSetup paperSize="9" scale="63" fitToHeight="0" orientation="portrait" r:id="rId1"/>
  <headerFooter>
    <oddFooter>&amp;RDatos Calculados con la actualización del nuevo censo del INE</oddFooter>
  </headerFooter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pageSetUpPr fitToPage="1"/>
  </sheetPr>
  <dimension ref="B1:K43"/>
  <sheetViews>
    <sheetView showGridLines="0" showRowColHeaders="0" showWhiteSpace="0" view="pageBreakPreview" topLeftCell="A9" zoomScale="60" zoomScaleNormal="72" workbookViewId="0">
      <selection activeCell="C42" sqref="C42"/>
    </sheetView>
  </sheetViews>
  <sheetFormatPr baseColWidth="10" defaultColWidth="11.44140625" defaultRowHeight="14.4"/>
  <cols>
    <col min="1" max="1" width="1.21875" customWidth="1"/>
    <col min="3" max="3" width="15.44140625" customWidth="1"/>
    <col min="4" max="4" width="34.21875" customWidth="1"/>
    <col min="5" max="6" width="25" customWidth="1"/>
  </cols>
  <sheetData>
    <row r="1" spans="2:11" ht="34.5" customHeight="1">
      <c r="B1" s="68" t="s">
        <v>6</v>
      </c>
      <c r="C1" s="68"/>
      <c r="D1" s="68"/>
      <c r="E1" s="68"/>
      <c r="F1" s="68"/>
      <c r="G1" s="68"/>
      <c r="H1" s="68"/>
      <c r="I1" s="68"/>
      <c r="J1" s="2"/>
      <c r="K1" s="2"/>
    </row>
    <row r="2" spans="2:11" ht="11.25" customHeight="1" thickBot="1">
      <c r="H2" s="1"/>
    </row>
    <row r="3" spans="2:11" ht="25.05" customHeight="1" thickTop="1" thickBot="1">
      <c r="B3" s="72" t="str">
        <f>'Graficos TOTAL ACEITE'!B3</f>
        <v>TOTAL ACEITE</v>
      </c>
      <c r="C3" s="73"/>
      <c r="D3" s="73"/>
      <c r="E3" s="73"/>
      <c r="F3" s="73"/>
      <c r="G3" s="73"/>
      <c r="H3" s="73"/>
      <c r="I3" s="74"/>
    </row>
    <row r="4" spans="2:11" ht="15" thickTop="1"/>
    <row r="5" spans="2:11" ht="18.600000000000001" thickBot="1">
      <c r="B5" s="10" t="s">
        <v>33</v>
      </c>
      <c r="C5" s="3"/>
      <c r="D5" s="3"/>
      <c r="E5" s="3"/>
      <c r="F5" s="3"/>
      <c r="G5" s="3"/>
      <c r="H5" s="3"/>
      <c r="I5" s="3"/>
    </row>
    <row r="6" spans="2:11" ht="15" thickTop="1"/>
    <row r="7" spans="2:11" ht="25.05" customHeight="1"/>
    <row r="8" spans="2:11" ht="25.05" customHeight="1">
      <c r="E8" s="11"/>
    </row>
    <row r="9" spans="2:11" ht="25.05" customHeight="1">
      <c r="E9" s="11"/>
    </row>
    <row r="10" spans="2:11" ht="25.05" customHeight="1">
      <c r="E10" s="11"/>
    </row>
    <row r="11" spans="2:11" ht="25.05" customHeight="1"/>
    <row r="12" spans="2:11" ht="25.05" customHeight="1">
      <c r="E12" s="11"/>
    </row>
    <row r="13" spans="2:11" ht="25.05" customHeight="1">
      <c r="E13" s="11"/>
    </row>
    <row r="14" spans="2:11" ht="25.05" customHeight="1">
      <c r="E14" s="11"/>
    </row>
    <row r="16" spans="2:11" ht="18.600000000000001" thickBot="1">
      <c r="B16" s="10" t="s">
        <v>34</v>
      </c>
      <c r="C16" s="3"/>
      <c r="D16" s="3"/>
      <c r="E16" s="3"/>
      <c r="F16" s="3"/>
      <c r="G16" s="3"/>
      <c r="H16" s="3"/>
      <c r="I16" s="3"/>
    </row>
    <row r="17" spans="2:9" ht="15" thickTop="1"/>
    <row r="31" spans="2:9">
      <c r="E31" s="4"/>
      <c r="F31" s="4"/>
    </row>
    <row r="32" spans="2:9" ht="18.600000000000001" thickBot="1">
      <c r="B32" s="10" t="s">
        <v>20</v>
      </c>
      <c r="C32" s="3"/>
      <c r="D32" s="3"/>
      <c r="E32" s="3"/>
      <c r="F32" s="3"/>
      <c r="G32" s="3"/>
      <c r="H32" s="3"/>
      <c r="I32" s="3"/>
    </row>
    <row r="33" spans="3:8" ht="15" thickTop="1">
      <c r="E33" s="67"/>
      <c r="F33" s="67"/>
    </row>
    <row r="34" spans="3:8" ht="25.05" customHeight="1">
      <c r="C34" s="75" t="s">
        <v>51</v>
      </c>
      <c r="D34" s="76"/>
      <c r="E34" s="76"/>
      <c r="F34" s="76"/>
      <c r="G34" s="76"/>
      <c r="H34" s="77"/>
    </row>
    <row r="35" spans="3:8" ht="25.05" customHeight="1">
      <c r="C35" s="78"/>
      <c r="D35" s="79"/>
      <c r="E35" s="79"/>
      <c r="F35" s="79"/>
      <c r="G35" s="79"/>
      <c r="H35" s="80"/>
    </row>
    <row r="36" spans="3:8" ht="25.05" customHeight="1">
      <c r="C36" s="78"/>
      <c r="D36" s="79"/>
      <c r="E36" s="79"/>
      <c r="F36" s="79"/>
      <c r="G36" s="79"/>
      <c r="H36" s="80"/>
    </row>
    <row r="37" spans="3:8" ht="25.05" customHeight="1">
      <c r="C37" s="78"/>
      <c r="D37" s="79"/>
      <c r="E37" s="79"/>
      <c r="F37" s="79"/>
      <c r="G37" s="79"/>
      <c r="H37" s="80"/>
    </row>
    <row r="38" spans="3:8" ht="25.05" customHeight="1">
      <c r="C38" s="78"/>
      <c r="D38" s="79"/>
      <c r="E38" s="79"/>
      <c r="F38" s="79"/>
      <c r="G38" s="79"/>
      <c r="H38" s="80"/>
    </row>
    <row r="39" spans="3:8" ht="25.05" customHeight="1">
      <c r="C39" s="78"/>
      <c r="D39" s="79"/>
      <c r="E39" s="79"/>
      <c r="F39" s="79"/>
      <c r="G39" s="79"/>
      <c r="H39" s="80"/>
    </row>
    <row r="40" spans="3:8" ht="25.05" customHeight="1">
      <c r="C40" s="78"/>
      <c r="D40" s="79"/>
      <c r="E40" s="79"/>
      <c r="F40" s="79"/>
      <c r="G40" s="79"/>
      <c r="H40" s="80"/>
    </row>
    <row r="41" spans="3:8" ht="25.05" customHeight="1">
      <c r="C41" s="81"/>
      <c r="D41" s="82"/>
      <c r="E41" s="82"/>
      <c r="F41" s="82"/>
      <c r="G41" s="82"/>
      <c r="H41" s="83"/>
    </row>
    <row r="42" spans="3:8" ht="25.05" customHeight="1"/>
    <row r="43" spans="3:8" ht="25.05" customHeight="1"/>
  </sheetData>
  <mergeCells count="4">
    <mergeCell ref="B1:I1"/>
    <mergeCell ref="B3:I3"/>
    <mergeCell ref="E33:F33"/>
    <mergeCell ref="C34:H41"/>
  </mergeCells>
  <pageMargins left="0.23622047244094491" right="0.23622047244094491" top="0.74803149606299213" bottom="0.74803149606299213" header="0.31496062992125984" footer="0.31496062992125984"/>
  <pageSetup paperSize="9" scale="67" fitToHeight="0" orientation="portrait" r:id="rId1"/>
  <headerFooter>
    <oddFooter>&amp;RDatos Calculados con la actualización del nuevo censo del INE</oddFooter>
  </headerFooter>
  <rowBreaks count="1" manualBreakCount="1">
    <brk id="43" max="16383" man="1"/>
  </rowBreaks>
  <colBreaks count="1" manualBreakCount="1">
    <brk id="1" max="1048575" man="1"/>
  </colBreaks>
  <drawing r:id="rId2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pageSetUpPr fitToPage="1"/>
  </sheetPr>
  <dimension ref="B1:K52"/>
  <sheetViews>
    <sheetView showGridLines="0" showRowColHeaders="0" showWhiteSpace="0" view="pageBreakPreview" topLeftCell="A27" zoomScale="60" zoomScaleNormal="70" workbookViewId="0">
      <selection activeCell="C43" sqref="C43:H51"/>
    </sheetView>
  </sheetViews>
  <sheetFormatPr baseColWidth="10" defaultColWidth="11.44140625" defaultRowHeight="14.4"/>
  <cols>
    <col min="1" max="1" width="1.21875" customWidth="1"/>
    <col min="3" max="3" width="15.44140625" customWidth="1"/>
    <col min="4" max="4" width="34.21875" customWidth="1"/>
    <col min="5" max="6" width="25" customWidth="1"/>
  </cols>
  <sheetData>
    <row r="1" spans="2:11" ht="34.5" customHeight="1">
      <c r="B1" s="68" t="s">
        <v>6</v>
      </c>
      <c r="C1" s="68"/>
      <c r="D1" s="68"/>
      <c r="E1" s="68"/>
      <c r="F1" s="68"/>
      <c r="G1" s="68"/>
      <c r="H1" s="68"/>
      <c r="I1" s="68"/>
      <c r="J1" s="2"/>
      <c r="K1" s="2"/>
    </row>
    <row r="2" spans="2:11" ht="11.25" customHeight="1" thickBot="1">
      <c r="H2" s="1"/>
    </row>
    <row r="3" spans="2:11" ht="25.05" customHeight="1" thickTop="1" thickBot="1">
      <c r="B3" s="72" t="str">
        <f>Canales!B3</f>
        <v>TOTAL ACEITE</v>
      </c>
      <c r="C3" s="73"/>
      <c r="D3" s="73"/>
      <c r="E3" s="73"/>
      <c r="F3" s="73"/>
      <c r="G3" s="73"/>
      <c r="H3" s="73"/>
      <c r="I3" s="74"/>
    </row>
    <row r="4" spans="2:11" ht="15" thickTop="1"/>
    <row r="5" spans="2:11" ht="18.600000000000001" thickBot="1">
      <c r="B5" s="10" t="s">
        <v>35</v>
      </c>
      <c r="C5" s="3"/>
      <c r="D5" s="3"/>
      <c r="E5" s="3"/>
      <c r="F5" s="3"/>
      <c r="G5" s="3"/>
      <c r="H5" s="3"/>
      <c r="I5" s="3"/>
    </row>
    <row r="6" spans="2:11" ht="15" thickTop="1"/>
    <row r="7" spans="2:11" ht="25.05" customHeight="1"/>
    <row r="8" spans="2:11" ht="25.05" customHeight="1">
      <c r="E8" s="11"/>
    </row>
    <row r="9" spans="2:11" ht="25.05" customHeight="1">
      <c r="E9" s="11"/>
    </row>
    <row r="10" spans="2:11" ht="25.05" customHeight="1">
      <c r="E10" s="11"/>
    </row>
    <row r="11" spans="2:11" ht="25.05" customHeight="1">
      <c r="E11" s="11"/>
    </row>
    <row r="12" spans="2:11" ht="25.05" customHeight="1">
      <c r="E12" s="11"/>
    </row>
    <row r="13" spans="2:11" ht="25.05" customHeight="1">
      <c r="E13" s="11"/>
    </row>
    <row r="14" spans="2:11" ht="25.05" customHeight="1">
      <c r="E14" s="11"/>
    </row>
    <row r="15" spans="2:11" ht="25.05" customHeight="1"/>
    <row r="16" spans="2:11" ht="25.05" customHeight="1">
      <c r="E16" s="11"/>
    </row>
    <row r="17" spans="2:9" ht="25.05" customHeight="1">
      <c r="E17" s="11"/>
    </row>
    <row r="18" spans="2:9" ht="25.05" customHeight="1">
      <c r="E18" s="11"/>
    </row>
    <row r="20" spans="2:9" ht="18.600000000000001" thickBot="1">
      <c r="B20" s="10" t="s">
        <v>36</v>
      </c>
      <c r="C20" s="3"/>
      <c r="D20" s="3"/>
      <c r="E20" s="3"/>
      <c r="F20" s="3"/>
      <c r="G20" s="3"/>
      <c r="H20" s="3"/>
      <c r="I20" s="3"/>
    </row>
    <row r="21" spans="2:9" ht="15" thickTop="1"/>
    <row r="40" spans="2:9">
      <c r="E40" s="4"/>
      <c r="F40" s="4"/>
    </row>
    <row r="41" spans="2:9" ht="18.600000000000001" thickBot="1">
      <c r="B41" s="10" t="s">
        <v>21</v>
      </c>
      <c r="C41" s="3"/>
      <c r="D41" s="3"/>
      <c r="E41" s="3"/>
      <c r="F41" s="3"/>
      <c r="G41" s="3"/>
      <c r="H41" s="3"/>
      <c r="I41" s="3"/>
    </row>
    <row r="42" spans="2:9" ht="15" thickTop="1">
      <c r="E42" s="67"/>
      <c r="F42" s="67"/>
    </row>
    <row r="43" spans="2:9" ht="25.05" customHeight="1">
      <c r="C43" s="84" t="s">
        <v>50</v>
      </c>
      <c r="D43" s="85"/>
      <c r="E43" s="85"/>
      <c r="F43" s="85"/>
      <c r="G43" s="85"/>
      <c r="H43" s="86"/>
    </row>
    <row r="44" spans="2:9" ht="25.05" customHeight="1">
      <c r="C44" s="87"/>
      <c r="D44" s="88"/>
      <c r="E44" s="88"/>
      <c r="F44" s="88"/>
      <c r="G44" s="88"/>
      <c r="H44" s="89"/>
    </row>
    <row r="45" spans="2:9" ht="25.05" customHeight="1">
      <c r="C45" s="87"/>
      <c r="D45" s="88"/>
      <c r="E45" s="88"/>
      <c r="F45" s="88"/>
      <c r="G45" s="88"/>
      <c r="H45" s="89"/>
    </row>
    <row r="46" spans="2:9" ht="25.05" customHeight="1">
      <c r="C46" s="87"/>
      <c r="D46" s="88"/>
      <c r="E46" s="88"/>
      <c r="F46" s="88"/>
      <c r="G46" s="88"/>
      <c r="H46" s="89"/>
    </row>
    <row r="47" spans="2:9" ht="25.05" customHeight="1">
      <c r="C47" s="87"/>
      <c r="D47" s="88"/>
      <c r="E47" s="88"/>
      <c r="F47" s="88"/>
      <c r="G47" s="88"/>
      <c r="H47" s="89"/>
    </row>
    <row r="48" spans="2:9" ht="25.05" customHeight="1">
      <c r="C48" s="87"/>
      <c r="D48" s="88"/>
      <c r="E48" s="88"/>
      <c r="F48" s="88"/>
      <c r="G48" s="88"/>
      <c r="H48" s="89"/>
    </row>
    <row r="49" spans="3:8" ht="25.05" customHeight="1">
      <c r="C49" s="87"/>
      <c r="D49" s="88"/>
      <c r="E49" s="88"/>
      <c r="F49" s="88"/>
      <c r="G49" s="88"/>
      <c r="H49" s="89"/>
    </row>
    <row r="50" spans="3:8" ht="25.05" customHeight="1">
      <c r="C50" s="87"/>
      <c r="D50" s="88"/>
      <c r="E50" s="88"/>
      <c r="F50" s="88"/>
      <c r="G50" s="88"/>
      <c r="H50" s="89"/>
    </row>
    <row r="51" spans="3:8" ht="25.05" customHeight="1">
      <c r="C51" s="90"/>
      <c r="D51" s="91"/>
      <c r="E51" s="91"/>
      <c r="F51" s="91"/>
      <c r="G51" s="91"/>
      <c r="H51" s="92"/>
    </row>
    <row r="52" spans="3:8" ht="25.05" customHeight="1"/>
  </sheetData>
  <mergeCells count="4">
    <mergeCell ref="B1:I1"/>
    <mergeCell ref="B3:I3"/>
    <mergeCell ref="E42:F42"/>
    <mergeCell ref="C43:H51"/>
  </mergeCells>
  <pageMargins left="0.23622047244094491" right="0.23622047244094491" top="0.74803149606299213" bottom="0.74803149606299213" header="0.31496062992125984" footer="0.31496062992125984"/>
  <pageSetup paperSize="9" scale="67" fitToHeight="0" orientation="portrait" r:id="rId1"/>
  <headerFooter>
    <oddFooter>&amp;RDatos Calculados con la actualización del nuevo censo del INE</oddFooter>
  </headerFooter>
  <rowBreaks count="1" manualBreakCount="1">
    <brk id="52" max="16383" man="1"/>
  </rowBreaks>
  <colBreaks count="1" manualBreakCount="1">
    <brk id="1" max="1048575" man="1"/>
  </colBreaks>
  <drawing r:id="rId2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4015A03-2C24-46C6-A4A2-16EA13FDAD6E}">
  <sheetPr>
    <pageSetUpPr fitToPage="1"/>
  </sheetPr>
  <dimension ref="B1:K43"/>
  <sheetViews>
    <sheetView showGridLines="0" showRowColHeaders="0" tabSelected="1" view="pageBreakPreview" zoomScale="85" zoomScaleNormal="40" zoomScaleSheetLayoutView="85" workbookViewId="0">
      <selection activeCell="K22" sqref="K22"/>
    </sheetView>
  </sheetViews>
  <sheetFormatPr baseColWidth="10" defaultColWidth="11.44140625" defaultRowHeight="14.4"/>
  <cols>
    <col min="1" max="1" width="1.21875" customWidth="1"/>
    <col min="3" max="3" width="15.44140625" customWidth="1"/>
    <col min="4" max="4" width="34.21875" customWidth="1"/>
    <col min="5" max="6" width="25" customWidth="1"/>
    <col min="9" max="9" width="21.77734375" customWidth="1"/>
  </cols>
  <sheetData>
    <row r="1" spans="2:11" ht="34.5" customHeight="1">
      <c r="B1" s="68" t="s">
        <v>6</v>
      </c>
      <c r="C1" s="68"/>
      <c r="D1" s="68"/>
      <c r="E1" s="68"/>
      <c r="F1" s="68"/>
      <c r="G1" s="68"/>
      <c r="H1" s="68"/>
      <c r="I1" s="68"/>
      <c r="J1" s="2"/>
      <c r="K1" s="2"/>
    </row>
    <row r="2" spans="2:11" ht="11.25" customHeight="1" thickBot="1">
      <c r="H2" s="1"/>
    </row>
    <row r="3" spans="2:11" ht="25.05" customHeight="1" thickTop="1" thickBot="1">
      <c r="B3" s="72" t="str">
        <f>Canales!$B$3</f>
        <v>TOTAL ACEITE</v>
      </c>
      <c r="C3" s="73"/>
      <c r="D3" s="73"/>
      <c r="E3" s="73"/>
      <c r="F3" s="73"/>
      <c r="G3" s="73"/>
      <c r="H3" s="73"/>
      <c r="I3" s="74"/>
    </row>
    <row r="4" spans="2:11" ht="15" thickTop="1"/>
    <row r="5" spans="2:11" ht="18.600000000000001" thickBot="1">
      <c r="B5" s="10" t="s">
        <v>22</v>
      </c>
      <c r="C5" s="3"/>
      <c r="D5" s="3"/>
      <c r="E5" s="3"/>
      <c r="F5" s="3"/>
      <c r="G5" s="3"/>
      <c r="H5" s="3"/>
      <c r="I5" s="3"/>
    </row>
    <row r="6" spans="2:11" ht="15" thickTop="1"/>
    <row r="7" spans="2:11" ht="25.05" customHeight="1">
      <c r="B7" s="93" t="s">
        <v>49</v>
      </c>
      <c r="C7" s="94"/>
      <c r="D7" s="94"/>
      <c r="E7" s="94"/>
      <c r="F7" s="94"/>
      <c r="G7" s="94"/>
      <c r="H7" s="94"/>
      <c r="I7" s="95"/>
    </row>
    <row r="8" spans="2:11" ht="25.05" customHeight="1">
      <c r="B8" s="96"/>
      <c r="C8" s="97"/>
      <c r="D8" s="97"/>
      <c r="E8" s="97"/>
      <c r="F8" s="97"/>
      <c r="G8" s="97"/>
      <c r="H8" s="97"/>
      <c r="I8" s="98"/>
    </row>
    <row r="9" spans="2:11" ht="25.05" customHeight="1">
      <c r="B9" s="96"/>
      <c r="C9" s="97"/>
      <c r="D9" s="97"/>
      <c r="E9" s="97"/>
      <c r="F9" s="97"/>
      <c r="G9" s="97"/>
      <c r="H9" s="97"/>
      <c r="I9" s="98"/>
    </row>
    <row r="10" spans="2:11" ht="25.05" customHeight="1">
      <c r="B10" s="96"/>
      <c r="C10" s="97"/>
      <c r="D10" s="97"/>
      <c r="E10" s="97"/>
      <c r="F10" s="97"/>
      <c r="G10" s="97"/>
      <c r="H10" s="97"/>
      <c r="I10" s="98"/>
    </row>
    <row r="11" spans="2:11" ht="25.05" customHeight="1">
      <c r="B11" s="96"/>
      <c r="C11" s="97"/>
      <c r="D11" s="97"/>
      <c r="E11" s="97"/>
      <c r="F11" s="97"/>
      <c r="G11" s="97"/>
      <c r="H11" s="97"/>
      <c r="I11" s="98"/>
    </row>
    <row r="12" spans="2:11" ht="25.05" customHeight="1">
      <c r="B12" s="96"/>
      <c r="C12" s="97"/>
      <c r="D12" s="97"/>
      <c r="E12" s="97"/>
      <c r="F12" s="97"/>
      <c r="G12" s="97"/>
      <c r="H12" s="97"/>
      <c r="I12" s="98"/>
    </row>
    <row r="13" spans="2:11" ht="25.05" customHeight="1">
      <c r="B13" s="96"/>
      <c r="C13" s="97"/>
      <c r="D13" s="97"/>
      <c r="E13" s="97"/>
      <c r="F13" s="97"/>
      <c r="G13" s="97"/>
      <c r="H13" s="97"/>
      <c r="I13" s="98"/>
    </row>
    <row r="14" spans="2:11" ht="25.05" customHeight="1">
      <c r="B14" s="96"/>
      <c r="C14" s="97"/>
      <c r="D14" s="97"/>
      <c r="E14" s="97"/>
      <c r="F14" s="97"/>
      <c r="G14" s="97"/>
      <c r="H14" s="97"/>
      <c r="I14" s="98"/>
    </row>
    <row r="15" spans="2:11" ht="25.05" customHeight="1">
      <c r="B15" s="96"/>
      <c r="C15" s="97"/>
      <c r="D15" s="97"/>
      <c r="E15" s="97"/>
      <c r="F15" s="97"/>
      <c r="G15" s="97"/>
      <c r="H15" s="97"/>
      <c r="I15" s="98"/>
    </row>
    <row r="16" spans="2:11" ht="25.05" customHeight="1">
      <c r="B16" s="96"/>
      <c r="C16" s="97"/>
      <c r="D16" s="97"/>
      <c r="E16" s="97"/>
      <c r="F16" s="97"/>
      <c r="G16" s="97"/>
      <c r="H16" s="97"/>
      <c r="I16" s="98"/>
    </row>
    <row r="17" spans="2:9" ht="25.05" customHeight="1">
      <c r="B17" s="96"/>
      <c r="C17" s="97"/>
      <c r="D17" s="97"/>
      <c r="E17" s="97"/>
      <c r="F17" s="97"/>
      <c r="G17" s="97"/>
      <c r="H17" s="97"/>
      <c r="I17" s="98"/>
    </row>
    <row r="18" spans="2:9" ht="25.05" customHeight="1">
      <c r="B18" s="96"/>
      <c r="C18" s="97"/>
      <c r="D18" s="97"/>
      <c r="E18" s="97"/>
      <c r="F18" s="97"/>
      <c r="G18" s="97"/>
      <c r="H18" s="97"/>
      <c r="I18" s="98"/>
    </row>
    <row r="19" spans="2:9" ht="25.05" customHeight="1">
      <c r="B19" s="96"/>
      <c r="C19" s="97"/>
      <c r="D19" s="97"/>
      <c r="E19" s="97"/>
      <c r="F19" s="97"/>
      <c r="G19" s="97"/>
      <c r="H19" s="97"/>
      <c r="I19" s="98"/>
    </row>
    <row r="20" spans="2:9" ht="25.05" customHeight="1">
      <c r="B20" s="96"/>
      <c r="C20" s="97"/>
      <c r="D20" s="97"/>
      <c r="E20" s="97"/>
      <c r="F20" s="97"/>
      <c r="G20" s="97"/>
      <c r="H20" s="97"/>
      <c r="I20" s="98"/>
    </row>
    <row r="21" spans="2:9" ht="25.05" customHeight="1">
      <c r="B21" s="96"/>
      <c r="C21" s="97"/>
      <c r="D21" s="97"/>
      <c r="E21" s="97"/>
      <c r="F21" s="97"/>
      <c r="G21" s="97"/>
      <c r="H21" s="97"/>
      <c r="I21" s="98"/>
    </row>
    <row r="22" spans="2:9" ht="25.05" customHeight="1">
      <c r="B22" s="96"/>
      <c r="C22" s="97"/>
      <c r="D22" s="97"/>
      <c r="E22" s="97"/>
      <c r="F22" s="97"/>
      <c r="G22" s="97"/>
      <c r="H22" s="97"/>
      <c r="I22" s="98"/>
    </row>
    <row r="23" spans="2:9" ht="25.05" customHeight="1">
      <c r="B23" s="96"/>
      <c r="C23" s="97"/>
      <c r="D23" s="97"/>
      <c r="E23" s="97"/>
      <c r="F23" s="97"/>
      <c r="G23" s="97"/>
      <c r="H23" s="97"/>
      <c r="I23" s="98"/>
    </row>
    <row r="24" spans="2:9" ht="25.05" customHeight="1">
      <c r="B24" s="96"/>
      <c r="C24" s="97"/>
      <c r="D24" s="97"/>
      <c r="E24" s="97"/>
      <c r="F24" s="97"/>
      <c r="G24" s="97"/>
      <c r="H24" s="97"/>
      <c r="I24" s="98"/>
    </row>
    <row r="25" spans="2:9" ht="25.05" customHeight="1">
      <c r="B25" s="96"/>
      <c r="C25" s="97"/>
      <c r="D25" s="97"/>
      <c r="E25" s="97"/>
      <c r="F25" s="97"/>
      <c r="G25" s="97"/>
      <c r="H25" s="97"/>
      <c r="I25" s="98"/>
    </row>
    <row r="26" spans="2:9" ht="25.05" customHeight="1">
      <c r="B26" s="96"/>
      <c r="C26" s="97"/>
      <c r="D26" s="97"/>
      <c r="E26" s="97"/>
      <c r="F26" s="97"/>
      <c r="G26" s="97"/>
      <c r="H26" s="97"/>
      <c r="I26" s="98"/>
    </row>
    <row r="27" spans="2:9" ht="21" customHeight="1">
      <c r="B27" s="96"/>
      <c r="C27" s="97"/>
      <c r="D27" s="97"/>
      <c r="E27" s="97"/>
      <c r="F27" s="97"/>
      <c r="G27" s="97"/>
      <c r="H27" s="97"/>
      <c r="I27" s="98"/>
    </row>
    <row r="28" spans="2:9" ht="36.450000000000003" customHeight="1">
      <c r="B28" s="99"/>
      <c r="C28" s="100"/>
      <c r="D28" s="100"/>
      <c r="E28" s="100"/>
      <c r="F28" s="100"/>
      <c r="G28" s="100"/>
      <c r="H28" s="100"/>
      <c r="I28" s="101"/>
    </row>
    <row r="29" spans="2:9" ht="44.55" customHeight="1"/>
    <row r="30" spans="2:9" ht="25.05" customHeight="1"/>
    <row r="31" spans="2:9" ht="25.05" customHeight="1"/>
    <row r="32" spans="2:9" ht="25.05" customHeight="1"/>
    <row r="33" ht="25.05" customHeight="1"/>
    <row r="34" ht="25.05" customHeight="1"/>
    <row r="35" ht="25.05" customHeight="1"/>
    <row r="36" ht="25.05" customHeight="1"/>
    <row r="37" ht="25.05" customHeight="1"/>
    <row r="38" ht="25.05" customHeight="1"/>
    <row r="39" ht="25.05" customHeight="1"/>
    <row r="40" ht="25.05" customHeight="1"/>
    <row r="41" ht="25.05" customHeight="1"/>
    <row r="42" ht="25.05" customHeight="1"/>
    <row r="43" ht="25.05" customHeight="1"/>
  </sheetData>
  <mergeCells count="3">
    <mergeCell ref="B1:I1"/>
    <mergeCell ref="B3:I3"/>
    <mergeCell ref="B7:I28"/>
  </mergeCells>
  <pageMargins left="0.23622047244094491" right="0.23622047244094491" top="0.74803149606299213" bottom="0.74803149606299213" header="0.31496062992125984" footer="0.31496062992125984"/>
  <pageSetup paperSize="9" scale="59" fitToHeight="0" orientation="portrait" r:id="rId1"/>
  <headerFooter>
    <oddFooter>&amp;RDatos Calculados con la actualización del nuevo censo del INE</oddFooter>
  </headerFooter>
  <drawing r:id="rId2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8be3414b-2ef9-485f-84d6-269f1d6f703b" xsi:nil="true"/>
    <lcf76f155ced4ddcb4097134ff3c332f xmlns="724c4985-e433-4d2c-9697-e180992b402a">
      <Terms xmlns="http://schemas.microsoft.com/office/infopath/2007/PartnerControls"/>
    </lcf76f155ced4ddcb4097134ff3c332f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75316C202E8FBE4797CDC989E5A23833" ma:contentTypeVersion="18" ma:contentTypeDescription="Crear nuevo documento." ma:contentTypeScope="" ma:versionID="911d9878aac2f51a258d3e5e38741105">
  <xsd:schema xmlns:xsd="http://www.w3.org/2001/XMLSchema" xmlns:xs="http://www.w3.org/2001/XMLSchema" xmlns:p="http://schemas.microsoft.com/office/2006/metadata/properties" xmlns:ns2="8be3414b-2ef9-485f-84d6-269f1d6f703b" xmlns:ns3="724c4985-e433-4d2c-9697-e180992b402a" targetNamespace="http://schemas.microsoft.com/office/2006/metadata/properties" ma:root="true" ma:fieldsID="2b8819959007fbe76807db22a56267c4" ns2:_="" ns3:_="">
    <xsd:import namespace="8be3414b-2ef9-485f-84d6-269f1d6f703b"/>
    <xsd:import namespace="724c4985-e433-4d2c-9697-e180992b402a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Tags" minOccurs="0"/>
                <xsd:element ref="ns3:MediaServiceGenerationTime" minOccurs="0"/>
                <xsd:element ref="ns3:MediaServiceEventHashCode" minOccurs="0"/>
                <xsd:element ref="ns3:MediaServiceOCR" minOccurs="0"/>
                <xsd:element ref="ns3:MediaServiceDateTaken" minOccurs="0"/>
                <xsd:element ref="ns3:MediaServiceAutoKeyPoints" minOccurs="0"/>
                <xsd:element ref="ns3:MediaServiceKeyPoints" minOccurs="0"/>
                <xsd:element ref="ns3:MediaServiceLocation" minOccurs="0"/>
                <xsd:element ref="ns3:MediaLengthInSeconds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e3414b-2ef9-485f-84d6-269f1d6f703b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Compartido con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Detalles de uso compartido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0907d041-451f-4747-b076-47bf0b907713}" ma:internalName="TaxCatchAll" ma:showField="CatchAllData" ma:web="8be3414b-2ef9-485f-84d6-269f1d6f703b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724c4985-e433-4d2c-9697-e180992b402a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Tags" ma:index="12" nillable="true" ma:displayName="Tags" ma:internalName="MediaServiceAutoTags" ma:readOnly="true">
      <xsd:simpleType>
        <xsd:restriction base="dms:Text"/>
      </xsd:simpleType>
    </xsd:element>
    <xsd:element name="MediaServiceGenerationTime" ma:index="13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4" nillable="true" ma:displayName="MediaServiceEventHashCode" ma:hidden="true" ma:internalName="MediaServiceEventHashCode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DateTaken" ma:index="16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KeyPoints" ma:index="17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8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Location" ma:index="19" nillable="true" ma:displayName="Location" ma:internalName="MediaServiceLocation" ma:readOnly="true">
      <xsd:simpleType>
        <xsd:restriction base="dms:Text"/>
      </xsd:simpleType>
    </xsd:element>
    <xsd:element name="MediaLengthInSeconds" ma:index="20" nillable="true" ma:displayName="Length (seconds)" ma:internalName="MediaLengthInSeconds" ma:readOnly="true">
      <xsd:simpleType>
        <xsd:restriction base="dms:Unknown"/>
      </xsd:simpleType>
    </xsd:element>
    <xsd:element name="lcf76f155ced4ddcb4097134ff3c332f" ma:index="22" nillable="true" ma:taxonomy="true" ma:internalName="lcf76f155ced4ddcb4097134ff3c332f" ma:taxonomyFieldName="MediaServiceImageTags" ma:displayName="Etiquetas de imagen" ma:readOnly="false" ma:fieldId="{5cf76f15-5ced-4ddc-b409-7134ff3c332f}" ma:taxonomyMulti="true" ma:sspId="335d02d2-2acc-434b-b7bb-812ff22cbf3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DEB8D94B-F781-42B9-8474-A9572628DB4B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87A478D9-7572-4FE3-A2DC-2CA4A6BCE7C8}">
  <ds:schemaRefs>
    <ds:schemaRef ds:uri="http://schemas.openxmlformats.org/package/2006/metadata/core-properties"/>
    <ds:schemaRef ds:uri="http://purl.org/dc/dcmitype/"/>
    <ds:schemaRef ds:uri="http://schemas.microsoft.com/office/infopath/2007/PartnerControls"/>
    <ds:schemaRef ds:uri="724c4985-e433-4d2c-9697-e180992b402a"/>
    <ds:schemaRef ds:uri="http://schemas.microsoft.com/office/2006/documentManagement/types"/>
    <ds:schemaRef ds:uri="http://schemas.microsoft.com/office/2006/metadata/properties"/>
    <ds:schemaRef ds:uri="http://purl.org/dc/terms/"/>
    <ds:schemaRef ds:uri="8be3414b-2ef9-485f-84d6-269f1d6f703b"/>
    <ds:schemaRef ds:uri="http://www.w3.org/XML/1998/namespace"/>
    <ds:schemaRef ds:uri="http://purl.org/dc/elements/1.1/"/>
  </ds:schemaRefs>
</ds:datastoreItem>
</file>

<file path=customXml/itemProps3.xml><?xml version="1.0" encoding="utf-8"?>
<ds:datastoreItem xmlns:ds="http://schemas.openxmlformats.org/officeDocument/2006/customXml" ds:itemID="{A60DFB62-49CB-4586-B76C-7A40565AB0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8be3414b-2ef9-485f-84d6-269f1d6f703b"/>
    <ds:schemaRef ds:uri="724c4985-e433-4d2c-9697-e180992b402a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7</vt:i4>
      </vt:variant>
      <vt:variant>
        <vt:lpstr>Rangos con nombre</vt:lpstr>
      </vt:variant>
      <vt:variant>
        <vt:i4>3</vt:i4>
      </vt:variant>
    </vt:vector>
  </HeadingPairs>
  <TitlesOfParts>
    <vt:vector size="10" baseType="lpstr">
      <vt:lpstr>Portada</vt:lpstr>
      <vt:lpstr>Menú principal</vt:lpstr>
      <vt:lpstr>principales variables</vt:lpstr>
      <vt:lpstr>Graficos TOTAL ACEITE</vt:lpstr>
      <vt:lpstr>Canales</vt:lpstr>
      <vt:lpstr>Perfiles</vt:lpstr>
      <vt:lpstr>Conclusiones</vt:lpstr>
      <vt:lpstr>Canales!Área_de_impresión</vt:lpstr>
      <vt:lpstr>Conclusiones!Área_de_impresión</vt:lpstr>
      <vt:lpstr>Perfiles!Área_de_impresión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icha Consumo hogar aceite junio 2024</dc:title>
  <dc:subject/>
  <dc:creator>Cubillo, Gema (KWMAT)</dc:creator>
  <cp:keywords/>
  <dc:description/>
  <cp:lastModifiedBy>Puga Abeledo, María</cp:lastModifiedBy>
  <cp:revision/>
  <dcterms:created xsi:type="dcterms:W3CDTF">2018-05-22T14:11:12Z</dcterms:created>
  <dcterms:modified xsi:type="dcterms:W3CDTF">2024-08-09T10:29:00Z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0x01010075316C202E8FBE4797CDC989E5A23833</vt:lpwstr>
  </property>
  <property fmtid="{D5CDD505-2E9C-101B-9397-08002B2CF9AE}" pid="3" name="MediaServiceImageTags">
    <vt:lpwstr/>
  </property>
  <property fmtid="{D5CDD505-2E9C-101B-9397-08002B2CF9AE}" pid="4" name="MSIP_Label_3741da7a-79c1-417c-b408-16c0bfe99fca_Enabled">
    <vt:lpwstr>true</vt:lpwstr>
  </property>
  <property fmtid="{D5CDD505-2E9C-101B-9397-08002B2CF9AE}" pid="5" name="MSIP_Label_3741da7a-79c1-417c-b408-16c0bfe99fca_SetDate">
    <vt:lpwstr>2023-01-10T10:27:07Z</vt:lpwstr>
  </property>
  <property fmtid="{D5CDD505-2E9C-101B-9397-08002B2CF9AE}" pid="6" name="MSIP_Label_3741da7a-79c1-417c-b408-16c0bfe99fca_Method">
    <vt:lpwstr>Standard</vt:lpwstr>
  </property>
  <property fmtid="{D5CDD505-2E9C-101B-9397-08002B2CF9AE}" pid="7" name="MSIP_Label_3741da7a-79c1-417c-b408-16c0bfe99fca_Name">
    <vt:lpwstr>Internal Only - Amber</vt:lpwstr>
  </property>
  <property fmtid="{D5CDD505-2E9C-101B-9397-08002B2CF9AE}" pid="8" name="MSIP_Label_3741da7a-79c1-417c-b408-16c0bfe99fca_SiteId">
    <vt:lpwstr>1e355c04-e0a4-42ed-8e2d-7351591f0ef1</vt:lpwstr>
  </property>
  <property fmtid="{D5CDD505-2E9C-101B-9397-08002B2CF9AE}" pid="9" name="MSIP_Label_3741da7a-79c1-417c-b408-16c0bfe99fca_ActionId">
    <vt:lpwstr>4cedc2e9-6dfb-473a-82a6-4740a9b18197</vt:lpwstr>
  </property>
  <property fmtid="{D5CDD505-2E9C-101B-9397-08002B2CF9AE}" pid="10" name="MSIP_Label_3741da7a-79c1-417c-b408-16c0bfe99fca_ContentBits">
    <vt:lpwstr>0</vt:lpwstr>
  </property>
</Properties>
</file>