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wdp" ContentType="image/vnd.ms-photo"/>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style1.xml" ContentType="application/vnd.ms-office.chartstyle+xml"/>
  <Override PartName="/xl/charts/colors1.xml" ContentType="application/vnd.ms-office.chartcolorstyle+xml"/>
  <Override PartName="/xl/drawings/drawing4.xml" ContentType="application/vnd.openxmlformats-officedocument.drawing+xml"/>
  <Override PartName="/xl/charts/chart3.xml" ContentType="application/vnd.openxmlformats-officedocument.drawingml.chart+xml"/>
  <Override PartName="/xl/charts/style2.xml" ContentType="application/vnd.ms-office.chartstyle+xml"/>
  <Override PartName="/xl/charts/colors2.xml" ContentType="application/vnd.ms-office.chartcolorstyle+xml"/>
  <Override PartName="/xl/charts/chart4.xml" ContentType="application/vnd.openxmlformats-officedocument.drawingml.chart+xml"/>
  <Override PartName="/xl/charts/style3.xml" ContentType="application/vnd.ms-office.chartstyle+xml"/>
  <Override PartName="/xl/charts/colors3.xml" ContentType="application/vnd.ms-office.chartcolorstyle+xml"/>
  <Override PartName="/xl/charts/chart5.xml" ContentType="application/vnd.openxmlformats-officedocument.drawingml.chart+xml"/>
  <Override PartName="/xl/charts/style4.xml" ContentType="application/vnd.ms-office.chartstyle+xml"/>
  <Override PartName="/xl/charts/colors4.xml" ContentType="application/vnd.ms-office.chartcolorstyle+xml"/>
  <Override PartName="/xl/drawings/drawing5.xml" ContentType="application/vnd.openxmlformats-officedocument.drawing+xml"/>
  <Override PartName="/xl/charts/chart6.xml" ContentType="application/vnd.openxmlformats-officedocument.drawingml.chart+xml"/>
  <Override PartName="/xl/charts/chart7.xml" ContentType="application/vnd.openxmlformats-officedocument.drawingml.chart+xml"/>
  <Override PartName="/xl/drawings/drawing6.xml" ContentType="application/vnd.openxmlformats-officedocument.drawing+xml"/>
  <Override PartName="/xl/charts/chart8.xml" ContentType="application/vnd.openxmlformats-officedocument.drawingml.chart+xml"/>
  <Override PartName="/xl/charts/style5.xml" ContentType="application/vnd.ms-office.chartstyle+xml"/>
  <Override PartName="/xl/charts/colors5.xml" ContentType="application/vnd.ms-office.chartcolorstyle+xml"/>
  <Override PartName="/xl/charts/chart9.xml" ContentType="application/vnd.openxmlformats-officedocument.drawingml.chart+xml"/>
  <Override PartName="/xl/charts/style6.xml" ContentType="application/vnd.ms-office.chartstyle+xml"/>
  <Override PartName="/xl/charts/colors6.xml" ContentType="application/vnd.ms-office.chartcolorstyle+xml"/>
  <Override PartName="/xl/theme/themeOverride1.xml" ContentType="application/vnd.openxmlformats-officedocument.themeOverride+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Q:\ssectorial\Q 2014\CONSUMO ALIMENTARIO\Archivos para web\Aceite mes a mes web\fichas consumo\"/>
    </mc:Choice>
  </mc:AlternateContent>
  <workbookProtection workbookAlgorithmName="SHA-512" workbookHashValue="sPhilrXuZbT/xReoruJgoZ5vBQY8xTq6YSNFiHoiV/2NPNQkZyImSl4UvXklQds7HhdR5jtFBGfUnPInJfvjqA==" workbookSaltValue="nRXTH+fGplHb+h5V5HoH2Q==" workbookSpinCount="100000" lockStructure="1"/>
  <bookViews>
    <workbookView showSheetTabs="0" xWindow="-60" yWindow="-16320" windowWidth="29040" windowHeight="15840"/>
  </bookViews>
  <sheets>
    <sheet name="Portada" sheetId="5" r:id="rId1"/>
    <sheet name="Menú principal" sheetId="7" r:id="rId2"/>
    <sheet name="principales variables" sheetId="1" r:id="rId3"/>
    <sheet name="Graficos TOTAL ACEITE" sheetId="2" r:id="rId4"/>
    <sheet name="Canales" sheetId="4" r:id="rId5"/>
    <sheet name="Perfiles" sheetId="9" r:id="rId6"/>
    <sheet name="Conclusiones" sheetId="10" r:id="rId7"/>
  </sheets>
  <externalReferences>
    <externalReference r:id="rId8"/>
  </externalReferences>
  <definedNames>
    <definedName name="_xlnm.Print_Area" localSheetId="4">Canales!$A$1:$I$43</definedName>
    <definedName name="_xlnm.Print_Area" localSheetId="5">Perfiles!$A$1:$I$52</definedName>
    <definedName name="Categorias">[1]MAESTROS!$B$2:$B$21</definedName>
    <definedName name="Segmentos">[1]MAESTROS!$A$2:$A$34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17" i="1" l="1"/>
  <c r="B18" i="1"/>
  <c r="B19" i="1"/>
  <c r="B20" i="1"/>
  <c r="B21" i="1"/>
  <c r="B22" i="1"/>
  <c r="B23" i="1"/>
  <c r="H16" i="1"/>
  <c r="F16" i="1"/>
  <c r="D16" i="1"/>
  <c r="B3" i="4" l="1"/>
  <c r="C7" i="1"/>
  <c r="B3" i="10" l="1"/>
  <c r="B3" i="9"/>
</calcChain>
</file>

<file path=xl/sharedStrings.xml><?xml version="1.0" encoding="utf-8"?>
<sst xmlns="http://schemas.openxmlformats.org/spreadsheetml/2006/main" count="69" uniqueCount="52">
  <si>
    <t>Consumo en el hogar
ACEITE</t>
  </si>
  <si>
    <t>Principales variables</t>
  </si>
  <si>
    <t>Graficos historicos</t>
  </si>
  <si>
    <t>Canales</t>
  </si>
  <si>
    <t>Perfiles</t>
  </si>
  <si>
    <t>Principales Conclusiones</t>
  </si>
  <si>
    <t>Consumo en el Hogar</t>
  </si>
  <si>
    <t>% Variación vs. Mismo periodo del año anterior</t>
  </si>
  <si>
    <t>VOLUMEN (Miles l)</t>
  </si>
  <si>
    <t>VALOR (Miles €)</t>
  </si>
  <si>
    <t>CONSUMO x CAPITA (l)</t>
  </si>
  <si>
    <t>GASTO x CAPITA (€)</t>
  </si>
  <si>
    <t>PARTE DE MERCADO VOLUMEN (%)</t>
  </si>
  <si>
    <t>PARTE DE MERCADO VALOR (%)</t>
  </si>
  <si>
    <t>PRECIO MEDIO (€/L)</t>
  </si>
  <si>
    <t>Valor</t>
  </si>
  <si>
    <t>Volumen</t>
  </si>
  <si>
    <t>Evolución Mensual de Total Gasto y Total Compras</t>
  </si>
  <si>
    <t>Evolución Mensual Precio Medio</t>
  </si>
  <si>
    <t xml:space="preserve">Evolución Anual de Total Compras </t>
  </si>
  <si>
    <t>Principales Conclusiones de los canales de distribución</t>
  </si>
  <si>
    <t xml:space="preserve">Principales conclusiones </t>
  </si>
  <si>
    <t>Principales conclusiones</t>
  </si>
  <si>
    <t>JUNIO 22</t>
  </si>
  <si>
    <t>TOTAL ACEITE</t>
  </si>
  <si>
    <t>Principales Variables - TAM JUNIO 22</t>
  </si>
  <si>
    <t>TOTAL ACEITES DE OLIVA 
Domestico</t>
  </si>
  <si>
    <t>A. OLIVA 
Domestico</t>
  </si>
  <si>
    <t>A.O VIRGEN EXTRA 
Domestico</t>
  </si>
  <si>
    <t>A.O VIRGEN 
Domestico</t>
  </si>
  <si>
    <t>ACEITE DE GIRASOL 
Domestico</t>
  </si>
  <si>
    <t>Importancia de los tipos - TAM JUNIO 22</t>
  </si>
  <si>
    <t>Consumo por persona (litros por persona) - TAM JUNIO 22</t>
  </si>
  <si>
    <t>Peso y % evolución en volumen de los canales de distribución - TAM JUNIO 22</t>
  </si>
  <si>
    <t>Precio medio (Euros/ litros) de los canales de distribución - TAM JUNIO 22</t>
  </si>
  <si>
    <t>% Población y Distribución del volumen por perfil sociodemográfico -TAM JUNIO 22</t>
  </si>
  <si>
    <t>% Población y Distribución del volumen por Comunidades -TAM JUNIO 22</t>
  </si>
  <si>
    <t>A.O VIRGEN</t>
  </si>
  <si>
    <t>A.O VIRGEN EXTRA</t>
  </si>
  <si>
    <t>A. OLIVA</t>
  </si>
  <si>
    <t>ACEITE DE GIRASOL</t>
  </si>
  <si>
    <t>ACEITE DE MAIZ</t>
  </si>
  <si>
    <t>ACEITE DE SOJA</t>
  </si>
  <si>
    <t>ACEITE DE SEMILLA</t>
  </si>
  <si>
    <t>ACEITE DE ORUJO</t>
  </si>
  <si>
    <t>TAM JUNIO 21</t>
  </si>
  <si>
    <t>TAM JUNIO 22</t>
  </si>
  <si>
    <t>TOTAL ACEITES DE OLIVA</t>
  </si>
  <si>
    <t>A.O VIRGEN+V.EXTRA</t>
  </si>
  <si>
    <t>• El canal favorito de compra de aceite para el hogar continúa siendo el supermercado y autoservicio, si bien distribuye el 50,8 % de los litros, y, aunque reduce sus compras con respecto al periodo anterior, lo hace a un ritmo inferior al del mercado (8,9 % vs 11,6 %). La contracción del volumen más intensa viene por parte de la tienda descuento (24,2 %), y es que es el canal que más incrementa su precio medio (39,1 %), aunque continúa siendo la plataforma con el precio medio más competitivo del mercado (2,95 €/litro). En el lado contrario, la tienda tradicional hace un esfuerzo por ser el canal que menos incrementa el precio medio (15,1 % vs 33,7 % del mercado), consiguiendo así que las compras se reduzcan a un menor ritmo que el sector (10,9 %). Por su parte, el e-commerce también se contrae por encima del mercado (21,4 %), si bien su precio medio es superior al precio medio del sector (3,43 €/litro).
• El precio medio litro de aceite cierra en 3,24 €/litro a cierre de año móvil junio 2022, lo que supone un incremento del 33,7 % con respecto al año móvil anterior. El incremento del precio medio se traslada a todas las plataformas, siendo la subida más pronunciada la de la tienda descuento (39,1 %) y la menos pronunciada la de la tienda tradicional (15,1 %), sin embargo, este último canal continúa ofreciendo el precio medio menos competitivo del mercado (3,93 €/litro). Por su parte, el supermercado incrementa su precio medio a un ritmo superior al del mercado (37,2 %), aunque cierra a un precio inferior (3,14 €/litro), mientras que el hipermercado y el e-commerce incrementan el precio medio a un ritmo inferior (33,2 % y 26,1 %) aunque cierran a precios superiores al del mercado (3,56 y 3,43 €/litro respectivamente).</t>
  </si>
  <si>
    <t>• El perfil del consumidor de aceite se corresponde con hogares de clase social alta y media alta, así como media y baja que no están en activo con un responsable de compras que supera los 50 años. Son hogares formados por dos personas o más, es decir, hogares con hijos medianos y mayores, así como los formados por parejas adultas sin hijos y retirados. 
Las CCAA que compran aceite intensivamente, debido a que su proporción de litros supera su peso en población son, Castilla y León, Islas Baleares, La Rioja, País Vasco y Galicia entre otras, siendo Galicia la comunidad que más despunta consumiendo un 45,1 % más de lo que cabría esperar. Por su parte, la Comunidad Valenciana y la Región de Murcia se posicionan como las CCAA menos intensivas en compra de aceite, si bien, realizan menos compras de lo que cabría esperar según su distribución de población. 
• El consumo per cápita cierra en los 11,60 litros por persona y periodo de estudio. Esta cantidad es superada ampliamente por hogares formados por retirados (20,46 litros/persona/año), parejas adultas sin hijos o adultos independientes, ambos con una ingesta superior al consumo per cápita promedio. En cuanto a las CCAA, son las intensivas mencionadas anteriormente las que realizan un consumo per cápita superior a la media nacional, aunque destaca Galicia por realizar la mayor ingesta de 15,55 litros por persona al año.</t>
  </si>
  <si>
    <t>• A cierre de año móvil junio 2022 los hogares reducen la compra de aceite en un 11,6 %. En valor, la categoría se sitúa en positivo (18,2 %) debido a que los hogares pagan un 33,7 % más por litro de producto. Este incremento sitúa el precio medio en 3,24 €/litro, lo que supone pagar 0,82 € más por litro de aceite que hace un año. Los hogares españoles destinan el 2,24 % del gasto total en alimentación y bebidas a la compra de esta materia grasa, siendo su correspondencia en volumen del 1,80 %.
En líneas individuales, el consumo per cápita cierra en 10,86 litros por persona y periodo de estudio, cantidad un 11,8 % inferior a la del mismo periodo del año anterior, equivalente a una ingesta de 1,45 litros menos por individuo. En relación al gasto per cápita, cada individuo gastó un 18,0 % más, siendo la cantidad media invertida en la compra de la categoría de 35,13 € por persona.
• El perfil del consumidor de aceite se corresponde con hogares de clase social alta y media alta, así como media y baja que no están en activo, con un responsable de compras que supera los 50 años. Son hogares formados por dos personas o más, es decir, hogares con hijos medianos y mayores, así como los formados por parejas adultas sin hijos y retirados. Las CCAA que compran aceite intensivamente, debido a que su proporción de litros supera su peso en población son, Castilla y León, Islas Baleares, La Rioja, País Vasco y Galicia entre otras, siendo Galicia la comunidad que más despunta consumiendo un 45,1 % más de lo que cabría esperar. Por su parte, la Comunidad Valenciana y la Región de Murcia se posicionan como las CCAA menos intensivas en compra de aceite, si bien, realizan menos compras de lo que cabría esperar según su distribución de población. 
El consumo per cápita cierra en los 10,86 litros por persona y periodo de estudio. Esta cantidad es superada ampliamente por hogares formados por retirados (20,46 litros/persona/año), parejas adultas sin hijos o adultos independientes, ambos con una ingesta superior al consumo per cápita promedio. En cuanto a las CCAA, son las más intensivas, mencionadas anteriormente, las que realizan un consumo per cápita superior a la media nacional, aunque destaca Galicia por realizar la mayor ingesta, de 15,55 litros por persona y periodo.
La caída del sector se produce como consecuencia de una menor compra de aceites de oliva (10,7 %) y de girasol (16,9 %), pues el resto de los tipos de aceite evolucionan de forma favorable. 
• En cuanto al segmento de aceites de oliva, la caída (10,7 %) viene principalmente impulsada por una menor compra de aceite de oliva virgen extra (13,9 %), si bien, aunque su precio se incrementa a un ritmo inferior que el mercado (23,4 % vs 33,7 %), es el tipo de aceite que ofrece el precio más alto del sector (4,38 €/litro). Por el contrario, el aceite de oliva virgen es el único tipo de aceite de oliva que evoluciona de forma favorable (4,4 %), si bien, su precio medio se incrementa a un ritmo inferior al del mercado (28,7 %), y cierra a un precio inferior al del resto de aceites de oliva (3,80 vs 3,86 €/litro). El perfil intensivo en consumo de aceites de oliva dista del del resto de aceite, si bien, se corresponde con un hogar de clase media y clase alta y media alta, y en el caso concreto de aceite de oliva virgen extra, con un hogar de entre 2 y 4 personas, si bien, cuando el hogar tiene 5 personas o más se realiza una compra inferior a la que cabe esperar en relación al peso que representan en población, algo que viene de la mano del precio que este tipo de aceite presenta.
• A cierre de año móvil junio 2022, el aceite de girasol pierde el 16,9 % del volumen con respecto al mismo periodo del año anterior, si bien, el incremento de su precio medio es el más intenso del mercado (53,5 %), así, su valor e voluciona de forma favorable, aumentando un 27,5 %. Su precio medio cierra a 1,80 €/litro, y, aunque suponga pagar 0,63 €/litro más que en el periodo anterior, es todavía un precio inferior al del promedio del mercado (3,24 €/litro). Debido en gran medida a este efecto, el consumidor de aceite de girasol mantiene un perfil diferencial al de la categoría, siendo consumido de forma más intensa por hogares de clase socioeconómica baja, siendo normalmente hogares numerosos de 3 o más personas y con un responsable de compras que supera los 50 años. Las CCAA más intensivas en compra de aceite de girasol coinciden con las de compra de aceite exceptuando a Cantabria, que no es intensiva en compra de aceite de girasol, si bien, realiza unas compras inferiores a lo que cabría esperar por su peso en población.</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</si>
</sst>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43" formatCode="_-* #,##0.00\ _€_-;\-* #,##0.00\ _€_-;_-* &quot;-&quot;??\ _€_-;_-@_-"/>
    <numFmt numFmtId="164" formatCode="_-* #,##0.0\ _€_-;\-* #,##0.0\ _€_-;_-* &quot;-&quot;?\ _€_-;_-@_-"/>
    <numFmt numFmtId="165" formatCode="0.0%"/>
    <numFmt numFmtId="166" formatCode="0.0"/>
    <numFmt numFmtId="167" formatCode="0.0\ %"/>
  </numFmts>
  <fonts count="33" x14ac:knownFonts="1">
    <font>
      <sz val="11"/>
      <color theme="1"/>
      <name val="Calibri"/>
      <family val="2"/>
      <scheme val="minor"/>
    </font>
    <font>
      <sz val="11"/>
      <color theme="1"/>
      <name val="Calibri"/>
      <family val="2"/>
      <scheme val="minor"/>
    </font>
    <font>
      <sz val="26"/>
      <color indexed="8"/>
      <name val="Calibri"/>
      <family val="2"/>
      <scheme val="minor"/>
    </font>
    <font>
      <b/>
      <sz val="18"/>
      <color theme="1"/>
      <name val="Calibri"/>
      <family val="2"/>
      <scheme val="minor"/>
    </font>
    <font>
      <sz val="11"/>
      <color theme="1" tint="0.499984740745262"/>
      <name val="Calibri"/>
      <family val="2"/>
      <scheme val="minor"/>
    </font>
    <font>
      <b/>
      <sz val="11"/>
      <color rgb="FF997300"/>
      <name val="Calibri"/>
      <family val="2"/>
      <scheme val="minor"/>
    </font>
    <font>
      <sz val="11"/>
      <name val="Calibri"/>
      <family val="2"/>
      <scheme val="minor"/>
    </font>
    <font>
      <sz val="10"/>
      <name val="Verdana"/>
      <family val="2"/>
    </font>
    <font>
      <b/>
      <sz val="14"/>
      <color theme="1"/>
      <name val="Calibri"/>
      <family val="2"/>
      <scheme val="minor"/>
    </font>
    <font>
      <u/>
      <sz val="11"/>
      <color theme="10"/>
      <name val="Calibri"/>
      <family val="2"/>
      <scheme val="minor"/>
    </font>
    <font>
      <sz val="11"/>
      <color theme="1"/>
      <name val="Arial"/>
      <family val="2"/>
    </font>
    <font>
      <u/>
      <sz val="11"/>
      <color theme="10"/>
      <name val="Arial"/>
      <family val="2"/>
    </font>
    <font>
      <b/>
      <sz val="24"/>
      <color theme="1"/>
      <name val="Cambria"/>
      <family val="1"/>
    </font>
    <font>
      <sz val="24"/>
      <color theme="1"/>
      <name val="Cambria"/>
      <family val="1"/>
    </font>
    <font>
      <b/>
      <sz val="14"/>
      <color theme="1"/>
      <name val="Calibri"/>
      <family val="2"/>
    </font>
    <font>
      <sz val="16"/>
      <color theme="1"/>
      <name val="Calibri"/>
      <family val="2"/>
      <scheme val="minor"/>
    </font>
    <font>
      <sz val="16"/>
      <color theme="0" tint="-0.499984740745262"/>
      <name val="Calibri"/>
      <family val="2"/>
      <scheme val="minor"/>
    </font>
    <font>
      <b/>
      <sz val="18"/>
      <name val="Calibri"/>
      <family val="2"/>
      <scheme val="minor"/>
    </font>
    <font>
      <b/>
      <sz val="16"/>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b/>
      <sz val="10"/>
      <color rgb="FFED7D31"/>
      <name val="Calibri"/>
      <family val="2"/>
      <scheme val="minor"/>
    </font>
    <font>
      <b/>
      <sz val="10"/>
      <color rgb="FFFFC000"/>
      <name val="Calibri"/>
      <family val="2"/>
      <scheme val="minor"/>
    </font>
    <font>
      <b/>
      <sz val="10"/>
      <color rgb="FF70AD47"/>
      <name val="Calibri"/>
      <family val="2"/>
      <scheme val="minor"/>
    </font>
    <font>
      <b/>
      <sz val="10"/>
      <color rgb="FF9E480E"/>
      <name val="Calibri"/>
      <family val="2"/>
      <scheme val="minor"/>
    </font>
    <font>
      <b/>
      <sz val="10"/>
      <color theme="9" tint="0.39997558519241921"/>
      <name val="Calibri"/>
      <family val="2"/>
      <scheme val="minor"/>
    </font>
    <font>
      <b/>
      <sz val="10"/>
      <color theme="7" tint="0.39997558519241921"/>
      <name val="Calibri"/>
      <family val="2"/>
      <scheme val="minor"/>
    </font>
    <font>
      <b/>
      <sz val="10"/>
      <color theme="5" tint="0.39997558519241921"/>
      <name val="Calibri"/>
      <family val="2"/>
      <scheme val="minor"/>
    </font>
    <font>
      <b/>
      <sz val="10"/>
      <color theme="7" tint="-0.249977111117893"/>
      <name val="Calibri"/>
      <family val="2"/>
      <scheme val="minor"/>
    </font>
    <font>
      <sz val="11"/>
      <name val="Calibri"/>
      <family val="2"/>
    </font>
    <font>
      <sz val="9"/>
      <color rgb="FF006600"/>
      <name val="Verdana"/>
      <family val="2"/>
    </font>
    <font>
      <sz val="9"/>
      <color theme="1"/>
      <name val="Verdana"/>
      <family val="2"/>
    </font>
  </fonts>
  <fills count="3">
    <fill>
      <patternFill patternType="none"/>
    </fill>
    <fill>
      <patternFill patternType="gray125"/>
    </fill>
    <fill>
      <gradientFill degree="90">
        <stop position="0">
          <color theme="0"/>
        </stop>
        <stop position="0.5">
          <color theme="0" tint="-0.34900967436750391"/>
        </stop>
        <stop position="1">
          <color theme="0"/>
        </stop>
      </gradientFill>
    </fill>
  </fills>
  <borders count="32">
    <border>
      <left/>
      <right/>
      <top/>
      <bottom/>
      <diagonal/>
    </border>
    <border>
      <left style="thick">
        <color theme="6" tint="-0.24994659260841701"/>
      </left>
      <right/>
      <top style="thick">
        <color theme="6" tint="-0.24994659260841701"/>
      </top>
      <bottom style="thick">
        <color theme="6" tint="-0.24994659260841701"/>
      </bottom>
      <diagonal/>
    </border>
    <border>
      <left/>
      <right/>
      <top style="thick">
        <color theme="6" tint="-0.24994659260841701"/>
      </top>
      <bottom style="thick">
        <color theme="6" tint="-0.24994659260841701"/>
      </bottom>
      <diagonal/>
    </border>
    <border>
      <left/>
      <right style="thick">
        <color theme="6" tint="-0.24994659260841701"/>
      </right>
      <top style="thick">
        <color theme="6" tint="-0.24994659260841701"/>
      </top>
      <bottom style="thick">
        <color theme="6" tint="-0.24994659260841701"/>
      </bottom>
      <diagonal/>
    </border>
    <border>
      <left/>
      <right/>
      <top/>
      <bottom style="double">
        <color theme="0" tint="-0.499984740745262"/>
      </bottom>
      <diagonal/>
    </border>
    <border>
      <left/>
      <right/>
      <top style="hair">
        <color theme="0" tint="-0.499984740745262"/>
      </top>
      <bottom style="hair">
        <color theme="0" tint="-0.499984740745262"/>
      </bottom>
      <diagonal/>
    </border>
    <border>
      <left style="thin">
        <color theme="1" tint="0.499984740745262"/>
      </left>
      <right style="hair">
        <color theme="1" tint="0.499984740745262"/>
      </right>
      <top style="thin">
        <color theme="1" tint="0.499984740745262"/>
      </top>
      <bottom style="hair">
        <color theme="1" tint="0.499984740745262"/>
      </bottom>
      <diagonal/>
    </border>
    <border>
      <left style="hair">
        <color theme="1" tint="0.499984740745262"/>
      </left>
      <right style="thin">
        <color theme="1" tint="0.499984740745262"/>
      </right>
      <top style="thin">
        <color theme="1" tint="0.499984740745262"/>
      </top>
      <bottom style="hair">
        <color theme="1" tint="0.499984740745262"/>
      </bottom>
      <diagonal/>
    </border>
    <border>
      <left style="thin">
        <color theme="1" tint="0.499984740745262"/>
      </left>
      <right style="hair">
        <color theme="1" tint="0.499984740745262"/>
      </right>
      <top style="hair">
        <color theme="1" tint="0.499984740745262"/>
      </top>
      <bottom style="hair">
        <color theme="1" tint="0.499984740745262"/>
      </bottom>
      <diagonal/>
    </border>
    <border>
      <left style="hair">
        <color theme="1" tint="0.499984740745262"/>
      </left>
      <right style="thin">
        <color theme="1" tint="0.499984740745262"/>
      </right>
      <top style="hair">
        <color theme="1" tint="0.499984740745262"/>
      </top>
      <bottom style="hair">
        <color theme="1" tint="0.499984740745262"/>
      </bottom>
      <diagonal/>
    </border>
    <border>
      <left style="thin">
        <color theme="1" tint="0.499984740745262"/>
      </left>
      <right style="hair">
        <color theme="1" tint="0.499984740745262"/>
      </right>
      <top style="hair">
        <color theme="1" tint="0.499984740745262"/>
      </top>
      <bottom style="thin">
        <color theme="1" tint="0.499984740745262"/>
      </bottom>
      <diagonal/>
    </border>
    <border>
      <left style="hair">
        <color theme="1" tint="0.499984740745262"/>
      </left>
      <right style="thin">
        <color theme="1" tint="0.499984740745262"/>
      </right>
      <top style="hair">
        <color theme="1" tint="0.499984740745262"/>
      </top>
      <bottom style="thin">
        <color theme="1" tint="0.499984740745262"/>
      </bottom>
      <diagonal/>
    </border>
    <border>
      <left style="double">
        <color theme="6" tint="-0.499984740745262"/>
      </left>
      <right/>
      <top style="double">
        <color theme="6" tint="-0.499984740745262"/>
      </top>
      <bottom style="double">
        <color theme="6" tint="-0.499984740745262"/>
      </bottom>
      <diagonal/>
    </border>
    <border>
      <left/>
      <right/>
      <top style="double">
        <color theme="6" tint="-0.499984740745262"/>
      </top>
      <bottom style="double">
        <color theme="6" tint="-0.499984740745262"/>
      </bottom>
      <diagonal/>
    </border>
    <border>
      <left/>
      <right style="double">
        <color theme="6" tint="-0.499984740745262"/>
      </right>
      <top style="double">
        <color theme="6" tint="-0.499984740745262"/>
      </top>
      <bottom style="double">
        <color theme="6" tint="-0.499984740745262"/>
      </bottom>
      <diagonal/>
    </border>
    <border>
      <left style="medium">
        <color theme="0" tint="-0.499984740745262"/>
      </left>
      <right style="hair">
        <color theme="0" tint="-0.499984740745262"/>
      </right>
      <top style="medium">
        <color theme="0" tint="-0.499984740745262"/>
      </top>
      <bottom style="hair">
        <color theme="0" tint="-0.499984740745262"/>
      </bottom>
      <diagonal/>
    </border>
    <border>
      <left style="hair">
        <color theme="0" tint="-0.499984740745262"/>
      </left>
      <right style="medium">
        <color theme="0" tint="-0.499984740745262"/>
      </right>
      <top style="medium">
        <color theme="0" tint="-0.499984740745262"/>
      </top>
      <bottom style="thin">
        <color theme="0" tint="-0.499984740745262"/>
      </bottom>
      <diagonal/>
    </border>
    <border>
      <left style="medium">
        <color theme="0" tint="-0.499984740745262"/>
      </left>
      <right style="hair">
        <color theme="0" tint="-0.499984740745262"/>
      </right>
      <top style="thin">
        <color theme="0" tint="-0.499984740745262"/>
      </top>
      <bottom style="hair">
        <color theme="0" tint="-0.499984740745262"/>
      </bottom>
      <diagonal/>
    </border>
    <border>
      <left style="hair">
        <color theme="0" tint="-0.499984740745262"/>
      </left>
      <right style="medium">
        <color theme="0" tint="-0.499984740745262"/>
      </right>
      <top style="thin">
        <color theme="0" tint="-0.499984740745262"/>
      </top>
      <bottom style="hair">
        <color theme="0" tint="-0.499984740745262"/>
      </bottom>
      <diagonal/>
    </border>
    <border>
      <left style="medium">
        <color theme="0" tint="-0.499984740745262"/>
      </left>
      <right style="hair">
        <color theme="0" tint="-0.499984740745262"/>
      </right>
      <top style="hair">
        <color theme="0" tint="-0.499984740745262"/>
      </top>
      <bottom style="hair">
        <color theme="0" tint="-0.499984740745262"/>
      </bottom>
      <diagonal/>
    </border>
    <border>
      <left style="hair">
        <color theme="0" tint="-0.499984740745262"/>
      </left>
      <right style="medium">
        <color theme="0" tint="-0.499984740745262"/>
      </right>
      <top style="hair">
        <color theme="0" tint="-0.499984740745262"/>
      </top>
      <bottom style="hair">
        <color theme="0" tint="-0.499984740745262"/>
      </bottom>
      <diagonal/>
    </border>
    <border>
      <left style="medium">
        <color theme="0" tint="-0.499984740745262"/>
      </left>
      <right style="hair">
        <color theme="0" tint="-0.499984740745262"/>
      </right>
      <top style="hair">
        <color theme="0" tint="-0.499984740745262"/>
      </top>
      <bottom style="medium">
        <color theme="0" tint="-0.499984740745262"/>
      </bottom>
      <diagonal/>
    </border>
    <border>
      <left style="hair">
        <color theme="0" tint="-0.499984740745262"/>
      </left>
      <right style="medium">
        <color theme="0" tint="-0.499984740745262"/>
      </right>
      <top style="hair">
        <color theme="0" tint="-0.499984740745262"/>
      </top>
      <bottom style="medium">
        <color theme="0" tint="-0.499984740745262"/>
      </bottom>
      <diagonal/>
    </border>
    <border>
      <left/>
      <right/>
      <top/>
      <bottom style="hair">
        <color theme="0" tint="-0.499984740745262"/>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6">
    <xf numFmtId="0" fontId="0" fillId="0" borderId="0"/>
    <xf numFmtId="43" fontId="1" fillId="0" borderId="0" applyFont="0" applyFill="0" applyBorder="0" applyAlignment="0" applyProtection="0"/>
    <xf numFmtId="9" fontId="1" fillId="0" borderId="0" applyFont="0" applyFill="0" applyBorder="0" applyAlignment="0" applyProtection="0"/>
    <xf numFmtId="0" fontId="9" fillId="0" borderId="0" applyNumberFormat="0" applyFill="0" applyBorder="0" applyAlignment="0" applyProtection="0"/>
    <xf numFmtId="0" fontId="10" fillId="0" borderId="0"/>
    <xf numFmtId="0" fontId="11" fillId="0" borderId="0" applyNumberFormat="0" applyFill="0" applyBorder="0" applyAlignment="0" applyProtection="0"/>
  </cellStyleXfs>
  <cellXfs count="99">
    <xf numFmtId="0" fontId="0" fillId="0" borderId="0" xfId="0"/>
    <xf numFmtId="164" fontId="0" fillId="0" borderId="0" xfId="0" applyNumberFormat="1"/>
    <xf numFmtId="0" fontId="2" fillId="0" borderId="0" xfId="0" applyFont="1" applyAlignment="1">
      <alignment vertical="center" wrapText="1"/>
    </xf>
    <xf numFmtId="0" fontId="0" fillId="0" borderId="4" xfId="0" applyBorder="1"/>
    <xf numFmtId="0" fontId="4" fillId="0" borderId="0" xfId="0" applyFont="1"/>
    <xf numFmtId="43" fontId="0" fillId="0" borderId="0" xfId="1" applyFont="1"/>
    <xf numFmtId="0" fontId="6" fillId="0" borderId="0" xfId="0" applyFont="1"/>
    <xf numFmtId="0" fontId="6" fillId="0" borderId="0" xfId="0" applyFont="1" applyAlignment="1">
      <alignment vertical="center"/>
    </xf>
    <xf numFmtId="0" fontId="5" fillId="0" borderId="0" xfId="0" applyFont="1" applyAlignment="1">
      <alignment vertical="center"/>
    </xf>
    <xf numFmtId="165" fontId="0" fillId="0" borderId="0" xfId="2" applyNumberFormat="1" applyFont="1" applyBorder="1" applyAlignment="1">
      <alignment horizontal="center" vertical="center"/>
    </xf>
    <xf numFmtId="0" fontId="8" fillId="0" borderId="4" xfId="0" applyFont="1" applyBorder="1"/>
    <xf numFmtId="166" fontId="0" fillId="0" borderId="0" xfId="0" applyNumberFormat="1" applyAlignment="1">
      <alignment horizontal="center" vertical="center"/>
    </xf>
    <xf numFmtId="0" fontId="10" fillId="0" borderId="0" xfId="4"/>
    <xf numFmtId="0" fontId="12" fillId="0" borderId="0" xfId="4" applyFont="1" applyAlignment="1">
      <alignment vertical="center" wrapText="1"/>
    </xf>
    <xf numFmtId="0" fontId="13" fillId="0" borderId="0" xfId="4" applyFont="1"/>
    <xf numFmtId="0" fontId="15" fillId="0" borderId="0" xfId="4" applyFont="1"/>
    <xf numFmtId="0" fontId="16" fillId="0" borderId="0" xfId="4" applyFont="1" applyAlignment="1">
      <alignment vertical="center"/>
    </xf>
    <xf numFmtId="0" fontId="15" fillId="0" borderId="0" xfId="4" applyFont="1" applyAlignment="1">
      <alignment vertical="center"/>
    </xf>
    <xf numFmtId="43" fontId="7" fillId="0" borderId="15" xfId="1" applyFont="1" applyBorder="1" applyAlignment="1">
      <alignment horizontal="center" vertical="center" wrapText="1" readingOrder="1"/>
    </xf>
    <xf numFmtId="0" fontId="6" fillId="0" borderId="16" xfId="0" applyFont="1" applyBorder="1" applyAlignment="1">
      <alignment horizontal="center" vertical="center" wrapText="1"/>
    </xf>
    <xf numFmtId="43" fontId="7" fillId="0" borderId="17" xfId="1" applyFont="1" applyBorder="1" applyAlignment="1">
      <alignment horizontal="center" vertical="center" wrapText="1" readingOrder="1"/>
    </xf>
    <xf numFmtId="43" fontId="7" fillId="0" borderId="19" xfId="1" applyFont="1" applyBorder="1" applyAlignment="1">
      <alignment horizontal="center" vertical="center" wrapText="1" readingOrder="1"/>
    </xf>
    <xf numFmtId="2" fontId="7" fillId="0" borderId="20" xfId="0" applyNumberFormat="1" applyFont="1" applyBorder="1" applyAlignment="1">
      <alignment horizontal="right" vertical="center" wrapText="1" readingOrder="1"/>
    </xf>
    <xf numFmtId="43" fontId="7" fillId="0" borderId="21" xfId="1" applyFont="1" applyBorder="1" applyAlignment="1">
      <alignment horizontal="center" vertical="center" wrapText="1" readingOrder="1"/>
    </xf>
    <xf numFmtId="0" fontId="19" fillId="0" borderId="0" xfId="0" applyFont="1"/>
    <xf numFmtId="43" fontId="20" fillId="0" borderId="0" xfId="1" applyFont="1" applyBorder="1" applyAlignment="1">
      <alignment vertical="center"/>
    </xf>
    <xf numFmtId="2" fontId="20" fillId="0" borderId="8" xfId="1" applyNumberFormat="1" applyFont="1" applyBorder="1" applyAlignment="1">
      <alignment horizontal="center" vertical="center"/>
    </xf>
    <xf numFmtId="2" fontId="20" fillId="0" borderId="9" xfId="1" applyNumberFormat="1" applyFont="1" applyBorder="1" applyAlignment="1">
      <alignment horizontal="center" vertical="center"/>
    </xf>
    <xf numFmtId="43" fontId="19" fillId="0" borderId="0" xfId="1" applyFont="1" applyBorder="1" applyAlignment="1">
      <alignment horizontal="left" vertical="center" indent="4"/>
    </xf>
    <xf numFmtId="2" fontId="19" fillId="0" borderId="8" xfId="1" applyNumberFormat="1" applyFont="1" applyBorder="1" applyAlignment="1">
      <alignment horizontal="center" vertical="center"/>
    </xf>
    <xf numFmtId="2" fontId="19" fillId="0" borderId="9" xfId="1" applyNumberFormat="1" applyFont="1" applyBorder="1" applyAlignment="1">
      <alignment horizontal="center" vertical="center"/>
    </xf>
    <xf numFmtId="43" fontId="19" fillId="0" borderId="0" xfId="1" applyFont="1" applyBorder="1" applyAlignment="1">
      <alignment horizontal="left" vertical="center" indent="7"/>
    </xf>
    <xf numFmtId="43" fontId="19" fillId="0" borderId="0" xfId="1" applyFont="1" applyBorder="1" applyAlignment="1">
      <alignment horizontal="left" vertical="center" indent="10"/>
    </xf>
    <xf numFmtId="2" fontId="19" fillId="0" borderId="10" xfId="1" applyNumberFormat="1" applyFont="1" applyBorder="1" applyAlignment="1">
      <alignment horizontal="center" vertical="center"/>
    </xf>
    <xf numFmtId="2" fontId="19" fillId="0" borderId="11" xfId="1" applyNumberFormat="1" applyFont="1" applyBorder="1" applyAlignment="1">
      <alignment horizontal="center" vertical="center"/>
    </xf>
    <xf numFmtId="0" fontId="19" fillId="0" borderId="23" xfId="0" applyFont="1" applyBorder="1"/>
    <xf numFmtId="0" fontId="21" fillId="0" borderId="23" xfId="0" applyFont="1" applyBorder="1" applyAlignment="1">
      <alignment horizontal="center" vertical="center"/>
    </xf>
    <xf numFmtId="0" fontId="22" fillId="0" borderId="5" xfId="0" applyFont="1" applyBorder="1" applyAlignment="1">
      <alignment vertical="center"/>
    </xf>
    <xf numFmtId="0" fontId="19" fillId="0" borderId="5" xfId="0" applyFont="1" applyBorder="1"/>
    <xf numFmtId="0" fontId="23" fillId="0" borderId="5" xfId="0" applyFont="1" applyBorder="1" applyAlignment="1">
      <alignment vertical="center"/>
    </xf>
    <xf numFmtId="0" fontId="24" fillId="0" borderId="5" xfId="0" applyFont="1" applyBorder="1" applyAlignment="1">
      <alignment vertical="center"/>
    </xf>
    <xf numFmtId="0" fontId="25" fillId="0" borderId="5" xfId="0" applyFont="1" applyBorder="1" applyAlignment="1">
      <alignment vertical="center"/>
    </xf>
    <xf numFmtId="0" fontId="26" fillId="0" borderId="5" xfId="0" applyFont="1" applyBorder="1" applyAlignment="1">
      <alignment vertical="center"/>
    </xf>
    <xf numFmtId="0" fontId="27" fillId="0" borderId="5" xfId="0" applyFont="1" applyBorder="1" applyAlignment="1">
      <alignment vertical="center"/>
    </xf>
    <xf numFmtId="0" fontId="28" fillId="0" borderId="5" xfId="0" applyFont="1" applyBorder="1" applyAlignment="1">
      <alignment vertical="center"/>
    </xf>
    <xf numFmtId="0" fontId="29" fillId="0" borderId="5" xfId="0" applyFont="1" applyBorder="1" applyAlignment="1">
      <alignment vertical="center"/>
    </xf>
    <xf numFmtId="0" fontId="17" fillId="2" borderId="12" xfId="4" applyFont="1" applyFill="1" applyBorder="1" applyAlignment="1">
      <alignment horizontal="left" vertical="center"/>
    </xf>
    <xf numFmtId="0" fontId="17" fillId="2" borderId="13" xfId="3" applyFont="1" applyFill="1" applyBorder="1" applyAlignment="1">
      <alignment vertical="center"/>
    </xf>
    <xf numFmtId="0" fontId="17" fillId="2" borderId="14" xfId="0" applyFont="1" applyFill="1" applyBorder="1" applyAlignment="1">
      <alignment vertical="center"/>
    </xf>
    <xf numFmtId="0" fontId="17" fillId="2" borderId="13" xfId="3" applyFont="1" applyFill="1" applyBorder="1" applyAlignment="1">
      <alignment horizontal="left" vertical="center"/>
    </xf>
    <xf numFmtId="0" fontId="17" fillId="2" borderId="14" xfId="0" applyFont="1" applyFill="1" applyBorder="1" applyAlignment="1">
      <alignment horizontal="left" vertical="center"/>
    </xf>
    <xf numFmtId="0" fontId="17" fillId="2" borderId="14" xfId="5" applyFont="1" applyFill="1" applyBorder="1" applyAlignment="1">
      <alignment horizontal="left" vertical="center"/>
    </xf>
    <xf numFmtId="0" fontId="19" fillId="0" borderId="6" xfId="0" applyFont="1" applyBorder="1" applyAlignment="1">
      <alignment horizontal="center" vertical="center" wrapText="1"/>
    </xf>
    <xf numFmtId="0" fontId="19" fillId="0" borderId="7" xfId="0" applyFont="1" applyBorder="1" applyAlignment="1">
      <alignment horizontal="center" vertical="center" wrapText="1"/>
    </xf>
    <xf numFmtId="0" fontId="20" fillId="0" borderId="23" xfId="0" applyFont="1" applyBorder="1"/>
    <xf numFmtId="167" fontId="7" fillId="0" borderId="18" xfId="0" applyNumberFormat="1" applyFont="1" applyBorder="1" applyAlignment="1">
      <alignment horizontal="right" vertical="center" wrapText="1" readingOrder="1"/>
    </xf>
    <xf numFmtId="167" fontId="7" fillId="0" borderId="20" xfId="0" applyNumberFormat="1" applyFont="1" applyBorder="1" applyAlignment="1">
      <alignment horizontal="right" vertical="center" wrapText="1" readingOrder="1"/>
    </xf>
    <xf numFmtId="167" fontId="7" fillId="0" borderId="22" xfId="0" applyNumberFormat="1" applyFont="1" applyBorder="1" applyAlignment="1">
      <alignment horizontal="right" vertical="center" wrapText="1" readingOrder="1"/>
    </xf>
    <xf numFmtId="0" fontId="14" fillId="0" borderId="0" xfId="4" quotePrefix="1" applyFont="1" applyAlignment="1">
      <alignment vertical="center"/>
    </xf>
    <xf numFmtId="0" fontId="14" fillId="0" borderId="0" xfId="4" applyFont="1" applyAlignment="1">
      <alignment vertical="center"/>
    </xf>
    <xf numFmtId="167" fontId="31" fillId="0" borderId="5" xfId="2" applyNumberFormat="1" applyFont="1" applyFill="1" applyBorder="1" applyAlignment="1">
      <alignment horizontal="center" vertical="center"/>
    </xf>
    <xf numFmtId="167" fontId="31" fillId="0" borderId="5" xfId="2" applyNumberFormat="1" applyFont="1" applyBorder="1" applyAlignment="1">
      <alignment horizontal="center" vertical="center"/>
    </xf>
    <xf numFmtId="167" fontId="32" fillId="0" borderId="5" xfId="2" applyNumberFormat="1" applyFont="1" applyBorder="1" applyAlignment="1">
      <alignment horizontal="center" vertical="center"/>
    </xf>
    <xf numFmtId="0" fontId="14" fillId="0" borderId="0" xfId="4" quotePrefix="1" applyFont="1" applyAlignment="1">
      <alignment horizontal="center" vertical="center"/>
    </xf>
    <xf numFmtId="0" fontId="12" fillId="0" borderId="0" xfId="4" applyFont="1" applyAlignment="1">
      <alignment horizontal="center" vertical="center" wrapText="1"/>
    </xf>
    <xf numFmtId="0" fontId="0" fillId="0" borderId="0" xfId="0" applyAlignment="1">
      <alignment horizontal="center"/>
    </xf>
    <xf numFmtId="0" fontId="2" fillId="0" borderId="0" xfId="0" applyFont="1" applyAlignment="1">
      <alignment horizontal="center" vertical="center" wrapText="1"/>
    </xf>
    <xf numFmtId="0" fontId="18" fillId="0" borderId="1" xfId="0" applyFont="1" applyBorder="1" applyAlignment="1">
      <alignment horizontal="center" vertical="center"/>
    </xf>
    <xf numFmtId="0" fontId="18" fillId="0" borderId="2" xfId="0" applyFont="1" applyBorder="1" applyAlignment="1">
      <alignment horizontal="center" vertical="center"/>
    </xf>
    <xf numFmtId="0" fontId="18" fillId="0" borderId="3" xfId="0" applyFont="1" applyBorder="1" applyAlignment="1">
      <alignment horizontal="center" vertical="center"/>
    </xf>
    <xf numFmtId="0" fontId="3" fillId="0" borderId="1" xfId="0" applyFont="1" applyBorder="1" applyAlignment="1">
      <alignment horizontal="center" vertical="center"/>
    </xf>
    <xf numFmtId="0" fontId="3" fillId="0" borderId="2" xfId="0" applyFont="1" applyBorder="1" applyAlignment="1">
      <alignment horizontal="center" vertical="center"/>
    </xf>
    <xf numFmtId="0" fontId="3" fillId="0" borderId="3" xfId="0" applyFont="1" applyBorder="1" applyAlignment="1">
      <alignment horizontal="center" vertical="center"/>
    </xf>
    <xf numFmtId="0" fontId="0" fillId="0" borderId="24" xfId="0" applyBorder="1" applyAlignment="1">
      <alignment horizontal="left" vertical="center" wrapText="1"/>
    </xf>
    <xf numFmtId="0" fontId="0" fillId="0" borderId="25" xfId="0" applyBorder="1" applyAlignment="1">
      <alignment horizontal="left" vertical="center" wrapText="1"/>
    </xf>
    <xf numFmtId="0" fontId="0" fillId="0" borderId="26" xfId="0" applyBorder="1" applyAlignment="1">
      <alignment horizontal="left" vertical="center" wrapText="1"/>
    </xf>
    <xf numFmtId="0" fontId="0" fillId="0" borderId="27" xfId="0" applyBorder="1" applyAlignment="1">
      <alignment horizontal="left" vertical="center" wrapText="1"/>
    </xf>
    <xf numFmtId="0" fontId="0" fillId="0" borderId="0" xfId="0" applyAlignment="1">
      <alignment horizontal="left" vertical="center" wrapText="1"/>
    </xf>
    <xf numFmtId="0" fontId="0" fillId="0" borderId="28" xfId="0" applyBorder="1" applyAlignment="1">
      <alignment horizontal="left" vertical="center" wrapText="1"/>
    </xf>
    <xf numFmtId="0" fontId="0" fillId="0" borderId="29" xfId="0" applyBorder="1" applyAlignment="1">
      <alignment horizontal="left" vertical="center" wrapText="1"/>
    </xf>
    <xf numFmtId="0" fontId="0" fillId="0" borderId="30" xfId="0" applyBorder="1" applyAlignment="1">
      <alignment horizontal="left" vertical="center" wrapText="1"/>
    </xf>
    <xf numFmtId="0" fontId="0" fillId="0" borderId="31" xfId="0" applyBorder="1" applyAlignment="1">
      <alignment horizontal="left" vertical="center" wrapText="1"/>
    </xf>
    <xf numFmtId="0" fontId="0" fillId="0" borderId="25" xfId="0" applyBorder="1" applyAlignment="1">
      <alignment horizontal="left" vertical="center"/>
    </xf>
    <xf numFmtId="0" fontId="0" fillId="0" borderId="26" xfId="0" applyBorder="1" applyAlignment="1">
      <alignment horizontal="left" vertical="center"/>
    </xf>
    <xf numFmtId="0" fontId="0" fillId="0" borderId="27" xfId="0" applyBorder="1" applyAlignment="1">
      <alignment horizontal="left" vertical="center"/>
    </xf>
    <xf numFmtId="0" fontId="0" fillId="0" borderId="0" xfId="0" applyAlignment="1">
      <alignment horizontal="left" vertical="center"/>
    </xf>
    <xf numFmtId="0" fontId="0" fillId="0" borderId="28" xfId="0" applyBorder="1" applyAlignment="1">
      <alignment horizontal="left" vertical="center"/>
    </xf>
    <xf numFmtId="0" fontId="0" fillId="0" borderId="29" xfId="0" applyBorder="1" applyAlignment="1">
      <alignment horizontal="left" vertical="center"/>
    </xf>
    <xf numFmtId="0" fontId="0" fillId="0" borderId="30" xfId="0" applyBorder="1" applyAlignment="1">
      <alignment horizontal="left" vertical="center"/>
    </xf>
    <xf numFmtId="0" fontId="0" fillId="0" borderId="31" xfId="0" applyBorder="1" applyAlignment="1">
      <alignment horizontal="left" vertical="center"/>
    </xf>
    <xf numFmtId="0" fontId="30" fillId="0" borderId="24" xfId="0" applyFont="1" applyBorder="1" applyAlignment="1">
      <alignment vertical="center" wrapText="1"/>
    </xf>
    <xf numFmtId="0" fontId="6" fillId="0" borderId="25" xfId="0" applyFont="1" applyBorder="1" applyAlignment="1">
      <alignment vertical="center"/>
    </xf>
    <xf numFmtId="0" fontId="6" fillId="0" borderId="26" xfId="0" applyFont="1" applyBorder="1" applyAlignment="1">
      <alignment vertical="center"/>
    </xf>
    <xf numFmtId="0" fontId="6" fillId="0" borderId="27" xfId="0" applyFont="1" applyBorder="1" applyAlignment="1">
      <alignment vertical="center"/>
    </xf>
    <xf numFmtId="0" fontId="6" fillId="0" borderId="0" xfId="0" applyFont="1" applyAlignment="1">
      <alignment vertical="center"/>
    </xf>
    <xf numFmtId="0" fontId="6" fillId="0" borderId="28" xfId="0" applyFont="1" applyBorder="1" applyAlignment="1">
      <alignment vertical="center"/>
    </xf>
    <xf numFmtId="0" fontId="6" fillId="0" borderId="29" xfId="0" applyFont="1" applyBorder="1" applyAlignment="1">
      <alignment vertical="center"/>
    </xf>
    <xf numFmtId="0" fontId="6" fillId="0" borderId="30" xfId="0" applyFont="1" applyBorder="1" applyAlignment="1">
      <alignment vertical="center"/>
    </xf>
    <xf numFmtId="0" fontId="6" fillId="0" borderId="31" xfId="0" applyFont="1" applyBorder="1" applyAlignment="1">
      <alignment vertical="center"/>
    </xf>
  </cellXfs>
  <cellStyles count="6">
    <cellStyle name="Hipervínculo" xfId="3" builtinId="8"/>
    <cellStyle name="Hipervínculo 2" xfId="5"/>
    <cellStyle name="Millares" xfId="1" builtinId="3"/>
    <cellStyle name="Normal" xfId="0" builtinId="0"/>
    <cellStyle name="Normal 2" xfId="4"/>
    <cellStyle name="Porcentaje" xfId="2" builtinId="5"/>
  </cellStyles>
  <dxfs count="13">
    <dxf>
      <font>
        <color theme="4" tint="-0.24994659260841701"/>
      </font>
    </dxf>
    <dxf>
      <font>
        <color rgb="FFFF0000"/>
      </font>
    </dxf>
    <dxf>
      <font>
        <color theme="9" tint="-0.24994659260841701"/>
      </font>
    </dxf>
    <dxf>
      <font>
        <color theme="4" tint="-0.24994659260841701"/>
      </font>
    </dxf>
    <dxf>
      <font>
        <color rgb="FFFF0000"/>
      </font>
    </dxf>
    <dxf>
      <font>
        <color theme="9" tint="-0.24994659260841701"/>
      </font>
    </dxf>
    <dxf>
      <font>
        <color rgb="FFC00000"/>
      </font>
    </dxf>
    <dxf>
      <font>
        <color rgb="FF0070C0"/>
      </font>
    </dxf>
    <dxf>
      <font>
        <color rgb="FFC00000"/>
      </font>
    </dxf>
    <dxf>
      <font>
        <color rgb="FF006600"/>
      </font>
    </dxf>
    <dxf>
      <font>
        <color theme="4" tint="-0.24994659260841701"/>
      </font>
    </dxf>
    <dxf>
      <font>
        <color rgb="FFFF0000"/>
      </font>
    </dxf>
    <dxf>
      <font>
        <color theme="9" tint="-0.24994659260841701"/>
      </font>
    </dxf>
  </dxfs>
  <tableStyles count="0" defaultTableStyle="TableStyleMedium2" defaultPivotStyle="PivotStyleLight16"/>
  <colors>
    <mruColors>
      <color rgb="FF009999"/>
      <color rgb="FF006600"/>
      <color rgb="FF997300"/>
      <color rgb="FF9E480E"/>
      <color rgb="FF70AD47"/>
      <color rgb="FFED7D31"/>
      <color rgb="FFFFC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charts/_rels/chart2.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3.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4.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5.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8.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9.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s-ES"/>
              <a:t>% Volumen l</a:t>
            </a:r>
          </a:p>
        </c:rich>
      </c:tx>
      <c:layout>
        <c:manualLayout>
          <c:xMode val="edge"/>
          <c:yMode val="edge"/>
          <c:x val="0.40169852302663051"/>
          <c:y val="3.7037037037037035E-2"/>
        </c:manualLayout>
      </c:layout>
      <c:overlay val="0"/>
      <c:spPr>
        <a:noFill/>
        <a:ln>
          <a:noFill/>
        </a:ln>
        <a:effectLst/>
      </c:spPr>
    </c:title>
    <c:autoTitleDeleted val="0"/>
    <c:plotArea>
      <c:layout/>
      <c:pieChart>
        <c:varyColors val="1"/>
        <c:ser>
          <c:idx val="0"/>
          <c:order val="0"/>
          <c:dPt>
            <c:idx val="0"/>
            <c:bubble3D val="0"/>
            <c:spPr>
              <a:solidFill>
                <a:schemeClr val="accent2"/>
              </a:solidFill>
              <a:ln w="19050">
                <a:solidFill>
                  <a:schemeClr val="lt1"/>
                </a:solidFill>
              </a:ln>
              <a:effectLst/>
            </c:spPr>
            <c:extLst xmlns:c16r2="http://schemas.microsoft.com/office/drawing/2015/06/chart">
              <c:ext xmlns:c16="http://schemas.microsoft.com/office/drawing/2014/chart" uri="{C3380CC4-5D6E-409C-BE32-E72D297353CC}">
                <c16:uniqueId val="{00000001-EEC9-4FD5-A23F-431454AA79E1}"/>
              </c:ext>
            </c:extLst>
          </c:dPt>
          <c:dPt>
            <c:idx val="1"/>
            <c:bubble3D val="0"/>
            <c:spPr>
              <a:solidFill>
                <a:schemeClr val="accent4"/>
              </a:solidFill>
              <a:ln w="19050">
                <a:solidFill>
                  <a:schemeClr val="lt1"/>
                </a:solidFill>
              </a:ln>
              <a:effectLst/>
            </c:spPr>
            <c:extLst xmlns:c16r2="http://schemas.microsoft.com/office/drawing/2015/06/chart">
              <c:ext xmlns:c16="http://schemas.microsoft.com/office/drawing/2014/chart" uri="{C3380CC4-5D6E-409C-BE32-E72D297353CC}">
                <c16:uniqueId val="{00000003-EEC9-4FD5-A23F-431454AA79E1}"/>
              </c:ext>
            </c:extLst>
          </c:dPt>
          <c:dPt>
            <c:idx val="2"/>
            <c:bubble3D val="0"/>
            <c:spPr>
              <a:solidFill>
                <a:schemeClr val="accent6"/>
              </a:solidFill>
              <a:ln w="19050">
                <a:solidFill>
                  <a:schemeClr val="lt1"/>
                </a:solidFill>
              </a:ln>
              <a:effectLst/>
            </c:spPr>
            <c:extLst xmlns:c16r2="http://schemas.microsoft.com/office/drawing/2015/06/chart">
              <c:ext xmlns:c16="http://schemas.microsoft.com/office/drawing/2014/chart" uri="{C3380CC4-5D6E-409C-BE32-E72D297353CC}">
                <c16:uniqueId val="{00000005-EEC9-4FD5-A23F-431454AA79E1}"/>
              </c:ext>
            </c:extLst>
          </c:dPt>
          <c:dPt>
            <c:idx val="3"/>
            <c:bubble3D val="0"/>
            <c:spPr>
              <a:solidFill>
                <a:schemeClr val="accent2">
                  <a:lumMod val="6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7-EEC9-4FD5-A23F-431454AA79E1}"/>
              </c:ext>
            </c:extLst>
          </c:dPt>
          <c:dPt>
            <c:idx val="4"/>
            <c:bubble3D val="0"/>
            <c:spPr>
              <a:solidFill>
                <a:schemeClr val="accent4">
                  <a:lumMod val="6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9-EEC9-4FD5-A23F-431454AA79E1}"/>
              </c:ext>
            </c:extLst>
          </c:dPt>
          <c:dPt>
            <c:idx val="5"/>
            <c:bubble3D val="0"/>
            <c:spPr>
              <a:solidFill>
                <a:schemeClr val="accent6">
                  <a:lumMod val="6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A-1817-4634-BE8A-66552479874F}"/>
              </c:ext>
            </c:extLst>
          </c:dPt>
          <c:dPt>
            <c:idx val="6"/>
            <c:bubble3D val="0"/>
            <c:spPr>
              <a:solidFill>
                <a:schemeClr val="accent2">
                  <a:lumMod val="80000"/>
                  <a:lumOff val="2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1E-1817-4634-BE8A-66552479874F}"/>
              </c:ext>
            </c:extLst>
          </c:dPt>
          <c:dPt>
            <c:idx val="7"/>
            <c:bubble3D val="0"/>
            <c:spPr>
              <a:solidFill>
                <a:schemeClr val="accent4">
                  <a:lumMod val="80000"/>
                  <a:lumOff val="2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25-1817-4634-BE8A-66552479874F}"/>
              </c:ext>
            </c:extLst>
          </c:dPt>
          <c:dLbls>
            <c:dLbl>
              <c:idx val="0"/>
              <c:layout>
                <c:manualLayout>
                  <c:x val="2.2122904638667933E-2"/>
                  <c:y val="5.4987971922361928E-3"/>
                </c:manualLayout>
              </c:layout>
              <c:dLblPos val="bestFi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EEC9-4FD5-A23F-431454AA79E1}"/>
                </c:ext>
                <c:ext xmlns:c15="http://schemas.microsoft.com/office/drawing/2012/chart" uri="{CE6537A1-D6FC-4f65-9D91-7224C49458BB}"/>
              </c:extLst>
            </c:dLbl>
            <c:dLbl>
              <c:idx val="4"/>
              <c:layout>
                <c:manualLayout>
                  <c:x val="-6.2681563142892485E-2"/>
                  <c:y val="3.2992783153417284E-2"/>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ysClr val="windowText" lastClr="000000"/>
                      </a:solidFill>
                      <a:latin typeface="+mn-lt"/>
                      <a:ea typeface="+mn-ea"/>
                      <a:cs typeface="+mn-cs"/>
                    </a:defRPr>
                  </a:pPr>
                  <a:endParaRPr lang="es-ES"/>
                </a:p>
              </c:txPr>
              <c:dLblPos val="bestFi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9-EEC9-4FD5-A23F-431454AA79E1}"/>
                </c:ext>
                <c:ext xmlns:c15="http://schemas.microsoft.com/office/drawing/2012/chart" uri="{CE6537A1-D6FC-4f65-9D91-7224C49458BB}">
                  <c15:spPr xmlns:c15="http://schemas.microsoft.com/office/drawing/2012/chart">
                    <a:prstGeom prst="rect">
                      <a:avLst/>
                    </a:prstGeom>
                  </c15:spPr>
                </c:ext>
              </c:extLst>
            </c:dLbl>
            <c:dLbl>
              <c:idx val="5"/>
              <c:layout>
                <c:manualLayout>
                  <c:x val="-7.3743015462227127E-3"/>
                  <c:y val="2.1994972280866436E-2"/>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ysClr val="windowText" lastClr="000000"/>
                      </a:solidFill>
                      <a:latin typeface="+mn-lt"/>
                      <a:ea typeface="+mn-ea"/>
                      <a:cs typeface="+mn-cs"/>
                    </a:defRPr>
                  </a:pPr>
                  <a:endParaRPr lang="es-ES"/>
                </a:p>
              </c:txPr>
              <c:dLblPos val="bestFi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A-1817-4634-BE8A-66552479874F}"/>
                </c:ext>
                <c:ext xmlns:c15="http://schemas.microsoft.com/office/drawing/2012/chart" uri="{CE6537A1-D6FC-4f65-9D91-7224C49458BB}">
                  <c15:layout>
                    <c:manualLayout>
                      <c:w val="7.8775831104107144E-2"/>
                      <c:h val="9.8896083990446804E-2"/>
                    </c:manualLayout>
                  </c15:layout>
                </c:ext>
              </c:extLst>
            </c:dLbl>
            <c:dLbl>
              <c:idx val="6"/>
              <c:layout>
                <c:manualLayout>
                  <c:x val="1.474860309244529E-2"/>
                  <c:y val="0"/>
                </c:manualLayout>
              </c:layout>
              <c:dLblPos val="bestFi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E-1817-4634-BE8A-66552479874F}"/>
                </c:ext>
                <c:ext xmlns:c15="http://schemas.microsoft.com/office/drawing/2012/chart" uri="{CE6537A1-D6FC-4f65-9D91-7224C49458BB}"/>
              </c:extLst>
            </c:dLbl>
            <c:dLbl>
              <c:idx val="7"/>
              <c:layout>
                <c:manualLayout>
                  <c:x val="3.917728343505418E-2"/>
                  <c:y val="-1.5785444727129765E-2"/>
                </c:manualLayout>
              </c:layout>
              <c:dLblPos val="bestFi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5-1817-4634-BE8A-66552479874F}"/>
                </c:ext>
                <c:ext xmlns:c15="http://schemas.microsoft.com/office/drawing/2012/chart" uri="{CE6537A1-D6FC-4f65-9D91-7224C49458BB}"/>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ES"/>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c:ext xmlns:c15="http://schemas.microsoft.com/office/drawing/2012/chart" uri="{CE6537A1-D6FC-4f65-9D91-7224C49458BB}"/>
            </c:extLst>
          </c:dLbls>
          <c:cat>
            <c:strLit>
              <c:ptCount val="8"/>
              <c:pt idx="0">
                <c:v>A.O VIRGEN</c:v>
              </c:pt>
              <c:pt idx="1">
                <c:v>A.O VIRGEN EXTRA</c:v>
              </c:pt>
              <c:pt idx="2">
                <c:v>A. OLIVA</c:v>
              </c:pt>
              <c:pt idx="3">
                <c:v>ACEITE DE GIRASOL</c:v>
              </c:pt>
              <c:pt idx="4">
                <c:v>ACEITE DE MAIZ</c:v>
              </c:pt>
              <c:pt idx="5">
                <c:v>ACEITE DE SOJA</c:v>
              </c:pt>
              <c:pt idx="6">
                <c:v>ACEITE DE SEMILLA</c:v>
              </c:pt>
              <c:pt idx="7">
                <c:v>ACEITE DE ORUJO</c:v>
              </c:pt>
            </c:strLit>
          </c:cat>
          <c:val>
            <c:numLit>
              <c:formatCode>_-* #,##0.0\ _€_-;\-* #,##0.0\ _€_-;_-* "-"??\ _€_-;_-@_-</c:formatCode>
              <c:ptCount val="8"/>
              <c:pt idx="0">
                <c:v>6.7377471031113689</c:v>
              </c:pt>
              <c:pt idx="1">
                <c:v>26.461070989282792</c:v>
              </c:pt>
              <c:pt idx="2">
                <c:v>35.309269738010826</c:v>
              </c:pt>
              <c:pt idx="3">
                <c:v>27.443684911494888</c:v>
              </c:pt>
              <c:pt idx="4">
                <c:v>0.12954151848033302</c:v>
              </c:pt>
              <c:pt idx="5">
                <c:v>1.1792215610519362E-2</c:v>
              </c:pt>
              <c:pt idx="6">
                <c:v>2.6586792782394042</c:v>
              </c:pt>
              <c:pt idx="7">
                <c:v>1.248215239148454</c:v>
              </c:pt>
            </c:numLit>
          </c:val>
          <c:extLst xmlns:c16r2="http://schemas.microsoft.com/office/drawing/2015/06/chart">
            <c:ext xmlns:c16="http://schemas.microsoft.com/office/drawing/2014/chart" uri="{C3380CC4-5D6E-409C-BE32-E72D297353CC}">
              <c16:uniqueId val="{0000000A-EEC9-4FD5-A23F-431454AA79E1}"/>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solidFill>
            <a:sysClr val="windowText" lastClr="000000"/>
          </a:solidFill>
        </a:defRPr>
      </a:pPr>
      <a:endParaRPr lang="es-E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s-ES"/>
              <a:t>% Valor</a:t>
            </a:r>
            <a:r>
              <a:rPr lang="es-ES" baseline="0"/>
              <a:t> €</a:t>
            </a:r>
            <a:endParaRPr lang="es-ES"/>
          </a:p>
        </c:rich>
      </c:tx>
      <c:layout>
        <c:manualLayout>
          <c:xMode val="edge"/>
          <c:yMode val="edge"/>
          <c:x val="0.40169852302663051"/>
          <c:y val="3.7037037037037035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s-ES"/>
        </a:p>
      </c:txPr>
    </c:title>
    <c:autoTitleDeleted val="0"/>
    <c:plotArea>
      <c:layout/>
      <c:pieChart>
        <c:varyColors val="1"/>
        <c:ser>
          <c:idx val="0"/>
          <c:order val="0"/>
          <c:dPt>
            <c:idx val="0"/>
            <c:bubble3D val="0"/>
            <c:spPr>
              <a:solidFill>
                <a:schemeClr val="accent2"/>
              </a:solidFill>
              <a:ln w="19050">
                <a:solidFill>
                  <a:schemeClr val="lt1"/>
                </a:solidFill>
              </a:ln>
              <a:effectLst/>
            </c:spPr>
            <c:extLst xmlns:c16r2="http://schemas.microsoft.com/office/drawing/2015/06/chart">
              <c:ext xmlns:c16="http://schemas.microsoft.com/office/drawing/2014/chart" uri="{C3380CC4-5D6E-409C-BE32-E72D297353CC}">
                <c16:uniqueId val="{00000001-4494-4505-B6A6-26B4EB5ABF0B}"/>
              </c:ext>
            </c:extLst>
          </c:dPt>
          <c:dPt>
            <c:idx val="1"/>
            <c:bubble3D val="0"/>
            <c:spPr>
              <a:solidFill>
                <a:schemeClr val="accent4"/>
              </a:solidFill>
              <a:ln w="19050">
                <a:solidFill>
                  <a:schemeClr val="lt1"/>
                </a:solidFill>
              </a:ln>
              <a:effectLst/>
            </c:spPr>
            <c:extLst xmlns:c16r2="http://schemas.microsoft.com/office/drawing/2015/06/chart">
              <c:ext xmlns:c16="http://schemas.microsoft.com/office/drawing/2014/chart" uri="{C3380CC4-5D6E-409C-BE32-E72D297353CC}">
                <c16:uniqueId val="{00000003-4494-4505-B6A6-26B4EB5ABF0B}"/>
              </c:ext>
            </c:extLst>
          </c:dPt>
          <c:dPt>
            <c:idx val="2"/>
            <c:bubble3D val="0"/>
            <c:spPr>
              <a:solidFill>
                <a:schemeClr val="accent6"/>
              </a:solidFill>
              <a:ln w="19050">
                <a:solidFill>
                  <a:schemeClr val="lt1"/>
                </a:solidFill>
              </a:ln>
              <a:effectLst/>
            </c:spPr>
            <c:extLst xmlns:c16r2="http://schemas.microsoft.com/office/drawing/2015/06/chart">
              <c:ext xmlns:c16="http://schemas.microsoft.com/office/drawing/2014/chart" uri="{C3380CC4-5D6E-409C-BE32-E72D297353CC}">
                <c16:uniqueId val="{00000005-4494-4505-B6A6-26B4EB5ABF0B}"/>
              </c:ext>
            </c:extLst>
          </c:dPt>
          <c:dPt>
            <c:idx val="3"/>
            <c:bubble3D val="0"/>
            <c:spPr>
              <a:solidFill>
                <a:schemeClr val="accent2">
                  <a:lumMod val="6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7-4494-4505-B6A6-26B4EB5ABF0B}"/>
              </c:ext>
            </c:extLst>
          </c:dPt>
          <c:dPt>
            <c:idx val="4"/>
            <c:bubble3D val="0"/>
            <c:spPr>
              <a:solidFill>
                <a:schemeClr val="accent4">
                  <a:lumMod val="6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9-4494-4505-B6A6-26B4EB5ABF0B}"/>
              </c:ext>
            </c:extLst>
          </c:dPt>
          <c:dPt>
            <c:idx val="5"/>
            <c:bubble3D val="0"/>
            <c:spPr>
              <a:solidFill>
                <a:schemeClr val="accent6">
                  <a:lumMod val="6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B-4494-4505-B6A6-26B4EB5ABF0B}"/>
              </c:ext>
            </c:extLst>
          </c:dPt>
          <c:dPt>
            <c:idx val="6"/>
            <c:bubble3D val="0"/>
            <c:spPr>
              <a:solidFill>
                <a:schemeClr val="accent2">
                  <a:lumMod val="80000"/>
                  <a:lumOff val="2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D-4494-4505-B6A6-26B4EB5ABF0B}"/>
              </c:ext>
            </c:extLst>
          </c:dPt>
          <c:dPt>
            <c:idx val="7"/>
            <c:bubble3D val="0"/>
            <c:spPr>
              <a:solidFill>
                <a:schemeClr val="accent4">
                  <a:lumMod val="80000"/>
                  <a:lumOff val="2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F-4494-4505-B6A6-26B4EB5ABF0B}"/>
              </c:ext>
            </c:extLst>
          </c:dPt>
          <c:dLbls>
            <c:dLbl>
              <c:idx val="0"/>
              <c:layout>
                <c:manualLayout>
                  <c:x val="1.1054353181071399E-2"/>
                  <c:y val="2.1995188768944872E-2"/>
                </c:manualLayout>
              </c:layout>
              <c:dLblPos val="bestFi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4494-4505-B6A6-26B4EB5ABF0B}"/>
                </c:ext>
                <c:ext xmlns:c15="http://schemas.microsoft.com/office/drawing/2012/chart" uri="{CE6537A1-D6FC-4f65-9D91-7224C49458BB}"/>
              </c:extLst>
            </c:dLbl>
            <c:dLbl>
              <c:idx val="3"/>
              <c:layout>
                <c:manualLayout>
                  <c:x val="-1.1054353181071499E-2"/>
                  <c:y val="2.1995188768944872E-2"/>
                </c:manualLayout>
              </c:layout>
              <c:dLblPos val="bestFi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4494-4505-B6A6-26B4EB5ABF0B}"/>
                </c:ext>
                <c:ext xmlns:c15="http://schemas.microsoft.com/office/drawing/2012/chart" uri="{CE6537A1-D6FC-4f65-9D91-7224C49458BB}"/>
              </c:extLst>
            </c:dLbl>
            <c:dLbl>
              <c:idx val="4"/>
              <c:layout>
                <c:manualLayout>
                  <c:x val="-4.4217412724285865E-2"/>
                  <c:y val="1.099759438447241E-2"/>
                </c:manualLayout>
              </c:layout>
              <c:dLblPos val="bestFi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9-4494-4505-B6A6-26B4EB5ABF0B}"/>
                </c:ext>
                <c:ext xmlns:c15="http://schemas.microsoft.com/office/drawing/2012/chart" uri="{CE6537A1-D6FC-4f65-9D91-7224C49458BB}"/>
              </c:extLst>
            </c:dLbl>
            <c:dLbl>
              <c:idx val="5"/>
              <c:layout>
                <c:manualLayout>
                  <c:x val="-1.1054353181071466E-2"/>
                  <c:y val="-1.6496391576708652E-2"/>
                </c:manualLayout>
              </c:layout>
              <c:dLblPos val="bestFi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B-4494-4505-B6A6-26B4EB5ABF0B}"/>
                </c:ext>
                <c:ext xmlns:c15="http://schemas.microsoft.com/office/drawing/2012/chart" uri="{CE6537A1-D6FC-4f65-9D91-7224C49458BB}"/>
              </c:extLst>
            </c:dLbl>
            <c:dLbl>
              <c:idx val="6"/>
              <c:layout>
                <c:manualLayout>
                  <c:x val="2.5793490755833353E-2"/>
                  <c:y val="-3.0859509628523775E-2"/>
                </c:manualLayout>
              </c:layout>
              <c:dLblPos val="bestFi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D-4494-4505-B6A6-26B4EB5ABF0B}"/>
                </c:ext>
                <c:ext xmlns:c15="http://schemas.microsoft.com/office/drawing/2012/chart" uri="{CE6537A1-D6FC-4f65-9D91-7224C49458BB}"/>
              </c:extLst>
            </c:dLbl>
            <c:dLbl>
              <c:idx val="7"/>
              <c:layout>
                <c:manualLayout>
                  <c:x val="4.7936723837885664E-2"/>
                  <c:y val="-2.0336024135822889E-2"/>
                </c:manualLayout>
              </c:layout>
              <c:dLblPos val="bestFi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F-4494-4505-B6A6-26B4EB5ABF0B}"/>
                </c:ext>
                <c:ext xmlns:c15="http://schemas.microsoft.com/office/drawing/2012/chart" uri="{CE6537A1-D6FC-4f65-9D91-7224C49458BB}"/>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ES"/>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c:ext xmlns:c15="http://schemas.microsoft.com/office/drawing/2012/chart" uri="{CE6537A1-D6FC-4f65-9D91-7224C49458BB}"/>
            </c:extLst>
          </c:dLbls>
          <c:cat>
            <c:strLit>
              <c:ptCount val="8"/>
              <c:pt idx="0">
                <c:v>A.O VIRGEN</c:v>
              </c:pt>
              <c:pt idx="1">
                <c:v>A.O VIRGEN EXTRA</c:v>
              </c:pt>
              <c:pt idx="2">
                <c:v>A. OLIVA</c:v>
              </c:pt>
              <c:pt idx="3">
                <c:v>ACEITE DE GIRASOL</c:v>
              </c:pt>
              <c:pt idx="4">
                <c:v>ACEITE DE MAIZ</c:v>
              </c:pt>
              <c:pt idx="5">
                <c:v>ACEITE DE SOJA</c:v>
              </c:pt>
              <c:pt idx="6">
                <c:v>ACEITE DE SEMILLA</c:v>
              </c:pt>
              <c:pt idx="7">
                <c:v>ACEITE DE ORUJO</c:v>
              </c:pt>
            </c:strLit>
          </c:cat>
          <c:val>
            <c:numLit>
              <c:formatCode>_-* #,##0.0\ _€_-;\-* #,##0.0\ _€_-;_-* "-"??\ _€_-;_-@_-</c:formatCode>
              <c:ptCount val="8"/>
              <c:pt idx="0">
                <c:v>7.9115342509788942</c:v>
              </c:pt>
              <c:pt idx="1">
                <c:v>35.862712221281171</c:v>
              </c:pt>
              <c:pt idx="2">
                <c:v>37.886484516814747</c:v>
              </c:pt>
              <c:pt idx="3">
                <c:v>15.244148153137882</c:v>
              </c:pt>
              <c:pt idx="4">
                <c:v>9.4216212748283734E-2</c:v>
              </c:pt>
              <c:pt idx="5">
                <c:v>7.8528476756038156E-3</c:v>
              </c:pt>
              <c:pt idx="6">
                <c:v>2.0499065502229823</c:v>
              </c:pt>
              <c:pt idx="7">
                <c:v>0.94314794919957945</c:v>
              </c:pt>
            </c:numLit>
          </c:val>
          <c:extLst xmlns:c16r2="http://schemas.microsoft.com/office/drawing/2015/06/chart">
            <c:ext xmlns:c16="http://schemas.microsoft.com/office/drawing/2014/chart" uri="{C3380CC4-5D6E-409C-BE32-E72D297353CC}">
              <c16:uniqueId val="{00000010-4494-4505-B6A6-26B4EB5ABF0B}"/>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solidFill>
            <a:sysClr val="windowText" lastClr="000000"/>
          </a:solidFill>
        </a:defRPr>
      </a:pPr>
      <a:endParaRPr lang="es-E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898995576770191E-2"/>
          <c:y val="5.0925925925925923E-2"/>
          <c:w val="0.80020200884645964"/>
          <c:h val="0.61322767561403058"/>
        </c:manualLayout>
      </c:layout>
      <c:lineChart>
        <c:grouping val="standard"/>
        <c:varyColors val="0"/>
        <c:ser>
          <c:idx val="0"/>
          <c:order val="0"/>
          <c:tx>
            <c:v> VOLUMEN (Miles l) </c:v>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Lit>
              <c:ptCount val="25"/>
              <c:pt idx="0">
                <c:v>JUNIO 20</c:v>
              </c:pt>
              <c:pt idx="1">
                <c:v>JULIO 20</c:v>
              </c:pt>
              <c:pt idx="2">
                <c:v>AGOSTO 20</c:v>
              </c:pt>
              <c:pt idx="3">
                <c:v>SEPTIEMBRE 20</c:v>
              </c:pt>
              <c:pt idx="4">
                <c:v>OCTUBRE 20</c:v>
              </c:pt>
              <c:pt idx="5">
                <c:v>NOVIEMBRE 20</c:v>
              </c:pt>
              <c:pt idx="6">
                <c:v>DICIEMBRE 20</c:v>
              </c:pt>
              <c:pt idx="7">
                <c:v>ENERO 21</c:v>
              </c:pt>
              <c:pt idx="8">
                <c:v>FEBRERO 21</c:v>
              </c:pt>
              <c:pt idx="9">
                <c:v>MARZO 21</c:v>
              </c:pt>
              <c:pt idx="10">
                <c:v>ABRIL 21</c:v>
              </c:pt>
              <c:pt idx="11">
                <c:v>MAYO 21</c:v>
              </c:pt>
              <c:pt idx="12">
                <c:v>JUNIO 21</c:v>
              </c:pt>
              <c:pt idx="13">
                <c:v>JULIO 21</c:v>
              </c:pt>
              <c:pt idx="14">
                <c:v>AGOSTO 21</c:v>
              </c:pt>
              <c:pt idx="15">
                <c:v>SEPTIEMBRE 21</c:v>
              </c:pt>
              <c:pt idx="16">
                <c:v>OCTUBRE 21</c:v>
              </c:pt>
              <c:pt idx="17">
                <c:v>NOVIEMBRE 21</c:v>
              </c:pt>
              <c:pt idx="18">
                <c:v>DICIEMBRE 21</c:v>
              </c:pt>
              <c:pt idx="19">
                <c:v>ENERO 22</c:v>
              </c:pt>
              <c:pt idx="20">
                <c:v>FEBRERO 22</c:v>
              </c:pt>
              <c:pt idx="21">
                <c:v>MARZO 22</c:v>
              </c:pt>
              <c:pt idx="22">
                <c:v>ABRIL 22</c:v>
              </c:pt>
              <c:pt idx="23">
                <c:v>MAYO 22</c:v>
              </c:pt>
              <c:pt idx="24">
                <c:v>JUNIO 22</c:v>
              </c:pt>
            </c:strLit>
          </c:cat>
          <c:val>
            <c:numLit>
              <c:formatCode>_(* #,##0.00_);_(* \(#,##0.00\);_(* "-"??_);_(@_)</c:formatCode>
              <c:ptCount val="25"/>
              <c:pt idx="0">
                <c:v>52146.543010000001</c:v>
              </c:pt>
              <c:pt idx="1">
                <c:v>45743.261439999995</c:v>
              </c:pt>
              <c:pt idx="2">
                <c:v>45158.552240000005</c:v>
              </c:pt>
              <c:pt idx="3">
                <c:v>48102.142959999997</c:v>
              </c:pt>
              <c:pt idx="4">
                <c:v>58015.415939999999</c:v>
              </c:pt>
              <c:pt idx="5">
                <c:v>49169.127970000001</c:v>
              </c:pt>
              <c:pt idx="6">
                <c:v>49683.10557</c:v>
              </c:pt>
              <c:pt idx="7">
                <c:v>53727.513500000001</c:v>
              </c:pt>
              <c:pt idx="8">
                <c:v>45030.247188000001</c:v>
              </c:pt>
              <c:pt idx="9">
                <c:v>49287.390780000002</c:v>
              </c:pt>
              <c:pt idx="10">
                <c:v>45273.332710000002</c:v>
              </c:pt>
              <c:pt idx="11">
                <c:v>41596.482189999995</c:v>
              </c:pt>
              <c:pt idx="12">
                <c:v>38620.461299999995</c:v>
              </c:pt>
              <c:pt idx="13">
                <c:v>40546.617899999997</c:v>
              </c:pt>
              <c:pt idx="14">
                <c:v>39523.658045000004</c:v>
              </c:pt>
              <c:pt idx="15">
                <c:v>42261.64574</c:v>
              </c:pt>
              <c:pt idx="16">
                <c:v>44032.762189999994</c:v>
              </c:pt>
              <c:pt idx="17">
                <c:v>47233.276610000001</c:v>
              </c:pt>
              <c:pt idx="18">
                <c:v>45484.822829999997</c:v>
              </c:pt>
              <c:pt idx="19">
                <c:v>41598.297641999998</c:v>
              </c:pt>
              <c:pt idx="20">
                <c:v>41419.72092</c:v>
              </c:pt>
              <c:pt idx="21">
                <c:v>69838.025829999999</c:v>
              </c:pt>
              <c:pt idx="22">
                <c:v>27872.78182</c:v>
              </c:pt>
              <c:pt idx="23">
                <c:v>30223.413399999998</c:v>
              </c:pt>
              <c:pt idx="24">
                <c:v>33297.759989999999</c:v>
              </c:pt>
            </c:numLit>
          </c:val>
          <c:smooth val="1"/>
          <c:extLst xmlns:c16r2="http://schemas.microsoft.com/office/drawing/2015/06/chart">
            <c:ext xmlns:c16="http://schemas.microsoft.com/office/drawing/2014/chart" uri="{C3380CC4-5D6E-409C-BE32-E72D297353CC}">
              <c16:uniqueId val="{00000000-92E0-4C7F-B21B-078F26909594}"/>
            </c:ext>
          </c:extLst>
        </c:ser>
        <c:dLbls>
          <c:showLegendKey val="0"/>
          <c:showVal val="0"/>
          <c:showCatName val="0"/>
          <c:showSerName val="0"/>
          <c:showPercent val="0"/>
          <c:showBubbleSize val="0"/>
        </c:dLbls>
        <c:marker val="1"/>
        <c:smooth val="0"/>
        <c:axId val="375890472"/>
        <c:axId val="375889296"/>
      </c:lineChart>
      <c:lineChart>
        <c:grouping val="standard"/>
        <c:varyColors val="0"/>
        <c:ser>
          <c:idx val="1"/>
          <c:order val="1"/>
          <c:tx>
            <c:v>VALOR (Miles €)</c:v>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Lit>
              <c:ptCount val="25"/>
              <c:pt idx="0">
                <c:v>JUNIO 20</c:v>
              </c:pt>
              <c:pt idx="1">
                <c:v>JULIO 20</c:v>
              </c:pt>
              <c:pt idx="2">
                <c:v>AGOSTO 20</c:v>
              </c:pt>
              <c:pt idx="3">
                <c:v>SEPTIEMBRE 20</c:v>
              </c:pt>
              <c:pt idx="4">
                <c:v>OCTUBRE 20</c:v>
              </c:pt>
              <c:pt idx="5">
                <c:v>NOVIEMBRE 20</c:v>
              </c:pt>
              <c:pt idx="6">
                <c:v>DICIEMBRE 20</c:v>
              </c:pt>
              <c:pt idx="7">
                <c:v>ENERO 21</c:v>
              </c:pt>
              <c:pt idx="8">
                <c:v>FEBRERO 21</c:v>
              </c:pt>
              <c:pt idx="9">
                <c:v>MARZO 21</c:v>
              </c:pt>
              <c:pt idx="10">
                <c:v>ABRIL 21</c:v>
              </c:pt>
              <c:pt idx="11">
                <c:v>MAYO 21</c:v>
              </c:pt>
              <c:pt idx="12">
                <c:v>JUNIO 21</c:v>
              </c:pt>
              <c:pt idx="13">
                <c:v>JULIO 21</c:v>
              </c:pt>
              <c:pt idx="14">
                <c:v>AGOSTO 21</c:v>
              </c:pt>
              <c:pt idx="15">
                <c:v>SEPTIEMBRE 21</c:v>
              </c:pt>
              <c:pt idx="16">
                <c:v>OCTUBRE 21</c:v>
              </c:pt>
              <c:pt idx="17">
                <c:v>NOVIEMBRE 21</c:v>
              </c:pt>
              <c:pt idx="18">
                <c:v>DICIEMBRE 21</c:v>
              </c:pt>
              <c:pt idx="19">
                <c:v>ENERO 22</c:v>
              </c:pt>
              <c:pt idx="20">
                <c:v>FEBRERO 22</c:v>
              </c:pt>
              <c:pt idx="21">
                <c:v>MARZO 22</c:v>
              </c:pt>
              <c:pt idx="22">
                <c:v>ABRIL 22</c:v>
              </c:pt>
              <c:pt idx="23">
                <c:v>MAYO 22</c:v>
              </c:pt>
              <c:pt idx="24">
                <c:v>JUNIO 22</c:v>
              </c:pt>
            </c:strLit>
          </c:cat>
          <c:val>
            <c:numLit>
              <c:formatCode>_(* #,##0.00_);_(* \(#,##0.00\);_(* "-"??_);_(@_)</c:formatCode>
              <c:ptCount val="25"/>
              <c:pt idx="0">
                <c:v>126851.5852</c:v>
              </c:pt>
              <c:pt idx="1">
                <c:v>110637.59063999999</c:v>
              </c:pt>
              <c:pt idx="2">
                <c:v>103978.93795000001</c:v>
              </c:pt>
              <c:pt idx="3">
                <c:v>113826.24684000001</c:v>
              </c:pt>
              <c:pt idx="4">
                <c:v>138235.02899000002</c:v>
              </c:pt>
              <c:pt idx="5">
                <c:v>116546.24998000001</c:v>
              </c:pt>
              <c:pt idx="6">
                <c:v>118024.76776999999</c:v>
              </c:pt>
              <c:pt idx="7">
                <c:v>124914.81187999999</c:v>
              </c:pt>
              <c:pt idx="8">
                <c:v>109583.625937</c:v>
              </c:pt>
              <c:pt idx="9">
                <c:v>120034.41250000001</c:v>
              </c:pt>
              <c:pt idx="10">
                <c:v>109134.22034999999</c:v>
              </c:pt>
              <c:pt idx="11">
                <c:v>108958.06163</c:v>
              </c:pt>
              <c:pt idx="12">
                <c:v>103788.58539000001</c:v>
              </c:pt>
              <c:pt idx="13">
                <c:v>114654.211</c:v>
              </c:pt>
              <c:pt idx="14">
                <c:v>114241.321089</c:v>
              </c:pt>
              <c:pt idx="15">
                <c:v>126926.50020000001</c:v>
              </c:pt>
              <c:pt idx="16">
                <c:v>130927.38627</c:v>
              </c:pt>
              <c:pt idx="17">
                <c:v>142564.08069999999</c:v>
              </c:pt>
              <c:pt idx="18">
                <c:v>131716.73384</c:v>
              </c:pt>
              <c:pt idx="19">
                <c:v>131459.24354</c:v>
              </c:pt>
              <c:pt idx="20">
                <c:v>129395.16767</c:v>
              </c:pt>
              <c:pt idx="21">
                <c:v>241700.56162999998</c:v>
              </c:pt>
              <c:pt idx="22">
                <c:v>111307.93446999999</c:v>
              </c:pt>
              <c:pt idx="23">
                <c:v>121020.65640000001</c:v>
              </c:pt>
              <c:pt idx="24">
                <c:v>132473.94586000001</c:v>
              </c:pt>
            </c:numLit>
          </c:val>
          <c:smooth val="1"/>
          <c:extLst xmlns:c16r2="http://schemas.microsoft.com/office/drawing/2015/06/chart">
            <c:ext xmlns:c16="http://schemas.microsoft.com/office/drawing/2014/chart" uri="{C3380CC4-5D6E-409C-BE32-E72D297353CC}">
              <c16:uniqueId val="{00000001-92E0-4C7F-B21B-078F26909594}"/>
            </c:ext>
          </c:extLst>
        </c:ser>
        <c:dLbls>
          <c:showLegendKey val="0"/>
          <c:showVal val="0"/>
          <c:showCatName val="0"/>
          <c:showSerName val="0"/>
          <c:showPercent val="0"/>
          <c:showBubbleSize val="0"/>
        </c:dLbls>
        <c:marker val="1"/>
        <c:smooth val="0"/>
        <c:axId val="375890864"/>
        <c:axId val="375889688"/>
      </c:lineChart>
      <c:catAx>
        <c:axId val="375890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75889296"/>
        <c:crosses val="autoZero"/>
        <c:auto val="1"/>
        <c:lblAlgn val="ctr"/>
        <c:lblOffset val="100"/>
        <c:noMultiLvlLbl val="0"/>
      </c:catAx>
      <c:valAx>
        <c:axId val="375889296"/>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Volumen Miles 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75890472"/>
        <c:crosses val="autoZero"/>
        <c:crossBetween val="between"/>
      </c:valAx>
      <c:valAx>
        <c:axId val="375889688"/>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Valor Miles €</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_(* #,##0.00_);_(* \(#,##0.00\);_(* &quot;-&quot;??_);_(@_)"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75890864"/>
        <c:crosses val="max"/>
        <c:crossBetween val="between"/>
      </c:valAx>
      <c:catAx>
        <c:axId val="375890864"/>
        <c:scaling>
          <c:orientation val="minMax"/>
        </c:scaling>
        <c:delete val="1"/>
        <c:axPos val="b"/>
        <c:numFmt formatCode="General" sourceLinked="1"/>
        <c:majorTickMark val="out"/>
        <c:minorTickMark val="none"/>
        <c:tickLblPos val="nextTo"/>
        <c:crossAx val="375889688"/>
        <c:crosses val="autoZero"/>
        <c:auto val="1"/>
        <c:lblAlgn val="ctr"/>
        <c:lblOffset val="100"/>
        <c:noMultiLvlLbl val="0"/>
      </c:catAx>
      <c:spPr>
        <a:noFill/>
        <a:ln>
          <a:solidFill>
            <a:schemeClr val="bg1">
              <a:lumMod val="75000"/>
            </a:schemeClr>
          </a:solid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242545574593948"/>
          <c:y val="3.483767935669245E-2"/>
          <c:w val="0.79819616031080187"/>
          <c:h val="0.71484075165597427"/>
        </c:manualLayout>
      </c:layout>
      <c:lineChart>
        <c:grouping val="standard"/>
        <c:varyColors val="0"/>
        <c:ser>
          <c:idx val="0"/>
          <c:order val="0"/>
          <c:tx>
            <c:v> Volumen (Mill. l) </c:v>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Lit>
              <c:ptCount val="25"/>
              <c:pt idx="0">
                <c:v>Junio 20</c:v>
              </c:pt>
              <c:pt idx="1">
                <c:v>Julio 20</c:v>
              </c:pt>
              <c:pt idx="2">
                <c:v>Agosto 20</c:v>
              </c:pt>
              <c:pt idx="3">
                <c:v>Septiembre 20</c:v>
              </c:pt>
              <c:pt idx="4">
                <c:v>Octubre 20</c:v>
              </c:pt>
              <c:pt idx="5">
                <c:v>Noviembre 20</c:v>
              </c:pt>
              <c:pt idx="6">
                <c:v>Diciembre 20</c:v>
              </c:pt>
              <c:pt idx="7">
                <c:v>Enero 21</c:v>
              </c:pt>
              <c:pt idx="8">
                <c:v>Febrero 21</c:v>
              </c:pt>
              <c:pt idx="9">
                <c:v>Marzo 21</c:v>
              </c:pt>
              <c:pt idx="10">
                <c:v>Abril 21</c:v>
              </c:pt>
              <c:pt idx="11">
                <c:v>Mayo 21</c:v>
              </c:pt>
              <c:pt idx="12">
                <c:v>Junio 21</c:v>
              </c:pt>
              <c:pt idx="13">
                <c:v>Julio 21</c:v>
              </c:pt>
              <c:pt idx="14">
                <c:v>Agosto 21</c:v>
              </c:pt>
              <c:pt idx="15">
                <c:v>Septiembre 21</c:v>
              </c:pt>
              <c:pt idx="16">
                <c:v>Octubre 21</c:v>
              </c:pt>
              <c:pt idx="17">
                <c:v>Noviembre 21</c:v>
              </c:pt>
              <c:pt idx="18">
                <c:v>Diciembre 21</c:v>
              </c:pt>
              <c:pt idx="19">
                <c:v>Enero 22</c:v>
              </c:pt>
              <c:pt idx="20">
                <c:v>Febrero 22</c:v>
              </c:pt>
              <c:pt idx="21">
                <c:v>Marzo 22</c:v>
              </c:pt>
              <c:pt idx="22">
                <c:v>Abril 22</c:v>
              </c:pt>
              <c:pt idx="23">
                <c:v>Mayo 22</c:v>
              </c:pt>
              <c:pt idx="24">
                <c:v>Junio 22</c:v>
              </c:pt>
            </c:strLit>
          </c:cat>
          <c:val>
            <c:numLit>
              <c:formatCode>_(* #,##0.00_);_(* \(#,##0.00\);_(* "-"??_);_(@_)</c:formatCode>
              <c:ptCount val="25"/>
              <c:pt idx="0">
                <c:v>52.146543010000002</c:v>
              </c:pt>
              <c:pt idx="1">
                <c:v>45.743261439999998</c:v>
              </c:pt>
              <c:pt idx="2">
                <c:v>45.158552240000006</c:v>
              </c:pt>
              <c:pt idx="3">
                <c:v>48.102142959999995</c:v>
              </c:pt>
              <c:pt idx="4">
                <c:v>58.015415939999997</c:v>
              </c:pt>
              <c:pt idx="5">
                <c:v>49.169127969999998</c:v>
              </c:pt>
              <c:pt idx="6">
                <c:v>49.683105570000002</c:v>
              </c:pt>
              <c:pt idx="7">
                <c:v>53.727513500000001</c:v>
              </c:pt>
              <c:pt idx="8">
                <c:v>45.030247188000004</c:v>
              </c:pt>
              <c:pt idx="9">
                <c:v>49.287390780000003</c:v>
              </c:pt>
              <c:pt idx="10">
                <c:v>45.273332710000005</c:v>
              </c:pt>
              <c:pt idx="11">
                <c:v>41.596482189999996</c:v>
              </c:pt>
              <c:pt idx="12">
                <c:v>38.620461299999995</c:v>
              </c:pt>
              <c:pt idx="13">
                <c:v>40.546617899999994</c:v>
              </c:pt>
              <c:pt idx="14">
                <c:v>39.523658045000005</c:v>
              </c:pt>
              <c:pt idx="15">
                <c:v>42.261645739999999</c:v>
              </c:pt>
              <c:pt idx="16">
                <c:v>44.032762189999993</c:v>
              </c:pt>
              <c:pt idx="17">
                <c:v>47.233276610000004</c:v>
              </c:pt>
              <c:pt idx="18">
                <c:v>45.484822829999999</c:v>
              </c:pt>
              <c:pt idx="19">
                <c:v>41.598297641999999</c:v>
              </c:pt>
              <c:pt idx="20">
                <c:v>41.419720920000003</c:v>
              </c:pt>
              <c:pt idx="21">
                <c:v>69.838025829999992</c:v>
              </c:pt>
              <c:pt idx="22">
                <c:v>27.87278182</c:v>
              </c:pt>
              <c:pt idx="23">
                <c:v>30.223413399999998</c:v>
              </c:pt>
              <c:pt idx="24">
                <c:v>33.297759989999996</c:v>
              </c:pt>
            </c:numLit>
          </c:val>
          <c:smooth val="1"/>
          <c:extLst xmlns:c16r2="http://schemas.microsoft.com/office/drawing/2015/06/chart">
            <c:ext xmlns:c16="http://schemas.microsoft.com/office/drawing/2014/chart" uri="{C3380CC4-5D6E-409C-BE32-E72D297353CC}">
              <c16:uniqueId val="{00000000-6741-44D6-800A-52A572D948F3}"/>
            </c:ext>
          </c:extLst>
        </c:ser>
        <c:dLbls>
          <c:showLegendKey val="0"/>
          <c:showVal val="0"/>
          <c:showCatName val="0"/>
          <c:showSerName val="0"/>
          <c:showPercent val="0"/>
          <c:showBubbleSize val="0"/>
        </c:dLbls>
        <c:marker val="1"/>
        <c:smooth val="0"/>
        <c:axId val="375892040"/>
        <c:axId val="375893608"/>
      </c:lineChart>
      <c:lineChart>
        <c:grouping val="standard"/>
        <c:varyColors val="0"/>
        <c:ser>
          <c:idx val="1"/>
          <c:order val="1"/>
          <c:tx>
            <c:v> PRECIO MEDIO kg ó litros </c:v>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Lit>
              <c:ptCount val="25"/>
              <c:pt idx="0">
                <c:v>Junio 20</c:v>
              </c:pt>
              <c:pt idx="1">
                <c:v>Julio 20</c:v>
              </c:pt>
              <c:pt idx="2">
                <c:v>Agosto 20</c:v>
              </c:pt>
              <c:pt idx="3">
                <c:v>Septiembre 20</c:v>
              </c:pt>
              <c:pt idx="4">
                <c:v>Octubre 20</c:v>
              </c:pt>
              <c:pt idx="5">
                <c:v>Noviembre 20</c:v>
              </c:pt>
              <c:pt idx="6">
                <c:v>Diciembre 20</c:v>
              </c:pt>
              <c:pt idx="7">
                <c:v>Enero 21</c:v>
              </c:pt>
              <c:pt idx="8">
                <c:v>Febrero 21</c:v>
              </c:pt>
              <c:pt idx="9">
                <c:v>Marzo 21</c:v>
              </c:pt>
              <c:pt idx="10">
                <c:v>Abril 21</c:v>
              </c:pt>
              <c:pt idx="11">
                <c:v>Mayo 21</c:v>
              </c:pt>
              <c:pt idx="12">
                <c:v>Junio 21</c:v>
              </c:pt>
              <c:pt idx="13">
                <c:v>Julio 21</c:v>
              </c:pt>
              <c:pt idx="14">
                <c:v>Agosto 21</c:v>
              </c:pt>
              <c:pt idx="15">
                <c:v>Septiembre 21</c:v>
              </c:pt>
              <c:pt idx="16">
                <c:v>Octubre 21</c:v>
              </c:pt>
              <c:pt idx="17">
                <c:v>Noviembre 21</c:v>
              </c:pt>
              <c:pt idx="18">
                <c:v>Diciembre 21</c:v>
              </c:pt>
              <c:pt idx="19">
                <c:v>Enero 22</c:v>
              </c:pt>
              <c:pt idx="20">
                <c:v>Febrero 22</c:v>
              </c:pt>
              <c:pt idx="21">
                <c:v>Marzo 22</c:v>
              </c:pt>
              <c:pt idx="22">
                <c:v>Abril 22</c:v>
              </c:pt>
              <c:pt idx="23">
                <c:v>Mayo 22</c:v>
              </c:pt>
              <c:pt idx="24">
                <c:v>Junio 22</c:v>
              </c:pt>
            </c:strLit>
          </c:cat>
          <c:val>
            <c:numLit>
              <c:formatCode>_(* #,##0.00_);_(* \(#,##0.00\);_(* "-"??_);_(@_)</c:formatCode>
              <c:ptCount val="25"/>
              <c:pt idx="0">
                <c:v>2.4325981719569412</c:v>
              </c:pt>
              <c:pt idx="1">
                <c:v>2.4186642394338205</c:v>
              </c:pt>
              <c:pt idx="2">
                <c:v>2.302530368940809</c:v>
              </c:pt>
              <c:pt idx="3">
                <c:v>2.3663446124355372</c:v>
              </c:pt>
              <c:pt idx="4">
                <c:v>2.382729258253768</c:v>
              </c:pt>
              <c:pt idx="5">
                <c:v>2.3703135441228369</c:v>
              </c:pt>
              <c:pt idx="6">
                <c:v>2.375551335125607</c:v>
              </c:pt>
              <c:pt idx="7">
                <c:v>2.3249691590510695</c:v>
              </c:pt>
              <c:pt idx="8">
                <c:v>2.4335559491710423</c:v>
              </c:pt>
              <c:pt idx="9">
                <c:v>2.4353979912588102</c:v>
              </c:pt>
              <c:pt idx="10">
                <c:v>2.4105629918844995</c:v>
              </c:pt>
              <c:pt idx="11">
                <c:v>2.6194056779203811</c:v>
              </c:pt>
              <c:pt idx="12">
                <c:v>2.6873989045283624</c:v>
              </c:pt>
              <c:pt idx="13">
                <c:v>2.8277133072546601</c:v>
              </c:pt>
              <c:pt idx="14">
                <c:v>2.890454141641686</c:v>
              </c:pt>
              <c:pt idx="15">
                <c:v>3.003349679775154</c:v>
              </c:pt>
              <c:pt idx="16">
                <c:v>2.9734084295019336</c:v>
              </c:pt>
              <c:pt idx="17">
                <c:v>3.0182974998142944</c:v>
              </c:pt>
              <c:pt idx="18">
                <c:v>2.8958392194313403</c:v>
              </c:pt>
              <c:pt idx="19">
                <c:v>3.160207291927045</c:v>
              </c:pt>
              <c:pt idx="20">
                <c:v>3.1239990225892615</c:v>
              </c:pt>
              <c:pt idx="21">
                <c:v>3.4608733388075494</c:v>
              </c:pt>
              <c:pt idx="22">
                <c:v>3.9934275376177717</c:v>
              </c:pt>
              <c:pt idx="23">
                <c:v>4.0042021329066699</c:v>
              </c:pt>
              <c:pt idx="24">
                <c:v>3.9784641939813565</c:v>
              </c:pt>
            </c:numLit>
          </c:val>
          <c:smooth val="1"/>
          <c:extLst xmlns:c16r2="http://schemas.microsoft.com/office/drawing/2015/06/chart">
            <c:ext xmlns:c16="http://schemas.microsoft.com/office/drawing/2014/chart" uri="{C3380CC4-5D6E-409C-BE32-E72D297353CC}">
              <c16:uniqueId val="{00000001-6741-44D6-800A-52A572D948F3}"/>
            </c:ext>
          </c:extLst>
        </c:ser>
        <c:dLbls>
          <c:showLegendKey val="0"/>
          <c:showVal val="0"/>
          <c:showCatName val="0"/>
          <c:showSerName val="0"/>
          <c:showPercent val="0"/>
          <c:showBubbleSize val="0"/>
        </c:dLbls>
        <c:marker val="1"/>
        <c:smooth val="0"/>
        <c:axId val="375894784"/>
        <c:axId val="375887336"/>
      </c:lineChart>
      <c:catAx>
        <c:axId val="3758920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75893608"/>
        <c:crosses val="autoZero"/>
        <c:auto val="1"/>
        <c:lblAlgn val="ctr"/>
        <c:lblOffset val="100"/>
        <c:noMultiLvlLbl val="0"/>
      </c:catAx>
      <c:valAx>
        <c:axId val="375893608"/>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Volumen Mill.</a:t>
                </a:r>
                <a:r>
                  <a:rPr lang="es-ES" baseline="0"/>
                  <a:t> l</a:t>
                </a:r>
                <a:endParaRPr lang="es-E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75892040"/>
        <c:crosses val="autoZero"/>
        <c:crossBetween val="between"/>
      </c:valAx>
      <c:valAx>
        <c:axId val="375887336"/>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Precio Medio €/l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_(* #,##0.00_);_(* \(#,##0.00\);_(* &quot;-&quot;??_);_(@_)"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75894784"/>
        <c:crosses val="max"/>
        <c:crossBetween val="between"/>
      </c:valAx>
      <c:catAx>
        <c:axId val="375894784"/>
        <c:scaling>
          <c:orientation val="minMax"/>
        </c:scaling>
        <c:delete val="1"/>
        <c:axPos val="b"/>
        <c:numFmt formatCode="General" sourceLinked="1"/>
        <c:majorTickMark val="out"/>
        <c:minorTickMark val="none"/>
        <c:tickLblPos val="nextTo"/>
        <c:crossAx val="375887336"/>
        <c:crosses val="autoZero"/>
        <c:auto val="1"/>
        <c:lblAlgn val="ctr"/>
        <c:lblOffset val="100"/>
        <c:noMultiLvlLbl val="0"/>
      </c:catAx>
      <c:dTable>
        <c:showHorzBorder val="1"/>
        <c:showVertBorder val="1"/>
        <c:showOutline val="1"/>
        <c:showKeys val="1"/>
        <c:spPr>
          <a:noFill/>
          <a:ln w="9525" cap="flat" cmpd="sng" algn="ctr">
            <a:solidFill>
              <a:schemeClr val="bg1">
                <a:lumMod val="75000"/>
              </a:schemeClr>
            </a:solidFill>
            <a:round/>
          </a:ln>
          <a:effectLst/>
        </c:spPr>
        <c:txPr>
          <a:bodyPr rot="0" spcFirstLastPara="1" vertOverflow="ellipsis" vert="horz" wrap="square" anchor="ctr" anchorCtr="1"/>
          <a:lstStyle/>
          <a:p>
            <a:pPr rtl="0">
              <a:defRPr sz="900" b="0" i="0" u="none" strike="noStrike" kern="1200" baseline="0">
                <a:ln>
                  <a:noFill/>
                </a:ln>
                <a:solidFill>
                  <a:schemeClr val="tx1">
                    <a:lumMod val="65000"/>
                    <a:lumOff val="35000"/>
                  </a:schemeClr>
                </a:solidFill>
                <a:latin typeface="+mn-lt"/>
                <a:ea typeface="+mn-ea"/>
                <a:cs typeface="+mn-cs"/>
              </a:defRPr>
            </a:pPr>
            <a:endParaRPr lang="es-ES"/>
          </a:p>
        </c:txPr>
      </c:dTable>
      <c:spPr>
        <a:noFill/>
        <a:ln>
          <a:solidFill>
            <a:schemeClr val="bg1">
              <a:lumMod val="75000"/>
            </a:schemeClr>
          </a:solidFill>
        </a:ln>
        <a:effectLst/>
      </c:spPr>
    </c:plotArea>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898995576770191E-2"/>
          <c:y val="5.0925925925925923E-2"/>
          <c:w val="0.88013309839423814"/>
          <c:h val="0.6813852900975238"/>
        </c:manualLayout>
      </c:layout>
      <c:lineChart>
        <c:grouping val="standard"/>
        <c:varyColors val="0"/>
        <c:ser>
          <c:idx val="0"/>
          <c:order val="0"/>
          <c:tx>
            <c:v>TOTAL ACEITE</c:v>
          </c:tx>
          <c:spPr>
            <a:ln w="28575" cap="rnd">
              <a:solidFill>
                <a:schemeClr val="bg1">
                  <a:lumMod val="50000"/>
                </a:schemeClr>
              </a:solidFill>
              <a:round/>
            </a:ln>
            <a:effectLst/>
          </c:spPr>
          <c:marker>
            <c:symbol val="circle"/>
            <c:size val="5"/>
            <c:spPr>
              <a:solidFill>
                <a:schemeClr val="bg1">
                  <a:lumMod val="50000"/>
                </a:schemeClr>
              </a:solidFill>
              <a:ln w="9525">
                <a:noFill/>
              </a:ln>
              <a:effectLst/>
            </c:spPr>
          </c:marker>
          <c:cat>
            <c:strLit>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TAM  JUNIO 22</c:v>
              </c:pt>
            </c:strLit>
          </c:cat>
          <c:val>
            <c:numLit>
              <c:formatCode>_-* #,##0\ _€_-;\-* #,##0\ _€_-;_-* "-"??\ _€_-;_-@_-</c:formatCode>
              <c:ptCount val="15"/>
              <c:pt idx="0">
                <c:v>607.63277000000005</c:v>
              </c:pt>
              <c:pt idx="1">
                <c:v>622.02583000000004</c:v>
              </c:pt>
              <c:pt idx="2">
                <c:v>621.17449000000011</c:v>
              </c:pt>
              <c:pt idx="3">
                <c:v>610.01078999999993</c:v>
              </c:pt>
              <c:pt idx="4">
                <c:v>596.16907000000003</c:v>
              </c:pt>
              <c:pt idx="5">
                <c:v>606.96762302699995</c:v>
              </c:pt>
              <c:pt idx="6">
                <c:v>594.23291122600006</c:v>
              </c:pt>
              <c:pt idx="7">
                <c:v>558.77399523200006</c:v>
              </c:pt>
              <c:pt idx="8">
                <c:v>555.81815214499989</c:v>
              </c:pt>
              <c:pt idx="9">
                <c:v>534.79886552300002</c:v>
              </c:pt>
              <c:pt idx="10">
                <c:v>547.08340964000001</c:v>
              </c:pt>
              <c:pt idx="11">
                <c:v>536.95617112800005</c:v>
              </c:pt>
              <c:pt idx="12">
                <c:v>613.14512644199999</c:v>
              </c:pt>
              <c:pt idx="13">
                <c:v>532.61821098300004</c:v>
              </c:pt>
              <c:pt idx="14">
                <c:v>503.33278291699992</c:v>
              </c:pt>
            </c:numLit>
          </c:val>
          <c:smooth val="1"/>
          <c:extLst xmlns:c16r2="http://schemas.microsoft.com/office/drawing/2015/06/chart">
            <c:ext xmlns:c16="http://schemas.microsoft.com/office/drawing/2014/chart" uri="{C3380CC4-5D6E-409C-BE32-E72D297353CC}">
              <c16:uniqueId val="{00000000-4A62-481C-A093-0EA633658BB9}"/>
            </c:ext>
          </c:extLst>
        </c:ser>
        <c:ser>
          <c:idx val="1"/>
          <c:order val="1"/>
          <c:tx>
            <c:v>TOTAL ACEITES DE OLIVA</c:v>
          </c:tx>
          <c:spPr>
            <a:ln w="28575" cap="rnd">
              <a:solidFill>
                <a:srgbClr val="ED7D31"/>
              </a:solidFill>
              <a:round/>
            </a:ln>
            <a:effectLst/>
          </c:spPr>
          <c:marker>
            <c:symbol val="circle"/>
            <c:size val="5"/>
            <c:spPr>
              <a:solidFill>
                <a:srgbClr val="ED7D31"/>
              </a:solidFill>
              <a:ln w="9525">
                <a:noFill/>
              </a:ln>
              <a:effectLst/>
            </c:spPr>
          </c:marker>
          <c:cat>
            <c:strLit>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TAM  JUNIO 22</c:v>
              </c:pt>
            </c:strLit>
          </c:cat>
          <c:val>
            <c:numLit>
              <c:formatCode>_-* #,##0\ _€_-;\-* #,##0\ _€_-;_-* "-"??\ _€_-;_-@_-</c:formatCode>
              <c:ptCount val="15"/>
              <c:pt idx="0">
                <c:v>425.04205999999999</c:v>
              </c:pt>
              <c:pt idx="1">
                <c:v>439.77334999999999</c:v>
              </c:pt>
              <c:pt idx="2">
                <c:v>446.32612000000006</c:v>
              </c:pt>
              <c:pt idx="3">
                <c:v>443.08069</c:v>
              </c:pt>
              <c:pt idx="4">
                <c:v>426.11401000000001</c:v>
              </c:pt>
              <c:pt idx="5">
                <c:v>422.04109000000005</c:v>
              </c:pt>
              <c:pt idx="6">
                <c:v>412.74144999999993</c:v>
              </c:pt>
              <c:pt idx="7">
                <c:v>372.78770000000003</c:v>
              </c:pt>
              <c:pt idx="8">
                <c:v>373.52492799999999</c:v>
              </c:pt>
              <c:pt idx="9">
                <c:v>341.84602999999998</c:v>
              </c:pt>
              <c:pt idx="10">
                <c:v>355.22560999999996</c:v>
              </c:pt>
              <c:pt idx="11">
                <c:v>355.85316</c:v>
              </c:pt>
              <c:pt idx="12">
                <c:v>412.67725999999999</c:v>
              </c:pt>
              <c:pt idx="13">
                <c:v>357.52737999999999</c:v>
              </c:pt>
              <c:pt idx="14">
                <c:v>344.82365999999996</c:v>
              </c:pt>
            </c:numLit>
          </c:val>
          <c:smooth val="1"/>
          <c:extLst xmlns:c16r2="http://schemas.microsoft.com/office/drawing/2015/06/chart">
            <c:ext xmlns:c16="http://schemas.microsoft.com/office/drawing/2014/chart" uri="{C3380CC4-5D6E-409C-BE32-E72D297353CC}">
              <c16:uniqueId val="{00000002-4A62-481C-A093-0EA633658BB9}"/>
            </c:ext>
          </c:extLst>
        </c:ser>
        <c:ser>
          <c:idx val="2"/>
          <c:order val="2"/>
          <c:tx>
            <c:v>A.O VIRGEN+V.EXTRA</c:v>
          </c:tx>
          <c:spPr>
            <a:ln w="28575" cap="rnd">
              <a:solidFill>
                <a:srgbClr val="FFC000"/>
              </a:solidFill>
              <a:round/>
            </a:ln>
            <a:effectLst/>
          </c:spPr>
          <c:marker>
            <c:symbol val="circle"/>
            <c:size val="5"/>
            <c:spPr>
              <a:solidFill>
                <a:srgbClr val="FFC000"/>
              </a:solidFill>
              <a:ln w="9525">
                <a:noFill/>
              </a:ln>
              <a:effectLst/>
            </c:spPr>
          </c:marker>
          <c:cat>
            <c:strLit>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TAM  JUNIO 22</c:v>
              </c:pt>
            </c:strLit>
          </c:cat>
          <c:val>
            <c:numLit>
              <c:formatCode>_-* #,##0\ _€_-;\-* #,##0\ _€_-;_-* "-"??\ _€_-;_-@_-</c:formatCode>
              <c:ptCount val="15"/>
              <c:pt idx="0">
                <c:v>279.99527999999998</c:v>
              </c:pt>
              <c:pt idx="1">
                <c:v>291.84390999999999</c:v>
              </c:pt>
              <c:pt idx="2">
                <c:v>315.31505000000004</c:v>
              </c:pt>
              <c:pt idx="3">
                <c:v>292.41113999999999</c:v>
              </c:pt>
              <c:pt idx="4">
                <c:v>280.48208000000005</c:v>
              </c:pt>
              <c:pt idx="5">
                <c:v>184.44946999999999</c:v>
              </c:pt>
              <c:pt idx="6">
                <c:v>189.49065999999999</c:v>
              </c:pt>
              <c:pt idx="7">
                <c:v>161.27315999999999</c:v>
              </c:pt>
              <c:pt idx="8">
                <c:v>153.186958</c:v>
              </c:pt>
              <c:pt idx="9">
                <c:v>166.72836999999998</c:v>
              </c:pt>
              <c:pt idx="10">
                <c:v>179.72976</c:v>
              </c:pt>
              <c:pt idx="11">
                <c:v>170.93323999999998</c:v>
              </c:pt>
              <c:pt idx="12">
                <c:v>198.83673000000002</c:v>
              </c:pt>
              <c:pt idx="13">
                <c:v>171.87496999999999</c:v>
              </c:pt>
              <c:pt idx="14">
                <c:v>167.10053000000002</c:v>
              </c:pt>
            </c:numLit>
          </c:val>
          <c:smooth val="1"/>
          <c:extLst xmlns:c16r2="http://schemas.microsoft.com/office/drawing/2015/06/chart">
            <c:ext xmlns:c16="http://schemas.microsoft.com/office/drawing/2014/chart" uri="{C3380CC4-5D6E-409C-BE32-E72D297353CC}">
              <c16:uniqueId val="{00000003-4A62-481C-A093-0EA633658BB9}"/>
            </c:ext>
          </c:extLst>
        </c:ser>
        <c:ser>
          <c:idx val="3"/>
          <c:order val="3"/>
          <c:tx>
            <c:v>A.O VIRGEN</c:v>
          </c:tx>
          <c:spPr>
            <a:ln w="28575" cap="rnd">
              <a:solidFill>
                <a:srgbClr val="70AD47"/>
              </a:solidFill>
              <a:round/>
            </a:ln>
            <a:effectLst/>
          </c:spPr>
          <c:marker>
            <c:symbol val="circle"/>
            <c:size val="5"/>
            <c:spPr>
              <a:solidFill>
                <a:srgbClr val="70AD47"/>
              </a:solidFill>
              <a:ln w="9525">
                <a:noFill/>
              </a:ln>
              <a:effectLst/>
            </c:spPr>
          </c:marker>
          <c:cat>
            <c:strLit>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TAM  JUNIO 22</c:v>
              </c:pt>
            </c:strLit>
          </c:cat>
          <c:val>
            <c:numLit>
              <c:formatCode>_-* #,##0\ _€_-;\-* #,##0\ _€_-;_-* "-"??\ _€_-;_-@_-</c:formatCode>
              <c:ptCount val="15"/>
              <c:pt idx="0">
                <c:v>149.23108999999999</c:v>
              </c:pt>
              <c:pt idx="1">
                <c:v>154.15464</c:v>
              </c:pt>
              <c:pt idx="2">
                <c:v>166.39752000000001</c:v>
              </c:pt>
              <c:pt idx="3">
                <c:v>163.50495999999998</c:v>
              </c:pt>
              <c:pt idx="4">
                <c:v>168.16795000000005</c:v>
              </c:pt>
              <c:pt idx="5">
                <c:v>72.418543999999997</c:v>
              </c:pt>
              <c:pt idx="6">
                <c:v>79.913538999999986</c:v>
              </c:pt>
              <c:pt idx="7">
                <c:v>51.626066000000009</c:v>
              </c:pt>
              <c:pt idx="8">
                <c:v>46.357575000000004</c:v>
              </c:pt>
              <c:pt idx="9">
                <c:v>52.539454000000006</c:v>
              </c:pt>
              <c:pt idx="10">
                <c:v>57.371339999999996</c:v>
              </c:pt>
              <c:pt idx="11">
                <c:v>32.559941000000002</c:v>
              </c:pt>
              <c:pt idx="12">
                <c:v>34.482847</c:v>
              </c:pt>
              <c:pt idx="13">
                <c:v>32.843555000000002</c:v>
              </c:pt>
              <c:pt idx="14">
                <c:v>33.913290000000003</c:v>
              </c:pt>
            </c:numLit>
          </c:val>
          <c:smooth val="1"/>
          <c:extLst xmlns:c16r2="http://schemas.microsoft.com/office/drawing/2015/06/chart">
            <c:ext xmlns:c16="http://schemas.microsoft.com/office/drawing/2014/chart" uri="{C3380CC4-5D6E-409C-BE32-E72D297353CC}">
              <c16:uniqueId val="{00000004-4A62-481C-A093-0EA633658BB9}"/>
            </c:ext>
          </c:extLst>
        </c:ser>
        <c:ser>
          <c:idx val="4"/>
          <c:order val="4"/>
          <c:tx>
            <c:v>A.O VIRGEN EXTRA</c:v>
          </c:tx>
          <c:spPr>
            <a:ln w="28575" cap="rnd">
              <a:solidFill>
                <a:srgbClr val="9E480E"/>
              </a:solidFill>
              <a:round/>
            </a:ln>
            <a:effectLst/>
          </c:spPr>
          <c:marker>
            <c:symbol val="circle"/>
            <c:size val="5"/>
            <c:spPr>
              <a:solidFill>
                <a:srgbClr val="9E480E"/>
              </a:solidFill>
              <a:ln w="9525">
                <a:noFill/>
              </a:ln>
              <a:effectLst/>
            </c:spPr>
          </c:marker>
          <c:cat>
            <c:strLit>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TAM  JUNIO 22</c:v>
              </c:pt>
            </c:strLit>
          </c:cat>
          <c:val>
            <c:numLit>
              <c:formatCode>_-* #,##0\ _€_-;\-* #,##0\ _€_-;_-* "-"??\ _€_-;_-@_-</c:formatCode>
              <c:ptCount val="15"/>
              <c:pt idx="0">
                <c:v>130.76419000000001</c:v>
              </c:pt>
              <c:pt idx="1">
                <c:v>137.68926999999999</c:v>
              </c:pt>
              <c:pt idx="2">
                <c:v>148.91753</c:v>
              </c:pt>
              <c:pt idx="3">
                <c:v>128.90618000000001</c:v>
              </c:pt>
              <c:pt idx="4">
                <c:v>112.31413000000001</c:v>
              </c:pt>
              <c:pt idx="5">
                <c:v>112.03092599999999</c:v>
              </c:pt>
              <c:pt idx="6">
                <c:v>109.57712100000001</c:v>
              </c:pt>
              <c:pt idx="7">
                <c:v>101.53019</c:v>
              </c:pt>
              <c:pt idx="8">
                <c:v>106.829399</c:v>
              </c:pt>
              <c:pt idx="9">
                <c:v>114.18890599999999</c:v>
              </c:pt>
              <c:pt idx="10">
                <c:v>122.35842</c:v>
              </c:pt>
              <c:pt idx="11">
                <c:v>138.37329199999999</c:v>
              </c:pt>
              <c:pt idx="12">
                <c:v>164.35388</c:v>
              </c:pt>
              <c:pt idx="13">
                <c:v>139.03139999999999</c:v>
              </c:pt>
              <c:pt idx="14">
                <c:v>133.18724499999999</c:v>
              </c:pt>
            </c:numLit>
          </c:val>
          <c:smooth val="1"/>
          <c:extLst xmlns:c16r2="http://schemas.microsoft.com/office/drawing/2015/06/chart">
            <c:ext xmlns:c16="http://schemas.microsoft.com/office/drawing/2014/chart" uri="{C3380CC4-5D6E-409C-BE32-E72D297353CC}">
              <c16:uniqueId val="{00000005-4A62-481C-A093-0EA633658BB9}"/>
            </c:ext>
          </c:extLst>
        </c:ser>
        <c:ser>
          <c:idx val="5"/>
          <c:order val="5"/>
          <c:tx>
            <c:v>A. OLIVA</c:v>
          </c:tx>
          <c:spPr>
            <a:ln w="28575" cap="rnd">
              <a:solidFill>
                <a:srgbClr val="997300"/>
              </a:solidFill>
              <a:round/>
            </a:ln>
            <a:effectLst/>
          </c:spPr>
          <c:marker>
            <c:symbol val="circle"/>
            <c:size val="5"/>
            <c:spPr>
              <a:solidFill>
                <a:srgbClr val="997300"/>
              </a:solidFill>
              <a:ln w="9525">
                <a:noFill/>
              </a:ln>
              <a:effectLst/>
            </c:spPr>
          </c:marker>
          <c:cat>
            <c:strLit>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TAM  JUNIO 22</c:v>
              </c:pt>
            </c:strLit>
          </c:cat>
          <c:val>
            <c:numLit>
              <c:formatCode>_-* #,##0\ _€_-;\-* #,##0\ _€_-;_-* "-"??\ _€_-;_-@_-</c:formatCode>
              <c:ptCount val="15"/>
              <c:pt idx="0">
                <c:v>275.81097000000005</c:v>
              </c:pt>
              <c:pt idx="1">
                <c:v>285.61871000000002</c:v>
              </c:pt>
              <c:pt idx="2">
                <c:v>279.92859999999996</c:v>
              </c:pt>
              <c:pt idx="3">
                <c:v>279.57573000000002</c:v>
              </c:pt>
              <c:pt idx="4">
                <c:v>257.94606000000005</c:v>
              </c:pt>
              <c:pt idx="5">
                <c:v>237.59162000000003</c:v>
              </c:pt>
              <c:pt idx="6">
                <c:v>223.25078999999999</c:v>
              </c:pt>
              <c:pt idx="7">
                <c:v>211.51453999999998</c:v>
              </c:pt>
              <c:pt idx="8">
                <c:v>220.33797000000004</c:v>
              </c:pt>
              <c:pt idx="9">
                <c:v>175.11766</c:v>
              </c:pt>
              <c:pt idx="10">
                <c:v>175.49585000000002</c:v>
              </c:pt>
              <c:pt idx="11">
                <c:v>184.91992000000002</c:v>
              </c:pt>
              <c:pt idx="12">
                <c:v>213.84053</c:v>
              </c:pt>
              <c:pt idx="13">
                <c:v>185.65241</c:v>
              </c:pt>
              <c:pt idx="14">
                <c:v>177.72313</c:v>
              </c:pt>
            </c:numLit>
          </c:val>
          <c:smooth val="1"/>
          <c:extLst xmlns:c16r2="http://schemas.microsoft.com/office/drawing/2015/06/chart">
            <c:ext xmlns:c16="http://schemas.microsoft.com/office/drawing/2014/chart" uri="{C3380CC4-5D6E-409C-BE32-E72D297353CC}">
              <c16:uniqueId val="{00000006-4A62-481C-A093-0EA633658BB9}"/>
            </c:ext>
          </c:extLst>
        </c:ser>
        <c:ser>
          <c:idx val="6"/>
          <c:order val="6"/>
          <c:tx>
            <c:v>ACEITE DE GIRASOL</c:v>
          </c:tx>
          <c:spPr>
            <a:ln w="28575" cap="rnd">
              <a:solidFill>
                <a:schemeClr val="accent2">
                  <a:lumMod val="80000"/>
                  <a:lumOff val="20000"/>
                </a:schemeClr>
              </a:solidFill>
              <a:round/>
            </a:ln>
            <a:effectLst/>
          </c:spPr>
          <c:marker>
            <c:symbol val="circle"/>
            <c:size val="5"/>
            <c:spPr>
              <a:solidFill>
                <a:schemeClr val="accent2">
                  <a:lumMod val="80000"/>
                  <a:lumOff val="20000"/>
                </a:schemeClr>
              </a:solidFill>
              <a:ln w="9525">
                <a:solidFill>
                  <a:schemeClr val="accent2">
                    <a:lumMod val="80000"/>
                    <a:lumOff val="20000"/>
                  </a:schemeClr>
                </a:solidFill>
              </a:ln>
              <a:effectLst/>
            </c:spPr>
          </c:marker>
          <c:cat>
            <c:strLit>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TAM  JUNIO 22</c:v>
              </c:pt>
            </c:strLit>
          </c:cat>
          <c:val>
            <c:numLit>
              <c:formatCode>_-* #,##0\ _€_-;\-* #,##0\ _€_-;_-* "-"??\ _€_-;_-@_-</c:formatCode>
              <c:ptCount val="15"/>
              <c:pt idx="0">
                <c:v>157.22277000000003</c:v>
              </c:pt>
              <c:pt idx="1">
                <c:v>163.64169999999996</c:v>
              </c:pt>
              <c:pt idx="2">
                <c:v>160.98408000000001</c:v>
              </c:pt>
              <c:pt idx="3">
                <c:v>154.10329999999999</c:v>
              </c:pt>
              <c:pt idx="4">
                <c:v>153.80357000000004</c:v>
              </c:pt>
              <c:pt idx="5">
                <c:v>155.74638000000002</c:v>
              </c:pt>
              <c:pt idx="6">
                <c:v>142.36087000000001</c:v>
              </c:pt>
              <c:pt idx="7">
                <c:v>138.97823099999999</c:v>
              </c:pt>
              <c:pt idx="8">
                <c:v>140.77521200000001</c:v>
              </c:pt>
              <c:pt idx="9">
                <c:v>170.50014999999996</c:v>
              </c:pt>
              <c:pt idx="10">
                <c:v>172.92064000000002</c:v>
              </c:pt>
              <c:pt idx="11">
                <c:v>166.34720999999999</c:v>
              </c:pt>
              <c:pt idx="12">
                <c:v>184.43426000000002</c:v>
              </c:pt>
              <c:pt idx="13">
                <c:v>155.37117999999998</c:v>
              </c:pt>
              <c:pt idx="14">
                <c:v>138.13306300000002</c:v>
              </c:pt>
            </c:numLit>
          </c:val>
          <c:smooth val="0"/>
          <c:extLst xmlns:c16r2="http://schemas.microsoft.com/office/drawing/2015/06/chart">
            <c:ext xmlns:c16="http://schemas.microsoft.com/office/drawing/2014/chart" uri="{C3380CC4-5D6E-409C-BE32-E72D297353CC}">
              <c16:uniqueId val="{00000000-BDFD-422A-87A6-7B5BDEA5AE89}"/>
            </c:ext>
          </c:extLst>
        </c:ser>
        <c:ser>
          <c:idx val="7"/>
          <c:order val="7"/>
          <c:tx>
            <c:v>ACEITE DE MAIZ</c:v>
          </c:tx>
          <c:spPr>
            <a:ln w="28575" cap="rnd">
              <a:solidFill>
                <a:schemeClr val="accent4">
                  <a:lumMod val="80000"/>
                  <a:lumOff val="20000"/>
                </a:schemeClr>
              </a:solidFill>
              <a:round/>
            </a:ln>
            <a:effectLst/>
          </c:spPr>
          <c:marker>
            <c:symbol val="circle"/>
            <c:size val="5"/>
            <c:spPr>
              <a:solidFill>
                <a:schemeClr val="accent4">
                  <a:lumMod val="80000"/>
                  <a:lumOff val="20000"/>
                </a:schemeClr>
              </a:solidFill>
              <a:ln w="9525">
                <a:solidFill>
                  <a:schemeClr val="accent4">
                    <a:lumMod val="80000"/>
                    <a:lumOff val="20000"/>
                  </a:schemeClr>
                </a:solidFill>
              </a:ln>
              <a:effectLst/>
            </c:spPr>
          </c:marker>
          <c:cat>
            <c:strLit>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TAM  JUNIO 22</c:v>
              </c:pt>
            </c:strLit>
          </c:cat>
          <c:val>
            <c:numLit>
              <c:formatCode>_-* #,##0\ _€_-;\-* #,##0\ _€_-;_-* "-"??\ _€_-;_-@_-</c:formatCode>
              <c:ptCount val="14"/>
              <c:pt idx="0">
                <c:v>2.9058999999999999</c:v>
              </c:pt>
              <c:pt idx="1">
                <c:v>2.5049899999999998</c:v>
              </c:pt>
              <c:pt idx="2">
                <c:v>1.8796600000000001</c:v>
              </c:pt>
              <c:pt idx="3">
                <c:v>1.5345600000000001</c:v>
              </c:pt>
              <c:pt idx="4">
                <c:v>1.38775</c:v>
              </c:pt>
              <c:pt idx="5">
                <c:v>0.94336604999999996</c:v>
              </c:pt>
              <c:pt idx="6">
                <c:v>0.8647529399999998</c:v>
              </c:pt>
              <c:pt idx="7">
                <c:v>0.58341235000000002</c:v>
              </c:pt>
              <c:pt idx="8">
                <c:v>0.57218325999999997</c:v>
              </c:pt>
              <c:pt idx="9">
                <c:v>0.69639518999999994</c:v>
              </c:pt>
              <c:pt idx="10">
                <c:v>0.68865403999999997</c:v>
              </c:pt>
              <c:pt idx="11">
                <c:v>0.54622150999999997</c:v>
              </c:pt>
              <c:pt idx="12">
                <c:v>0.50415982999999998</c:v>
              </c:pt>
              <c:pt idx="13">
                <c:v>0.56000035000000004</c:v>
              </c:pt>
            </c:numLit>
          </c:val>
          <c:smooth val="0"/>
          <c:extLst xmlns:c16r2="http://schemas.microsoft.com/office/drawing/2015/06/chart">
            <c:ext xmlns:c16="http://schemas.microsoft.com/office/drawing/2014/chart" uri="{C3380CC4-5D6E-409C-BE32-E72D297353CC}">
              <c16:uniqueId val="{00000001-BDFD-422A-87A6-7B5BDEA5AE89}"/>
            </c:ext>
          </c:extLst>
        </c:ser>
        <c:ser>
          <c:idx val="8"/>
          <c:order val="8"/>
          <c:tx>
            <c:v>ACEITE DE SOJA</c:v>
          </c:tx>
          <c:spPr>
            <a:ln w="28575" cap="rnd">
              <a:solidFill>
                <a:schemeClr val="accent6">
                  <a:lumMod val="80000"/>
                  <a:lumOff val="20000"/>
                </a:schemeClr>
              </a:solidFill>
              <a:round/>
            </a:ln>
            <a:effectLst/>
          </c:spPr>
          <c:marker>
            <c:symbol val="circle"/>
            <c:size val="5"/>
            <c:spPr>
              <a:solidFill>
                <a:schemeClr val="accent6">
                  <a:lumMod val="80000"/>
                  <a:lumOff val="20000"/>
                </a:schemeClr>
              </a:solidFill>
              <a:ln w="9525">
                <a:solidFill>
                  <a:schemeClr val="accent6">
                    <a:lumMod val="80000"/>
                    <a:lumOff val="20000"/>
                  </a:schemeClr>
                </a:solidFill>
              </a:ln>
              <a:effectLst/>
            </c:spPr>
          </c:marker>
          <c:cat>
            <c:strLit>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TAM  JUNIO 22</c:v>
              </c:pt>
            </c:strLit>
          </c:cat>
          <c:val>
            <c:numLit>
              <c:formatCode>_-* #,##0\ _€_-;\-* #,##0\ _€_-;_-* "-"??\ _€_-;_-@_-</c:formatCode>
              <c:ptCount val="14"/>
              <c:pt idx="0">
                <c:v>9.4450000000000006E-2</c:v>
              </c:pt>
              <c:pt idx="1">
                <c:v>0</c:v>
              </c:pt>
              <c:pt idx="2">
                <c:v>6.6269999999999996E-2</c:v>
              </c:pt>
              <c:pt idx="3">
                <c:v>0</c:v>
              </c:pt>
              <c:pt idx="4">
                <c:v>0</c:v>
              </c:pt>
              <c:pt idx="5">
                <c:v>8.2380769999999999E-3</c:v>
              </c:pt>
              <c:pt idx="6">
                <c:v>2.6953185999999997E-2</c:v>
              </c:pt>
              <c:pt idx="7">
                <c:v>1.0739782E-2</c:v>
              </c:pt>
              <c:pt idx="8">
                <c:v>5.7666850000000006E-3</c:v>
              </c:pt>
              <c:pt idx="9">
                <c:v>1.704033E-3</c:v>
              </c:pt>
              <c:pt idx="10">
                <c:v>0</c:v>
              </c:pt>
              <c:pt idx="11">
                <c:v>3.1431179999999999E-3</c:v>
              </c:pt>
              <c:pt idx="12">
                <c:v>4.1960312E-2</c:v>
              </c:pt>
              <c:pt idx="13">
                <c:v>1.6510133E-2</c:v>
              </c:pt>
            </c:numLit>
          </c:val>
          <c:smooth val="0"/>
          <c:extLst xmlns:c16r2="http://schemas.microsoft.com/office/drawing/2015/06/chart">
            <c:ext xmlns:c16="http://schemas.microsoft.com/office/drawing/2014/chart" uri="{C3380CC4-5D6E-409C-BE32-E72D297353CC}">
              <c16:uniqueId val="{00000002-BDFD-422A-87A6-7B5BDEA5AE89}"/>
            </c:ext>
          </c:extLst>
        </c:ser>
        <c:ser>
          <c:idx val="9"/>
          <c:order val="9"/>
          <c:tx>
            <c:v>ACEITE DE SEMILLA</c:v>
          </c:tx>
          <c:spPr>
            <a:ln w="28575" cap="rnd">
              <a:solidFill>
                <a:schemeClr val="accent2">
                  <a:lumMod val="80000"/>
                </a:schemeClr>
              </a:solidFill>
              <a:round/>
            </a:ln>
            <a:effectLst/>
          </c:spPr>
          <c:marker>
            <c:symbol val="circle"/>
            <c:size val="5"/>
            <c:spPr>
              <a:solidFill>
                <a:schemeClr val="accent2">
                  <a:lumMod val="80000"/>
                </a:schemeClr>
              </a:solidFill>
              <a:ln w="9525">
                <a:solidFill>
                  <a:schemeClr val="accent2">
                    <a:lumMod val="80000"/>
                  </a:schemeClr>
                </a:solidFill>
              </a:ln>
              <a:effectLst/>
            </c:spPr>
          </c:marker>
          <c:cat>
            <c:strLit>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TAM  JUNIO 22</c:v>
              </c:pt>
            </c:strLit>
          </c:cat>
          <c:val>
            <c:numLit>
              <c:formatCode>_-* #,##0\ _€_-;\-* #,##0\ _€_-;_-* "-"??\ _€_-;_-@_-</c:formatCode>
              <c:ptCount val="15"/>
              <c:pt idx="0">
                <c:v>16.045750000000002</c:v>
              </c:pt>
              <c:pt idx="1">
                <c:v>12.1311</c:v>
              </c:pt>
              <c:pt idx="2">
                <c:v>8.9712199999999989</c:v>
              </c:pt>
              <c:pt idx="3">
                <c:v>8.1918499999999987</c:v>
              </c:pt>
              <c:pt idx="4">
                <c:v>11.893270000000001</c:v>
              </c:pt>
              <c:pt idx="5">
                <c:v>23.331388000000004</c:v>
              </c:pt>
              <c:pt idx="6">
                <c:v>35.195789999999995</c:v>
              </c:pt>
              <c:pt idx="7">
                <c:v>39.152513000000006</c:v>
              </c:pt>
              <c:pt idx="8">
                <c:v>33.494892</c:v>
              </c:pt>
              <c:pt idx="9">
                <c:v>15.292748900000001</c:v>
              </c:pt>
              <c:pt idx="10">
                <c:v>13.5528078</c:v>
              </c:pt>
              <c:pt idx="11">
                <c:v>10.698601399999999</c:v>
              </c:pt>
              <c:pt idx="12">
                <c:v>11.4883603</c:v>
              </c:pt>
              <c:pt idx="13">
                <c:v>13.801205099999999</c:v>
              </c:pt>
              <c:pt idx="14">
                <c:v>13.3820044</c:v>
              </c:pt>
            </c:numLit>
          </c:val>
          <c:smooth val="0"/>
          <c:extLst xmlns:c16r2="http://schemas.microsoft.com/office/drawing/2015/06/chart">
            <c:ext xmlns:c16="http://schemas.microsoft.com/office/drawing/2014/chart" uri="{C3380CC4-5D6E-409C-BE32-E72D297353CC}">
              <c16:uniqueId val="{00000003-BDFD-422A-87A6-7B5BDEA5AE89}"/>
            </c:ext>
          </c:extLst>
        </c:ser>
        <c:ser>
          <c:idx val="10"/>
          <c:order val="10"/>
          <c:tx>
            <c:v>ACEITE DE ORUJO</c:v>
          </c:tx>
          <c:spPr>
            <a:ln w="28575" cap="rnd">
              <a:solidFill>
                <a:schemeClr val="accent4">
                  <a:lumMod val="80000"/>
                </a:schemeClr>
              </a:solidFill>
              <a:round/>
            </a:ln>
            <a:effectLst/>
          </c:spPr>
          <c:marker>
            <c:symbol val="circle"/>
            <c:size val="5"/>
            <c:spPr>
              <a:solidFill>
                <a:schemeClr val="accent4">
                  <a:lumMod val="80000"/>
                </a:schemeClr>
              </a:solidFill>
              <a:ln w="9525">
                <a:solidFill>
                  <a:schemeClr val="accent4">
                    <a:lumMod val="80000"/>
                  </a:schemeClr>
                </a:solidFill>
              </a:ln>
              <a:effectLst/>
            </c:spPr>
          </c:marker>
          <c:cat>
            <c:strLit>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TAM  JUNIO 22</c:v>
              </c:pt>
            </c:strLit>
          </c:cat>
          <c:val>
            <c:numLit>
              <c:formatCode>_-* #,##0\ _€_-;\-* #,##0\ _€_-;_-* "-"??\ _€_-;_-@_-</c:formatCode>
              <c:ptCount val="15"/>
              <c:pt idx="0">
                <c:v>6.3218900000000007</c:v>
              </c:pt>
              <c:pt idx="1">
                <c:v>3.93987</c:v>
              </c:pt>
              <c:pt idx="2">
                <c:v>2.9471599999999998</c:v>
              </c:pt>
              <c:pt idx="3">
                <c:v>3.0891899999999999</c:v>
              </c:pt>
              <c:pt idx="4">
                <c:v>2.9646000000000003</c:v>
              </c:pt>
              <c:pt idx="5">
                <c:v>4.8971609000000011</c:v>
              </c:pt>
              <c:pt idx="6">
                <c:v>3.0430950999999999</c:v>
              </c:pt>
              <c:pt idx="7">
                <c:v>7.2613991000000002</c:v>
              </c:pt>
              <c:pt idx="8">
                <c:v>7.4451701999999997</c:v>
              </c:pt>
              <c:pt idx="9">
                <c:v>6.4618374000000003</c:v>
              </c:pt>
              <c:pt idx="10">
                <c:v>4.6956977999999996</c:v>
              </c:pt>
              <c:pt idx="11">
                <c:v>3.5078350999999999</c:v>
              </c:pt>
              <c:pt idx="12">
                <c:v>3.9991260000000004</c:v>
              </c:pt>
              <c:pt idx="13">
                <c:v>5.3419354000000006</c:v>
              </c:pt>
              <c:pt idx="14">
                <c:v>6.2826765000000009</c:v>
              </c:pt>
            </c:numLit>
          </c:val>
          <c:smooth val="0"/>
          <c:extLst xmlns:c16r2="http://schemas.microsoft.com/office/drawing/2015/06/chart">
            <c:ext xmlns:c16="http://schemas.microsoft.com/office/drawing/2014/chart" uri="{C3380CC4-5D6E-409C-BE32-E72D297353CC}">
              <c16:uniqueId val="{00000004-BDFD-422A-87A6-7B5BDEA5AE89}"/>
            </c:ext>
          </c:extLst>
        </c:ser>
        <c:dLbls>
          <c:showLegendKey val="0"/>
          <c:showVal val="0"/>
          <c:showCatName val="0"/>
          <c:showSerName val="0"/>
          <c:showPercent val="0"/>
          <c:showBubbleSize val="0"/>
        </c:dLbls>
        <c:marker val="1"/>
        <c:smooth val="0"/>
        <c:axId val="378347656"/>
        <c:axId val="378346480"/>
      </c:lineChart>
      <c:catAx>
        <c:axId val="3783476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78346480"/>
        <c:crosses val="autoZero"/>
        <c:auto val="1"/>
        <c:lblAlgn val="ctr"/>
        <c:lblOffset val="100"/>
        <c:noMultiLvlLbl val="0"/>
      </c:catAx>
      <c:valAx>
        <c:axId val="378346480"/>
        <c:scaling>
          <c:orientation val="minMax"/>
          <c:min val="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Volumen Millones</a:t>
                </a:r>
                <a:r>
                  <a:rPr lang="es-ES" baseline="0"/>
                  <a:t> de l</a:t>
                </a:r>
                <a:endParaRPr lang="es-E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_-* #,##0\ _€_-;\-* #,##0\ _€_-;_-* &quot;-&quot;??\ _€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78347656"/>
        <c:crosses val="autoZero"/>
        <c:crossBetween val="between"/>
      </c:valAx>
      <c:spPr>
        <a:noFill/>
        <a:ln>
          <a:solidFill>
            <a:schemeClr val="bg1">
              <a:lumMod val="75000"/>
            </a:schemeClr>
          </a:solidFill>
        </a:ln>
        <a:effectLst/>
      </c:spPr>
    </c:plotArea>
    <c:legend>
      <c:legendPos val="b"/>
      <c:layout>
        <c:manualLayout>
          <c:xMode val="edge"/>
          <c:yMode val="edge"/>
          <c:x val="9.0613707129275897E-2"/>
          <c:y val="0.837059696611406"/>
          <c:w val="0.88905681965414995"/>
          <c:h val="0.137381197957284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628040244969379"/>
          <c:y val="6.035665294924554E-2"/>
          <c:w val="0.73290498078181154"/>
          <c:h val="0.91220850480109739"/>
        </c:manualLayout>
      </c:layout>
      <c:barChart>
        <c:barDir val="bar"/>
        <c:grouping val="clustered"/>
        <c:varyColors val="1"/>
        <c:ser>
          <c:idx val="0"/>
          <c:order val="0"/>
          <c:tx>
            <c:v>TAM DISTRIBUCION VOLUMEN X CRITERIO kg ó litros</c:v>
          </c:tx>
          <c:spPr>
            <a:solidFill>
              <a:schemeClr val="accent1"/>
            </a:solidFill>
            <a:ln>
              <a:noFill/>
            </a:ln>
            <a:effectLst/>
          </c:spPr>
          <c:invertIfNegative val="0"/>
          <c:dPt>
            <c:idx val="0"/>
            <c:invertIfNegative val="0"/>
            <c:bubble3D val="0"/>
            <c:spPr>
              <a:solidFill>
                <a:srgbClr val="FF0000"/>
              </a:solidFill>
              <a:ln>
                <a:noFill/>
              </a:ln>
              <a:effectLst/>
            </c:spPr>
            <c:extLst xmlns:c16r2="http://schemas.microsoft.com/office/drawing/2015/06/chart">
              <c:ext xmlns:c16="http://schemas.microsoft.com/office/drawing/2014/chart" uri="{C3380CC4-5D6E-409C-BE32-E72D297353CC}">
                <c16:uniqueId val="{00000001-0689-4F49-A799-E281AEA195E2}"/>
              </c:ext>
            </c:extLst>
          </c:dPt>
          <c:dPt>
            <c:idx val="2"/>
            <c:invertIfNegative val="0"/>
            <c:bubble3D val="0"/>
            <c:spPr>
              <a:solidFill>
                <a:srgbClr val="FFC000"/>
              </a:solidFill>
              <a:ln>
                <a:noFill/>
              </a:ln>
              <a:effectLst/>
            </c:spPr>
            <c:extLst xmlns:c16r2="http://schemas.microsoft.com/office/drawing/2015/06/chart">
              <c:ext xmlns:c16="http://schemas.microsoft.com/office/drawing/2014/chart" uri="{C3380CC4-5D6E-409C-BE32-E72D297353CC}">
                <c16:uniqueId val="{00000002-0689-4F49-A799-E281AEA195E2}"/>
              </c:ext>
            </c:extLst>
          </c:dPt>
          <c:dPt>
            <c:idx val="3"/>
            <c:invertIfNegative val="0"/>
            <c:bubble3D val="0"/>
            <c:spPr>
              <a:solidFill>
                <a:schemeClr val="accent4">
                  <a:lumMod val="75000"/>
                </a:schemeClr>
              </a:solidFill>
              <a:ln>
                <a:noFill/>
              </a:ln>
              <a:effectLst/>
            </c:spPr>
            <c:extLst xmlns:c16r2="http://schemas.microsoft.com/office/drawing/2015/06/chart">
              <c:ext xmlns:c16="http://schemas.microsoft.com/office/drawing/2014/chart" uri="{C3380CC4-5D6E-409C-BE32-E72D297353CC}">
                <c16:uniqueId val="{00000003-0689-4F49-A799-E281AEA195E2}"/>
              </c:ext>
            </c:extLst>
          </c:dPt>
          <c:dPt>
            <c:idx val="4"/>
            <c:invertIfNegative val="0"/>
            <c:bubble3D val="0"/>
            <c:spPr>
              <a:solidFill>
                <a:srgbClr val="009999"/>
              </a:solidFill>
              <a:ln>
                <a:noFill/>
              </a:ln>
              <a:effectLst/>
            </c:spPr>
            <c:extLst xmlns:c16r2="http://schemas.microsoft.com/office/drawing/2015/06/chart">
              <c:ext xmlns:c16="http://schemas.microsoft.com/office/drawing/2014/chart" uri="{C3380CC4-5D6E-409C-BE32-E72D297353CC}">
                <c16:uniqueId val="{00000004-0689-4F49-A799-E281AEA195E2}"/>
              </c:ext>
            </c:extLst>
          </c:dPt>
          <c:dPt>
            <c:idx val="5"/>
            <c:invertIfNegative val="0"/>
            <c:bubble3D val="0"/>
            <c:spPr>
              <a:pattFill prst="ltUpDiag">
                <a:fgClr>
                  <a:srgbClr val="0070C0"/>
                </a:fgClr>
                <a:bgClr>
                  <a:schemeClr val="bg1"/>
                </a:bgClr>
              </a:pattFill>
              <a:ln>
                <a:noFill/>
              </a:ln>
              <a:effectLst/>
            </c:spPr>
            <c:extLst xmlns:c16r2="http://schemas.microsoft.com/office/drawing/2015/06/chart">
              <c:ext xmlns:c16="http://schemas.microsoft.com/office/drawing/2014/chart" uri="{C3380CC4-5D6E-409C-BE32-E72D297353CC}">
                <c16:uniqueId val="{00000005-0689-4F49-A799-E281AEA195E2}"/>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6"/>
              <c:pt idx="0">
                <c:v>HIPERMERCADO</c:v>
              </c:pt>
              <c:pt idx="1">
                <c:v>SUPER+AUTOSER</c:v>
              </c:pt>
              <c:pt idx="2">
                <c:v>TIENDA DESCUENTO</c:v>
              </c:pt>
              <c:pt idx="3">
                <c:v>TIENDA TRADICIONAL</c:v>
              </c:pt>
              <c:pt idx="4">
                <c:v>R. CANALES</c:v>
              </c:pt>
              <c:pt idx="5">
                <c:v>E-COMMERCE</c:v>
              </c:pt>
            </c:strLit>
          </c:cat>
          <c:val>
            <c:numLit>
              <c:formatCode>_-* #,##0.0\ _€_-;\-* #,##0.0\ _€_-;_-* "-"??\ _€_-;_-@_-</c:formatCode>
              <c:ptCount val="6"/>
              <c:pt idx="0">
                <c:v>23.901982373327481</c:v>
              </c:pt>
              <c:pt idx="1">
                <c:v>50.812545951169341</c:v>
              </c:pt>
              <c:pt idx="2">
                <c:v>12.055538690593517</c:v>
              </c:pt>
              <c:pt idx="3">
                <c:v>1.1621927032248605</c:v>
              </c:pt>
              <c:pt idx="4">
                <c:v>12.067740281684792</c:v>
              </c:pt>
              <c:pt idx="5">
                <c:v>3.2928147437463924</c:v>
              </c:pt>
            </c:numLit>
          </c:val>
          <c:extLst xmlns:c16r2="http://schemas.microsoft.com/office/drawing/2015/06/chart">
            <c:ext xmlns:c16="http://schemas.microsoft.com/office/drawing/2014/chart" uri="{C3380CC4-5D6E-409C-BE32-E72D297353CC}">
              <c16:uniqueId val="{00000000-0689-4F49-A799-E281AEA195E2}"/>
            </c:ext>
          </c:extLst>
        </c:ser>
        <c:dLbls>
          <c:showLegendKey val="0"/>
          <c:showVal val="0"/>
          <c:showCatName val="0"/>
          <c:showSerName val="0"/>
          <c:showPercent val="0"/>
          <c:showBubbleSize val="0"/>
        </c:dLbls>
        <c:gapWidth val="46"/>
        <c:axId val="378344912"/>
        <c:axId val="378343736"/>
      </c:barChart>
      <c:barChart>
        <c:barDir val="bar"/>
        <c:grouping val="clustered"/>
        <c:varyColors val="1"/>
        <c:ser>
          <c:idx val="1"/>
          <c:order val="1"/>
          <c:tx>
            <c:v>TAM % EVOLUCION VOLUMEN kg ó litros</c:v>
          </c:tx>
          <c:spPr>
            <a:solidFill>
              <a:srgbClr val="548235"/>
            </a:solidFill>
            <a:ln>
              <a:noFill/>
            </a:ln>
            <a:effectLst/>
          </c:spPr>
          <c:invertIfNegative val="1"/>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6"/>
              <c:pt idx="0">
                <c:v>HIPERMERCADO</c:v>
              </c:pt>
              <c:pt idx="1">
                <c:v>SUPER+AUTOSER</c:v>
              </c:pt>
              <c:pt idx="2">
                <c:v>TIENDA DESCUENTO</c:v>
              </c:pt>
              <c:pt idx="3">
                <c:v>TIENDA TRADICIONAL</c:v>
              </c:pt>
              <c:pt idx="4">
                <c:v>R. CANALES</c:v>
              </c:pt>
              <c:pt idx="5">
                <c:v>E-COMMERCE</c:v>
              </c:pt>
            </c:strLit>
          </c:cat>
          <c:val>
            <c:numLit>
              <c:formatCode>0.0</c:formatCode>
              <c:ptCount val="6"/>
              <c:pt idx="0">
                <c:v>-11.396053940735252</c:v>
              </c:pt>
              <c:pt idx="1">
                <c:v>-8.9336949682782159</c:v>
              </c:pt>
              <c:pt idx="2">
                <c:v>-24.182041362866869</c:v>
              </c:pt>
              <c:pt idx="3">
                <c:v>-10.883183453787481</c:v>
              </c:pt>
              <c:pt idx="4">
                <c:v>-8.2236654621359975</c:v>
              </c:pt>
              <c:pt idx="5">
                <c:v>-21.359097623258517</c:v>
              </c:pt>
            </c:numLit>
          </c:val>
          <c:extLst xmlns:c16r2="http://schemas.microsoft.com/office/drawing/2015/06/chart">
            <c:ext xmlns:c16="http://schemas.microsoft.com/office/drawing/2014/chart" uri="{C3380CC4-5D6E-409C-BE32-E72D297353CC}">
              <c16:uniqueId val="{00000006-0689-4F49-A799-E281AEA195E2}"/>
            </c:ext>
            <c:ext xmlns:c14="http://schemas.microsoft.com/office/drawing/2007/8/2/chart" uri="{6F2FDCE9-48DA-4B69-8628-5D25D57E5C99}">
              <c14:invertSolidFillFmt>
                <c14:spPr xmlns:c14="http://schemas.microsoft.com/office/drawing/2007/8/2/chart">
                  <a:solidFill>
                    <a:srgbClr val="FF0000"/>
                  </a:solidFill>
                  <a:ln>
                    <a:noFill/>
                  </a:ln>
                  <a:effectLst/>
                </c14:spPr>
              </c14:invertSolidFillFmt>
            </c:ext>
          </c:extLst>
        </c:ser>
        <c:dLbls>
          <c:showLegendKey val="0"/>
          <c:showVal val="0"/>
          <c:showCatName val="0"/>
          <c:showSerName val="0"/>
          <c:showPercent val="0"/>
          <c:showBubbleSize val="0"/>
        </c:dLbls>
        <c:gapWidth val="57"/>
        <c:axId val="378348048"/>
        <c:axId val="378347264"/>
      </c:barChart>
      <c:catAx>
        <c:axId val="378344912"/>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78343736"/>
        <c:crossesAt val="0"/>
        <c:auto val="1"/>
        <c:lblAlgn val="ctr"/>
        <c:lblOffset val="100"/>
        <c:noMultiLvlLbl val="0"/>
      </c:catAx>
      <c:valAx>
        <c:axId val="378343736"/>
        <c:scaling>
          <c:orientation val="minMax"/>
          <c:max val="120"/>
          <c:min val="0"/>
        </c:scaling>
        <c:delete val="0"/>
        <c:axPos val="t"/>
        <c:numFmt formatCode="_-* #,##0.0\ _€_-;\-* #,##0.0\ _€_-;_-* &quot;-&quot;??\ _€_-;_-@_-"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78344912"/>
        <c:crosses val="autoZero"/>
        <c:crossBetween val="between"/>
      </c:valAx>
      <c:valAx>
        <c:axId val="378347264"/>
        <c:scaling>
          <c:orientation val="minMax"/>
          <c:max val="55"/>
          <c:min val="-150"/>
        </c:scaling>
        <c:delete val="0"/>
        <c:axPos val="t"/>
        <c:numFmt formatCode="0.0"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78348048"/>
        <c:crosses val="autoZero"/>
        <c:crossBetween val="between"/>
      </c:valAx>
      <c:catAx>
        <c:axId val="378348048"/>
        <c:scaling>
          <c:orientation val="maxMin"/>
        </c:scaling>
        <c:delete val="0"/>
        <c:axPos val="l"/>
        <c:numFmt formatCode="General" sourceLinked="1"/>
        <c:majorTickMark val="none"/>
        <c:minorTickMark val="none"/>
        <c:tickLblPos val="none"/>
        <c:crossAx val="378347264"/>
        <c:crossesAt val="0"/>
        <c:auto val="1"/>
        <c:lblAlgn val="ctr"/>
        <c:lblOffset val="100"/>
        <c:noMultiLvlLbl val="0"/>
      </c:cat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628040244969379"/>
          <c:y val="6.035665294924554E-2"/>
          <c:w val="0.70664041994750659"/>
          <c:h val="0.91220850480109739"/>
        </c:manualLayout>
      </c:layout>
      <c:barChart>
        <c:barDir val="bar"/>
        <c:grouping val="clustered"/>
        <c:varyColors val="1"/>
        <c:ser>
          <c:idx val="0"/>
          <c:order val="0"/>
          <c:tx>
            <c:v>TAM PRECIO MEDIO kg ó litros</c:v>
          </c:tx>
          <c:spPr>
            <a:solidFill>
              <a:schemeClr val="accent1"/>
            </a:solidFill>
            <a:ln>
              <a:noFill/>
            </a:ln>
            <a:effectLst/>
          </c:spPr>
          <c:invertIfNegative val="0"/>
          <c:dPt>
            <c:idx val="0"/>
            <c:invertIfNegative val="0"/>
            <c:bubble3D val="0"/>
            <c:spPr>
              <a:solidFill>
                <a:schemeClr val="bg1">
                  <a:lumMod val="50000"/>
                </a:schemeClr>
              </a:solidFill>
              <a:ln>
                <a:noFill/>
              </a:ln>
              <a:effectLst/>
            </c:spPr>
            <c:extLst xmlns:c16r2="http://schemas.microsoft.com/office/drawing/2015/06/chart">
              <c:ext xmlns:c16="http://schemas.microsoft.com/office/drawing/2014/chart" uri="{C3380CC4-5D6E-409C-BE32-E72D297353CC}">
                <c16:uniqueId val="{00000001-6FCC-4CED-A15A-B04DC462D0FC}"/>
              </c:ext>
            </c:extLst>
          </c:dPt>
          <c:dPt>
            <c:idx val="1"/>
            <c:invertIfNegative val="0"/>
            <c:bubble3D val="0"/>
            <c:spPr>
              <a:solidFill>
                <a:srgbClr val="FF0000"/>
              </a:solidFill>
              <a:ln>
                <a:noFill/>
              </a:ln>
              <a:effectLst/>
            </c:spPr>
            <c:extLst xmlns:c16r2="http://schemas.microsoft.com/office/drawing/2015/06/chart">
              <c:ext xmlns:c16="http://schemas.microsoft.com/office/drawing/2014/chart" uri="{C3380CC4-5D6E-409C-BE32-E72D297353CC}">
                <c16:uniqueId val="{0000000D-6FCC-4CED-A15A-B04DC462D0FC}"/>
              </c:ext>
            </c:extLst>
          </c:dPt>
          <c:dPt>
            <c:idx val="3"/>
            <c:invertIfNegative val="0"/>
            <c:bubble3D val="0"/>
            <c:spPr>
              <a:solidFill>
                <a:srgbClr val="FFC000"/>
              </a:solidFill>
              <a:ln>
                <a:noFill/>
              </a:ln>
              <a:effectLst/>
            </c:spPr>
            <c:extLst xmlns:c16r2="http://schemas.microsoft.com/office/drawing/2015/06/chart">
              <c:ext xmlns:c16="http://schemas.microsoft.com/office/drawing/2014/chart" uri="{C3380CC4-5D6E-409C-BE32-E72D297353CC}">
                <c16:uniqueId val="{00000005-6FCC-4CED-A15A-B04DC462D0FC}"/>
              </c:ext>
            </c:extLst>
          </c:dPt>
          <c:dPt>
            <c:idx val="4"/>
            <c:invertIfNegative val="0"/>
            <c:bubble3D val="0"/>
            <c:spPr>
              <a:solidFill>
                <a:schemeClr val="accent4">
                  <a:lumMod val="75000"/>
                </a:schemeClr>
              </a:solidFill>
              <a:ln>
                <a:noFill/>
              </a:ln>
              <a:effectLst/>
            </c:spPr>
            <c:extLst xmlns:c16r2="http://schemas.microsoft.com/office/drawing/2015/06/chart">
              <c:ext xmlns:c16="http://schemas.microsoft.com/office/drawing/2014/chart" uri="{C3380CC4-5D6E-409C-BE32-E72D297353CC}">
                <c16:uniqueId val="{00000007-6FCC-4CED-A15A-B04DC462D0FC}"/>
              </c:ext>
            </c:extLst>
          </c:dPt>
          <c:dPt>
            <c:idx val="5"/>
            <c:invertIfNegative val="0"/>
            <c:bubble3D val="0"/>
            <c:spPr>
              <a:solidFill>
                <a:srgbClr val="009999"/>
              </a:solidFill>
              <a:ln>
                <a:noFill/>
              </a:ln>
              <a:effectLst/>
            </c:spPr>
            <c:extLst xmlns:c16r2="http://schemas.microsoft.com/office/drawing/2015/06/chart">
              <c:ext xmlns:c16="http://schemas.microsoft.com/office/drawing/2014/chart" uri="{C3380CC4-5D6E-409C-BE32-E72D297353CC}">
                <c16:uniqueId val="{0000000E-3A16-4CEB-A395-8ED82B4B6C99}"/>
              </c:ext>
            </c:extLst>
          </c:dPt>
          <c:dPt>
            <c:idx val="6"/>
            <c:invertIfNegative val="0"/>
            <c:bubble3D val="0"/>
            <c:spPr>
              <a:pattFill prst="ltUpDiag">
                <a:fgClr>
                  <a:schemeClr val="accent5">
                    <a:lumMod val="75000"/>
                  </a:schemeClr>
                </a:fgClr>
                <a:bgClr>
                  <a:schemeClr val="bg1"/>
                </a:bgClr>
              </a:pattFill>
              <a:ln>
                <a:noFill/>
              </a:ln>
              <a:effectLst/>
            </c:spPr>
            <c:extLst xmlns:c16r2="http://schemas.microsoft.com/office/drawing/2015/06/chart">
              <c:ext xmlns:c16="http://schemas.microsoft.com/office/drawing/2014/chart" uri="{C3380CC4-5D6E-409C-BE32-E72D297353CC}">
                <c16:uniqueId val="{0000000C-6FCC-4CED-A15A-B04DC462D0FC}"/>
              </c:ext>
            </c:extLst>
          </c:dPt>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7"/>
              <c:pt idx="0">
                <c:v>T.ESPAÑA</c:v>
              </c:pt>
              <c:pt idx="1">
                <c:v>HIPERMERCADO</c:v>
              </c:pt>
              <c:pt idx="2">
                <c:v>SUPER+AUTOSER</c:v>
              </c:pt>
              <c:pt idx="3">
                <c:v>TIENDA DESCUENTO</c:v>
              </c:pt>
              <c:pt idx="4">
                <c:v>TIENDA TRADICIONAL</c:v>
              </c:pt>
              <c:pt idx="5">
                <c:v>R. CANALES</c:v>
              </c:pt>
              <c:pt idx="6">
                <c:v>E-COMMERCE</c:v>
              </c:pt>
            </c:strLit>
          </c:cat>
          <c:val>
            <c:numLit>
              <c:formatCode>_(* #,##0.00_);_(* \(#,##0.00\);_(* "-"??_);_(@_)</c:formatCode>
              <c:ptCount val="7"/>
              <c:pt idx="0">
                <c:v>3.2352109736065469</c:v>
              </c:pt>
              <c:pt idx="1">
                <c:v>3.5639492231868992</c:v>
              </c:pt>
              <c:pt idx="2">
                <c:v>3.1373844718572736</c:v>
              </c:pt>
              <c:pt idx="3">
                <c:v>2.9528455064700587</c:v>
              </c:pt>
              <c:pt idx="4">
                <c:v>3.9251969098099289</c:v>
              </c:pt>
              <c:pt idx="5">
                <c:v>3.2116348084487036</c:v>
              </c:pt>
              <c:pt idx="6">
                <c:v>3.4251524406592235</c:v>
              </c:pt>
            </c:numLit>
          </c:val>
          <c:extLst xmlns:c16r2="http://schemas.microsoft.com/office/drawing/2015/06/chart">
            <c:ext xmlns:c16="http://schemas.microsoft.com/office/drawing/2014/chart" uri="{C3380CC4-5D6E-409C-BE32-E72D297353CC}">
              <c16:uniqueId val="{0000000A-6FCC-4CED-A15A-B04DC462D0FC}"/>
            </c:ext>
          </c:extLst>
        </c:ser>
        <c:dLbls>
          <c:showLegendKey val="0"/>
          <c:showVal val="0"/>
          <c:showCatName val="0"/>
          <c:showSerName val="0"/>
          <c:showPercent val="0"/>
          <c:showBubbleSize val="0"/>
        </c:dLbls>
        <c:gapWidth val="46"/>
        <c:axId val="378348832"/>
        <c:axId val="378345696"/>
      </c:barChart>
      <c:barChart>
        <c:barDir val="bar"/>
        <c:grouping val="clustered"/>
        <c:varyColors val="1"/>
        <c:ser>
          <c:idx val="1"/>
          <c:order val="1"/>
          <c:tx>
            <c:v>TAM % EVOLUCION PRECIO MEDIO kg ó litros</c:v>
          </c:tx>
          <c:spPr>
            <a:solidFill>
              <a:srgbClr val="548235"/>
            </a:solidFill>
            <a:ln>
              <a:noFill/>
            </a:ln>
            <a:effectLst/>
          </c:spPr>
          <c:invertIfNegative val="1"/>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7"/>
              <c:pt idx="0">
                <c:v>T.ESPAÑA</c:v>
              </c:pt>
              <c:pt idx="1">
                <c:v>HIPERMERCADO</c:v>
              </c:pt>
              <c:pt idx="2">
                <c:v>SUPER+AUTOSER</c:v>
              </c:pt>
              <c:pt idx="3">
                <c:v>TIENDA DESCUENTO</c:v>
              </c:pt>
              <c:pt idx="4">
                <c:v>TIENDA TRADICIONAL</c:v>
              </c:pt>
              <c:pt idx="5">
                <c:v>R. CANALES</c:v>
              </c:pt>
              <c:pt idx="6">
                <c:v>E-COMMERCE</c:v>
              </c:pt>
            </c:strLit>
          </c:cat>
          <c:val>
            <c:numLit>
              <c:formatCode>0.0</c:formatCode>
              <c:ptCount val="7"/>
              <c:pt idx="0">
                <c:v>33.715756280264777</c:v>
              </c:pt>
              <c:pt idx="1">
                <c:v>33.221757961973687</c:v>
              </c:pt>
              <c:pt idx="2">
                <c:v>37.17588825707756</c:v>
              </c:pt>
              <c:pt idx="3">
                <c:v>39.125459059788462</c:v>
              </c:pt>
              <c:pt idx="4">
                <c:v>15.074298300523846</c:v>
              </c:pt>
              <c:pt idx="5">
                <c:v>18.193833764940258</c:v>
              </c:pt>
              <c:pt idx="6">
                <c:v>26.125274751845652</c:v>
              </c:pt>
            </c:numLit>
          </c:val>
          <c:extLst xmlns:c16r2="http://schemas.microsoft.com/office/drawing/2015/06/chart">
            <c:ext xmlns:c16="http://schemas.microsoft.com/office/drawing/2014/chart" uri="{C3380CC4-5D6E-409C-BE32-E72D297353CC}">
              <c16:uniqueId val="{0000000B-6FCC-4CED-A15A-B04DC462D0FC}"/>
            </c:ext>
            <c:ext xmlns:c14="http://schemas.microsoft.com/office/drawing/2007/8/2/chart" uri="{6F2FDCE9-48DA-4B69-8628-5D25D57E5C99}">
              <c14:invertSolidFillFmt>
                <c14:spPr xmlns:c14="http://schemas.microsoft.com/office/drawing/2007/8/2/chart">
                  <a:solidFill>
                    <a:srgbClr val="FF0000"/>
                  </a:solidFill>
                  <a:ln>
                    <a:noFill/>
                  </a:ln>
                  <a:effectLst/>
                </c14:spPr>
              </c14:invertSolidFillFmt>
            </c:ext>
          </c:extLst>
        </c:ser>
        <c:dLbls>
          <c:showLegendKey val="0"/>
          <c:showVal val="0"/>
          <c:showCatName val="0"/>
          <c:showSerName val="0"/>
          <c:showPercent val="0"/>
          <c:showBubbleSize val="0"/>
        </c:dLbls>
        <c:gapWidth val="46"/>
        <c:axId val="378344520"/>
        <c:axId val="378344128"/>
      </c:barChart>
      <c:catAx>
        <c:axId val="378348832"/>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78345696"/>
        <c:crossesAt val="0"/>
        <c:auto val="1"/>
        <c:lblAlgn val="ctr"/>
        <c:lblOffset val="100"/>
        <c:noMultiLvlLbl val="0"/>
      </c:catAx>
      <c:valAx>
        <c:axId val="378345696"/>
        <c:scaling>
          <c:orientation val="minMax"/>
          <c:max val="15"/>
          <c:min val="0"/>
        </c:scaling>
        <c:delete val="0"/>
        <c:axPos val="t"/>
        <c:numFmt formatCode="_(* #,##0.00_);_(* \(#,##0.00\);_(* &quot;-&quot;??_);_(@_)"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78348832"/>
        <c:crosses val="autoZero"/>
        <c:crossBetween val="between"/>
      </c:valAx>
      <c:valAx>
        <c:axId val="378344128"/>
        <c:scaling>
          <c:orientation val="minMax"/>
          <c:max val="40"/>
          <c:min val="-150"/>
        </c:scaling>
        <c:delete val="0"/>
        <c:axPos val="t"/>
        <c:numFmt formatCode="0.0"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78344520"/>
        <c:crosses val="autoZero"/>
        <c:crossBetween val="between"/>
      </c:valAx>
      <c:catAx>
        <c:axId val="378344520"/>
        <c:scaling>
          <c:orientation val="maxMin"/>
        </c:scaling>
        <c:delete val="0"/>
        <c:axPos val="l"/>
        <c:numFmt formatCode="General" sourceLinked="1"/>
        <c:majorTickMark val="none"/>
        <c:minorTickMark val="none"/>
        <c:tickLblPos val="none"/>
        <c:crossAx val="378344128"/>
        <c:crossesAt val="0"/>
        <c:auto val="0"/>
        <c:lblAlgn val="ctr"/>
        <c:lblOffset val="100"/>
        <c:noMultiLvlLbl val="0"/>
      </c:cat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0"/>
          <c:order val="0"/>
          <c:tx>
            <c:v>JOVENES INDEPENDIENTES</c:v>
          </c:tx>
          <c:spPr>
            <a:solidFill>
              <a:schemeClr val="accent1"/>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%POBLACION</c:v>
              </c:pt>
              <c:pt idx="1">
                <c:v>TAM DISTRIBUCION VOLUMEN X CRITERIO kg ó litros</c:v>
              </c:pt>
            </c:strLit>
          </c:cat>
          <c:val>
            <c:numLit>
              <c:formatCode>_-* #,##0.0\ _€_-;\-* #,##0.0\ _€_-;_-* "-"??\ _€_-;_-@_-</c:formatCode>
              <c:ptCount val="2"/>
              <c:pt idx="0" formatCode="#,#00.00">
                <c:v>5.5004765834244607</c:v>
              </c:pt>
              <c:pt idx="1">
                <c:v>1.775646882208701</c:v>
              </c:pt>
            </c:numLit>
          </c:val>
          <c:extLst xmlns:c16r2="http://schemas.microsoft.com/office/drawing/2015/06/chart">
            <c:ext xmlns:c16="http://schemas.microsoft.com/office/drawing/2014/chart" uri="{C3380CC4-5D6E-409C-BE32-E72D297353CC}">
              <c16:uniqueId val="{00000000-81C7-4E7C-A045-F0C7CA8E5A82}"/>
            </c:ext>
          </c:extLst>
        </c:ser>
        <c:ser>
          <c:idx val="1"/>
          <c:order val="1"/>
          <c:tx>
            <c:v>PAREJ.JOVENES SIN HIJOS</c:v>
          </c:tx>
          <c:spPr>
            <a:solidFill>
              <a:schemeClr val="accent2"/>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%POBLACION</c:v>
              </c:pt>
              <c:pt idx="1">
                <c:v>TAM DISTRIBUCION VOLUMEN X CRITERIO kg ó litros</c:v>
              </c:pt>
            </c:strLit>
          </c:cat>
          <c:val>
            <c:numLit>
              <c:formatCode>_-* #,##0.0\ _€_-;\-* #,##0.0\ _€_-;_-* "-"??\ _€_-;_-@_-</c:formatCode>
              <c:ptCount val="2"/>
              <c:pt idx="0" formatCode="#,#00.00">
                <c:v>7.6175154261712699</c:v>
              </c:pt>
              <c:pt idx="1">
                <c:v>4.0987110357566223</c:v>
              </c:pt>
            </c:numLit>
          </c:val>
          <c:extLst xmlns:c16r2="http://schemas.microsoft.com/office/drawing/2015/06/chart">
            <c:ext xmlns:c16="http://schemas.microsoft.com/office/drawing/2014/chart" uri="{C3380CC4-5D6E-409C-BE32-E72D297353CC}">
              <c16:uniqueId val="{00000001-81C7-4E7C-A045-F0C7CA8E5A82}"/>
            </c:ext>
          </c:extLst>
        </c:ser>
        <c:ser>
          <c:idx val="2"/>
          <c:order val="2"/>
          <c:tx>
            <c:v>PAREJ.CON HIJOS PEQUEÑOS</c:v>
          </c:tx>
          <c:spPr>
            <a:solidFill>
              <a:schemeClr val="accent3"/>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%POBLACION</c:v>
              </c:pt>
              <c:pt idx="1">
                <c:v>TAM DISTRIBUCION VOLUMEN X CRITERIO kg ó litros</c:v>
              </c:pt>
            </c:strLit>
          </c:cat>
          <c:val>
            <c:numLit>
              <c:formatCode>_-* #,##0.0\ _€_-;\-* #,##0.0\ _€_-;_-* "-"??\ _€_-;_-@_-</c:formatCode>
              <c:ptCount val="2"/>
              <c:pt idx="0" formatCode="#,#00.00">
                <c:v>10.61045900368101</c:v>
              </c:pt>
              <c:pt idx="1">
                <c:v>7.9470910810107291</c:v>
              </c:pt>
            </c:numLit>
          </c:val>
          <c:extLst xmlns:c16r2="http://schemas.microsoft.com/office/drawing/2015/06/chart">
            <c:ext xmlns:c16="http://schemas.microsoft.com/office/drawing/2014/chart" uri="{C3380CC4-5D6E-409C-BE32-E72D297353CC}">
              <c16:uniqueId val="{00000002-81C7-4E7C-A045-F0C7CA8E5A82}"/>
            </c:ext>
          </c:extLst>
        </c:ser>
        <c:ser>
          <c:idx val="3"/>
          <c:order val="3"/>
          <c:tx>
            <c:v>PAREJ.CON HIJOS EDAD MEDIA</c:v>
          </c:tx>
          <c:spPr>
            <a:solidFill>
              <a:schemeClr val="accent4"/>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%POBLACION</c:v>
              </c:pt>
              <c:pt idx="1">
                <c:v>TAM DISTRIBUCION VOLUMEN X CRITERIO kg ó litros</c:v>
              </c:pt>
            </c:strLit>
          </c:cat>
          <c:val>
            <c:numLit>
              <c:formatCode>_-* #,##0.0\ _€_-;\-* #,##0.0\ _€_-;_-* "-"??\ _€_-;_-@_-</c:formatCode>
              <c:ptCount val="2"/>
              <c:pt idx="0" formatCode="#,#00.00">
                <c:v>14.255820134249806</c:v>
              </c:pt>
              <c:pt idx="1">
                <c:v>15.684951007258057</c:v>
              </c:pt>
            </c:numLit>
          </c:val>
          <c:extLst xmlns:c16r2="http://schemas.microsoft.com/office/drawing/2015/06/chart">
            <c:ext xmlns:c16="http://schemas.microsoft.com/office/drawing/2014/chart" uri="{C3380CC4-5D6E-409C-BE32-E72D297353CC}">
              <c16:uniqueId val="{00000003-81C7-4E7C-A045-F0C7CA8E5A82}"/>
            </c:ext>
          </c:extLst>
        </c:ser>
        <c:ser>
          <c:idx val="4"/>
          <c:order val="4"/>
          <c:tx>
            <c:v>PAREJ.CON HIJOS MAYORES</c:v>
          </c:tx>
          <c:spPr>
            <a:solidFill>
              <a:schemeClr val="accent5"/>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%POBLACION</c:v>
              </c:pt>
              <c:pt idx="1">
                <c:v>TAM DISTRIBUCION VOLUMEN X CRITERIO kg ó litros</c:v>
              </c:pt>
            </c:strLit>
          </c:cat>
          <c:val>
            <c:numLit>
              <c:formatCode>_-* #,##0.0\ _€_-;\-* #,##0.0\ _€_-;_-* "-"??\ _€_-;_-@_-</c:formatCode>
              <c:ptCount val="2"/>
              <c:pt idx="0" formatCode="#,#00.00">
                <c:v>9.2885031867954115</c:v>
              </c:pt>
              <c:pt idx="1">
                <c:v>13.108953261023821</c:v>
              </c:pt>
            </c:numLit>
          </c:val>
          <c:extLst xmlns:c16r2="http://schemas.microsoft.com/office/drawing/2015/06/chart">
            <c:ext xmlns:c16="http://schemas.microsoft.com/office/drawing/2014/chart" uri="{C3380CC4-5D6E-409C-BE32-E72D297353CC}">
              <c16:uniqueId val="{00000004-81C7-4E7C-A045-F0C7CA8E5A82}"/>
            </c:ext>
          </c:extLst>
        </c:ser>
        <c:ser>
          <c:idx val="5"/>
          <c:order val="5"/>
          <c:tx>
            <c:v>HOGARES MONOPARENTALES</c:v>
          </c:tx>
          <c:spPr>
            <a:solidFill>
              <a:schemeClr val="accent6"/>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%POBLACION</c:v>
              </c:pt>
              <c:pt idx="1">
                <c:v>TAM DISTRIBUCION VOLUMEN X CRITERIO kg ó litros</c:v>
              </c:pt>
            </c:strLit>
          </c:cat>
          <c:val>
            <c:numLit>
              <c:formatCode>_-* #,##0.0\ _€_-;\-* #,##0.0\ _€_-;_-* "-"??\ _€_-;_-@_-</c:formatCode>
              <c:ptCount val="2"/>
              <c:pt idx="0" formatCode="#,#00.00">
                <c:v>6.8122389596251232</c:v>
              </c:pt>
              <c:pt idx="1">
                <c:v>6.5467984119830032</c:v>
              </c:pt>
            </c:numLit>
          </c:val>
          <c:extLst xmlns:c16r2="http://schemas.microsoft.com/office/drawing/2015/06/chart">
            <c:ext xmlns:c16="http://schemas.microsoft.com/office/drawing/2014/chart" uri="{C3380CC4-5D6E-409C-BE32-E72D297353CC}">
              <c16:uniqueId val="{00000005-81C7-4E7C-A045-F0C7CA8E5A82}"/>
            </c:ext>
          </c:extLst>
        </c:ser>
        <c:ser>
          <c:idx val="6"/>
          <c:order val="6"/>
          <c:tx>
            <c:v>PAREJAS ADULTAS SIN HIJOS</c:v>
          </c:tx>
          <c:spPr>
            <a:solidFill>
              <a:schemeClr val="accent1">
                <a:lumMod val="60000"/>
              </a:schemeClr>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%POBLACION</c:v>
              </c:pt>
              <c:pt idx="1">
                <c:v>TAM DISTRIBUCION VOLUMEN X CRITERIO kg ó litros</c:v>
              </c:pt>
            </c:strLit>
          </c:cat>
          <c:val>
            <c:numLit>
              <c:formatCode>_-* #,##0.0\ _€_-;\-* #,##0.0\ _€_-;_-* "-"??\ _€_-;_-@_-</c:formatCode>
              <c:ptCount val="2"/>
              <c:pt idx="0" formatCode="#,#00.00">
                <c:v>12.178775869214029</c:v>
              </c:pt>
              <c:pt idx="1">
                <c:v>14.884603680057582</c:v>
              </c:pt>
            </c:numLit>
          </c:val>
          <c:extLst xmlns:c16r2="http://schemas.microsoft.com/office/drawing/2015/06/chart">
            <c:ext xmlns:c16="http://schemas.microsoft.com/office/drawing/2014/chart" uri="{C3380CC4-5D6E-409C-BE32-E72D297353CC}">
              <c16:uniqueId val="{00000006-81C7-4E7C-A045-F0C7CA8E5A82}"/>
            </c:ext>
          </c:extLst>
        </c:ser>
        <c:ser>
          <c:idx val="7"/>
          <c:order val="7"/>
          <c:tx>
            <c:v>ADULTOS INDEPENDIENTES</c:v>
          </c:tx>
          <c:spPr>
            <a:solidFill>
              <a:schemeClr val="accent2">
                <a:lumMod val="60000"/>
              </a:schemeClr>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%POBLACION</c:v>
              </c:pt>
              <c:pt idx="1">
                <c:v>TAM DISTRIBUCION VOLUMEN X CRITERIO kg ó litros</c:v>
              </c:pt>
            </c:strLit>
          </c:cat>
          <c:val>
            <c:numLit>
              <c:formatCode>_-* #,##0.0\ _€_-;\-* #,##0.0\ _€_-;_-* "-"??\ _€_-;_-@_-</c:formatCode>
              <c:ptCount val="2"/>
              <c:pt idx="0" formatCode="#,#00.00">
                <c:v>8.9963837304653449</c:v>
              </c:pt>
              <c:pt idx="1">
                <c:v>4.9714990815780711</c:v>
              </c:pt>
            </c:numLit>
          </c:val>
          <c:extLst xmlns:c16r2="http://schemas.microsoft.com/office/drawing/2015/06/chart">
            <c:ext xmlns:c16="http://schemas.microsoft.com/office/drawing/2014/chart" uri="{C3380CC4-5D6E-409C-BE32-E72D297353CC}">
              <c16:uniqueId val="{00000007-81C7-4E7C-A045-F0C7CA8E5A82}"/>
            </c:ext>
          </c:extLst>
        </c:ser>
        <c:ser>
          <c:idx val="8"/>
          <c:order val="8"/>
          <c:tx>
            <c:v>RETIRADOS</c:v>
          </c:tx>
          <c:spPr>
            <a:solidFill>
              <a:schemeClr val="accent3">
                <a:lumMod val="60000"/>
              </a:schemeClr>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baseline="0">
                    <a:solidFill>
                      <a:schemeClr val="lt1"/>
                    </a:solidFill>
                    <a:latin typeface="+mn-lt"/>
                    <a:ea typeface="+mn-ea"/>
                    <a:cs typeface="+mn-cs"/>
                  </a:defRPr>
                </a:pPr>
                <a:endParaRPr lang="es-E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%POBLACION</c:v>
              </c:pt>
              <c:pt idx="1">
                <c:v>TAM DISTRIBUCION VOLUMEN X CRITERIO kg ó litros</c:v>
              </c:pt>
            </c:strLit>
          </c:cat>
          <c:val>
            <c:numLit>
              <c:formatCode>_-* #,##0.0\ _€_-;\-* #,##0.0\ _€_-;_-* "-"??\ _€_-;_-@_-</c:formatCode>
              <c:ptCount val="2"/>
              <c:pt idx="0" formatCode="#,#00.00">
                <c:v>24.739853790865421</c:v>
              </c:pt>
              <c:pt idx="1">
                <c:v>30.981751055288377</c:v>
              </c:pt>
            </c:numLit>
          </c:val>
          <c:extLst xmlns:c16r2="http://schemas.microsoft.com/office/drawing/2015/06/chart">
            <c:ext xmlns:c16="http://schemas.microsoft.com/office/drawing/2014/chart" uri="{C3380CC4-5D6E-409C-BE32-E72D297353CC}">
              <c16:uniqueId val="{00000008-81C7-4E7C-A045-F0C7CA8E5A82}"/>
            </c:ext>
          </c:extLst>
        </c:ser>
        <c:dLbls>
          <c:showLegendKey val="0"/>
          <c:showVal val="0"/>
          <c:showCatName val="0"/>
          <c:showSerName val="0"/>
          <c:showPercent val="0"/>
          <c:showBubbleSize val="0"/>
        </c:dLbls>
        <c:gapWidth val="100"/>
        <c:overlap val="100"/>
        <c:axId val="378349616"/>
        <c:axId val="378350008"/>
      </c:barChart>
      <c:catAx>
        <c:axId val="37834961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baseline="0">
                <a:solidFill>
                  <a:schemeClr val="tx1">
                    <a:lumMod val="65000"/>
                    <a:lumOff val="35000"/>
                  </a:schemeClr>
                </a:solidFill>
                <a:latin typeface="+mn-lt"/>
                <a:ea typeface="+mn-ea"/>
                <a:cs typeface="+mn-cs"/>
              </a:defRPr>
            </a:pPr>
            <a:endParaRPr lang="es-ES"/>
          </a:p>
        </c:txPr>
        <c:crossAx val="378350008"/>
        <c:crosses val="autoZero"/>
        <c:auto val="1"/>
        <c:lblAlgn val="ctr"/>
        <c:lblOffset val="100"/>
        <c:noMultiLvlLbl val="0"/>
      </c:catAx>
      <c:valAx>
        <c:axId val="378350008"/>
        <c:scaling>
          <c:orientation val="minMax"/>
        </c:scaling>
        <c:delete val="1"/>
        <c:axPos val="l"/>
        <c:numFmt formatCode="0%" sourceLinked="1"/>
        <c:majorTickMark val="out"/>
        <c:minorTickMark val="none"/>
        <c:tickLblPos val="nextTo"/>
        <c:crossAx val="378349616"/>
        <c:crosses val="autoZero"/>
        <c:crossBetween val="between"/>
      </c:valAx>
      <c:spPr>
        <a:noFill/>
        <a:ln>
          <a:noFill/>
        </a:ln>
        <a:effectLst/>
      </c:spPr>
    </c:plotArea>
    <c:legend>
      <c:legendPos val="b"/>
      <c:layout>
        <c:manualLayout>
          <c:xMode val="edge"/>
          <c:yMode val="edge"/>
          <c:x val="5.145482385938286E-2"/>
          <c:y val="0.78989614241664052"/>
          <c:w val="0.91298314622880683"/>
          <c:h val="0.21010385758335953"/>
        </c:manualLayout>
      </c:layout>
      <c:overlay val="0"/>
      <c:spPr>
        <a:noFill/>
        <a:ln>
          <a:noFill/>
        </a:ln>
        <a:effectLst/>
      </c:spPr>
      <c:txPr>
        <a:bodyPr rot="0" spcFirstLastPara="1" vertOverflow="ellipsis" vert="horz" wrap="square" anchor="ctr" anchorCtr="1"/>
        <a:lstStyle/>
        <a:p>
          <a:pPr>
            <a:defRPr sz="1100" b="0" i="0" u="none" strike="noStrike" baseline="0">
              <a:solidFill>
                <a:schemeClr val="tx1">
                  <a:lumMod val="65000"/>
                  <a:lumOff val="35000"/>
                </a:schemeClr>
              </a:solidFill>
              <a:latin typeface="+mn-lt"/>
              <a:ea typeface="+mn-ea"/>
              <a:cs typeface="+mn-cs"/>
            </a:defRPr>
          </a:pPr>
          <a:endParaRPr lang="es-ES"/>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100"/>
      </a:pPr>
      <a:endParaRPr lang="es-E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v>%POBLACION</c:v>
          </c:tx>
          <c:spPr>
            <a:solidFill>
              <a:srgbClr val="92D400"/>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000" b="0" i="0" u="none" strike="noStrike" baseline="0">
                    <a:solidFill>
                      <a:sysClr val="windowText" lastClr="000000"/>
                    </a:solidFill>
                    <a:latin typeface="+mn-lt"/>
                    <a:ea typeface="+mn-ea"/>
                    <a:cs typeface="+mn-cs"/>
                  </a:defRPr>
                </a:pPr>
                <a:endParaRPr lang="es-E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7"/>
              <c:pt idx="0">
                <c:v>CATALUÑA</c:v>
              </c:pt>
              <c:pt idx="1">
                <c:v>ARAGÓN</c:v>
              </c:pt>
              <c:pt idx="2">
                <c:v>ILLES BALEARS</c:v>
              </c:pt>
              <c:pt idx="3">
                <c:v>COMUNITAT VALENCIANA</c:v>
              </c:pt>
              <c:pt idx="4">
                <c:v>REGIÓN DE MURCIA</c:v>
              </c:pt>
              <c:pt idx="5">
                <c:v>ANDALUCÍA</c:v>
              </c:pt>
              <c:pt idx="6">
                <c:v>COMUNIDAD DE MADRID</c:v>
              </c:pt>
              <c:pt idx="7">
                <c:v>CASTILLA - LA MANCHA</c:v>
              </c:pt>
              <c:pt idx="8">
                <c:v>EXTREMADURA</c:v>
              </c:pt>
              <c:pt idx="9">
                <c:v>CASTILLA Y LEÓN</c:v>
              </c:pt>
              <c:pt idx="10">
                <c:v>GALICIA</c:v>
              </c:pt>
              <c:pt idx="11">
                <c:v>PRINCIPADO DE ASTURIAS</c:v>
              </c:pt>
              <c:pt idx="12">
                <c:v>CANTABRIA</c:v>
              </c:pt>
              <c:pt idx="13">
                <c:v>PAIS VASCO</c:v>
              </c:pt>
              <c:pt idx="14">
                <c:v>LA RIOJA</c:v>
              </c:pt>
              <c:pt idx="15">
                <c:v>C. FORAL DE NAVARRA</c:v>
              </c:pt>
              <c:pt idx="16">
                <c:v>CANARIAS</c:v>
              </c:pt>
            </c:strLit>
          </c:cat>
          <c:val>
            <c:numLit>
              <c:formatCode>#,#00.00</c:formatCode>
              <c:ptCount val="17"/>
              <c:pt idx="0">
                <c:v>16.242126767881</c:v>
              </c:pt>
              <c:pt idx="1">
                <c:v>2.8963412487542155</c:v>
              </c:pt>
              <c:pt idx="2">
                <c:v>2.4800891683644797</c:v>
              </c:pt>
              <c:pt idx="3">
                <c:v>10.840563915895823</c:v>
              </c:pt>
              <c:pt idx="4">
                <c:v>2.9603277698836439</c:v>
              </c:pt>
              <c:pt idx="5">
                <c:v>17.473387648548989</c:v>
              </c:pt>
              <c:pt idx="6">
                <c:v>14.11280242775495</c:v>
              </c:pt>
              <c:pt idx="7">
                <c:v>4.2085684672027277</c:v>
              </c:pt>
              <c:pt idx="8">
                <c:v>2.3042304381993555</c:v>
              </c:pt>
              <c:pt idx="9">
                <c:v>5.4084687744747155</c:v>
              </c:pt>
              <c:pt idx="10">
                <c:v>5.8245052447034782</c:v>
              </c:pt>
              <c:pt idx="11">
                <c:v>2.4161405392135125</c:v>
              </c:pt>
              <c:pt idx="12">
                <c:v>1.2961381269354721</c:v>
              </c:pt>
              <c:pt idx="13">
                <c:v>4.8557510753183655</c:v>
              </c:pt>
              <c:pt idx="14">
                <c:v>0.69611058853980856</c:v>
              </c:pt>
              <c:pt idx="15">
                <c:v>1.3840578861346255</c:v>
              </c:pt>
              <c:pt idx="16">
                <c:v>4.6004171303763997</c:v>
              </c:pt>
            </c:numLit>
          </c:val>
          <c:extLst xmlns:c16r2="http://schemas.microsoft.com/office/drawing/2015/06/chart">
            <c:ext xmlns:c16="http://schemas.microsoft.com/office/drawing/2014/chart" uri="{C3380CC4-5D6E-409C-BE32-E72D297353CC}">
              <c16:uniqueId val="{00000000-D57E-4DB0-80BE-6D7D05284959}"/>
            </c:ext>
          </c:extLst>
        </c:ser>
        <c:ser>
          <c:idx val="1"/>
          <c:order val="1"/>
          <c:tx>
            <c:v>TAM DISTRIBUCION VOLUMEN X CRITERIO kg ó litros</c:v>
          </c:tx>
          <c:spPr>
            <a:solidFill>
              <a:srgbClr val="00CC99"/>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000" b="0" i="0" u="none" strike="noStrike" baseline="0">
                    <a:solidFill>
                      <a:sysClr val="windowText" lastClr="000000"/>
                    </a:solidFill>
                    <a:latin typeface="+mn-lt"/>
                    <a:ea typeface="+mn-ea"/>
                    <a:cs typeface="+mn-cs"/>
                  </a:defRPr>
                </a:pPr>
                <a:endParaRPr lang="es-E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7"/>
              <c:pt idx="0">
                <c:v>CATALUÑA</c:v>
              </c:pt>
              <c:pt idx="1">
                <c:v>ARAGÓN</c:v>
              </c:pt>
              <c:pt idx="2">
                <c:v>ILLES BALEARS</c:v>
              </c:pt>
              <c:pt idx="3">
                <c:v>COMUNITAT VALENCIANA</c:v>
              </c:pt>
              <c:pt idx="4">
                <c:v>REGIÓN DE MURCIA</c:v>
              </c:pt>
              <c:pt idx="5">
                <c:v>ANDALUCÍA</c:v>
              </c:pt>
              <c:pt idx="6">
                <c:v>COMUNIDAD DE MADRID</c:v>
              </c:pt>
              <c:pt idx="7">
                <c:v>CASTILLA - LA MANCHA</c:v>
              </c:pt>
              <c:pt idx="8">
                <c:v>EXTREMADURA</c:v>
              </c:pt>
              <c:pt idx="9">
                <c:v>CASTILLA Y LEÓN</c:v>
              </c:pt>
              <c:pt idx="10">
                <c:v>GALICIA</c:v>
              </c:pt>
              <c:pt idx="11">
                <c:v>PRINCIPADO DE ASTURIAS</c:v>
              </c:pt>
              <c:pt idx="12">
                <c:v>CANTABRIA</c:v>
              </c:pt>
              <c:pt idx="13">
                <c:v>PAIS VASCO</c:v>
              </c:pt>
              <c:pt idx="14">
                <c:v>LA RIOJA</c:v>
              </c:pt>
              <c:pt idx="15">
                <c:v>C. FORAL DE NAVARRA</c:v>
              </c:pt>
              <c:pt idx="16">
                <c:v>CANARIAS</c:v>
              </c:pt>
            </c:strLit>
          </c:cat>
          <c:val>
            <c:numLit>
              <c:formatCode>#,#00.00</c:formatCode>
              <c:ptCount val="17"/>
              <c:pt idx="0">
                <c:v>15.852005263912478</c:v>
              </c:pt>
              <c:pt idx="1">
                <c:v>2.8385354117409007</c:v>
              </c:pt>
              <c:pt idx="2">
                <c:v>3.0066732310371957</c:v>
              </c:pt>
              <c:pt idx="3">
                <c:v>8.4794693277584443</c:v>
              </c:pt>
              <c:pt idx="4">
                <c:v>2.1947604566860992</c:v>
              </c:pt>
              <c:pt idx="5">
                <c:v>18.469216727997125</c:v>
              </c:pt>
              <c:pt idx="6">
                <c:v>11.729666824569945</c:v>
              </c:pt>
              <c:pt idx="7">
                <c:v>3.4764441063409639</c:v>
              </c:pt>
              <c:pt idx="8">
                <c:v>1.9353950761054197</c:v>
              </c:pt>
              <c:pt idx="9">
                <c:v>6.3933650261176211</c:v>
              </c:pt>
              <c:pt idx="10">
                <c:v>8.4489497174303132</c:v>
              </c:pt>
              <c:pt idx="11">
                <c:v>2.72898232366181</c:v>
              </c:pt>
              <c:pt idx="12">
                <c:v>1.3990174415404977</c:v>
              </c:pt>
              <c:pt idx="13">
                <c:v>5.8277903821410861</c:v>
              </c:pt>
              <c:pt idx="14">
                <c:v>0.80868377684654158</c:v>
              </c:pt>
              <c:pt idx="15">
                <c:v>1.4713248930620919</c:v>
              </c:pt>
              <c:pt idx="16">
                <c:v>4.9397243874933476</c:v>
              </c:pt>
            </c:numLit>
          </c:val>
          <c:extLst xmlns:c16r2="http://schemas.microsoft.com/office/drawing/2015/06/chart">
            <c:ext xmlns:c16="http://schemas.microsoft.com/office/drawing/2014/chart" uri="{C3380CC4-5D6E-409C-BE32-E72D297353CC}">
              <c16:uniqueId val="{00000001-D57E-4DB0-80BE-6D7D05284959}"/>
            </c:ext>
          </c:extLst>
        </c:ser>
        <c:dLbls>
          <c:dLblPos val="ctr"/>
          <c:showLegendKey val="0"/>
          <c:showVal val="0"/>
          <c:showCatName val="1"/>
          <c:showSerName val="0"/>
          <c:showPercent val="1"/>
          <c:showBubbleSize val="0"/>
        </c:dLbls>
        <c:gapWidth val="42"/>
        <c:axId val="378346872"/>
        <c:axId val="375892824"/>
      </c:barChart>
      <c:catAx>
        <c:axId val="37834687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baseline="0">
                <a:solidFill>
                  <a:schemeClr val="tx1">
                    <a:lumMod val="65000"/>
                    <a:lumOff val="35000"/>
                  </a:schemeClr>
                </a:solidFill>
                <a:latin typeface="+mn-lt"/>
                <a:ea typeface="+mn-ea"/>
                <a:cs typeface="+mn-cs"/>
              </a:defRPr>
            </a:pPr>
            <a:endParaRPr lang="es-ES"/>
          </a:p>
        </c:txPr>
        <c:crossAx val="375892824"/>
        <c:crosses val="autoZero"/>
        <c:auto val="1"/>
        <c:lblAlgn val="ctr"/>
        <c:lblOffset val="100"/>
        <c:noMultiLvlLbl val="0"/>
      </c:catAx>
      <c:valAx>
        <c:axId val="375892824"/>
        <c:scaling>
          <c:orientation val="minMax"/>
        </c:scaling>
        <c:delete val="1"/>
        <c:axPos val="l"/>
        <c:numFmt formatCode="#,#00.00" sourceLinked="1"/>
        <c:majorTickMark val="out"/>
        <c:minorTickMark val="none"/>
        <c:tickLblPos val="nextTo"/>
        <c:crossAx val="378346872"/>
        <c:crosses val="autoZero"/>
        <c:crossBetween val="between"/>
      </c:valAx>
      <c:spPr>
        <a:noFill/>
        <a:ln>
          <a:noFill/>
        </a:ln>
        <a:effectLst/>
      </c:spPr>
    </c:plotArea>
    <c:legend>
      <c:legendPos val="b"/>
      <c:layout>
        <c:manualLayout>
          <c:xMode val="edge"/>
          <c:yMode val="edge"/>
          <c:x val="0.25137355890200852"/>
          <c:y val="0.91386299131344562"/>
          <c:w val="0.45665531996450165"/>
          <c:h val="6.6763674763328201E-2"/>
        </c:manualLayout>
      </c:layout>
      <c:overlay val="0"/>
      <c:spPr>
        <a:noFill/>
        <a:ln>
          <a:noFill/>
        </a:ln>
        <a:effectLst/>
      </c:spPr>
      <c:txPr>
        <a:bodyPr rot="0" spcFirstLastPara="1" vertOverflow="ellipsis" vert="horz" wrap="square" anchor="ctr" anchorCtr="1"/>
        <a:lstStyle/>
        <a:p>
          <a:pPr>
            <a:defRPr sz="1100" b="0" i="0" u="none" strike="noStrike" baseline="0">
              <a:solidFill>
                <a:schemeClr val="tx1">
                  <a:lumMod val="65000"/>
                  <a:lumOff val="35000"/>
                </a:schemeClr>
              </a:solidFill>
              <a:latin typeface="+mn-lt"/>
              <a:ea typeface="+mn-ea"/>
              <a:cs typeface="+mn-cs"/>
            </a:defRPr>
          </a:pPr>
          <a:endParaRPr lang="es-ES"/>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100"/>
      </a:pPr>
      <a:endParaRPr lang="es-E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381">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lt1"/>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6.xml><?xml version="1.0" encoding="utf-8"?>
<cs:chartStyle xmlns:cs="http://schemas.microsoft.com/office/drawing/2012/chartStyle" xmlns:a="http://schemas.openxmlformats.org/drawingml/2006/main" id="381">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lt1"/>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2.gif"/><Relationship Id="rId2" Type="http://schemas.openxmlformats.org/officeDocument/2006/relationships/hyperlink" Target="#'Men&#250; principal'!A1"/><Relationship Id="rId1" Type="http://schemas.openxmlformats.org/officeDocument/2006/relationships/image" Target="../media/image1.pn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4.png"/><Relationship Id="rId1" Type="http://schemas.openxmlformats.org/officeDocument/2006/relationships/hyperlink" Target="#Portada!A1"/><Relationship Id="rId5" Type="http://schemas.openxmlformats.org/officeDocument/2006/relationships/image" Target="../media/image3.png"/><Relationship Id="rId4" Type="http://schemas.openxmlformats.org/officeDocument/2006/relationships/image" Target="../media/image5.png"/></Relationships>
</file>

<file path=xl/drawings/_rels/drawing3.xml.rels><?xml version="1.0" encoding="UTF-8" standalone="yes"?>
<Relationships xmlns="http://schemas.openxmlformats.org/package/2006/relationships"><Relationship Id="rId3" Type="http://schemas.openxmlformats.org/officeDocument/2006/relationships/image" Target="../media/image5.png"/><Relationship Id="rId7" Type="http://schemas.microsoft.com/office/2007/relationships/hdphoto" Target="../media/hdphoto1.wdp"/><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image" Target="../media/image6.png"/><Relationship Id="rId5" Type="http://schemas.openxmlformats.org/officeDocument/2006/relationships/hyperlink" Target="#'Men&#250; principal'!A1"/><Relationship Id="rId4" Type="http://schemas.openxmlformats.org/officeDocument/2006/relationships/image" Target="../media/image3.png"/></Relationships>
</file>

<file path=xl/drawings/_rels/drawing4.xml.rels><?xml version="1.0" encoding="UTF-8" standalone="yes"?>
<Relationships xmlns="http://schemas.openxmlformats.org/package/2006/relationships"><Relationship Id="rId3" Type="http://schemas.openxmlformats.org/officeDocument/2006/relationships/chart" Target="../charts/chart3.xml"/><Relationship Id="rId7" Type="http://schemas.openxmlformats.org/officeDocument/2006/relationships/image" Target="../media/image3.png"/><Relationship Id="rId2" Type="http://schemas.openxmlformats.org/officeDocument/2006/relationships/image" Target="../media/image7.png"/><Relationship Id="rId1" Type="http://schemas.openxmlformats.org/officeDocument/2006/relationships/hyperlink" Target="#'Men&#250; principal'!A1"/><Relationship Id="rId6" Type="http://schemas.openxmlformats.org/officeDocument/2006/relationships/image" Target="../media/image5.png"/><Relationship Id="rId5" Type="http://schemas.openxmlformats.org/officeDocument/2006/relationships/chart" Target="../charts/chart5.xml"/><Relationship Id="rId4" Type="http://schemas.openxmlformats.org/officeDocument/2006/relationships/chart" Target="../charts/chart4.xml"/></Relationships>
</file>

<file path=xl/drawings/_rels/drawing5.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image" Target="../media/image7.png"/><Relationship Id="rId1" Type="http://schemas.openxmlformats.org/officeDocument/2006/relationships/hyperlink" Target="#'Men&#250; principal'!A1"/><Relationship Id="rId6" Type="http://schemas.openxmlformats.org/officeDocument/2006/relationships/image" Target="../media/image5.png"/><Relationship Id="rId5" Type="http://schemas.openxmlformats.org/officeDocument/2006/relationships/image" Target="../media/image3.png"/><Relationship Id="rId4" Type="http://schemas.openxmlformats.org/officeDocument/2006/relationships/chart" Target="../charts/chart7.xml"/></Relationships>
</file>

<file path=xl/drawings/_rels/drawing6.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image" Target="../media/image7.png"/><Relationship Id="rId1" Type="http://schemas.openxmlformats.org/officeDocument/2006/relationships/hyperlink" Target="#'Men&#250; principal'!A1"/><Relationship Id="rId6" Type="http://schemas.openxmlformats.org/officeDocument/2006/relationships/image" Target="../media/image5.png"/><Relationship Id="rId5" Type="http://schemas.openxmlformats.org/officeDocument/2006/relationships/image" Target="../media/image3.png"/><Relationship Id="rId4" Type="http://schemas.openxmlformats.org/officeDocument/2006/relationships/chart" Target="../charts/chart9.xml"/></Relationships>
</file>

<file path=xl/drawings/_rels/drawing7.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hyperlink" Target="#'Men&#250; principal'!A1"/><Relationship Id="rId4"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63500</xdr:colOff>
      <xdr:row>0</xdr:row>
      <xdr:rowOff>9525</xdr:rowOff>
    </xdr:from>
    <xdr:to>
      <xdr:col>7</xdr:col>
      <xdr:colOff>682625</xdr:colOff>
      <xdr:row>27</xdr:row>
      <xdr:rowOff>47625</xdr:rowOff>
    </xdr:to>
    <xdr:pic>
      <xdr:nvPicPr>
        <xdr:cNvPr id="3" name="Imagen 2">
          <a:extLst>
            <a:ext uri="{FF2B5EF4-FFF2-40B4-BE49-F238E27FC236}">
              <a16:creationId xmlns:a16="http://schemas.microsoft.com/office/drawing/2014/main" xmlns="" id="{11835E7A-1FD8-4CFB-AD7E-5CC5094C134C}"/>
            </a:ext>
          </a:extLst>
        </xdr:cNvPr>
        <xdr:cNvPicPr>
          <a:picLocks noChangeAspect="1"/>
        </xdr:cNvPicPr>
      </xdr:nvPicPr>
      <xdr:blipFill>
        <a:blip xmlns:r="http://schemas.openxmlformats.org/officeDocument/2006/relationships" r:embed="rId1"/>
        <a:stretch>
          <a:fillRect/>
        </a:stretch>
      </xdr:blipFill>
      <xdr:spPr>
        <a:xfrm>
          <a:off x="63500" y="9525"/>
          <a:ext cx="5953125" cy="5181600"/>
        </a:xfrm>
        <a:prstGeom prst="rect">
          <a:avLst/>
        </a:prstGeom>
      </xdr:spPr>
    </xdr:pic>
    <xdr:clientData/>
  </xdr:twoCellAnchor>
  <xdr:oneCellAnchor>
    <xdr:from>
      <xdr:col>4</xdr:col>
      <xdr:colOff>691819</xdr:colOff>
      <xdr:row>24</xdr:row>
      <xdr:rowOff>70882</xdr:rowOff>
    </xdr:from>
    <xdr:ext cx="2119619" cy="468013"/>
    <xdr:sp macro="" textlink="">
      <xdr:nvSpPr>
        <xdr:cNvPr id="9" name="3 CuadroTexto">
          <a:hlinkClick xmlns:r="http://schemas.openxmlformats.org/officeDocument/2006/relationships" r:id="rId2"/>
          <a:extLst>
            <a:ext uri="{FF2B5EF4-FFF2-40B4-BE49-F238E27FC236}">
              <a16:creationId xmlns:a16="http://schemas.microsoft.com/office/drawing/2014/main" xmlns="" id="{22FBECC5-DA84-466B-9230-DF957645A2BA}"/>
            </a:ext>
          </a:extLst>
        </xdr:cNvPr>
        <xdr:cNvSpPr txBox="1"/>
      </xdr:nvSpPr>
      <xdr:spPr>
        <a:xfrm>
          <a:off x="3739819" y="4642882"/>
          <a:ext cx="2119619" cy="468013"/>
        </a:xfrm>
        <a:prstGeom prst="rect">
          <a:avLst/>
        </a:prstGeom>
        <a:solidFill>
          <a:srgbClr val="FFC000"/>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marL="0" indent="0"/>
          <a:r>
            <a:rPr lang="es-ES" sz="2400" b="1">
              <a:solidFill>
                <a:schemeClr val="tx1"/>
              </a:solidFill>
              <a:latin typeface="+mn-lt"/>
              <a:ea typeface="+mn-ea"/>
              <a:cs typeface="+mn-cs"/>
            </a:rPr>
            <a:t>Menú Principal</a:t>
          </a:r>
        </a:p>
      </xdr:txBody>
    </xdr:sp>
    <xdr:clientData/>
  </xdr:oneCellAnchor>
  <xdr:oneCellAnchor>
    <xdr:from>
      <xdr:col>0</xdr:col>
      <xdr:colOff>57150</xdr:colOff>
      <xdr:row>8</xdr:row>
      <xdr:rowOff>133350</xdr:rowOff>
    </xdr:from>
    <xdr:ext cx="6070600" cy="1156792"/>
    <xdr:sp macro="" textlink="">
      <xdr:nvSpPr>
        <xdr:cNvPr id="10" name="Rectángulo 9">
          <a:extLst>
            <a:ext uri="{FF2B5EF4-FFF2-40B4-BE49-F238E27FC236}">
              <a16:creationId xmlns:a16="http://schemas.microsoft.com/office/drawing/2014/main" xmlns="" id="{E6F3A37A-B78F-4848-8ACE-C6EAC30719DD}"/>
            </a:ext>
          </a:extLst>
        </xdr:cNvPr>
        <xdr:cNvSpPr/>
      </xdr:nvSpPr>
      <xdr:spPr>
        <a:xfrm>
          <a:off x="57150" y="1657350"/>
          <a:ext cx="6070600" cy="1156792"/>
        </a:xfrm>
        <a:prstGeom prst="rect">
          <a:avLst/>
        </a:prstGeom>
        <a:noFill/>
      </xdr:spPr>
      <xdr:txBody>
        <a:bodyPr wrap="square" lIns="91440" tIns="45720" rIns="91440" bIns="45720">
          <a:spAutoFit/>
        </a:bodyPr>
        <a:lstStyle/>
        <a:p>
          <a:pPr algn="ctr"/>
          <a:r>
            <a:rPr lang="es-ES" sz="2800" b="1" i="0" cap="none" spc="0">
              <a:ln>
                <a:noFill/>
              </a:ln>
              <a:solidFill>
                <a:sysClr val="windowText" lastClr="000000"/>
              </a:solidFill>
              <a:effectLst/>
              <a:latin typeface="+mj-lt"/>
            </a:rPr>
            <a:t>Consumo en el hogar</a:t>
          </a:r>
          <a:endParaRPr lang="es-ES" sz="4000" b="1" i="0" cap="none" spc="0">
            <a:ln>
              <a:noFill/>
            </a:ln>
            <a:solidFill>
              <a:sysClr val="windowText" lastClr="000000"/>
            </a:solidFill>
            <a:effectLst/>
            <a:latin typeface="+mj-lt"/>
          </a:endParaRPr>
        </a:p>
        <a:p>
          <a:pPr algn="ctr"/>
          <a:r>
            <a:rPr lang="es-ES" sz="4000" b="1" i="0" cap="none" spc="0">
              <a:ln>
                <a:noFill/>
              </a:ln>
              <a:solidFill>
                <a:sysClr val="windowText" lastClr="000000"/>
              </a:solidFill>
              <a:effectLst/>
              <a:latin typeface="+mj-lt"/>
            </a:rPr>
            <a:t>ACEITE</a:t>
          </a:r>
          <a:endParaRPr lang="es-ES" sz="2800" b="1" i="0" cap="none" spc="0">
            <a:ln>
              <a:noFill/>
            </a:ln>
            <a:solidFill>
              <a:sysClr val="windowText" lastClr="000000"/>
            </a:solidFill>
            <a:effectLst/>
            <a:latin typeface="+mj-lt"/>
          </a:endParaRPr>
        </a:p>
      </xdr:txBody>
    </xdr:sp>
    <xdr:clientData/>
  </xdr:oneCellAnchor>
  <xdr:twoCellAnchor editAs="oneCell">
    <xdr:from>
      <xdr:col>0</xdr:col>
      <xdr:colOff>73025</xdr:colOff>
      <xdr:row>0</xdr:row>
      <xdr:rowOff>15876</xdr:rowOff>
    </xdr:from>
    <xdr:to>
      <xdr:col>3</xdr:col>
      <xdr:colOff>493375</xdr:colOff>
      <xdr:row>4</xdr:row>
      <xdr:rowOff>18131</xdr:rowOff>
    </xdr:to>
    <xdr:pic>
      <xdr:nvPicPr>
        <xdr:cNvPr id="5" name="Imagen 4">
          <a:extLst>
            <a:ext uri="{FF2B5EF4-FFF2-40B4-BE49-F238E27FC236}">
              <a16:creationId xmlns:a16="http://schemas.microsoft.com/office/drawing/2014/main" xmlns="" id="{C1D72F9B-DFDA-40B1-9A7B-7A065EC02EEE}"/>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3025" y="15876"/>
          <a:ext cx="2706350" cy="726155"/>
        </a:xfrm>
        <a:prstGeom prst="rect">
          <a:avLst/>
        </a:prstGeom>
      </xdr:spPr>
    </xdr:pic>
    <xdr:clientData/>
  </xdr:twoCellAnchor>
  <xdr:twoCellAnchor editAs="oneCell">
    <xdr:from>
      <xdr:col>5</xdr:col>
      <xdr:colOff>177800</xdr:colOff>
      <xdr:row>0</xdr:row>
      <xdr:rowOff>15876</xdr:rowOff>
    </xdr:from>
    <xdr:to>
      <xdr:col>7</xdr:col>
      <xdr:colOff>723900</xdr:colOff>
      <xdr:row>2</xdr:row>
      <xdr:rowOff>151431</xdr:rowOff>
    </xdr:to>
    <xdr:pic>
      <xdr:nvPicPr>
        <xdr:cNvPr id="6" name="Imagen 5">
          <a:extLst>
            <a:ext uri="{FF2B5EF4-FFF2-40B4-BE49-F238E27FC236}">
              <a16:creationId xmlns:a16="http://schemas.microsoft.com/office/drawing/2014/main" xmlns="" id="{D80455B4-71FF-4826-9FF9-BCF7854BCB20}"/>
            </a:ext>
          </a:extLst>
        </xdr:cNvPr>
        <xdr:cNvPicPr>
          <a:picLocks noChangeAspect="1"/>
        </xdr:cNvPicPr>
      </xdr:nvPicPr>
      <xdr:blipFill>
        <a:blip xmlns:r="http://schemas.openxmlformats.org/officeDocument/2006/relationships" r:embed="rId4"/>
        <a:stretch>
          <a:fillRect/>
        </a:stretch>
      </xdr:blipFill>
      <xdr:spPr>
        <a:xfrm>
          <a:off x="3987800" y="15876"/>
          <a:ext cx="2070100" cy="4975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95250</xdr:colOff>
      <xdr:row>0</xdr:row>
      <xdr:rowOff>69016</xdr:rowOff>
    </xdr:from>
    <xdr:to>
      <xdr:col>2</xdr:col>
      <xdr:colOff>373856</xdr:colOff>
      <xdr:row>0</xdr:row>
      <xdr:rowOff>521401</xdr:rowOff>
    </xdr:to>
    <xdr:pic>
      <xdr:nvPicPr>
        <xdr:cNvPr id="3" name="Imagen 2">
          <a:hlinkClick xmlns:r="http://schemas.openxmlformats.org/officeDocument/2006/relationships" r:id="rId1"/>
          <a:extLst>
            <a:ext uri="{FF2B5EF4-FFF2-40B4-BE49-F238E27FC236}">
              <a16:creationId xmlns:a16="http://schemas.microsoft.com/office/drawing/2014/main" xmlns="" id="{2C088DB9-55F5-444B-A6E1-5F869060C549}"/>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extLst>
            <a:ext uri="{BEBA8EAE-BF5A-486C-A8C5-ECC9F3942E4B}">
              <a14:imgProps xmlns:a14="http://schemas.microsoft.com/office/drawing/2010/main">
                <a14:imgLayer r:embed="rId3">
                  <a14:imgEffect>
                    <a14:saturation sat="0"/>
                  </a14:imgEffect>
                </a14:imgLayer>
              </a14:imgProps>
            </a:ext>
          </a:extLst>
        </a:blip>
        <a:stretch>
          <a:fillRect/>
        </a:stretch>
      </xdr:blipFill>
      <xdr:spPr>
        <a:xfrm flipH="1">
          <a:off x="466725" y="69016"/>
          <a:ext cx="843302" cy="449210"/>
        </a:xfrm>
        <a:prstGeom prst="rect">
          <a:avLst/>
        </a:prstGeom>
      </xdr:spPr>
    </xdr:pic>
    <xdr:clientData/>
  </xdr:twoCellAnchor>
  <xdr:twoCellAnchor editAs="oneCell">
    <xdr:from>
      <xdr:col>3</xdr:col>
      <xdr:colOff>3638550</xdr:colOff>
      <xdr:row>0</xdr:row>
      <xdr:rowOff>361950</xdr:rowOff>
    </xdr:from>
    <xdr:to>
      <xdr:col>3</xdr:col>
      <xdr:colOff>5294292</xdr:colOff>
      <xdr:row>0</xdr:row>
      <xdr:rowOff>819551</xdr:rowOff>
    </xdr:to>
    <xdr:pic>
      <xdr:nvPicPr>
        <xdr:cNvPr id="4" name="Imagen 3">
          <a:extLst>
            <a:ext uri="{FF2B5EF4-FFF2-40B4-BE49-F238E27FC236}">
              <a16:creationId xmlns:a16="http://schemas.microsoft.com/office/drawing/2014/main" xmlns="" id="{40AE430B-7A69-450B-A46E-45C7355D5DFC}"/>
            </a:ext>
          </a:extLst>
        </xdr:cNvPr>
        <xdr:cNvPicPr>
          <a:picLocks noChangeAspect="1"/>
        </xdr:cNvPicPr>
      </xdr:nvPicPr>
      <xdr:blipFill>
        <a:blip xmlns:r="http://schemas.openxmlformats.org/officeDocument/2006/relationships" r:embed="rId4"/>
        <a:stretch>
          <a:fillRect/>
        </a:stretch>
      </xdr:blipFill>
      <xdr:spPr>
        <a:xfrm>
          <a:off x="6311900" y="361950"/>
          <a:ext cx="1782742" cy="457601"/>
        </a:xfrm>
        <a:prstGeom prst="rect">
          <a:avLst/>
        </a:prstGeom>
      </xdr:spPr>
    </xdr:pic>
    <xdr:clientData/>
  </xdr:twoCellAnchor>
  <xdr:twoCellAnchor editAs="oneCell">
    <xdr:from>
      <xdr:col>2</xdr:col>
      <xdr:colOff>111124</xdr:colOff>
      <xdr:row>0</xdr:row>
      <xdr:rowOff>587374</xdr:rowOff>
    </xdr:from>
    <xdr:to>
      <xdr:col>2</xdr:col>
      <xdr:colOff>1824837</xdr:colOff>
      <xdr:row>1</xdr:row>
      <xdr:rowOff>63499</xdr:rowOff>
    </xdr:to>
    <xdr:pic>
      <xdr:nvPicPr>
        <xdr:cNvPr id="5" name="Imagen 4">
          <a:extLst>
            <a:ext uri="{FF2B5EF4-FFF2-40B4-BE49-F238E27FC236}">
              <a16:creationId xmlns:a16="http://schemas.microsoft.com/office/drawing/2014/main" xmlns="" id="{81CC5000-492D-41E3-B264-DB5E97606051}"/>
            </a:ext>
          </a:extLst>
        </xdr:cNvPr>
        <xdr:cNvPicPr>
          <a:picLocks noChangeAspect="1"/>
        </xdr:cNvPicPr>
      </xdr:nvPicPr>
      <xdr:blipFill>
        <a:blip xmlns:r="http://schemas.openxmlformats.org/officeDocument/2006/relationships" r:embed="rId5"/>
        <a:stretch>
          <a:fillRect/>
        </a:stretch>
      </xdr:blipFill>
      <xdr:spPr>
        <a:xfrm>
          <a:off x="682624" y="587374"/>
          <a:ext cx="1713713" cy="3968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4</xdr:col>
      <xdr:colOff>603250</xdr:colOff>
      <xdr:row>25</xdr:row>
      <xdr:rowOff>76465</xdr:rowOff>
    </xdr:from>
    <xdr:to>
      <xdr:col>7</xdr:col>
      <xdr:colOff>603250</xdr:colOff>
      <xdr:row>38</xdr:row>
      <xdr:rowOff>0</xdr:rowOff>
    </xdr:to>
    <xdr:graphicFrame macro="">
      <xdr:nvGraphicFramePr>
        <xdr:cNvPr id="7" name="Gráfico 6">
          <a:extLst>
            <a:ext uri="{FF2B5EF4-FFF2-40B4-BE49-F238E27FC236}">
              <a16:creationId xmlns:a16="http://schemas.microsoft.com/office/drawing/2014/main" xmlns="" id="{2B2C4758-E59D-415F-AA96-5A3EB7D7E0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994834</xdr:colOff>
      <xdr:row>25</xdr:row>
      <xdr:rowOff>76465</xdr:rowOff>
    </xdr:from>
    <xdr:to>
      <xdr:col>3</xdr:col>
      <xdr:colOff>881592</xdr:colOff>
      <xdr:row>38</xdr:row>
      <xdr:rowOff>0</xdr:rowOff>
    </xdr:to>
    <xdr:graphicFrame macro="">
      <xdr:nvGraphicFramePr>
        <xdr:cNvPr id="6" name="Gráfico 5">
          <a:extLst>
            <a:ext uri="{FF2B5EF4-FFF2-40B4-BE49-F238E27FC236}">
              <a16:creationId xmlns:a16="http://schemas.microsoft.com/office/drawing/2014/main" xmlns="" id="{73782F6D-ED94-4887-A254-40757CFF3DB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7</xdr:col>
      <xdr:colOff>316593</xdr:colOff>
      <xdr:row>0</xdr:row>
      <xdr:rowOff>152400</xdr:rowOff>
    </xdr:from>
    <xdr:to>
      <xdr:col>9</xdr:col>
      <xdr:colOff>1793</xdr:colOff>
      <xdr:row>1</xdr:row>
      <xdr:rowOff>47225</xdr:rowOff>
    </xdr:to>
    <xdr:pic>
      <xdr:nvPicPr>
        <xdr:cNvPr id="3" name="Imagen 2">
          <a:extLst>
            <a:ext uri="{FF2B5EF4-FFF2-40B4-BE49-F238E27FC236}">
              <a16:creationId xmlns:a16="http://schemas.microsoft.com/office/drawing/2014/main" xmlns="" id="{5FAA4E48-8BEE-4FB3-A265-A412254A808F}"/>
            </a:ext>
          </a:extLst>
        </xdr:cNvPr>
        <xdr:cNvPicPr>
          <a:picLocks noChangeAspect="1"/>
        </xdr:cNvPicPr>
      </xdr:nvPicPr>
      <xdr:blipFill>
        <a:blip xmlns:r="http://schemas.openxmlformats.org/officeDocument/2006/relationships" r:embed="rId3"/>
        <a:stretch>
          <a:fillRect/>
        </a:stretch>
      </xdr:blipFill>
      <xdr:spPr>
        <a:xfrm>
          <a:off x="8612868" y="152400"/>
          <a:ext cx="1371125" cy="352025"/>
        </a:xfrm>
        <a:prstGeom prst="rect">
          <a:avLst/>
        </a:prstGeom>
      </xdr:spPr>
    </xdr:pic>
    <xdr:clientData/>
  </xdr:twoCellAnchor>
  <xdr:twoCellAnchor editAs="oneCell">
    <xdr:from>
      <xdr:col>1</xdr:col>
      <xdr:colOff>946086</xdr:colOff>
      <xdr:row>0</xdr:row>
      <xdr:rowOff>86432</xdr:rowOff>
    </xdr:from>
    <xdr:to>
      <xdr:col>2</xdr:col>
      <xdr:colOff>216831</xdr:colOff>
      <xdr:row>1</xdr:row>
      <xdr:rowOff>19902</xdr:rowOff>
    </xdr:to>
    <xdr:pic>
      <xdr:nvPicPr>
        <xdr:cNvPr id="10" name="Imagen 9">
          <a:extLst>
            <a:ext uri="{FF2B5EF4-FFF2-40B4-BE49-F238E27FC236}">
              <a16:creationId xmlns:a16="http://schemas.microsoft.com/office/drawing/2014/main" xmlns="" id="{E3B9D9AC-6780-406E-9E4C-96CC8EE0AE97}"/>
            </a:ext>
          </a:extLst>
        </xdr:cNvPr>
        <xdr:cNvPicPr>
          <a:picLocks noChangeAspect="1"/>
        </xdr:cNvPicPr>
      </xdr:nvPicPr>
      <xdr:blipFill>
        <a:blip xmlns:r="http://schemas.openxmlformats.org/officeDocument/2006/relationships" r:embed="rId4"/>
        <a:stretch>
          <a:fillRect/>
        </a:stretch>
      </xdr:blipFill>
      <xdr:spPr>
        <a:xfrm>
          <a:off x="1029470" y="86432"/>
          <a:ext cx="1659980" cy="388874"/>
        </a:xfrm>
        <a:prstGeom prst="rect">
          <a:avLst/>
        </a:prstGeom>
      </xdr:spPr>
    </xdr:pic>
    <xdr:clientData/>
  </xdr:twoCellAnchor>
  <xdr:twoCellAnchor editAs="oneCell">
    <xdr:from>
      <xdr:col>1</xdr:col>
      <xdr:colOff>0</xdr:colOff>
      <xdr:row>0</xdr:row>
      <xdr:rowOff>57728</xdr:rowOff>
    </xdr:from>
    <xdr:to>
      <xdr:col>1</xdr:col>
      <xdr:colOff>714375</xdr:colOff>
      <xdr:row>1</xdr:row>
      <xdr:rowOff>26980</xdr:rowOff>
    </xdr:to>
    <xdr:pic>
      <xdr:nvPicPr>
        <xdr:cNvPr id="11" name="Imagen 10">
          <a:hlinkClick xmlns:r="http://schemas.openxmlformats.org/officeDocument/2006/relationships" r:id="rId5"/>
          <a:extLst>
            <a:ext uri="{FF2B5EF4-FFF2-40B4-BE49-F238E27FC236}">
              <a16:creationId xmlns:a16="http://schemas.microsoft.com/office/drawing/2014/main" xmlns="" id="{3C4F60B3-C8C7-4EC3-971F-87CCC75F2921}"/>
            </a:ext>
          </a:extLst>
        </xdr:cNvPr>
        <xdr:cNvPicPr>
          <a:picLocks noChangeAspect="1"/>
        </xdr:cNvPicPr>
      </xdr:nvPicPr>
      <xdr:blipFill>
        <a:blip xmlns:r="http://schemas.openxmlformats.org/officeDocument/2006/relationships" r:embed="rId6">
          <a:duotone>
            <a:schemeClr val="accent2">
              <a:shade val="45000"/>
              <a:satMod val="135000"/>
            </a:schemeClr>
            <a:prstClr val="white"/>
          </a:duotone>
          <a:extLst>
            <a:ext uri="{BEBA8EAE-BF5A-486C-A8C5-ECC9F3942E4B}">
              <a14:imgProps xmlns:a14="http://schemas.microsoft.com/office/drawing/2010/main">
                <a14:imgLayer r:embed="rId7">
                  <a14:imgEffect>
                    <a14:saturation sat="0"/>
                  </a14:imgEffect>
                </a14:imgLayer>
              </a14:imgProps>
            </a:ext>
          </a:extLst>
        </a:blip>
        <a:stretch>
          <a:fillRect/>
        </a:stretch>
      </xdr:blipFill>
      <xdr:spPr>
        <a:xfrm flipH="1">
          <a:off x="83384" y="57728"/>
          <a:ext cx="708025" cy="43100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69849</xdr:colOff>
      <xdr:row>0</xdr:row>
      <xdr:rowOff>66675</xdr:rowOff>
    </xdr:from>
    <xdr:to>
      <xdr:col>1</xdr:col>
      <xdr:colOff>703261</xdr:colOff>
      <xdr:row>1</xdr:row>
      <xdr:rowOff>57150</xdr:rowOff>
    </xdr:to>
    <xdr:pic>
      <xdr:nvPicPr>
        <xdr:cNvPr id="2" name="Imagen 1">
          <a:hlinkClick xmlns:r="http://schemas.openxmlformats.org/officeDocument/2006/relationships" r:id="rId1"/>
          <a:extLst>
            <a:ext uri="{FF2B5EF4-FFF2-40B4-BE49-F238E27FC236}">
              <a16:creationId xmlns:a16="http://schemas.microsoft.com/office/drawing/2014/main" xmlns="" id="{3608DF2E-C5D6-48D2-B1FE-C9CA8E6B903E}"/>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blip>
        <a:stretch>
          <a:fillRect/>
        </a:stretch>
      </xdr:blipFill>
      <xdr:spPr>
        <a:xfrm flipH="1">
          <a:off x="69849" y="66675"/>
          <a:ext cx="715962" cy="428625"/>
        </a:xfrm>
        <a:prstGeom prst="rect">
          <a:avLst/>
        </a:prstGeom>
      </xdr:spPr>
    </xdr:pic>
    <xdr:clientData/>
  </xdr:twoCellAnchor>
  <xdr:twoCellAnchor>
    <xdr:from>
      <xdr:col>1</xdr:col>
      <xdr:colOff>280987</xdr:colOff>
      <xdr:row>6</xdr:row>
      <xdr:rowOff>9524</xdr:rowOff>
    </xdr:from>
    <xdr:to>
      <xdr:col>9</xdr:col>
      <xdr:colOff>66676</xdr:colOff>
      <xdr:row>15</xdr:row>
      <xdr:rowOff>28574</xdr:rowOff>
    </xdr:to>
    <xdr:graphicFrame macro="">
      <xdr:nvGraphicFramePr>
        <xdr:cNvPr id="6" name="Gráfico 5">
          <a:extLst>
            <a:ext uri="{FF2B5EF4-FFF2-40B4-BE49-F238E27FC236}">
              <a16:creationId xmlns:a16="http://schemas.microsoft.com/office/drawing/2014/main" xmlns="" id="{964AE6D1-DA9F-439B-98D4-8C7F8EF8CFB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9526</xdr:colOff>
      <xdr:row>16</xdr:row>
      <xdr:rowOff>57149</xdr:rowOff>
    </xdr:from>
    <xdr:to>
      <xdr:col>9</xdr:col>
      <xdr:colOff>142875</xdr:colOff>
      <xdr:row>34</xdr:row>
      <xdr:rowOff>257175</xdr:rowOff>
    </xdr:to>
    <xdr:graphicFrame macro="">
      <xdr:nvGraphicFramePr>
        <xdr:cNvPr id="8" name="Gráfico 7">
          <a:extLst>
            <a:ext uri="{FF2B5EF4-FFF2-40B4-BE49-F238E27FC236}">
              <a16:creationId xmlns:a16="http://schemas.microsoft.com/office/drawing/2014/main" xmlns="" id="{7DE87848-9010-4E1D-AE61-6A16C0C829A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152400</xdr:colOff>
      <xdr:row>38</xdr:row>
      <xdr:rowOff>190500</xdr:rowOff>
    </xdr:from>
    <xdr:to>
      <xdr:col>8</xdr:col>
      <xdr:colOff>442913</xdr:colOff>
      <xdr:row>50</xdr:row>
      <xdr:rowOff>9525</xdr:rowOff>
    </xdr:to>
    <xdr:graphicFrame macro="">
      <xdr:nvGraphicFramePr>
        <xdr:cNvPr id="9" name="Gráfico 8">
          <a:extLst>
            <a:ext uri="{FF2B5EF4-FFF2-40B4-BE49-F238E27FC236}">
              <a16:creationId xmlns:a16="http://schemas.microsoft.com/office/drawing/2014/main" xmlns="" id="{8A6BDCFF-8CD4-4A30-A85D-59ED13DCFD8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7</xdr:col>
      <xdr:colOff>266700</xdr:colOff>
      <xdr:row>0</xdr:row>
      <xdr:rowOff>22225</xdr:rowOff>
    </xdr:from>
    <xdr:to>
      <xdr:col>9</xdr:col>
      <xdr:colOff>2700</xdr:colOff>
      <xdr:row>0</xdr:row>
      <xdr:rowOff>380600</xdr:rowOff>
    </xdr:to>
    <xdr:pic>
      <xdr:nvPicPr>
        <xdr:cNvPr id="7" name="Imagen 6">
          <a:extLst>
            <a:ext uri="{FF2B5EF4-FFF2-40B4-BE49-F238E27FC236}">
              <a16:creationId xmlns:a16="http://schemas.microsoft.com/office/drawing/2014/main" xmlns="" id="{02BC40C9-137D-41EC-BACA-ACBA235243C1}"/>
            </a:ext>
          </a:extLst>
        </xdr:cNvPr>
        <xdr:cNvPicPr>
          <a:picLocks noChangeAspect="1"/>
        </xdr:cNvPicPr>
      </xdr:nvPicPr>
      <xdr:blipFill>
        <a:blip xmlns:r="http://schemas.openxmlformats.org/officeDocument/2006/relationships" r:embed="rId6"/>
        <a:stretch>
          <a:fillRect/>
        </a:stretch>
      </xdr:blipFill>
      <xdr:spPr>
        <a:xfrm>
          <a:off x="8909050" y="22225"/>
          <a:ext cx="1336200" cy="358375"/>
        </a:xfrm>
        <a:prstGeom prst="rect">
          <a:avLst/>
        </a:prstGeom>
      </xdr:spPr>
    </xdr:pic>
    <xdr:clientData/>
  </xdr:twoCellAnchor>
  <xdr:twoCellAnchor editAs="oneCell">
    <xdr:from>
      <xdr:col>2</xdr:col>
      <xdr:colOff>146050</xdr:colOff>
      <xdr:row>0</xdr:row>
      <xdr:rowOff>82550</xdr:rowOff>
    </xdr:from>
    <xdr:to>
      <xdr:col>3</xdr:col>
      <xdr:colOff>726530</xdr:colOff>
      <xdr:row>1</xdr:row>
      <xdr:rowOff>30099</xdr:rowOff>
    </xdr:to>
    <xdr:pic>
      <xdr:nvPicPr>
        <xdr:cNvPr id="10" name="Imagen 9">
          <a:extLst>
            <a:ext uri="{FF2B5EF4-FFF2-40B4-BE49-F238E27FC236}">
              <a16:creationId xmlns:a16="http://schemas.microsoft.com/office/drawing/2014/main" xmlns="" id="{A97A4820-AEDF-4886-8884-51AEA508F82C}"/>
            </a:ext>
          </a:extLst>
        </xdr:cNvPr>
        <xdr:cNvPicPr>
          <a:picLocks noChangeAspect="1"/>
        </xdr:cNvPicPr>
      </xdr:nvPicPr>
      <xdr:blipFill>
        <a:blip xmlns:r="http://schemas.openxmlformats.org/officeDocument/2006/relationships" r:embed="rId7"/>
        <a:stretch>
          <a:fillRect/>
        </a:stretch>
      </xdr:blipFill>
      <xdr:spPr>
        <a:xfrm>
          <a:off x="1028700" y="82550"/>
          <a:ext cx="1659980" cy="38887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76199</xdr:colOff>
      <xdr:row>0</xdr:row>
      <xdr:rowOff>66675</xdr:rowOff>
    </xdr:from>
    <xdr:to>
      <xdr:col>1</xdr:col>
      <xdr:colOff>712786</xdr:colOff>
      <xdr:row>1</xdr:row>
      <xdr:rowOff>57150</xdr:rowOff>
    </xdr:to>
    <xdr:pic>
      <xdr:nvPicPr>
        <xdr:cNvPr id="2" name="Imagen 1">
          <a:hlinkClick xmlns:r="http://schemas.openxmlformats.org/officeDocument/2006/relationships" r:id="rId1"/>
          <a:extLst>
            <a:ext uri="{FF2B5EF4-FFF2-40B4-BE49-F238E27FC236}">
              <a16:creationId xmlns:a16="http://schemas.microsoft.com/office/drawing/2014/main" xmlns="" id="{EFC674D4-5F7C-40A4-BA95-9B081BE0483F}"/>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blip>
        <a:stretch>
          <a:fillRect/>
        </a:stretch>
      </xdr:blipFill>
      <xdr:spPr>
        <a:xfrm flipH="1">
          <a:off x="76199" y="66675"/>
          <a:ext cx="709612" cy="428625"/>
        </a:xfrm>
        <a:prstGeom prst="rect">
          <a:avLst/>
        </a:prstGeom>
      </xdr:spPr>
    </xdr:pic>
    <xdr:clientData/>
  </xdr:twoCellAnchor>
  <xdr:twoCellAnchor>
    <xdr:from>
      <xdr:col>1</xdr:col>
      <xdr:colOff>338138</xdr:colOff>
      <xdr:row>5</xdr:row>
      <xdr:rowOff>142875</xdr:rowOff>
    </xdr:from>
    <xdr:to>
      <xdr:col>8</xdr:col>
      <xdr:colOff>109538</xdr:colOff>
      <xdr:row>14</xdr:row>
      <xdr:rowOff>180975</xdr:rowOff>
    </xdr:to>
    <xdr:graphicFrame macro="">
      <xdr:nvGraphicFramePr>
        <xdr:cNvPr id="7" name="Gráfico 6">
          <a:extLst>
            <a:ext uri="{FF2B5EF4-FFF2-40B4-BE49-F238E27FC236}">
              <a16:creationId xmlns:a16="http://schemas.microsoft.com/office/drawing/2014/main" xmlns="" id="{83032022-505F-40EF-BB2E-5BCBB443A31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338138</xdr:colOff>
      <xdr:row>16</xdr:row>
      <xdr:rowOff>104775</xdr:rowOff>
    </xdr:from>
    <xdr:to>
      <xdr:col>8</xdr:col>
      <xdr:colOff>109538</xdr:colOff>
      <xdr:row>30</xdr:row>
      <xdr:rowOff>180975</xdr:rowOff>
    </xdr:to>
    <xdr:graphicFrame macro="">
      <xdr:nvGraphicFramePr>
        <xdr:cNvPr id="8" name="Gráfico 7">
          <a:extLst>
            <a:ext uri="{FF2B5EF4-FFF2-40B4-BE49-F238E27FC236}">
              <a16:creationId xmlns:a16="http://schemas.microsoft.com/office/drawing/2014/main" xmlns="" id="{0E159440-4DAA-42B9-AFED-BBFAE50541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2</xdr:col>
      <xdr:colOff>138995</xdr:colOff>
      <xdr:row>0</xdr:row>
      <xdr:rowOff>82549</xdr:rowOff>
    </xdr:from>
    <xdr:to>
      <xdr:col>3</xdr:col>
      <xdr:colOff>725825</xdr:colOff>
      <xdr:row>1</xdr:row>
      <xdr:rowOff>27629</xdr:rowOff>
    </xdr:to>
    <xdr:pic>
      <xdr:nvPicPr>
        <xdr:cNvPr id="9" name="Imagen 8">
          <a:extLst>
            <a:ext uri="{FF2B5EF4-FFF2-40B4-BE49-F238E27FC236}">
              <a16:creationId xmlns:a16="http://schemas.microsoft.com/office/drawing/2014/main" xmlns="" id="{06BB90F5-4F0B-4AE6-97A8-CAA9FDD922CA}"/>
            </a:ext>
          </a:extLst>
        </xdr:cNvPr>
        <xdr:cNvPicPr>
          <a:picLocks noChangeAspect="1"/>
        </xdr:cNvPicPr>
      </xdr:nvPicPr>
      <xdr:blipFill>
        <a:blip xmlns:r="http://schemas.openxmlformats.org/officeDocument/2006/relationships" r:embed="rId5"/>
        <a:stretch>
          <a:fillRect/>
        </a:stretch>
      </xdr:blipFill>
      <xdr:spPr>
        <a:xfrm>
          <a:off x="1021645" y="82549"/>
          <a:ext cx="1666330" cy="386405"/>
        </a:xfrm>
        <a:prstGeom prst="rect">
          <a:avLst/>
        </a:prstGeom>
      </xdr:spPr>
    </xdr:pic>
    <xdr:clientData/>
  </xdr:twoCellAnchor>
  <xdr:twoCellAnchor editAs="oneCell">
    <xdr:from>
      <xdr:col>7</xdr:col>
      <xdr:colOff>266700</xdr:colOff>
      <xdr:row>0</xdr:row>
      <xdr:rowOff>31750</xdr:rowOff>
    </xdr:from>
    <xdr:to>
      <xdr:col>9</xdr:col>
      <xdr:colOff>2700</xdr:colOff>
      <xdr:row>0</xdr:row>
      <xdr:rowOff>393300</xdr:rowOff>
    </xdr:to>
    <xdr:pic>
      <xdr:nvPicPr>
        <xdr:cNvPr id="10" name="Imagen 9">
          <a:extLst>
            <a:ext uri="{FF2B5EF4-FFF2-40B4-BE49-F238E27FC236}">
              <a16:creationId xmlns:a16="http://schemas.microsoft.com/office/drawing/2014/main" xmlns="" id="{89AF116A-1673-4136-ADE2-C37CFDB5EE7A}"/>
            </a:ext>
          </a:extLst>
        </xdr:cNvPr>
        <xdr:cNvPicPr>
          <a:picLocks noChangeAspect="1"/>
        </xdr:cNvPicPr>
      </xdr:nvPicPr>
      <xdr:blipFill>
        <a:blip xmlns:r="http://schemas.openxmlformats.org/officeDocument/2006/relationships" r:embed="rId6"/>
        <a:stretch>
          <a:fillRect/>
        </a:stretch>
      </xdr:blipFill>
      <xdr:spPr>
        <a:xfrm>
          <a:off x="8909050" y="31750"/>
          <a:ext cx="1336200" cy="35837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76199</xdr:colOff>
      <xdr:row>0</xdr:row>
      <xdr:rowOff>66675</xdr:rowOff>
    </xdr:from>
    <xdr:to>
      <xdr:col>1</xdr:col>
      <xdr:colOff>709611</xdr:colOff>
      <xdr:row>1</xdr:row>
      <xdr:rowOff>57150</xdr:rowOff>
    </xdr:to>
    <xdr:pic>
      <xdr:nvPicPr>
        <xdr:cNvPr id="2" name="Imagen 1">
          <a:hlinkClick xmlns:r="http://schemas.openxmlformats.org/officeDocument/2006/relationships" r:id="rId1"/>
          <a:extLst>
            <a:ext uri="{FF2B5EF4-FFF2-40B4-BE49-F238E27FC236}">
              <a16:creationId xmlns:a16="http://schemas.microsoft.com/office/drawing/2014/main" xmlns="" id="{3EC9AA56-E4AE-4A7E-8CBC-18CE3626512D}"/>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blip>
        <a:stretch>
          <a:fillRect/>
        </a:stretch>
      </xdr:blipFill>
      <xdr:spPr>
        <a:xfrm flipH="1">
          <a:off x="76199" y="66675"/>
          <a:ext cx="709612" cy="428625"/>
        </a:xfrm>
        <a:prstGeom prst="rect">
          <a:avLst/>
        </a:prstGeom>
      </xdr:spPr>
    </xdr:pic>
    <xdr:clientData/>
  </xdr:twoCellAnchor>
  <xdr:twoCellAnchor>
    <xdr:from>
      <xdr:col>0</xdr:col>
      <xdr:colOff>0</xdr:colOff>
      <xdr:row>6</xdr:row>
      <xdr:rowOff>47625</xdr:rowOff>
    </xdr:from>
    <xdr:to>
      <xdr:col>8</xdr:col>
      <xdr:colOff>641168</xdr:colOff>
      <xdr:row>17</xdr:row>
      <xdr:rowOff>166486</xdr:rowOff>
    </xdr:to>
    <xdr:graphicFrame macro="">
      <xdr:nvGraphicFramePr>
        <xdr:cNvPr id="4" name="Gráfico 3">
          <a:extLst>
            <a:ext uri="{FF2B5EF4-FFF2-40B4-BE49-F238E27FC236}">
              <a16:creationId xmlns:a16="http://schemas.microsoft.com/office/drawing/2014/main" xmlns="" id="{64A22506-CF4E-45A1-8C2A-7761346EE93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132665</xdr:colOff>
      <xdr:row>23</xdr:row>
      <xdr:rowOff>3486</xdr:rowOff>
    </xdr:from>
    <xdr:to>
      <xdr:col>9</xdr:col>
      <xdr:colOff>9387</xdr:colOff>
      <xdr:row>41</xdr:row>
      <xdr:rowOff>179415</xdr:rowOff>
    </xdr:to>
    <xdr:graphicFrame macro="">
      <xdr:nvGraphicFramePr>
        <xdr:cNvPr id="5" name="Gráfico 4">
          <a:extLst>
            <a:ext uri="{FF2B5EF4-FFF2-40B4-BE49-F238E27FC236}">
              <a16:creationId xmlns:a16="http://schemas.microsoft.com/office/drawing/2014/main" xmlns="" id="{15FB8E30-3FAB-43AC-964B-14916AEE26B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2</xdr:col>
      <xdr:colOff>136525</xdr:colOff>
      <xdr:row>0</xdr:row>
      <xdr:rowOff>79375</xdr:rowOff>
    </xdr:from>
    <xdr:to>
      <xdr:col>3</xdr:col>
      <xdr:colOff>720180</xdr:colOff>
      <xdr:row>1</xdr:row>
      <xdr:rowOff>31686</xdr:rowOff>
    </xdr:to>
    <xdr:pic>
      <xdr:nvPicPr>
        <xdr:cNvPr id="6" name="Imagen 5">
          <a:extLst>
            <a:ext uri="{FF2B5EF4-FFF2-40B4-BE49-F238E27FC236}">
              <a16:creationId xmlns:a16="http://schemas.microsoft.com/office/drawing/2014/main" xmlns="" id="{1A3D27E1-460F-4F6C-88B1-8310FFFA5D89}"/>
            </a:ext>
          </a:extLst>
        </xdr:cNvPr>
        <xdr:cNvPicPr>
          <a:picLocks noChangeAspect="1"/>
        </xdr:cNvPicPr>
      </xdr:nvPicPr>
      <xdr:blipFill>
        <a:blip xmlns:r="http://schemas.openxmlformats.org/officeDocument/2006/relationships" r:embed="rId5"/>
        <a:stretch>
          <a:fillRect/>
        </a:stretch>
      </xdr:blipFill>
      <xdr:spPr>
        <a:xfrm>
          <a:off x="1019175" y="79375"/>
          <a:ext cx="1663155" cy="390461"/>
        </a:xfrm>
        <a:prstGeom prst="rect">
          <a:avLst/>
        </a:prstGeom>
      </xdr:spPr>
    </xdr:pic>
    <xdr:clientData/>
  </xdr:twoCellAnchor>
  <xdr:twoCellAnchor editAs="oneCell">
    <xdr:from>
      <xdr:col>7</xdr:col>
      <xdr:colOff>273050</xdr:colOff>
      <xdr:row>0</xdr:row>
      <xdr:rowOff>38100</xdr:rowOff>
    </xdr:from>
    <xdr:to>
      <xdr:col>9</xdr:col>
      <xdr:colOff>9050</xdr:colOff>
      <xdr:row>0</xdr:row>
      <xdr:rowOff>396475</xdr:rowOff>
    </xdr:to>
    <xdr:pic>
      <xdr:nvPicPr>
        <xdr:cNvPr id="7" name="Imagen 6">
          <a:extLst>
            <a:ext uri="{FF2B5EF4-FFF2-40B4-BE49-F238E27FC236}">
              <a16:creationId xmlns:a16="http://schemas.microsoft.com/office/drawing/2014/main" xmlns="" id="{22FBB7F5-EE01-41E3-A4BB-0F0B1C0CDBEC}"/>
            </a:ext>
          </a:extLst>
        </xdr:cNvPr>
        <xdr:cNvPicPr>
          <a:picLocks noChangeAspect="1"/>
        </xdr:cNvPicPr>
      </xdr:nvPicPr>
      <xdr:blipFill>
        <a:blip xmlns:r="http://schemas.openxmlformats.org/officeDocument/2006/relationships" r:embed="rId6"/>
        <a:stretch>
          <a:fillRect/>
        </a:stretch>
      </xdr:blipFill>
      <xdr:spPr>
        <a:xfrm>
          <a:off x="8915400" y="38100"/>
          <a:ext cx="1336200" cy="35837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76199</xdr:colOff>
      <xdr:row>0</xdr:row>
      <xdr:rowOff>66675</xdr:rowOff>
    </xdr:from>
    <xdr:to>
      <xdr:col>1</xdr:col>
      <xdr:colOff>712786</xdr:colOff>
      <xdr:row>1</xdr:row>
      <xdr:rowOff>53975</xdr:rowOff>
    </xdr:to>
    <xdr:pic>
      <xdr:nvPicPr>
        <xdr:cNvPr id="2" name="Imagen 1">
          <a:hlinkClick xmlns:r="http://schemas.openxmlformats.org/officeDocument/2006/relationships" r:id="rId1"/>
          <a:extLst>
            <a:ext uri="{FF2B5EF4-FFF2-40B4-BE49-F238E27FC236}">
              <a16:creationId xmlns:a16="http://schemas.microsoft.com/office/drawing/2014/main" xmlns="" id="{B5F86C51-690E-490B-AA27-844AFB649D2F}"/>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blip>
        <a:stretch>
          <a:fillRect/>
        </a:stretch>
      </xdr:blipFill>
      <xdr:spPr>
        <a:xfrm flipH="1">
          <a:off x="76199" y="66675"/>
          <a:ext cx="709612" cy="428625"/>
        </a:xfrm>
        <a:prstGeom prst="rect">
          <a:avLst/>
        </a:prstGeom>
      </xdr:spPr>
    </xdr:pic>
    <xdr:clientData/>
  </xdr:twoCellAnchor>
  <xdr:twoCellAnchor editAs="oneCell">
    <xdr:from>
      <xdr:col>6</xdr:col>
      <xdr:colOff>682625</xdr:colOff>
      <xdr:row>0</xdr:row>
      <xdr:rowOff>47625</xdr:rowOff>
    </xdr:from>
    <xdr:to>
      <xdr:col>9</xdr:col>
      <xdr:colOff>18302</xdr:colOff>
      <xdr:row>1</xdr:row>
      <xdr:rowOff>66461</xdr:rowOff>
    </xdr:to>
    <xdr:pic>
      <xdr:nvPicPr>
        <xdr:cNvPr id="3" name="Imagen 2">
          <a:extLst>
            <a:ext uri="{FF2B5EF4-FFF2-40B4-BE49-F238E27FC236}">
              <a16:creationId xmlns:a16="http://schemas.microsoft.com/office/drawing/2014/main" xmlns="" id="{DEFF1C8B-B13E-4DAB-9697-0A41742538DA}"/>
            </a:ext>
          </a:extLst>
        </xdr:cNvPr>
        <xdr:cNvPicPr>
          <a:picLocks noChangeAspect="1"/>
        </xdr:cNvPicPr>
      </xdr:nvPicPr>
      <xdr:blipFill>
        <a:blip xmlns:r="http://schemas.openxmlformats.org/officeDocument/2006/relationships" r:embed="rId3"/>
        <a:stretch>
          <a:fillRect/>
        </a:stretch>
      </xdr:blipFill>
      <xdr:spPr>
        <a:xfrm>
          <a:off x="8512175" y="47625"/>
          <a:ext cx="1735977" cy="456986"/>
        </a:xfrm>
        <a:prstGeom prst="rect">
          <a:avLst/>
        </a:prstGeom>
      </xdr:spPr>
    </xdr:pic>
    <xdr:clientData/>
  </xdr:twoCellAnchor>
  <xdr:twoCellAnchor editAs="oneCell">
    <xdr:from>
      <xdr:col>1</xdr:col>
      <xdr:colOff>779930</xdr:colOff>
      <xdr:row>0</xdr:row>
      <xdr:rowOff>98612</xdr:rowOff>
    </xdr:from>
    <xdr:to>
      <xdr:col>3</xdr:col>
      <xdr:colOff>581601</xdr:colOff>
      <xdr:row>1</xdr:row>
      <xdr:rowOff>50457</xdr:rowOff>
    </xdr:to>
    <xdr:pic>
      <xdr:nvPicPr>
        <xdr:cNvPr id="4" name="Imagen 3">
          <a:extLst>
            <a:ext uri="{FF2B5EF4-FFF2-40B4-BE49-F238E27FC236}">
              <a16:creationId xmlns:a16="http://schemas.microsoft.com/office/drawing/2014/main" xmlns="" id="{2DED3837-37ED-47D6-985B-56984728FA3F}"/>
            </a:ext>
          </a:extLst>
        </xdr:cNvPr>
        <xdr:cNvPicPr>
          <a:picLocks noChangeAspect="1"/>
        </xdr:cNvPicPr>
      </xdr:nvPicPr>
      <xdr:blipFill>
        <a:blip xmlns:r="http://schemas.openxmlformats.org/officeDocument/2006/relationships" r:embed="rId4"/>
        <a:stretch>
          <a:fillRect/>
        </a:stretch>
      </xdr:blipFill>
      <xdr:spPr>
        <a:xfrm>
          <a:off x="856130" y="98612"/>
          <a:ext cx="1674921" cy="38999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ktglbuc-my.sharepoint.com/Users/Gema.Cubillo/AppData/Local/Temp/Temp1_Demos.zip/Demos%20T4%202016%20+%20T1%202017_Nevera_sin%20desglose%20FyV_segm%20+%20top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VERA"/>
      <sheetName val="POND"/>
      <sheetName val="MAESTROS"/>
    </sheetNames>
    <sheetDataSet>
      <sheetData sheetId="0" refreshError="1"/>
      <sheetData sheetId="1" refreshError="1"/>
      <sheetData sheetId="2">
        <row r="2">
          <cell r="A2" t="str">
            <v>Aceite</v>
          </cell>
          <cell r="B2" t="str">
            <v>Otras frutas frescas</v>
          </cell>
        </row>
        <row r="3">
          <cell r="A3" t="str">
            <v>Aceitunas y Encurtidos</v>
          </cell>
          <cell r="B3" t="str">
            <v>Verduras y hortalizas frescas</v>
          </cell>
        </row>
        <row r="4">
          <cell r="A4" t="str">
            <v>Arroz</v>
          </cell>
          <cell r="B4" t="str">
            <v>Pan fresco</v>
          </cell>
        </row>
        <row r="5">
          <cell r="A5" t="str">
            <v>Bases para cocinar</v>
          </cell>
          <cell r="B5" t="str">
            <v>Jamon cocido (York)</v>
          </cell>
        </row>
        <row r="6">
          <cell r="A6" t="str">
            <v>bbrr</v>
          </cell>
          <cell r="B6" t="str">
            <v>Resto fiambres</v>
          </cell>
        </row>
        <row r="7">
          <cell r="A7" t="str">
            <v>Cafés e infusiones</v>
          </cell>
          <cell r="B7" t="str">
            <v>Naranjas</v>
          </cell>
        </row>
        <row r="8">
          <cell r="A8" t="str">
            <v>Carnes Congeladas</v>
          </cell>
          <cell r="B8" t="str">
            <v>Yogurt</v>
          </cell>
        </row>
        <row r="9">
          <cell r="A9" t="str">
            <v>Carnes Frescas</v>
          </cell>
          <cell r="B9" t="str">
            <v>Platanos</v>
          </cell>
        </row>
        <row r="10">
          <cell r="A10" t="str">
            <v>Chocolate turron</v>
          </cell>
          <cell r="B10" t="str">
            <v>Manzanas</v>
          </cell>
        </row>
        <row r="11">
          <cell r="A11" t="str">
            <v>Conservas Vegales y Fruta en co</v>
          </cell>
          <cell r="B11" t="str">
            <v>Embutidos</v>
          </cell>
        </row>
        <row r="12">
          <cell r="A12" t="str">
            <v>Cubitos y Sazonadores</v>
          </cell>
          <cell r="B12" t="str">
            <v>Pan Industrial</v>
          </cell>
        </row>
        <row r="13">
          <cell r="A13" t="str">
            <v>Derivados Lac</v>
          </cell>
          <cell r="B13" t="str">
            <v>Salsas</v>
          </cell>
        </row>
        <row r="14">
          <cell r="A14" t="str">
            <v>Embutidos</v>
          </cell>
          <cell r="B14" t="str">
            <v>Huevos</v>
          </cell>
        </row>
        <row r="15">
          <cell r="A15" t="str">
            <v>Frutas</v>
          </cell>
          <cell r="B15" t="str">
            <v>Queso rallado</v>
          </cell>
        </row>
        <row r="16">
          <cell r="A16" t="str">
            <v>Frutos Secos</v>
          </cell>
          <cell r="B16" t="str">
            <v>Carne Fresca Pollo</v>
          </cell>
        </row>
        <row r="17">
          <cell r="A17" t="str">
            <v>Galletas, Bolle Cere</v>
          </cell>
          <cell r="B17" t="str">
            <v>Leche líquida</v>
          </cell>
        </row>
        <row r="18">
          <cell r="A18" t="str">
            <v>Huevos</v>
          </cell>
          <cell r="B18" t="str">
            <v>Queso Fresco</v>
          </cell>
        </row>
        <row r="19">
          <cell r="A19" t="str">
            <v>Leche Líquida</v>
          </cell>
          <cell r="B19" t="str">
            <v>Nata / Crema de Leche</v>
          </cell>
        </row>
        <row r="20">
          <cell r="A20" t="str">
            <v>Legumbres</v>
          </cell>
          <cell r="B20" t="str">
            <v>Bolleria/ Pasteleria</v>
          </cell>
        </row>
        <row r="21">
          <cell r="A21" t="str">
            <v>Miel</v>
          </cell>
          <cell r="B21" t="str">
            <v>Legumbres Cocidas</v>
          </cell>
        </row>
        <row r="22">
          <cell r="A22" t="str">
            <v>Otros Derivados Lacteos</v>
          </cell>
        </row>
        <row r="23">
          <cell r="A23" t="str">
            <v>Pan fresco</v>
          </cell>
        </row>
        <row r="24">
          <cell r="A24" t="str">
            <v>Pasta</v>
          </cell>
        </row>
        <row r="25">
          <cell r="A25" t="str">
            <v>Pescados</v>
          </cell>
        </row>
        <row r="26">
          <cell r="A26" t="str">
            <v>Pizza</v>
          </cell>
        </row>
        <row r="27">
          <cell r="A27" t="str">
            <v>Platos Prepa</v>
          </cell>
        </row>
        <row r="28">
          <cell r="A28" t="str">
            <v>Quesos</v>
          </cell>
        </row>
        <row r="29">
          <cell r="A29" t="str">
            <v>Salchicas</v>
          </cell>
        </row>
        <row r="30">
          <cell r="A30" t="str">
            <v>Salsas</v>
          </cell>
        </row>
        <row r="31">
          <cell r="A31" t="str">
            <v>Sopas, Cremas y Caldos</v>
          </cell>
        </row>
        <row r="32">
          <cell r="A32" t="str">
            <v>Verduras y Hortalizas</v>
          </cell>
        </row>
        <row r="33">
          <cell r="A33" t="str">
            <v>Vinos y Espumosos</v>
          </cell>
        </row>
        <row r="34">
          <cell r="A34" t="str">
            <v>Zums y nectares</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tabSelected="1" zoomScale="80" zoomScaleNormal="80" zoomScaleSheetLayoutView="120" workbookViewId="0"/>
  </sheetViews>
  <sheetFormatPr baseColWidth="10" defaultColWidth="11.44140625" defaultRowHeight="14.4" x14ac:dyDescent="0.3"/>
  <sheetData/>
  <pageMargins left="0.25" right="0.25"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4"/>
  <sheetViews>
    <sheetView showGridLines="0" showRowColHeaders="0" zoomScale="50" zoomScaleNormal="50" workbookViewId="0"/>
  </sheetViews>
  <sheetFormatPr baseColWidth="10" defaultColWidth="11.44140625" defaultRowHeight="13.8" x14ac:dyDescent="0.25"/>
  <cols>
    <col min="1" max="1" width="5.5546875" style="12" customWidth="1"/>
    <col min="2" max="2" width="2.5546875" style="12" customWidth="1"/>
    <col min="3" max="3" width="30.21875" style="12" customWidth="1"/>
    <col min="4" max="4" width="79.44140625" style="12" customWidth="1"/>
    <col min="5" max="5" width="11.44140625" style="12"/>
    <col min="6" max="6" width="2" style="12" customWidth="1"/>
    <col min="7" max="16384" width="11.44140625" style="12"/>
  </cols>
  <sheetData>
    <row r="1" spans="1:12" ht="72" customHeight="1" x14ac:dyDescent="0.5">
      <c r="B1" s="64" t="s">
        <v>0</v>
      </c>
      <c r="C1" s="64"/>
      <c r="D1" s="64"/>
      <c r="E1" s="13"/>
      <c r="F1" s="13"/>
      <c r="G1" s="13"/>
      <c r="H1" s="13"/>
      <c r="I1" s="14"/>
      <c r="J1" s="14"/>
      <c r="K1" s="14"/>
      <c r="L1" s="14"/>
    </row>
    <row r="2" spans="1:12" ht="18" x14ac:dyDescent="0.25">
      <c r="B2" s="63" t="s">
        <v>23</v>
      </c>
      <c r="C2" s="63"/>
      <c r="D2" s="63"/>
      <c r="E2" s="59"/>
      <c r="F2" s="58"/>
      <c r="G2" s="59"/>
    </row>
    <row r="4" spans="1:12" ht="10.5" customHeight="1" thickBot="1" x14ac:dyDescent="0.45">
      <c r="A4" s="15"/>
      <c r="B4" s="15"/>
      <c r="C4" s="16"/>
      <c r="D4" s="15"/>
    </row>
    <row r="5" spans="1:12" ht="50.1" customHeight="1" thickTop="1" thickBot="1" x14ac:dyDescent="0.45">
      <c r="A5" s="15"/>
      <c r="B5" s="46"/>
      <c r="C5" s="49" t="s">
        <v>1</v>
      </c>
      <c r="D5" s="51"/>
    </row>
    <row r="6" spans="1:12" ht="38.25" customHeight="1" thickTop="1" thickBot="1" x14ac:dyDescent="0.45">
      <c r="A6" s="15"/>
      <c r="B6" s="15"/>
      <c r="C6" s="17"/>
      <c r="D6" s="15"/>
    </row>
    <row r="7" spans="1:12" ht="50.1" customHeight="1" thickTop="1" thickBot="1" x14ac:dyDescent="0.45">
      <c r="A7" s="15"/>
      <c r="B7" s="46"/>
      <c r="C7" s="49" t="s">
        <v>2</v>
      </c>
      <c r="D7" s="50"/>
    </row>
    <row r="8" spans="1:12" ht="38.25" customHeight="1" thickTop="1" thickBot="1" x14ac:dyDescent="0.45">
      <c r="A8" s="15"/>
      <c r="B8" s="15"/>
      <c r="C8" s="17"/>
      <c r="D8" s="15"/>
    </row>
    <row r="9" spans="1:12" ht="50.1" customHeight="1" thickTop="1" thickBot="1" x14ac:dyDescent="0.45">
      <c r="A9" s="15"/>
      <c r="B9" s="46"/>
      <c r="C9" s="47" t="s">
        <v>3</v>
      </c>
      <c r="D9" s="48"/>
    </row>
    <row r="10" spans="1:12" ht="38.25" customHeight="1" thickTop="1" thickBot="1" x14ac:dyDescent="0.45">
      <c r="A10" s="15"/>
      <c r="B10" s="15"/>
      <c r="C10" s="17"/>
      <c r="D10" s="15"/>
    </row>
    <row r="11" spans="1:12" ht="50.1" customHeight="1" thickTop="1" thickBot="1" x14ac:dyDescent="0.45">
      <c r="A11" s="15"/>
      <c r="B11" s="46"/>
      <c r="C11" s="47" t="s">
        <v>4</v>
      </c>
      <c r="D11" s="48"/>
    </row>
    <row r="12" spans="1:12" ht="38.25" customHeight="1" thickTop="1" thickBot="1" x14ac:dyDescent="0.45">
      <c r="A12" s="15"/>
      <c r="B12" s="15"/>
      <c r="C12" s="17"/>
      <c r="D12" s="15"/>
    </row>
    <row r="13" spans="1:12" ht="50.1" customHeight="1" thickTop="1" thickBot="1" x14ac:dyDescent="0.45">
      <c r="A13" s="15"/>
      <c r="B13" s="46"/>
      <c r="C13" s="47" t="s">
        <v>5</v>
      </c>
      <c r="D13" s="48"/>
    </row>
    <row r="14" spans="1:12" ht="8.25" customHeight="1" thickTop="1" x14ac:dyDescent="0.4">
      <c r="A14" s="15"/>
      <c r="B14" s="15"/>
      <c r="C14" s="17"/>
      <c r="D14" s="15"/>
    </row>
  </sheetData>
  <mergeCells count="2">
    <mergeCell ref="B2:D2"/>
    <mergeCell ref="B1:D1"/>
  </mergeCells>
  <hyperlinks>
    <hyperlink ref="C5:D5" location="metodología!A1" display="Metodología"/>
    <hyperlink ref="C5" location="'principales variables'!A1" display="Principales variables"/>
    <hyperlink ref="C7" location="'Graficos TOTAL ACEITE'!A1" display="Graficos historicos"/>
    <hyperlink ref="C9" location="Canales!A1" display="Canales"/>
    <hyperlink ref="C13" location="Conclusiones!A1" display="Principales Conclusiones"/>
    <hyperlink ref="C11" location="Perfiles!A1" display="Perfiles"/>
  </hyperlinks>
  <pageMargins left="0.7" right="0.7" top="0.75" bottom="0.75" header="0.3" footer="0.3"/>
  <pageSetup paperSize="9" scale="61"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63"/>
  <sheetViews>
    <sheetView showGridLines="0" showRowColHeaders="0" zoomScale="85" zoomScaleNormal="85" zoomScaleSheetLayoutView="85" workbookViewId="0">
      <selection activeCell="B10" sqref="B10:D10"/>
    </sheetView>
  </sheetViews>
  <sheetFormatPr baseColWidth="10" defaultColWidth="11.44140625" defaultRowHeight="14.4" x14ac:dyDescent="0.3"/>
  <cols>
    <col min="1" max="1" width="1.21875" customWidth="1"/>
    <col min="2" max="2" width="34.21875" customWidth="1"/>
    <col min="3" max="3" width="16.77734375" customWidth="1"/>
    <col min="4" max="4" width="18.88671875" customWidth="1"/>
    <col min="5" max="5" width="16.77734375" customWidth="1"/>
    <col min="6" max="6" width="15.77734375" customWidth="1"/>
    <col min="7" max="7" width="16.77734375" customWidth="1"/>
    <col min="8" max="8" width="15.77734375" customWidth="1"/>
    <col min="9" max="9" width="8.21875" customWidth="1"/>
    <col min="10" max="10" width="2.21875" customWidth="1"/>
  </cols>
  <sheetData>
    <row r="1" spans="2:11" ht="36" customHeight="1" x14ac:dyDescent="0.3">
      <c r="B1" s="66" t="s">
        <v>6</v>
      </c>
      <c r="C1" s="66"/>
      <c r="D1" s="66"/>
      <c r="E1" s="66"/>
      <c r="F1" s="66"/>
      <c r="G1" s="66"/>
      <c r="H1" s="66"/>
      <c r="I1" s="66"/>
      <c r="J1" s="2"/>
      <c r="K1" s="2"/>
    </row>
    <row r="2" spans="2:11" ht="8.1" customHeight="1" thickBot="1" x14ac:dyDescent="0.35"/>
    <row r="3" spans="2:11" ht="25.05" customHeight="1" thickTop="1" thickBot="1" x14ac:dyDescent="0.35">
      <c r="B3" s="67" t="s">
        <v>24</v>
      </c>
      <c r="C3" s="68"/>
      <c r="D3" s="68"/>
      <c r="E3" s="68"/>
      <c r="F3" s="68"/>
      <c r="G3" s="68"/>
      <c r="H3" s="68"/>
      <c r="I3" s="69"/>
    </row>
    <row r="4" spans="2:11" ht="7.5" customHeight="1" thickTop="1" x14ac:dyDescent="0.3"/>
    <row r="5" spans="2:11" ht="18.600000000000001" thickBot="1" x14ac:dyDescent="0.4">
      <c r="B5" s="10" t="s">
        <v>25</v>
      </c>
      <c r="C5" s="3"/>
      <c r="D5" s="3"/>
      <c r="E5" s="3"/>
      <c r="F5" s="3"/>
      <c r="G5" s="3"/>
      <c r="H5" s="3"/>
      <c r="I5" s="3"/>
    </row>
    <row r="6" spans="2:11" ht="5.0999999999999996" customHeight="1" thickTop="1" thickBot="1" x14ac:dyDescent="0.35"/>
    <row r="7" spans="2:11" ht="45" customHeight="1" x14ac:dyDescent="0.3">
      <c r="B7" s="6"/>
      <c r="C7" s="18" t="str">
        <f>B3&amp;" 
Domestico"</f>
        <v>TOTAL ACEITE 
Domestico</v>
      </c>
      <c r="D7" s="19" t="s">
        <v>7</v>
      </c>
      <c r="E7" s="18" t="s">
        <v>26</v>
      </c>
      <c r="F7" s="19" t="s">
        <v>7</v>
      </c>
      <c r="G7" s="18" t="s">
        <v>27</v>
      </c>
      <c r="H7" s="19" t="s">
        <v>7</v>
      </c>
    </row>
    <row r="8" spans="2:11" ht="20.100000000000001" customHeight="1" x14ac:dyDescent="0.3">
      <c r="B8" s="7" t="s">
        <v>8</v>
      </c>
      <c r="C8" s="20">
        <v>503332.78291699995</v>
      </c>
      <c r="D8" s="55">
        <v>-0.11604045428002319</v>
      </c>
      <c r="E8" s="20">
        <v>344823.66</v>
      </c>
      <c r="F8" s="55">
        <v>-0.10738454773815065</v>
      </c>
      <c r="G8" s="20">
        <v>177723.13</v>
      </c>
      <c r="H8" s="55">
        <v>-0.10758368276735375</v>
      </c>
    </row>
    <row r="9" spans="2:11" ht="20.100000000000001" customHeight="1" x14ac:dyDescent="0.3">
      <c r="B9" s="7" t="s">
        <v>9</v>
      </c>
      <c r="C9" s="21">
        <v>1628387.7426690001</v>
      </c>
      <c r="D9" s="56">
        <v>0.18199319177105977</v>
      </c>
      <c r="E9" s="21">
        <v>1329753.29</v>
      </c>
      <c r="F9" s="56">
        <v>0.16089734632924046</v>
      </c>
      <c r="G9" s="21">
        <v>616938.86999999988</v>
      </c>
      <c r="H9" s="56">
        <v>0.23400252233505836</v>
      </c>
    </row>
    <row r="10" spans="2:11" ht="20.100000000000001" customHeight="1" x14ac:dyDescent="0.3">
      <c r="B10" s="7" t="s">
        <v>10</v>
      </c>
      <c r="C10" s="21">
        <v>10.857135336425122</v>
      </c>
      <c r="D10" s="56">
        <v>-0.1178934658504166</v>
      </c>
      <c r="E10" s="21">
        <v>7.4380157042916029</v>
      </c>
      <c r="F10" s="56">
        <v>-0.1092557043639959</v>
      </c>
      <c r="G10" s="21">
        <v>3.8335752017592357</v>
      </c>
      <c r="H10" s="56">
        <v>-0.10945442195383215</v>
      </c>
    </row>
    <row r="11" spans="2:11" ht="20.100000000000001" customHeight="1" x14ac:dyDescent="0.3">
      <c r="B11" s="7" t="s">
        <v>11</v>
      </c>
      <c r="C11" s="21">
        <v>35.12512338233396</v>
      </c>
      <c r="D11" s="56">
        <v>0.17951542333574722</v>
      </c>
      <c r="E11" s="21">
        <v>28.683431565726742</v>
      </c>
      <c r="F11" s="56">
        <v>0.15846380033134633</v>
      </c>
      <c r="G11" s="21">
        <v>13.307674431760033</v>
      </c>
      <c r="H11" s="56">
        <v>0.23141572867141957</v>
      </c>
    </row>
    <row r="12" spans="2:11" ht="20.100000000000001" customHeight="1" x14ac:dyDescent="0.3">
      <c r="B12" s="7" t="s">
        <v>12</v>
      </c>
      <c r="C12" s="21">
        <v>1.7966091964043487</v>
      </c>
      <c r="D12" s="22">
        <v>-6.1945989959671932E-2</v>
      </c>
      <c r="E12" s="21">
        <v>1.2308225883946937</v>
      </c>
      <c r="F12" s="22">
        <v>-3.0090898573053471E-2</v>
      </c>
      <c r="G12" s="21">
        <v>0.63436958729632031</v>
      </c>
      <c r="H12" s="22">
        <v>-1.5653952559564033E-2</v>
      </c>
    </row>
    <row r="13" spans="2:11" ht="20.100000000000001" customHeight="1" x14ac:dyDescent="0.3">
      <c r="B13" s="7" t="s">
        <v>13</v>
      </c>
      <c r="C13" s="21">
        <v>2.2410195340343488</v>
      </c>
      <c r="D13" s="22">
        <v>0.44433113437650951</v>
      </c>
      <c r="E13" s="21">
        <v>1.8300328725467343</v>
      </c>
      <c r="F13" s="22">
        <v>0.33618226103742277</v>
      </c>
      <c r="G13" s="21">
        <v>0.84904351878071749</v>
      </c>
      <c r="H13" s="22">
        <v>0.1970309008309904</v>
      </c>
    </row>
    <row r="14" spans="2:11" ht="20.100000000000001" customHeight="1" thickBot="1" x14ac:dyDescent="0.35">
      <c r="B14" s="7" t="s">
        <v>14</v>
      </c>
      <c r="C14" s="23">
        <v>3.2352109736065469</v>
      </c>
      <c r="D14" s="57">
        <v>0.33715756280264775</v>
      </c>
      <c r="E14" s="23">
        <v>3.8563284491557224</v>
      </c>
      <c r="F14" s="57">
        <v>0.30055708019346539</v>
      </c>
      <c r="G14" s="23">
        <v>3.4713482144952086</v>
      </c>
      <c r="H14" s="57">
        <v>0.38276553051120765</v>
      </c>
    </row>
    <row r="15" spans="2:11" ht="8.25" customHeight="1" thickBot="1" x14ac:dyDescent="0.35"/>
    <row r="16" spans="2:11" ht="45" customHeight="1" x14ac:dyDescent="0.3">
      <c r="B16" s="6"/>
      <c r="C16" s="18" t="s">
        <v>28</v>
      </c>
      <c r="D16" s="19" t="str">
        <f>D7</f>
        <v>% Variación vs. Mismo periodo del año anterior</v>
      </c>
      <c r="E16" s="18" t="s">
        <v>29</v>
      </c>
      <c r="F16" s="19" t="str">
        <f>F7</f>
        <v>% Variación vs. Mismo periodo del año anterior</v>
      </c>
      <c r="G16" s="18" t="s">
        <v>30</v>
      </c>
      <c r="H16" s="19" t="str">
        <f>H7</f>
        <v>% Variación vs. Mismo periodo del año anterior</v>
      </c>
    </row>
    <row r="17" spans="2:9" ht="20.100000000000001" customHeight="1" x14ac:dyDescent="0.3">
      <c r="B17" s="7" t="str">
        <f t="shared" ref="B17:B23" si="0">B8</f>
        <v>VOLUMEN (Miles l)</v>
      </c>
      <c r="C17" s="20">
        <v>133187.245</v>
      </c>
      <c r="D17" s="55">
        <v>-0.13894389889147163</v>
      </c>
      <c r="E17" s="20">
        <v>33913.29</v>
      </c>
      <c r="F17" s="55">
        <v>4.4132180036861035E-2</v>
      </c>
      <c r="G17" s="20">
        <v>138133.06300000002</v>
      </c>
      <c r="H17" s="55">
        <v>-0.16941849640482165</v>
      </c>
    </row>
    <row r="18" spans="2:9" ht="20.100000000000001" customHeight="1" x14ac:dyDescent="0.3">
      <c r="B18" s="7" t="str">
        <f t="shared" si="0"/>
        <v>VALOR (Miles €)</v>
      </c>
      <c r="C18" s="21">
        <v>583984.01</v>
      </c>
      <c r="D18" s="56">
        <v>6.2430218118347813E-2</v>
      </c>
      <c r="E18" s="21">
        <v>128830.454</v>
      </c>
      <c r="F18" s="56">
        <v>0.34428855252959356</v>
      </c>
      <c r="G18" s="21">
        <v>248233.84</v>
      </c>
      <c r="H18" s="56">
        <v>0.27473121576039095</v>
      </c>
    </row>
    <row r="19" spans="2:9" ht="20.100000000000001" customHeight="1" x14ac:dyDescent="0.3">
      <c r="B19" s="7" t="str">
        <f t="shared" si="0"/>
        <v>CONSUMO x CAPITA (l)</v>
      </c>
      <c r="C19" s="21">
        <v>2.8729142887739587</v>
      </c>
      <c r="D19" s="56">
        <v>-0.14074889882143138</v>
      </c>
      <c r="E19" s="21">
        <v>0.73152632161086451</v>
      </c>
      <c r="F19" s="56">
        <v>4.1943404521062488E-2</v>
      </c>
      <c r="G19" s="21">
        <v>2.979598012143081</v>
      </c>
      <c r="H19" s="56">
        <v>-0.17115961356766995</v>
      </c>
    </row>
    <row r="20" spans="2:9" ht="20.100000000000001" customHeight="1" x14ac:dyDescent="0.3">
      <c r="B20" s="7" t="str">
        <f t="shared" si="0"/>
        <v>GASTO x CAPITA (€)</v>
      </c>
      <c r="C20" s="21">
        <v>12.596821915976371</v>
      </c>
      <c r="D20" s="56">
        <v>6.0203085104805432E-2</v>
      </c>
      <c r="E20" s="21">
        <v>2.7789361670919477</v>
      </c>
      <c r="F20" s="56">
        <v>0.34147057035626238</v>
      </c>
      <c r="G20" s="21">
        <v>5.3545258473754647</v>
      </c>
      <c r="H20" s="56">
        <v>0.27205904404915993</v>
      </c>
    </row>
    <row r="21" spans="2:9" ht="20.100000000000001" customHeight="1" x14ac:dyDescent="0.3">
      <c r="B21" s="7" t="str">
        <f t="shared" si="0"/>
        <v>PARTE DE MERCADO VOLUMEN (%)</v>
      </c>
      <c r="C21" s="21">
        <v>0.47540203486053784</v>
      </c>
      <c r="D21" s="22">
        <v>-2.9472912408418261E-2</v>
      </c>
      <c r="E21" s="21">
        <v>0.12105098408496646</v>
      </c>
      <c r="F21" s="22">
        <v>1.5036042994395801E-2</v>
      </c>
      <c r="G21" s="21">
        <v>0.49305576695214987</v>
      </c>
      <c r="H21" s="22">
        <v>-4.9779456271258626E-2</v>
      </c>
    </row>
    <row r="22" spans="2:9" ht="20.100000000000001" customHeight="1" x14ac:dyDescent="0.3">
      <c r="B22" s="7" t="str">
        <f t="shared" si="0"/>
        <v>PARTE DE MERCADO VALOR (%)</v>
      </c>
      <c r="C22" s="21">
        <v>0.8036903863134347</v>
      </c>
      <c r="D22" s="22">
        <v>8.6836811270769254E-2</v>
      </c>
      <c r="E22" s="21">
        <v>0.1772990280062551</v>
      </c>
      <c r="F22" s="22">
        <v>5.2314587318665201E-2</v>
      </c>
      <c r="G22" s="21">
        <v>0.34162433790895635</v>
      </c>
      <c r="H22" s="22">
        <v>8.7660267727974028E-2</v>
      </c>
    </row>
    <row r="23" spans="2:9" ht="20.100000000000001" customHeight="1" thickBot="1" x14ac:dyDescent="0.35">
      <c r="B23" s="7" t="str">
        <f t="shared" si="0"/>
        <v>PRECIO MEDIO (€/L)</v>
      </c>
      <c r="C23" s="23">
        <v>4.384684209062212</v>
      </c>
      <c r="D23" s="57">
        <v>0.23386875344192948</v>
      </c>
      <c r="E23" s="23">
        <v>3.7988191060200882</v>
      </c>
      <c r="F23" s="57">
        <v>0.28746970760170987</v>
      </c>
      <c r="G23" s="23">
        <v>1.7970631694455363</v>
      </c>
      <c r="H23" s="57">
        <v>0.5347454888445109</v>
      </c>
    </row>
    <row r="25" spans="2:9" ht="18.600000000000001" thickBot="1" x14ac:dyDescent="0.4">
      <c r="B25" s="10" t="s">
        <v>31</v>
      </c>
      <c r="C25" s="3"/>
      <c r="D25" s="3"/>
      <c r="E25" s="3"/>
      <c r="F25" s="3"/>
      <c r="G25" s="3"/>
      <c r="H25" s="3"/>
      <c r="I25" s="3"/>
    </row>
    <row r="26" spans="2:9" ht="15" thickTop="1" x14ac:dyDescent="0.3"/>
    <row r="38" spans="3:6" ht="10.5" customHeight="1" x14ac:dyDescent="0.3"/>
    <row r="39" spans="3:6" ht="12" customHeight="1" x14ac:dyDescent="0.3">
      <c r="C39" s="35"/>
      <c r="D39" s="35"/>
      <c r="E39" s="36" t="s">
        <v>15</v>
      </c>
      <c r="F39" s="36" t="s">
        <v>16</v>
      </c>
    </row>
    <row r="40" spans="3:6" ht="14.55" customHeight="1" x14ac:dyDescent="0.3">
      <c r="C40" s="54" t="s">
        <v>24</v>
      </c>
      <c r="D40" s="35"/>
      <c r="E40" s="60">
        <v>0.18199319177105977</v>
      </c>
      <c r="F40" s="60">
        <v>-0.11604045428002319</v>
      </c>
    </row>
    <row r="41" spans="3:6" ht="14.55" customHeight="1" x14ac:dyDescent="0.3">
      <c r="C41" s="37" t="s">
        <v>37</v>
      </c>
      <c r="D41" s="38"/>
      <c r="E41" s="60">
        <v>0.34428855252959356</v>
      </c>
      <c r="F41" s="60">
        <v>4.4132180036861035E-2</v>
      </c>
    </row>
    <row r="42" spans="3:6" ht="14.55" customHeight="1" x14ac:dyDescent="0.3">
      <c r="C42" s="39" t="s">
        <v>38</v>
      </c>
      <c r="D42" s="38"/>
      <c r="E42" s="60">
        <v>6.2430218118347813E-2</v>
      </c>
      <c r="F42" s="61">
        <v>-0.13894389889147163</v>
      </c>
    </row>
    <row r="43" spans="3:6" ht="14.55" customHeight="1" x14ac:dyDescent="0.3">
      <c r="C43" s="40" t="s">
        <v>39</v>
      </c>
      <c r="D43" s="38"/>
      <c r="E43" s="62">
        <v>0.23400252233505836</v>
      </c>
      <c r="F43" s="62">
        <v>-0.10758368276735375</v>
      </c>
    </row>
    <row r="44" spans="3:6" ht="14.55" customHeight="1" x14ac:dyDescent="0.3">
      <c r="C44" s="41" t="s">
        <v>40</v>
      </c>
      <c r="D44" s="38"/>
      <c r="E44" s="62">
        <v>0.27473121576039095</v>
      </c>
      <c r="F44" s="62">
        <v>-0.16941849640482165</v>
      </c>
    </row>
    <row r="45" spans="3:6" ht="14.55" customHeight="1" x14ac:dyDescent="0.3">
      <c r="C45" s="42" t="s">
        <v>41</v>
      </c>
      <c r="D45" s="38"/>
      <c r="E45" s="62">
        <v>1.1682813160537746</v>
      </c>
      <c r="F45" s="62">
        <v>0.73246186570771976</v>
      </c>
    </row>
    <row r="46" spans="3:6" ht="14.55" customHeight="1" x14ac:dyDescent="0.3">
      <c r="C46" s="43" t="s">
        <v>42</v>
      </c>
      <c r="D46" s="38"/>
      <c r="E46" s="62">
        <v>3.0243440844350973</v>
      </c>
      <c r="F46" s="62">
        <v>3.0160723176141939</v>
      </c>
    </row>
    <row r="47" spans="3:6" ht="14.55" customHeight="1" x14ac:dyDescent="0.3">
      <c r="C47" s="44" t="s">
        <v>43</v>
      </c>
      <c r="D47" s="38"/>
      <c r="E47" s="62">
        <v>0.19891299705989907</v>
      </c>
      <c r="F47" s="62">
        <v>0.13607026226362695</v>
      </c>
    </row>
    <row r="48" spans="3:6" ht="14.55" customHeight="1" x14ac:dyDescent="0.3">
      <c r="C48" s="45" t="s">
        <v>44</v>
      </c>
      <c r="D48" s="38"/>
      <c r="E48" s="62">
        <v>0.72684365856669952</v>
      </c>
      <c r="F48" s="62">
        <v>0.35966234402492425</v>
      </c>
    </row>
    <row r="49" spans="2:9" ht="6" customHeight="1" x14ac:dyDescent="0.3">
      <c r="D49" s="8"/>
      <c r="E49" s="9"/>
      <c r="F49" s="9"/>
    </row>
    <row r="50" spans="2:9" ht="18.600000000000001" thickBot="1" x14ac:dyDescent="0.4">
      <c r="B50" s="10" t="s">
        <v>32</v>
      </c>
      <c r="C50" s="3"/>
      <c r="D50" s="3"/>
      <c r="E50" s="3"/>
      <c r="F50" s="3"/>
      <c r="G50" s="3"/>
      <c r="H50" s="3"/>
      <c r="I50" s="3"/>
    </row>
    <row r="51" spans="2:9" ht="6.75" customHeight="1" thickTop="1" x14ac:dyDescent="0.3">
      <c r="E51" s="65"/>
      <c r="F51" s="65"/>
    </row>
    <row r="52" spans="2:9" ht="35.1" customHeight="1" x14ac:dyDescent="0.3">
      <c r="C52" s="24"/>
      <c r="D52" s="24"/>
      <c r="E52" s="52" t="s">
        <v>45</v>
      </c>
      <c r="F52" s="53" t="s">
        <v>46</v>
      </c>
    </row>
    <row r="53" spans="2:9" ht="16.05" customHeight="1" x14ac:dyDescent="0.3">
      <c r="C53" s="25" t="s">
        <v>24</v>
      </c>
      <c r="D53" s="24"/>
      <c r="E53" s="26">
        <v>12.308190582549319</v>
      </c>
      <c r="F53" s="27">
        <v>10.857135336425122</v>
      </c>
      <c r="G53" s="5"/>
    </row>
    <row r="54" spans="2:9" ht="16.05" customHeight="1" x14ac:dyDescent="0.3">
      <c r="C54" s="28" t="s">
        <v>47</v>
      </c>
      <c r="D54" s="24"/>
      <c r="E54" s="29">
        <v>8.3503377352315837</v>
      </c>
      <c r="F54" s="30">
        <v>7.4380157042916029</v>
      </c>
    </row>
    <row r="55" spans="2:9" ht="16.05" customHeight="1" x14ac:dyDescent="0.3">
      <c r="C55" s="31" t="s">
        <v>48</v>
      </c>
      <c r="D55" s="24"/>
      <c r="E55" s="29">
        <v>4.0455887181515209</v>
      </c>
      <c r="F55" s="30">
        <v>3.604440502532368</v>
      </c>
    </row>
    <row r="56" spans="2:9" ht="16.05" customHeight="1" x14ac:dyDescent="0.3">
      <c r="C56" s="32" t="s">
        <v>37</v>
      </c>
      <c r="D56" s="24"/>
      <c r="E56" s="29">
        <v>0.70207874865057218</v>
      </c>
      <c r="F56" s="30">
        <v>0.73152632161086451</v>
      </c>
    </row>
    <row r="57" spans="2:9" ht="16.05" customHeight="1" x14ac:dyDescent="0.3">
      <c r="C57" s="32" t="s">
        <v>38</v>
      </c>
      <c r="D57" s="24"/>
      <c r="E57" s="29">
        <v>3.3435095804164852</v>
      </c>
      <c r="F57" s="30">
        <v>2.8729142887739587</v>
      </c>
      <c r="G57" s="5"/>
    </row>
    <row r="58" spans="2:9" ht="16.05" customHeight="1" x14ac:dyDescent="0.3">
      <c r="C58" s="31" t="s">
        <v>39</v>
      </c>
      <c r="D58" s="24"/>
      <c r="E58" s="29">
        <v>4.3047490170800611</v>
      </c>
      <c r="F58" s="30">
        <v>3.8335752017592357</v>
      </c>
    </row>
    <row r="59" spans="2:9" ht="16.05" customHeight="1" x14ac:dyDescent="0.3">
      <c r="C59" s="31" t="s">
        <v>40</v>
      </c>
      <c r="D59" s="24"/>
      <c r="E59" s="29">
        <v>3.5948996464427805</v>
      </c>
      <c r="F59" s="30">
        <v>2.979598012143081</v>
      </c>
    </row>
    <row r="60" spans="2:9" ht="16.05" customHeight="1" x14ac:dyDescent="0.3">
      <c r="C60" s="31" t="s">
        <v>41</v>
      </c>
      <c r="D60" s="24"/>
      <c r="E60" s="29">
        <v>8.135268703910941E-3</v>
      </c>
      <c r="F60" s="30">
        <v>1.4064497978269915E-2</v>
      </c>
    </row>
    <row r="61" spans="2:9" ht="16.05" customHeight="1" x14ac:dyDescent="0.3">
      <c r="C61" s="31" t="s">
        <v>42</v>
      </c>
      <c r="D61" s="24"/>
      <c r="E61" s="29">
        <v>3.1946294365152314E-4</v>
      </c>
      <c r="F61" s="30">
        <v>1.2802968079971373E-3</v>
      </c>
    </row>
    <row r="62" spans="2:9" ht="16.05" customHeight="1" x14ac:dyDescent="0.3">
      <c r="C62" s="31" t="s">
        <v>43</v>
      </c>
      <c r="D62" s="24"/>
      <c r="E62" s="29">
        <v>0.25461697909772851</v>
      </c>
      <c r="F62" s="30">
        <v>0.28865640739994275</v>
      </c>
    </row>
    <row r="63" spans="2:9" ht="16.05" customHeight="1" x14ac:dyDescent="0.3">
      <c r="C63" s="31" t="s">
        <v>44</v>
      </c>
      <c r="D63" s="24"/>
      <c r="E63" s="33">
        <v>9.9881490129666753E-2</v>
      </c>
      <c r="F63" s="34">
        <v>0.13552041780423016</v>
      </c>
    </row>
  </sheetData>
  <mergeCells count="3">
    <mergeCell ref="E51:F51"/>
    <mergeCell ref="B1:I1"/>
    <mergeCell ref="B3:I3"/>
  </mergeCells>
  <conditionalFormatting sqref="E41:F49">
    <cfRule type="cellIs" dxfId="12" priority="8" operator="greaterThan">
      <formula>0.005</formula>
    </cfRule>
    <cfRule type="cellIs" dxfId="11" priority="9" operator="lessThan">
      <formula>-0.005</formula>
    </cfRule>
    <cfRule type="cellIs" dxfId="10" priority="10" operator="between">
      <formula>-0.005</formula>
      <formula>0.005</formula>
    </cfRule>
  </conditionalFormatting>
  <conditionalFormatting sqref="D8:D14 F8:F14 H8:H14 H17:H23 F17:F23 D17:D23">
    <cfRule type="cellIs" dxfId="9" priority="7" operator="greaterThanOrEqual">
      <formula>0.005</formula>
    </cfRule>
  </conditionalFormatting>
  <conditionalFormatting sqref="K17">
    <cfRule type="cellIs" dxfId="8" priority="6" operator="lessThanOrEqual">
      <formula>-0.005</formula>
    </cfRule>
  </conditionalFormatting>
  <conditionalFormatting sqref="D8:D14 F8:F14 H8:H14 D17:D23 F17:F23 H17:H23">
    <cfRule type="cellIs" dxfId="7" priority="4" operator="between">
      <formula>-0.0049999</formula>
      <formula>0.0049999</formula>
    </cfRule>
    <cfRule type="cellIs" dxfId="6" priority="5" operator="lessThanOrEqual">
      <formula>-0.005</formula>
    </cfRule>
  </conditionalFormatting>
  <conditionalFormatting sqref="E40:F40">
    <cfRule type="cellIs" dxfId="5" priority="1" operator="greaterThan">
      <formula>0.005</formula>
    </cfRule>
    <cfRule type="cellIs" dxfId="4" priority="2" operator="lessThan">
      <formula>-0.005</formula>
    </cfRule>
    <cfRule type="cellIs" dxfId="3" priority="3" operator="between">
      <formula>-0.005</formula>
      <formula>0.005</formula>
    </cfRule>
  </conditionalFormatting>
  <pageMargins left="0.23622047244094491" right="0.23622047244094491" top="0.74803149606299213" bottom="0.74803149606299213" header="0.31496062992125984" footer="0.31496062992125984"/>
  <pageSetup paperSize="9" scale="69" fitToHeight="0" orientation="portrait" r:id="rId1"/>
  <headerFooter>
    <oddFooter>&amp;RDatos Calculados con la actualización del nuevo censo del INE</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46"/>
  <sheetViews>
    <sheetView showGridLines="0" showRowColHeaders="0" zoomScale="70" zoomScaleNormal="70" workbookViewId="0"/>
  </sheetViews>
  <sheetFormatPr baseColWidth="10" defaultColWidth="11.44140625" defaultRowHeight="14.4" x14ac:dyDescent="0.3"/>
  <cols>
    <col min="1" max="1" width="1.21875" customWidth="1"/>
    <col min="3" max="3" width="15.44140625" customWidth="1"/>
    <col min="4" max="4" width="34.21875" customWidth="1"/>
    <col min="5" max="6" width="25" customWidth="1"/>
  </cols>
  <sheetData>
    <row r="1" spans="2:11" ht="34.5" customHeight="1" x14ac:dyDescent="0.3">
      <c r="B1" s="66" t="s">
        <v>6</v>
      </c>
      <c r="C1" s="66"/>
      <c r="D1" s="66"/>
      <c r="E1" s="66"/>
      <c r="F1" s="66"/>
      <c r="G1" s="66"/>
      <c r="H1" s="66"/>
      <c r="I1" s="66"/>
      <c r="J1" s="2"/>
      <c r="K1" s="2"/>
    </row>
    <row r="2" spans="2:11" ht="11.25" customHeight="1" thickBot="1" x14ac:dyDescent="0.35">
      <c r="H2" s="1"/>
    </row>
    <row r="3" spans="2:11" ht="25.05" customHeight="1" thickTop="1" thickBot="1" x14ac:dyDescent="0.35">
      <c r="B3" s="70" t="s">
        <v>24</v>
      </c>
      <c r="C3" s="71"/>
      <c r="D3" s="71"/>
      <c r="E3" s="71"/>
      <c r="F3" s="71"/>
      <c r="G3" s="71"/>
      <c r="H3" s="71"/>
      <c r="I3" s="72"/>
    </row>
    <row r="4" spans="2:11" ht="15" thickTop="1" x14ac:dyDescent="0.3"/>
    <row r="5" spans="2:11" ht="18.600000000000001" thickBot="1" x14ac:dyDescent="0.4">
      <c r="B5" s="10" t="s">
        <v>17</v>
      </c>
      <c r="C5" s="3"/>
      <c r="D5" s="3"/>
      <c r="E5" s="3"/>
      <c r="F5" s="3"/>
      <c r="G5" s="3"/>
      <c r="H5" s="3"/>
      <c r="I5" s="3"/>
    </row>
    <row r="6" spans="2:11" ht="15" thickTop="1" x14ac:dyDescent="0.3"/>
    <row r="7" spans="2:11" ht="45" customHeight="1" x14ac:dyDescent="0.3"/>
    <row r="8" spans="2:11" ht="25.05" customHeight="1" x14ac:dyDescent="0.3"/>
    <row r="9" spans="2:11" ht="25.05" customHeight="1" x14ac:dyDescent="0.3"/>
    <row r="10" spans="2:11" ht="25.05" customHeight="1" x14ac:dyDescent="0.3"/>
    <row r="11" spans="2:11" ht="25.05" customHeight="1" x14ac:dyDescent="0.3"/>
    <row r="12" spans="2:11" ht="25.05" customHeight="1" x14ac:dyDescent="0.3"/>
    <row r="13" spans="2:11" ht="25.05" customHeight="1" x14ac:dyDescent="0.3"/>
    <row r="14" spans="2:11" ht="25.05" customHeight="1" x14ac:dyDescent="0.3"/>
    <row r="16" spans="2:11" ht="18.600000000000001" thickBot="1" x14ac:dyDescent="0.4">
      <c r="B16" s="10" t="s">
        <v>18</v>
      </c>
      <c r="C16" s="3"/>
      <c r="D16" s="3"/>
      <c r="E16" s="3"/>
      <c r="F16" s="3"/>
      <c r="G16" s="3"/>
      <c r="H16" s="3"/>
      <c r="I16" s="3"/>
    </row>
    <row r="17" spans="5:6" ht="15" thickTop="1" x14ac:dyDescent="0.3"/>
    <row r="31" spans="5:6" x14ac:dyDescent="0.3">
      <c r="E31" s="4"/>
      <c r="F31" s="4"/>
    </row>
    <row r="32" spans="5:6" ht="25.05" customHeight="1" x14ac:dyDescent="0.3"/>
    <row r="33" spans="2:9" ht="25.05" customHeight="1" x14ac:dyDescent="0.3"/>
    <row r="34" spans="2:9" ht="25.05" customHeight="1" x14ac:dyDescent="0.3"/>
    <row r="35" spans="2:9" ht="25.05" customHeight="1" x14ac:dyDescent="0.3"/>
    <row r="36" spans="2:9" ht="20.100000000000001" customHeight="1" x14ac:dyDescent="0.3">
      <c r="D36" s="8"/>
      <c r="E36" s="9"/>
      <c r="F36" s="9"/>
    </row>
    <row r="37" spans="2:9" ht="20.100000000000001" customHeight="1" x14ac:dyDescent="0.3">
      <c r="D37" s="8"/>
      <c r="E37" s="9"/>
      <c r="F37" s="9"/>
    </row>
    <row r="38" spans="2:9" ht="18.600000000000001" thickBot="1" x14ac:dyDescent="0.4">
      <c r="B38" s="10" t="s">
        <v>19</v>
      </c>
      <c r="C38" s="3"/>
      <c r="D38" s="3"/>
      <c r="E38" s="3"/>
      <c r="F38" s="3"/>
      <c r="G38" s="3"/>
      <c r="H38" s="3"/>
      <c r="I38" s="3"/>
    </row>
    <row r="39" spans="2:9" ht="15" thickTop="1" x14ac:dyDescent="0.3">
      <c r="E39" s="65"/>
      <c r="F39" s="65"/>
    </row>
    <row r="40" spans="2:9" ht="25.05" customHeight="1" x14ac:dyDescent="0.3"/>
    <row r="41" spans="2:9" ht="25.05" customHeight="1" x14ac:dyDescent="0.3"/>
    <row r="42" spans="2:9" ht="25.05" customHeight="1" x14ac:dyDescent="0.3"/>
    <row r="43" spans="2:9" ht="25.05" customHeight="1" x14ac:dyDescent="0.3"/>
    <row r="44" spans="2:9" ht="25.05" customHeight="1" x14ac:dyDescent="0.3"/>
    <row r="45" spans="2:9" ht="25.05" customHeight="1" x14ac:dyDescent="0.3"/>
    <row r="46" spans="2:9" ht="25.05" customHeight="1" x14ac:dyDescent="0.3"/>
  </sheetData>
  <mergeCells count="3">
    <mergeCell ref="B1:I1"/>
    <mergeCell ref="B3:I3"/>
    <mergeCell ref="E39:F39"/>
  </mergeCells>
  <conditionalFormatting sqref="E36:F37">
    <cfRule type="cellIs" dxfId="2" priority="1" operator="greaterThan">
      <formula>0.005</formula>
    </cfRule>
    <cfRule type="cellIs" dxfId="1" priority="2" operator="lessThan">
      <formula>-0.005</formula>
    </cfRule>
    <cfRule type="cellIs" dxfId="0" priority="3" operator="between">
      <formula>-0.005</formula>
      <formula>0.005</formula>
    </cfRule>
  </conditionalFormatting>
  <pageMargins left="0.23622047244094491" right="0.23622047244094491" top="0.74803149606299213" bottom="0.74803149606299213" header="0.31496062992125984" footer="0.31496062992125984"/>
  <pageSetup paperSize="9" scale="63" fitToHeight="0" orientation="portrait" r:id="rId1"/>
  <headerFooter>
    <oddFooter>&amp;RDatos Calculados con la actualización del nuevo censo del INE</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43"/>
  <sheetViews>
    <sheetView showGridLines="0" showRowColHeaders="0" showWhiteSpace="0" zoomScale="90" zoomScaleNormal="90" workbookViewId="0">
      <selection activeCell="I42" sqref="I42"/>
    </sheetView>
  </sheetViews>
  <sheetFormatPr baseColWidth="10" defaultColWidth="11.44140625" defaultRowHeight="14.4" x14ac:dyDescent="0.3"/>
  <cols>
    <col min="1" max="1" width="1.21875" customWidth="1"/>
    <col min="3" max="3" width="15.44140625" customWidth="1"/>
    <col min="4" max="4" width="34.21875" customWidth="1"/>
    <col min="5" max="6" width="25" customWidth="1"/>
  </cols>
  <sheetData>
    <row r="1" spans="2:11" ht="34.5" customHeight="1" x14ac:dyDescent="0.3">
      <c r="B1" s="66" t="s">
        <v>6</v>
      </c>
      <c r="C1" s="66"/>
      <c r="D1" s="66"/>
      <c r="E1" s="66"/>
      <c r="F1" s="66"/>
      <c r="G1" s="66"/>
      <c r="H1" s="66"/>
      <c r="I1" s="66"/>
      <c r="J1" s="2"/>
      <c r="K1" s="2"/>
    </row>
    <row r="2" spans="2:11" ht="11.25" customHeight="1" thickBot="1" x14ac:dyDescent="0.35">
      <c r="H2" s="1"/>
    </row>
    <row r="3" spans="2:11" ht="25.05" customHeight="1" thickTop="1" thickBot="1" x14ac:dyDescent="0.35">
      <c r="B3" s="70" t="str">
        <f>'Graficos TOTAL ACEITE'!B3</f>
        <v>TOTAL ACEITE</v>
      </c>
      <c r="C3" s="71"/>
      <c r="D3" s="71"/>
      <c r="E3" s="71"/>
      <c r="F3" s="71"/>
      <c r="G3" s="71"/>
      <c r="H3" s="71"/>
      <c r="I3" s="72"/>
    </row>
    <row r="4" spans="2:11" ht="15" thickTop="1" x14ac:dyDescent="0.3"/>
    <row r="5" spans="2:11" ht="18.600000000000001" thickBot="1" x14ac:dyDescent="0.4">
      <c r="B5" s="10" t="s">
        <v>33</v>
      </c>
      <c r="C5" s="3"/>
      <c r="D5" s="3"/>
      <c r="E5" s="3"/>
      <c r="F5" s="3"/>
      <c r="G5" s="3"/>
      <c r="H5" s="3"/>
      <c r="I5" s="3"/>
    </row>
    <row r="6" spans="2:11" ht="15" thickTop="1" x14ac:dyDescent="0.3"/>
    <row r="7" spans="2:11" ht="25.05" customHeight="1" x14ac:dyDescent="0.3"/>
    <row r="8" spans="2:11" ht="25.05" customHeight="1" x14ac:dyDescent="0.3">
      <c r="E8" s="11"/>
    </row>
    <row r="9" spans="2:11" ht="25.05" customHeight="1" x14ac:dyDescent="0.3">
      <c r="E9" s="11"/>
    </row>
    <row r="10" spans="2:11" ht="25.05" customHeight="1" x14ac:dyDescent="0.3">
      <c r="E10" s="11"/>
    </row>
    <row r="11" spans="2:11" ht="25.05" customHeight="1" x14ac:dyDescent="0.3"/>
    <row r="12" spans="2:11" ht="25.05" customHeight="1" x14ac:dyDescent="0.3">
      <c r="E12" s="11"/>
    </row>
    <row r="13" spans="2:11" ht="25.05" customHeight="1" x14ac:dyDescent="0.3">
      <c r="E13" s="11"/>
    </row>
    <row r="14" spans="2:11" ht="25.05" customHeight="1" x14ac:dyDescent="0.3">
      <c r="E14" s="11"/>
    </row>
    <row r="16" spans="2:11" ht="18.600000000000001" thickBot="1" x14ac:dyDescent="0.4">
      <c r="B16" s="10" t="s">
        <v>34</v>
      </c>
      <c r="C16" s="3"/>
      <c r="D16" s="3"/>
      <c r="E16" s="3"/>
      <c r="F16" s="3"/>
      <c r="G16" s="3"/>
      <c r="H16" s="3"/>
      <c r="I16" s="3"/>
    </row>
    <row r="17" spans="2:9" ht="15" thickTop="1" x14ac:dyDescent="0.3"/>
    <row r="31" spans="2:9" x14ac:dyDescent="0.3">
      <c r="E31" s="4"/>
      <c r="F31" s="4"/>
    </row>
    <row r="32" spans="2:9" ht="18.600000000000001" thickBot="1" x14ac:dyDescent="0.4">
      <c r="B32" s="10" t="s">
        <v>20</v>
      </c>
      <c r="C32" s="3"/>
      <c r="D32" s="3"/>
      <c r="E32" s="3"/>
      <c r="F32" s="3"/>
      <c r="G32" s="3"/>
      <c r="H32" s="3"/>
      <c r="I32" s="3"/>
    </row>
    <row r="33" spans="3:8" ht="15" thickTop="1" x14ac:dyDescent="0.3">
      <c r="E33" s="65"/>
      <c r="F33" s="65"/>
    </row>
    <row r="34" spans="3:8" ht="25.05" customHeight="1" x14ac:dyDescent="0.3">
      <c r="C34" s="73" t="s">
        <v>49</v>
      </c>
      <c r="D34" s="74"/>
      <c r="E34" s="74"/>
      <c r="F34" s="74"/>
      <c r="G34" s="74"/>
      <c r="H34" s="75"/>
    </row>
    <row r="35" spans="3:8" ht="25.05" customHeight="1" x14ac:dyDescent="0.3">
      <c r="C35" s="76"/>
      <c r="D35" s="77"/>
      <c r="E35" s="77"/>
      <c r="F35" s="77"/>
      <c r="G35" s="77"/>
      <c r="H35" s="78"/>
    </row>
    <row r="36" spans="3:8" ht="25.05" customHeight="1" x14ac:dyDescent="0.3">
      <c r="C36" s="76"/>
      <c r="D36" s="77"/>
      <c r="E36" s="77"/>
      <c r="F36" s="77"/>
      <c r="G36" s="77"/>
      <c r="H36" s="78"/>
    </row>
    <row r="37" spans="3:8" ht="25.05" customHeight="1" x14ac:dyDescent="0.3">
      <c r="C37" s="76"/>
      <c r="D37" s="77"/>
      <c r="E37" s="77"/>
      <c r="F37" s="77"/>
      <c r="G37" s="77"/>
      <c r="H37" s="78"/>
    </row>
    <row r="38" spans="3:8" ht="25.05" customHeight="1" x14ac:dyDescent="0.3">
      <c r="C38" s="76"/>
      <c r="D38" s="77"/>
      <c r="E38" s="77"/>
      <c r="F38" s="77"/>
      <c r="G38" s="77"/>
      <c r="H38" s="78"/>
    </row>
    <row r="39" spans="3:8" ht="25.05" customHeight="1" x14ac:dyDescent="0.3">
      <c r="C39" s="76"/>
      <c r="D39" s="77"/>
      <c r="E39" s="77"/>
      <c r="F39" s="77"/>
      <c r="G39" s="77"/>
      <c r="H39" s="78"/>
    </row>
    <row r="40" spans="3:8" ht="25.05" customHeight="1" x14ac:dyDescent="0.3">
      <c r="C40" s="76"/>
      <c r="D40" s="77"/>
      <c r="E40" s="77"/>
      <c r="F40" s="77"/>
      <c r="G40" s="77"/>
      <c r="H40" s="78"/>
    </row>
    <row r="41" spans="3:8" ht="25.05" customHeight="1" x14ac:dyDescent="0.3">
      <c r="C41" s="76"/>
      <c r="D41" s="77"/>
      <c r="E41" s="77"/>
      <c r="F41" s="77"/>
      <c r="G41" s="77"/>
      <c r="H41" s="78"/>
    </row>
    <row r="42" spans="3:8" ht="25.05" customHeight="1" x14ac:dyDescent="0.3">
      <c r="C42" s="79"/>
      <c r="D42" s="80"/>
      <c r="E42" s="80"/>
      <c r="F42" s="80"/>
      <c r="G42" s="80"/>
      <c r="H42" s="81"/>
    </row>
    <row r="43" spans="3:8" ht="25.05" customHeight="1" x14ac:dyDescent="0.3"/>
  </sheetData>
  <mergeCells count="4">
    <mergeCell ref="B1:I1"/>
    <mergeCell ref="B3:I3"/>
    <mergeCell ref="E33:F33"/>
    <mergeCell ref="C34:H42"/>
  </mergeCells>
  <pageMargins left="0.23622047244094491" right="0.23622047244094491" top="0.74803149606299213" bottom="0.74803149606299213" header="0.31496062992125984" footer="0.31496062992125984"/>
  <pageSetup paperSize="9" scale="68" fitToHeight="0" orientation="portrait" r:id="rId1"/>
  <headerFooter>
    <oddFooter>&amp;RDatos Calculados con la actualización del nuevo censo del INE</oddFooter>
  </headerFooter>
  <rowBreaks count="1" manualBreakCount="1">
    <brk id="43" max="16383" man="1"/>
  </rowBreaks>
  <colBreaks count="1" manualBreakCount="1">
    <brk id="1" max="1048575"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52"/>
  <sheetViews>
    <sheetView showGridLines="0" showRowColHeaders="0" showWhiteSpace="0" topLeftCell="A2" zoomScale="85" zoomScaleNormal="85" workbookViewId="0">
      <selection activeCell="J48" sqref="J48"/>
    </sheetView>
  </sheetViews>
  <sheetFormatPr baseColWidth="10" defaultColWidth="11.44140625" defaultRowHeight="14.4" x14ac:dyDescent="0.3"/>
  <cols>
    <col min="1" max="1" width="1.21875" customWidth="1"/>
    <col min="3" max="3" width="15.44140625" customWidth="1"/>
    <col min="4" max="4" width="34.21875" customWidth="1"/>
    <col min="5" max="6" width="25" customWidth="1"/>
  </cols>
  <sheetData>
    <row r="1" spans="2:11" ht="34.5" customHeight="1" x14ac:dyDescent="0.3">
      <c r="B1" s="66" t="s">
        <v>6</v>
      </c>
      <c r="C1" s="66"/>
      <c r="D1" s="66"/>
      <c r="E1" s="66"/>
      <c r="F1" s="66"/>
      <c r="G1" s="66"/>
      <c r="H1" s="66"/>
      <c r="I1" s="66"/>
      <c r="J1" s="2"/>
      <c r="K1" s="2"/>
    </row>
    <row r="2" spans="2:11" ht="11.25" customHeight="1" thickBot="1" x14ac:dyDescent="0.35">
      <c r="H2" s="1"/>
    </row>
    <row r="3" spans="2:11" ht="25.05" customHeight="1" thickTop="1" thickBot="1" x14ac:dyDescent="0.35">
      <c r="B3" s="70" t="str">
        <f>Canales!B3</f>
        <v>TOTAL ACEITE</v>
      </c>
      <c r="C3" s="71"/>
      <c r="D3" s="71"/>
      <c r="E3" s="71"/>
      <c r="F3" s="71"/>
      <c r="G3" s="71"/>
      <c r="H3" s="71"/>
      <c r="I3" s="72"/>
    </row>
    <row r="4" spans="2:11" ht="15" thickTop="1" x14ac:dyDescent="0.3"/>
    <row r="5" spans="2:11" ht="18.600000000000001" thickBot="1" x14ac:dyDescent="0.4">
      <c r="B5" s="10" t="s">
        <v>35</v>
      </c>
      <c r="C5" s="3"/>
      <c r="D5" s="3"/>
      <c r="E5" s="3"/>
      <c r="F5" s="3"/>
      <c r="G5" s="3"/>
      <c r="H5" s="3"/>
      <c r="I5" s="3"/>
    </row>
    <row r="6" spans="2:11" ht="15" thickTop="1" x14ac:dyDescent="0.3"/>
    <row r="7" spans="2:11" ht="25.05" customHeight="1" x14ac:dyDescent="0.3"/>
    <row r="8" spans="2:11" ht="25.05" customHeight="1" x14ac:dyDescent="0.3">
      <c r="E8" s="11"/>
    </row>
    <row r="9" spans="2:11" ht="25.05" customHeight="1" x14ac:dyDescent="0.3">
      <c r="E9" s="11"/>
    </row>
    <row r="10" spans="2:11" ht="25.05" customHeight="1" x14ac:dyDescent="0.3">
      <c r="E10" s="11"/>
    </row>
    <row r="11" spans="2:11" ht="25.05" customHeight="1" x14ac:dyDescent="0.3">
      <c r="E11" s="11"/>
    </row>
    <row r="12" spans="2:11" ht="25.05" customHeight="1" x14ac:dyDescent="0.3">
      <c r="E12" s="11"/>
    </row>
    <row r="13" spans="2:11" ht="25.05" customHeight="1" x14ac:dyDescent="0.3">
      <c r="E13" s="11"/>
    </row>
    <row r="14" spans="2:11" ht="25.05" customHeight="1" x14ac:dyDescent="0.3">
      <c r="E14" s="11"/>
    </row>
    <row r="15" spans="2:11" ht="25.05" customHeight="1" x14ac:dyDescent="0.3"/>
    <row r="16" spans="2:11" ht="25.05" customHeight="1" x14ac:dyDescent="0.3">
      <c r="E16" s="11"/>
    </row>
    <row r="17" spans="2:9" ht="25.05" customHeight="1" x14ac:dyDescent="0.3">
      <c r="E17" s="11"/>
    </row>
    <row r="18" spans="2:9" ht="25.05" customHeight="1" x14ac:dyDescent="0.3">
      <c r="E18" s="11"/>
    </row>
    <row r="20" spans="2:9" ht="18.600000000000001" thickBot="1" x14ac:dyDescent="0.4">
      <c r="B20" s="10" t="s">
        <v>36</v>
      </c>
      <c r="C20" s="3"/>
      <c r="D20" s="3"/>
      <c r="E20" s="3"/>
      <c r="F20" s="3"/>
      <c r="G20" s="3"/>
      <c r="H20" s="3"/>
      <c r="I20" s="3"/>
    </row>
    <row r="21" spans="2:9" ht="15" thickTop="1" x14ac:dyDescent="0.3"/>
    <row r="40" spans="2:9" x14ac:dyDescent="0.3">
      <c r="E40" s="4"/>
      <c r="F40" s="4"/>
    </row>
    <row r="41" spans="2:9" ht="18.600000000000001" thickBot="1" x14ac:dyDescent="0.4">
      <c r="B41" s="10" t="s">
        <v>21</v>
      </c>
      <c r="C41" s="3"/>
      <c r="D41" s="3"/>
      <c r="E41" s="3"/>
      <c r="F41" s="3"/>
      <c r="G41" s="3"/>
      <c r="H41" s="3"/>
      <c r="I41" s="3"/>
    </row>
    <row r="42" spans="2:9" ht="15" thickTop="1" x14ac:dyDescent="0.3">
      <c r="E42" s="65"/>
      <c r="F42" s="65"/>
    </row>
    <row r="43" spans="2:9" ht="25.05" customHeight="1" x14ac:dyDescent="0.3">
      <c r="C43" s="73" t="s">
        <v>50</v>
      </c>
      <c r="D43" s="82"/>
      <c r="E43" s="82"/>
      <c r="F43" s="82"/>
      <c r="G43" s="82"/>
      <c r="H43" s="83"/>
    </row>
    <row r="44" spans="2:9" ht="25.05" customHeight="1" x14ac:dyDescent="0.3">
      <c r="C44" s="84"/>
      <c r="D44" s="85"/>
      <c r="E44" s="85"/>
      <c r="F44" s="85"/>
      <c r="G44" s="85"/>
      <c r="H44" s="86"/>
    </row>
    <row r="45" spans="2:9" ht="25.05" customHeight="1" x14ac:dyDescent="0.3">
      <c r="C45" s="84"/>
      <c r="D45" s="85"/>
      <c r="E45" s="85"/>
      <c r="F45" s="85"/>
      <c r="G45" s="85"/>
      <c r="H45" s="86"/>
    </row>
    <row r="46" spans="2:9" ht="25.05" customHeight="1" x14ac:dyDescent="0.3">
      <c r="C46" s="84"/>
      <c r="D46" s="85"/>
      <c r="E46" s="85"/>
      <c r="F46" s="85"/>
      <c r="G46" s="85"/>
      <c r="H46" s="86"/>
    </row>
    <row r="47" spans="2:9" ht="25.05" customHeight="1" x14ac:dyDescent="0.3">
      <c r="C47" s="84"/>
      <c r="D47" s="85"/>
      <c r="E47" s="85"/>
      <c r="F47" s="85"/>
      <c r="G47" s="85"/>
      <c r="H47" s="86"/>
    </row>
    <row r="48" spans="2:9" ht="25.05" customHeight="1" x14ac:dyDescent="0.3">
      <c r="C48" s="84"/>
      <c r="D48" s="85"/>
      <c r="E48" s="85"/>
      <c r="F48" s="85"/>
      <c r="G48" s="85"/>
      <c r="H48" s="86"/>
    </row>
    <row r="49" spans="3:8" ht="25.05" customHeight="1" x14ac:dyDescent="0.3">
      <c r="C49" s="84"/>
      <c r="D49" s="85"/>
      <c r="E49" s="85"/>
      <c r="F49" s="85"/>
      <c r="G49" s="85"/>
      <c r="H49" s="86"/>
    </row>
    <row r="50" spans="3:8" ht="25.05" customHeight="1" x14ac:dyDescent="0.3">
      <c r="C50" s="84"/>
      <c r="D50" s="85"/>
      <c r="E50" s="85"/>
      <c r="F50" s="85"/>
      <c r="G50" s="85"/>
      <c r="H50" s="86"/>
    </row>
    <row r="51" spans="3:8" ht="25.05" customHeight="1" x14ac:dyDescent="0.3">
      <c r="C51" s="87"/>
      <c r="D51" s="88"/>
      <c r="E51" s="88"/>
      <c r="F51" s="88"/>
      <c r="G51" s="88"/>
      <c r="H51" s="89"/>
    </row>
    <row r="52" spans="3:8" ht="25.05" customHeight="1" x14ac:dyDescent="0.3"/>
  </sheetData>
  <mergeCells count="4">
    <mergeCell ref="B1:I1"/>
    <mergeCell ref="B3:I3"/>
    <mergeCell ref="E42:F42"/>
    <mergeCell ref="C43:H51"/>
  </mergeCells>
  <pageMargins left="0.23622047244094491" right="0.23622047244094491" top="0.74803149606299213" bottom="0.74803149606299213" header="0.31496062992125984" footer="0.31496062992125984"/>
  <pageSetup paperSize="9" scale="68" fitToHeight="0" orientation="portrait" r:id="rId1"/>
  <headerFooter>
    <oddFooter>&amp;RDatos Calculados con la actualización del nuevo censo del INE</oddFooter>
  </headerFooter>
  <rowBreaks count="1" manualBreakCount="1">
    <brk id="52" max="16383" man="1"/>
  </rowBreaks>
  <colBreaks count="1" manualBreakCount="1">
    <brk id="1"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47"/>
  <sheetViews>
    <sheetView showGridLines="0" showRowColHeaders="0" zoomScale="90" zoomScaleNormal="90" workbookViewId="0">
      <selection activeCell="K13" sqref="K13"/>
    </sheetView>
  </sheetViews>
  <sheetFormatPr baseColWidth="10" defaultColWidth="11.44140625" defaultRowHeight="14.4" x14ac:dyDescent="0.3"/>
  <cols>
    <col min="1" max="1" width="1.21875" customWidth="1"/>
    <col min="3" max="3" width="15.44140625" customWidth="1"/>
    <col min="4" max="4" width="34.21875" customWidth="1"/>
    <col min="5" max="6" width="25" customWidth="1"/>
  </cols>
  <sheetData>
    <row r="1" spans="2:11" ht="34.5" customHeight="1" x14ac:dyDescent="0.3">
      <c r="B1" s="66" t="s">
        <v>6</v>
      </c>
      <c r="C1" s="66"/>
      <c r="D1" s="66"/>
      <c r="E1" s="66"/>
      <c r="F1" s="66"/>
      <c r="G1" s="66"/>
      <c r="H1" s="66"/>
      <c r="I1" s="66"/>
      <c r="J1" s="2"/>
      <c r="K1" s="2"/>
    </row>
    <row r="2" spans="2:11" ht="11.25" customHeight="1" thickBot="1" x14ac:dyDescent="0.35">
      <c r="H2" s="1"/>
    </row>
    <row r="3" spans="2:11" ht="25.05" customHeight="1" thickTop="1" thickBot="1" x14ac:dyDescent="0.35">
      <c r="B3" s="70" t="str">
        <f>Canales!$B$3</f>
        <v>TOTAL ACEITE</v>
      </c>
      <c r="C3" s="71"/>
      <c r="D3" s="71"/>
      <c r="E3" s="71"/>
      <c r="F3" s="71"/>
      <c r="G3" s="71"/>
      <c r="H3" s="71"/>
      <c r="I3" s="72"/>
    </row>
    <row r="4" spans="2:11" ht="15" thickTop="1" x14ac:dyDescent="0.3"/>
    <row r="5" spans="2:11" ht="18.600000000000001" thickBot="1" x14ac:dyDescent="0.4">
      <c r="B5" s="10" t="s">
        <v>22</v>
      </c>
      <c r="C5" s="3"/>
      <c r="D5" s="3"/>
      <c r="E5" s="3"/>
      <c r="F5" s="3"/>
      <c r="G5" s="3"/>
      <c r="H5" s="3"/>
      <c r="I5" s="3"/>
    </row>
    <row r="6" spans="2:11" ht="15" thickTop="1" x14ac:dyDescent="0.3"/>
    <row r="7" spans="2:11" ht="21.45" customHeight="1" x14ac:dyDescent="0.3">
      <c r="B7" s="90" t="s">
        <v>51</v>
      </c>
      <c r="C7" s="91"/>
      <c r="D7" s="91"/>
      <c r="E7" s="91"/>
      <c r="F7" s="91"/>
      <c r="G7" s="91"/>
      <c r="H7" s="91"/>
      <c r="I7" s="92"/>
    </row>
    <row r="8" spans="2:11" ht="21.45" customHeight="1" x14ac:dyDescent="0.3">
      <c r="B8" s="93"/>
      <c r="C8" s="94"/>
      <c r="D8" s="94"/>
      <c r="E8" s="94"/>
      <c r="F8" s="94"/>
      <c r="G8" s="94"/>
      <c r="H8" s="94"/>
      <c r="I8" s="95"/>
    </row>
    <row r="9" spans="2:11" ht="21.45" customHeight="1" x14ac:dyDescent="0.3">
      <c r="B9" s="93"/>
      <c r="C9" s="94"/>
      <c r="D9" s="94"/>
      <c r="E9" s="94"/>
      <c r="F9" s="94"/>
      <c r="G9" s="94"/>
      <c r="H9" s="94"/>
      <c r="I9" s="95"/>
    </row>
    <row r="10" spans="2:11" ht="21.45" customHeight="1" x14ac:dyDescent="0.3">
      <c r="B10" s="93"/>
      <c r="C10" s="94"/>
      <c r="D10" s="94"/>
      <c r="E10" s="94"/>
      <c r="F10" s="94"/>
      <c r="G10" s="94"/>
      <c r="H10" s="94"/>
      <c r="I10" s="95"/>
    </row>
    <row r="11" spans="2:11" ht="21.45" customHeight="1" x14ac:dyDescent="0.3">
      <c r="B11" s="93"/>
      <c r="C11" s="94"/>
      <c r="D11" s="94"/>
      <c r="E11" s="94"/>
      <c r="F11" s="94"/>
      <c r="G11" s="94"/>
      <c r="H11" s="94"/>
      <c r="I11" s="95"/>
    </row>
    <row r="12" spans="2:11" ht="21.45" customHeight="1" x14ac:dyDescent="0.3">
      <c r="B12" s="93"/>
      <c r="C12" s="94"/>
      <c r="D12" s="94"/>
      <c r="E12" s="94"/>
      <c r="F12" s="94"/>
      <c r="G12" s="94"/>
      <c r="H12" s="94"/>
      <c r="I12" s="95"/>
    </row>
    <row r="13" spans="2:11" ht="21.45" customHeight="1" x14ac:dyDescent="0.3">
      <c r="B13" s="93"/>
      <c r="C13" s="94"/>
      <c r="D13" s="94"/>
      <c r="E13" s="94"/>
      <c r="F13" s="94"/>
      <c r="G13" s="94"/>
      <c r="H13" s="94"/>
      <c r="I13" s="95"/>
    </row>
    <row r="14" spans="2:11" ht="21.45" customHeight="1" x14ac:dyDescent="0.3">
      <c r="B14" s="93"/>
      <c r="C14" s="94"/>
      <c r="D14" s="94"/>
      <c r="E14" s="94"/>
      <c r="F14" s="94"/>
      <c r="G14" s="94"/>
      <c r="H14" s="94"/>
      <c r="I14" s="95"/>
    </row>
    <row r="15" spans="2:11" ht="21.45" customHeight="1" x14ac:dyDescent="0.3">
      <c r="B15" s="93"/>
      <c r="C15" s="94"/>
      <c r="D15" s="94"/>
      <c r="E15" s="94"/>
      <c r="F15" s="94"/>
      <c r="G15" s="94"/>
      <c r="H15" s="94"/>
      <c r="I15" s="95"/>
    </row>
    <row r="16" spans="2:11" ht="21.45" customHeight="1" x14ac:dyDescent="0.3">
      <c r="B16" s="93"/>
      <c r="C16" s="94"/>
      <c r="D16" s="94"/>
      <c r="E16" s="94"/>
      <c r="F16" s="94"/>
      <c r="G16" s="94"/>
      <c r="H16" s="94"/>
      <c r="I16" s="95"/>
    </row>
    <row r="17" spans="2:9" ht="21.45" customHeight="1" x14ac:dyDescent="0.3">
      <c r="B17" s="93"/>
      <c r="C17" s="94"/>
      <c r="D17" s="94"/>
      <c r="E17" s="94"/>
      <c r="F17" s="94"/>
      <c r="G17" s="94"/>
      <c r="H17" s="94"/>
      <c r="I17" s="95"/>
    </row>
    <row r="18" spans="2:9" ht="21.45" customHeight="1" x14ac:dyDescent="0.3">
      <c r="B18" s="93"/>
      <c r="C18" s="94"/>
      <c r="D18" s="94"/>
      <c r="E18" s="94"/>
      <c r="F18" s="94"/>
      <c r="G18" s="94"/>
      <c r="H18" s="94"/>
      <c r="I18" s="95"/>
    </row>
    <row r="19" spans="2:9" ht="21.45" customHeight="1" x14ac:dyDescent="0.3">
      <c r="B19" s="93"/>
      <c r="C19" s="94"/>
      <c r="D19" s="94"/>
      <c r="E19" s="94"/>
      <c r="F19" s="94"/>
      <c r="G19" s="94"/>
      <c r="H19" s="94"/>
      <c r="I19" s="95"/>
    </row>
    <row r="20" spans="2:9" ht="21.45" customHeight="1" x14ac:dyDescent="0.3">
      <c r="B20" s="93"/>
      <c r="C20" s="94"/>
      <c r="D20" s="94"/>
      <c r="E20" s="94"/>
      <c r="F20" s="94"/>
      <c r="G20" s="94"/>
      <c r="H20" s="94"/>
      <c r="I20" s="95"/>
    </row>
    <row r="21" spans="2:9" ht="21.45" customHeight="1" x14ac:dyDescent="0.3">
      <c r="B21" s="93"/>
      <c r="C21" s="94"/>
      <c r="D21" s="94"/>
      <c r="E21" s="94"/>
      <c r="F21" s="94"/>
      <c r="G21" s="94"/>
      <c r="H21" s="94"/>
      <c r="I21" s="95"/>
    </row>
    <row r="22" spans="2:9" ht="21.45" customHeight="1" x14ac:dyDescent="0.3">
      <c r="B22" s="93"/>
      <c r="C22" s="94"/>
      <c r="D22" s="94"/>
      <c r="E22" s="94"/>
      <c r="F22" s="94"/>
      <c r="G22" s="94"/>
      <c r="H22" s="94"/>
      <c r="I22" s="95"/>
    </row>
    <row r="23" spans="2:9" ht="21.45" customHeight="1" x14ac:dyDescent="0.3">
      <c r="B23" s="93"/>
      <c r="C23" s="94"/>
      <c r="D23" s="94"/>
      <c r="E23" s="94"/>
      <c r="F23" s="94"/>
      <c r="G23" s="94"/>
      <c r="H23" s="94"/>
      <c r="I23" s="95"/>
    </row>
    <row r="24" spans="2:9" ht="21.45" customHeight="1" x14ac:dyDescent="0.3">
      <c r="B24" s="93"/>
      <c r="C24" s="94"/>
      <c r="D24" s="94"/>
      <c r="E24" s="94"/>
      <c r="F24" s="94"/>
      <c r="G24" s="94"/>
      <c r="H24" s="94"/>
      <c r="I24" s="95"/>
    </row>
    <row r="25" spans="2:9" ht="21.45" customHeight="1" x14ac:dyDescent="0.3">
      <c r="B25" s="93"/>
      <c r="C25" s="94"/>
      <c r="D25" s="94"/>
      <c r="E25" s="94"/>
      <c r="F25" s="94"/>
      <c r="G25" s="94"/>
      <c r="H25" s="94"/>
      <c r="I25" s="95"/>
    </row>
    <row r="26" spans="2:9" ht="21.45" customHeight="1" x14ac:dyDescent="0.3">
      <c r="B26" s="93"/>
      <c r="C26" s="94"/>
      <c r="D26" s="94"/>
      <c r="E26" s="94"/>
      <c r="F26" s="94"/>
      <c r="G26" s="94"/>
      <c r="H26" s="94"/>
      <c r="I26" s="95"/>
    </row>
    <row r="27" spans="2:9" ht="21.45" customHeight="1" x14ac:dyDescent="0.3">
      <c r="B27" s="93"/>
      <c r="C27" s="94"/>
      <c r="D27" s="94"/>
      <c r="E27" s="94"/>
      <c r="F27" s="94"/>
      <c r="G27" s="94"/>
      <c r="H27" s="94"/>
      <c r="I27" s="95"/>
    </row>
    <row r="28" spans="2:9" ht="21.45" customHeight="1" x14ac:dyDescent="0.3">
      <c r="B28" s="93"/>
      <c r="C28" s="94"/>
      <c r="D28" s="94"/>
      <c r="E28" s="94"/>
      <c r="F28" s="94"/>
      <c r="G28" s="94"/>
      <c r="H28" s="94"/>
      <c r="I28" s="95"/>
    </row>
    <row r="29" spans="2:9" ht="21.45" customHeight="1" x14ac:dyDescent="0.3">
      <c r="B29" s="93"/>
      <c r="C29" s="94"/>
      <c r="D29" s="94"/>
      <c r="E29" s="94"/>
      <c r="F29" s="94"/>
      <c r="G29" s="94"/>
      <c r="H29" s="94"/>
      <c r="I29" s="95"/>
    </row>
    <row r="30" spans="2:9" ht="21.45" customHeight="1" x14ac:dyDescent="0.3">
      <c r="B30" s="93"/>
      <c r="C30" s="94"/>
      <c r="D30" s="94"/>
      <c r="E30" s="94"/>
      <c r="F30" s="94"/>
      <c r="G30" s="94"/>
      <c r="H30" s="94"/>
      <c r="I30" s="95"/>
    </row>
    <row r="31" spans="2:9" ht="21.45" customHeight="1" x14ac:dyDescent="0.3">
      <c r="B31" s="93"/>
      <c r="C31" s="94"/>
      <c r="D31" s="94"/>
      <c r="E31" s="94"/>
      <c r="F31" s="94"/>
      <c r="G31" s="94"/>
      <c r="H31" s="94"/>
      <c r="I31" s="95"/>
    </row>
    <row r="32" spans="2:9" ht="21.45" customHeight="1" x14ac:dyDescent="0.3">
      <c r="B32" s="96"/>
      <c r="C32" s="97"/>
      <c r="D32" s="97"/>
      <c r="E32" s="97"/>
      <c r="F32" s="97"/>
      <c r="G32" s="97"/>
      <c r="H32" s="97"/>
      <c r="I32" s="98"/>
    </row>
    <row r="33" ht="25.05" customHeight="1" x14ac:dyDescent="0.3"/>
    <row r="34" ht="25.05" customHeight="1" x14ac:dyDescent="0.3"/>
    <row r="35" ht="25.05" customHeight="1" x14ac:dyDescent="0.3"/>
    <row r="36" ht="25.05" customHeight="1" x14ac:dyDescent="0.3"/>
    <row r="37" ht="25.05" customHeight="1" x14ac:dyDescent="0.3"/>
    <row r="38" ht="25.05" customHeight="1" x14ac:dyDescent="0.3"/>
    <row r="39" ht="25.05" customHeight="1" x14ac:dyDescent="0.3"/>
    <row r="40" ht="25.05" customHeight="1" x14ac:dyDescent="0.3"/>
    <row r="41" ht="25.05" customHeight="1" x14ac:dyDescent="0.3"/>
    <row r="42" ht="25.05" customHeight="1" x14ac:dyDescent="0.3"/>
    <row r="43" ht="25.05" customHeight="1" x14ac:dyDescent="0.3"/>
    <row r="44" ht="25.05" customHeight="1" x14ac:dyDescent="0.3"/>
    <row r="45" ht="25.05" customHeight="1" x14ac:dyDescent="0.3"/>
    <row r="46" ht="25.05" customHeight="1" x14ac:dyDescent="0.3"/>
    <row r="47" ht="25.05" customHeight="1" x14ac:dyDescent="0.3"/>
  </sheetData>
  <mergeCells count="3">
    <mergeCell ref="B1:I1"/>
    <mergeCell ref="B3:I3"/>
    <mergeCell ref="B7:I32"/>
  </mergeCells>
  <pageMargins left="0.23622047244094491" right="0.23622047244094491" top="0.74803149606299213" bottom="0.74803149606299213" header="0.31496062992125984" footer="0.31496062992125984"/>
  <pageSetup paperSize="9" scale="63" fitToHeight="0" orientation="portrait" r:id="rId1"/>
  <headerFooter>
    <oddFooter>&amp;RDatos Calculados con la actualización del nuevo censo del INE</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75316C202E8FBE4797CDC989E5A23833" ma:contentTypeVersion="16" ma:contentTypeDescription="Crear nuevo documento." ma:contentTypeScope="" ma:versionID="8b93ce08bf65b93229c27bd734bb7dbc">
  <xsd:schema xmlns:xsd="http://www.w3.org/2001/XMLSchema" xmlns:xs="http://www.w3.org/2001/XMLSchema" xmlns:p="http://schemas.microsoft.com/office/2006/metadata/properties" xmlns:ns2="8be3414b-2ef9-485f-84d6-269f1d6f703b" xmlns:ns3="724c4985-e433-4d2c-9697-e180992b402a" targetNamespace="http://schemas.microsoft.com/office/2006/metadata/properties" ma:root="true" ma:fieldsID="991f5bf41e531dd9177388cda46f8766" ns2:_="" ns3:_="">
    <xsd:import namespace="8be3414b-2ef9-485f-84d6-269f1d6f703b"/>
    <xsd:import namespace="724c4985-e433-4d2c-9697-e180992b402a"/>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OCR" minOccurs="0"/>
                <xsd:element ref="ns3:MediaServiceDateTaken" minOccurs="0"/>
                <xsd:element ref="ns3:MediaServiceAutoKeyPoints" minOccurs="0"/>
                <xsd:element ref="ns3:MediaServiceKeyPoints" minOccurs="0"/>
                <xsd:element ref="ns3:MediaServiceLocation" minOccurs="0"/>
                <xsd:element ref="ns3:MediaLengthInSeconds" minOccurs="0"/>
                <xsd:element ref="ns3:lcf76f155ced4ddcb4097134ff3c332f" minOccurs="0"/>
                <xsd:element ref="ns2: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be3414b-2ef9-485f-84d6-269f1d6f703b"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element name="TaxCatchAll" ma:index="23" nillable="true" ma:displayName="Taxonomy Catch All Column" ma:hidden="true" ma:list="{0907d041-451f-4747-b076-47bf0b907713}" ma:internalName="TaxCatchAll" ma:showField="CatchAllData" ma:web="8be3414b-2ef9-485f-84d6-269f1d6f703b">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724c4985-e433-4d2c-9697-e180992b402a"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Etiquetas de imagen" ma:readOnly="false" ma:fieldId="{5cf76f15-5ced-4ddc-b409-7134ff3c332f}" ma:taxonomyMulti="true" ma:sspId="335d02d2-2acc-434b-b7bb-812ff22cbf32" ma:termSetId="09814cd3-568e-fe90-9814-8d621ff8fb84" ma:anchorId="fba54fb3-c3e1-fe81-a776-ca4b69148c4d" ma:open="tru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8be3414b-2ef9-485f-84d6-269f1d6f703b" xsi:nil="true"/>
    <lcf76f155ced4ddcb4097134ff3c332f xmlns="724c4985-e433-4d2c-9697-e180992b402a">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0C4CD8A-1204-47E3-98FA-54D6F8FC572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be3414b-2ef9-485f-84d6-269f1d6f703b"/>
    <ds:schemaRef ds:uri="724c4985-e433-4d2c-9697-e180992b402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87A478D9-7572-4FE3-A2DC-2CA4A6BCE7C8}">
  <ds:schemaRefs>
    <ds:schemaRef ds:uri="http://purl.org/dc/terms/"/>
    <ds:schemaRef ds:uri="http://schemas.microsoft.com/office/2006/documentManagement/types"/>
    <ds:schemaRef ds:uri="http://purl.org/dc/dcmitype/"/>
    <ds:schemaRef ds:uri="http://schemas.microsoft.com/office/infopath/2007/PartnerControls"/>
    <ds:schemaRef ds:uri="724c4985-e433-4d2c-9697-e180992b402a"/>
    <ds:schemaRef ds:uri="http://purl.org/dc/elements/1.1/"/>
    <ds:schemaRef ds:uri="http://schemas.microsoft.com/office/2006/metadata/properties"/>
    <ds:schemaRef ds:uri="http://schemas.openxmlformats.org/package/2006/metadata/core-properties"/>
    <ds:schemaRef ds:uri="8be3414b-2ef9-485f-84d6-269f1d6f703b"/>
    <ds:schemaRef ds:uri="http://www.w3.org/XML/1998/namespace"/>
  </ds:schemaRefs>
</ds:datastoreItem>
</file>

<file path=customXml/itemProps3.xml><?xml version="1.0" encoding="utf-8"?>
<ds:datastoreItem xmlns:ds="http://schemas.openxmlformats.org/officeDocument/2006/customXml" ds:itemID="{DEB8D94B-F781-42B9-8474-A9572628DB4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Hojas de cálculo</vt:lpstr>
      </vt:variant>
      <vt:variant>
        <vt:i4>7</vt:i4>
      </vt:variant>
      <vt:variant>
        <vt:lpstr>Rangos con nombre</vt:lpstr>
      </vt:variant>
      <vt:variant>
        <vt:i4>2</vt:i4>
      </vt:variant>
    </vt:vector>
  </HeadingPairs>
  <TitlesOfParts>
    <vt:vector size="9" baseType="lpstr">
      <vt:lpstr>Portada</vt:lpstr>
      <vt:lpstr>Menú principal</vt:lpstr>
      <vt:lpstr>principales variables</vt:lpstr>
      <vt:lpstr>Graficos TOTAL ACEITE</vt:lpstr>
      <vt:lpstr>Canales</vt:lpstr>
      <vt:lpstr>Perfiles</vt:lpstr>
      <vt:lpstr>Conclusiones</vt:lpstr>
      <vt:lpstr>Canales!Área_de_impresión</vt:lpstr>
      <vt:lpstr>Perfiles!Área_de_impresión</vt:lpstr>
    </vt:vector>
  </TitlesOfParts>
  <Manager/>
  <Company/>
  <LinksUpToDate>false</LinksUpToDate>
  <SharedDoc>false</SharedDoc>
  <HyperlinkBase/>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Cubillo, Gema (KWMAT)</dc:creator>
  <cp:keywords/>
  <dc:description/>
  <cp:lastModifiedBy>Mendoza Martínez, Ana</cp:lastModifiedBy>
  <cp:revision/>
  <dcterms:created xsi:type="dcterms:W3CDTF">2018-05-22T14:11:12Z</dcterms:created>
  <dcterms:modified xsi:type="dcterms:W3CDTF">2022-08-12T11:21:00Z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0x01010075316C202E8FBE4797CDC989E5A23833</vt:lpwstr>
  </property>
</Properties>
</file>