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archivos\SGPADE\ssectorial\Q 2014\CONSUMO ALIMENTARIO\Archivos para web\Aceite mes a mes web\fichas consumo\2023\"/>
    </mc:Choice>
  </mc:AlternateContent>
  <xr:revisionPtr revIDLastSave="0" documentId="13_ncr:1_{05AA4ED5-0E2E-4081-9A1C-7BB006AE175B}" xr6:coauthVersionLast="47" xr6:coauthVersionMax="47" xr10:uidLastSave="{00000000-0000-0000-0000-000000000000}"/>
  <workbookProtection workbookAlgorithmName="SHA-512" workbookHashValue="RMH6MFLdmQGgxsVI3NvF7uzD6AVZI0c4eZMsr6zRkF7DS5hyrqx/MAsOfj63o5QCFAf/yAl300PhRvrBrtiOkg==" workbookSaltValue="WIv3atwRLp3iKg0TRbBGAQ==" workbookSpinCount="100000" lockStructure="1"/>
  <bookViews>
    <workbookView showSheetTabs="0" xWindow="41385" yWindow="390" windowWidth="16215" windowHeight="11265" tabRatio="743" activeTab="1" xr2:uid="{00000000-000D-0000-FFFF-FFFF00000000}"/>
  </bookViews>
  <sheets>
    <sheet name="Portada" sheetId="5" r:id="rId1"/>
    <sheet name="Menú principal" sheetId="7" r:id="rId2"/>
    <sheet name="principales variables" sheetId="1" r:id="rId3"/>
    <sheet name="Graficos TOTAL ACEITE" sheetId="2" r:id="rId4"/>
    <sheet name="Canales" sheetId="4" r:id="rId5"/>
    <sheet name="Perfiles" sheetId="9" r:id="rId6"/>
    <sheet name="Conclusiones" sheetId="10" r:id="rId7"/>
  </sheets>
  <definedNames>
    <definedName name="_xlnm.Print_Area" localSheetId="4">Canales!$A$1:$I$43</definedName>
    <definedName name="_xlnm.Print_Area" localSheetId="6">Conclusiones!$A$1:$J$33</definedName>
    <definedName name="_xlnm.Print_Area" localSheetId="5">Perfiles!$A$1:$I$52</definedName>
    <definedName name="Categorias">#REF!</definedName>
    <definedName name="Segmento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7" i="1" l="1"/>
  <c r="B18" i="1"/>
  <c r="B19" i="1"/>
  <c r="B20" i="1"/>
  <c r="B21" i="1"/>
  <c r="B22" i="1"/>
  <c r="B23" i="1"/>
  <c r="H16" i="1"/>
  <c r="F16" i="1"/>
  <c r="D16" i="1"/>
  <c r="C7" i="1" l="1"/>
  <c r="B3" i="4"/>
  <c r="B3" i="10" l="1"/>
  <c r="B3" i="9"/>
</calcChain>
</file>

<file path=xl/sharedStrings.xml><?xml version="1.0" encoding="utf-8"?>
<sst xmlns="http://schemas.openxmlformats.org/spreadsheetml/2006/main" count="69" uniqueCount="52">
  <si>
    <t>Consumo en el hogar
ACEITE</t>
  </si>
  <si>
    <t>Principales variables</t>
  </si>
  <si>
    <t>Graficos historicos</t>
  </si>
  <si>
    <t>Canales</t>
  </si>
  <si>
    <t>Perfiles</t>
  </si>
  <si>
    <t>Principales Conclusiones</t>
  </si>
  <si>
    <t>Consumo en el Hogar</t>
  </si>
  <si>
    <t>% Variación vs. Mismo periodo del año anterior</t>
  </si>
  <si>
    <t>VOLUMEN (Miles l)</t>
  </si>
  <si>
    <t>VALOR (Miles €)</t>
  </si>
  <si>
    <t>CONSUMO x CAPITA (l)</t>
  </si>
  <si>
    <t>GASTO x CAPITA (€)</t>
  </si>
  <si>
    <t>PARTE DE MERCADO VOLUMEN (%)</t>
  </si>
  <si>
    <t>PARTE DE MERCADO VALOR (%)</t>
  </si>
  <si>
    <t>PRECIO MEDIO (€/L)</t>
  </si>
  <si>
    <t>Valor</t>
  </si>
  <si>
    <t>Volumen</t>
  </si>
  <si>
    <t>Evolución Mensual de Total Gasto y Total Compras</t>
  </si>
  <si>
    <t>Evolución Mensual Precio Medio</t>
  </si>
  <si>
    <t xml:space="preserve">Evolución Anual de Total Compras </t>
  </si>
  <si>
    <t>Principales Conclusiones de los canales de distribución</t>
  </si>
  <si>
    <t xml:space="preserve">Principales conclusiones </t>
  </si>
  <si>
    <t>Principales conclusiones</t>
  </si>
  <si>
    <t>JULIO 23</t>
  </si>
  <si>
    <t>TOTAL ACEITE</t>
  </si>
  <si>
    <t>Principales Variables - TAM JULIO 23</t>
  </si>
  <si>
    <t>TOTAL ACEITES DE OLIVA 
Domestico</t>
  </si>
  <si>
    <t>A. OLIVA 
Domestico</t>
  </si>
  <si>
    <t>A.O VIRGEN EXTRA 
Domestico</t>
  </si>
  <si>
    <t>A.O VIRGEN 
Domestico</t>
  </si>
  <si>
    <t>ACEITE DE GIRASOL 
Domestico</t>
  </si>
  <si>
    <t>Importancia de los tipos - TAM JULIO 23</t>
  </si>
  <si>
    <t>Consumo por persona (litros por persona) - TAM JULIO 23</t>
  </si>
  <si>
    <t>Peso y % evolución en volumen de los canales de distribución - TAM JULIO 23</t>
  </si>
  <si>
    <t>Precio medio (Euros/ litros) de los canales de distribución - TAM JULIO 23</t>
  </si>
  <si>
    <t>% Población y Distribución del volumen por perfil sociodemográfico -TAM JULIO 23</t>
  </si>
  <si>
    <t>% Población y Distribución del volumen por Comunidades -TAM JULIO 23</t>
  </si>
  <si>
    <t>A.O VIRGEN</t>
  </si>
  <si>
    <t>A.O VIRGEN EXTRA</t>
  </si>
  <si>
    <t>A. OLIVA</t>
  </si>
  <si>
    <t>ACEITE DE GIRASOL</t>
  </si>
  <si>
    <t>ACEITE DE MAIZ</t>
  </si>
  <si>
    <t>ACEITE DE SOJA</t>
  </si>
  <si>
    <t>ACEITE DE SEMILLA</t>
  </si>
  <si>
    <t>ACEITE DE ORUJO</t>
  </si>
  <si>
    <t>TAM JULIO 22</t>
  </si>
  <si>
    <t>TAM JULIO 23</t>
  </si>
  <si>
    <t>TOTAL ACEITES DE OLIVA</t>
  </si>
  <si>
    <t>A.O VIRGEN+V.EXTRA</t>
  </si>
  <si>
    <t>Los hogares reducen un 5,9 % el consumo de aceite cierre de año móvil julio 2023. No obstante, la facturación de esta categoría cierra en positivo (16,3 %), como consecuencia del incremento en precio medio (23,6 %), que cierra en 4,10 €/litro. De este modo, la proporción del presupuesto que los hogares destinan a la compra de este producto se incrementa en 0,18 puntos porcentuales, pasando a destinar un 2,44 % de su presupuesto, a pesar de que se reduce la parte de la cesta que destinan a la compra de aceite, pasando a representar este producto un 1,74 %.
En líneas individuales, cada individuo residente en España ha consumido durante el año móvil julio 2023 la cantidad de 9,98 litros de aceite, una cantidad un 6,8 % inferior a la ingerida en el mismo periodo del año anterior. No obstante, la inversión realizada por persona en la categoría asciende a 40,91 €, creciendo un 15,2 % con respecto al periodo anterior.
El 96,4 % de la leche líquida consumida en España se corresponde con leche de larga duración, siendo por tanto el resto de los litros (36 %) del segmento de corta duración. En valor, existe una ligera diferencia, siendo levemente más alta la proporción que en volumen para el tipo de leche de corta duración (3,9 %), sin embargo, en ninguno de los dos casos, su evolución es favorable.  
· El perfil intensivo en la compra de aceite se corresponde con un hogar de clase socioeconómica más bien alta y media alta, formados por dos o más miembros, sin niños o con ellos de entre 6 y 15 años. La edad del responsable de las compras supera los 50 años y es generalmente una persona no activa. Si se realiza el análisis por ciclo de vida, los hogares formados por parejas con hijos de edad media o adultos, así como parejas adultas sin hijos o retirados, son aquellos que realizan una compra superior a lo esperado con relación a la extensión de población que representan. 
Sí consideramos las comunidades autónomas intensivas en la compra de este producto, hemos de destacar Illes Balears, Andalucía, Galicia, Castilla y León o País Vasco, entre otros. 
· El consumo per cápita de aceite cierra en 9,98 litros por persona y periodo de estudio. Realizan una ingesta superior individuos como retirados, parejas adultas sin hijos o adultos independientes. El colectivo formado por retirados es quien realiza la mayor ingesta per cápita a cierre de año móvil julio 2023, con un 88,9 % más de cantidad ingerida por persona y año, el equivalente a realizar un consumo de 18,85 kilos.
· Los aceites de oliva representan el 66,8 % de los litros del sector oleícola, siendo su correspondencia en valor superior (81,2 %), debido a que se distribuyen a un precio medio superior al del sector (4,98 vs 4,10 €/litro respectivamente).
El aceite de girasol es el segundo por orden de importancia con una cuota del 30,1 % en volumen y del 16,2 % en valor, coincidiendo con que ofrece un precio medio inferior al promedio (2,20 €/litro). Por su parte, el 3,0 % restante de los litros del sector oleícola se distribuye entre aceite de maíz, soja, orujo o semilla. 
· Dentro de los aceites de oliva, el aceite de oliva es el favorito en los hogares españoles ya que representan la mitad de los litros consumidos de aceites de oliva (50,1 %). Sin embargo, pierde un 11,4 % de intensidad de compra con respecto al año móvil julio 2022. No obstante, en valor cierra en positivo (14,2 %) debido al fuerte impacto que tiene el precio medio que crece un 28,9 % hasta cerrar en 4,55 €/litro. El consumo per cápita es de 3,34 litros por persona y año, una cantidad un 12,2 % inferior a la de hace un año, el equivalente a dejar de consumir 0,47 litros por persona. 
· El aceite de oliva virgen es el que menos volumen representa dentro del segmento de aceites de oliva (9,5 %), y pierde un 11,3 % del volumen con respecto al periodo anterior. No obstante, su valor cierra en positivo (16,0 %), debido a que el precio medio cierra un 30,8 % más alto que en el año móvil julio 2022.
· Por su parte, el aceite de oliva virgen extra mantiene una cuota dentro del segmento de aceites de oliva del 40,4 %. Es importante destacar que este tipo de materia grasa es el que mejor aguanta la caída en compras (4,8 %), a pesar de que ofrece el precio medio más alto del mercado (5,49 €/litro). Si bien, experimenta la subida de precio más contenida del sector de aceites de oliva (23,8 %), algo que quizá haya sido valorado por los consumidores que bajo este contexto han optado por un aceite de mejor calidad ante la similitud del precio medio facial. En España cada individuo consume 2,70 litros de aceite virgen extra, lo equivalente a un gasto de 14,80 € por persona. 
Este tipo de aceite mantiene diferencias con los consumidores intensivos de la categoría. Hogares formados por individuos de clase alta y media alta, sin niños y cuya edad supera los 50 años. Se adquiere por hogares numerosos de 2 o más miembros. La comunidad autónoma que tiene el perfil más intensivo es La Rioja y País Vasco. Entre el ciclo de vida, podemos destacar hogares compuestos por parejas con hijos mayores, medianos, parejas adultas sin hijos o retirados. 
· Es importante destacar que, el aceite de girasol, en oposición al mercado, gana un 4,6 % de intensidad de compra, coincidiendo con que es el tipo de aceite que menos incrementa el precio medio (15,8 %), además de ofrecer el precio más competitivo del sector (2,20 €/litro). Por su parte, la facturación de este tipo de materia prima es un 21,2 % superior a la del periodo anterior.
El consumidor intensivo de aceite de girasol es un hogar formado por parejas con hijos medianos o mayores, así como formados por parejas adultas sin hijos, y retirados, de hábitats inferiores a los 100.000 habitantes. Se corresponde con hogares de clase socioeconómica baja, con presencia de niños, es decir, formado por 3 personas o más, donde el responsable de las compras no está en activo y supera los 50 años. Galicia, se conforma como la CCAA más intensiva, adquiere un 81,1 % más de producto del que cabría esperar con relación a su peso poblacional.</t>
  </si>
  <si>
    <t>· Más de la mitad de los litros de aceite se adquieren en el supermercado y autoservicio (50,9 %), no obstante, este canal pierde un 5,7 % de intensidad de compra con respecto al periodo anterior. Por su parte, el hipermercado, el segundo canal por orden de importancia debido a que es responsable de distribuir el 24,6 % del volumen de aceite, aguanta mejor la caída, retrocediendo un 2,9 % en volumen. No obstante, canales como la tienda tradicional o el e-commerce retroceden en compras a doble digito (14,6 % y 20,1 % respectivamente).
Por el contrario, es importante destacar a la tienda tradicional por ser el único canal que gana intensidad de compra en un contexto de decrecimiento del mercado (3,4 %), aunque es el canal que menos proporción de litros de aceite distribuye (1,3 %).
· El precio medio de aceite cierra el año móvil julio 2023 en los 4,10 €/litro, un precio medio un 23,6 % más alto que el año móvil anterior. Este aumento es secundado por todas las plataformas de distribución, destacando el incremento del 26,5 % en el hipermercado, canal que cierra con el precio medio más alto del sector (4,61 €/litro). En el lado opuesto se encuentra la tienda descuento, que ofrece el precio más competitivo (3,75 €/litro). En cuanto al resto de los canales, el supermercado cierra con un precio inferior al promedio del mercado (3,99 €/litro), mientras que la tienda tradicional y el e-commerce lo superan en 0,44€/litro y 0,21 €/litro respectivamente.</t>
  </si>
  <si>
    <t>· El perfil intensivo en la compra de aceite se corresponde con un hogar de clase socioeconómica más bien alta y media alta, formados por dos o más miembros, sin niños o con ellos de entre 6 y 15 años. La edad del responsable de las compras supera los 50 años y es generalmente una persona no activa. Si se realiza el análisis por ciclo de vida, los hogares formados por parejas con hijos de edad media o adultos, así como parejas adultas sin hijos o retirados, son aquellos que realizan una compra superior a lo esperado con relación a la extensión de población que representan. 
Sí consideramos las comunidades autónomas intensivas en la compra de este producto, hemos de destacar Illes Balears, Andalucía, Galicia, Castilla y León o País Vasco, entre otros. 
· El consumo per cápita de aceite cierra en 9,98 litros por persona y periodo de estudio. Realizan una ingesta superior individuos como retirados, parejas adultas sin hijos o adultos independientes. El colectivo formado por retirados es quien realiza la mayor ingesta per cápita a cierre de año móvil julio 2023, con un 88,9 % más de cantidad ingerida por persona y año, el equivalente a realizar un consumo de 18,85 kilos.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</si>
</sst>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_-* #,##0.0\ _€_-;\-* #,##0.0\ _€_-;_-* &quot;-&quot;?\ _€_-;_-@_-"/>
    <numFmt numFmtId="166" formatCode="0.0%"/>
    <numFmt numFmtId="167" formatCode="0.0"/>
    <numFmt numFmtId="168" formatCode="0.0\ %"/>
  </numFmts>
  <fonts count="33" x14ac:knownFonts="1">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11"/>
      <color theme="1" tint="0.499984740745262"/>
      <name val="Calibri"/>
      <family val="2"/>
      <scheme val="minor"/>
    </font>
    <font>
      <b/>
      <sz val="11"/>
      <color rgb="FF9973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6"/>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b/>
      <sz val="10"/>
      <color rgb="FFED7D31"/>
      <name val="Calibri"/>
      <family val="2"/>
      <scheme val="minor"/>
    </font>
    <font>
      <b/>
      <sz val="10"/>
      <color rgb="FFFFC000"/>
      <name val="Calibri"/>
      <family val="2"/>
      <scheme val="minor"/>
    </font>
    <font>
      <b/>
      <sz val="10"/>
      <color rgb="FF70AD47"/>
      <name val="Calibri"/>
      <family val="2"/>
      <scheme val="minor"/>
    </font>
    <font>
      <b/>
      <sz val="10"/>
      <color rgb="FF9E480E"/>
      <name val="Calibri"/>
      <family val="2"/>
      <scheme val="minor"/>
    </font>
    <font>
      <b/>
      <sz val="10"/>
      <color theme="9" tint="0.39997558519241921"/>
      <name val="Calibri"/>
      <family val="2"/>
      <scheme val="minor"/>
    </font>
    <font>
      <b/>
      <sz val="10"/>
      <color theme="7" tint="0.39997558519241921"/>
      <name val="Calibri"/>
      <family val="2"/>
      <scheme val="minor"/>
    </font>
    <font>
      <b/>
      <sz val="10"/>
      <color theme="5" tint="0.39997558519241921"/>
      <name val="Calibri"/>
      <family val="2"/>
      <scheme val="minor"/>
    </font>
    <font>
      <b/>
      <sz val="10"/>
      <color theme="7" tint="-0.249977111117893"/>
      <name val="Calibri"/>
      <family val="2"/>
      <scheme val="minor"/>
    </font>
    <font>
      <sz val="11"/>
      <name val="Calibri"/>
      <family val="2"/>
    </font>
    <font>
      <sz val="9"/>
      <color rgb="FF006600"/>
      <name val="Verdana"/>
      <family val="2"/>
    </font>
    <font>
      <sz val="9"/>
      <color theme="1"/>
      <name val="Verdana"/>
      <family val="2"/>
    </font>
  </fonts>
  <fills count="3">
    <fill>
      <patternFill patternType="none"/>
    </fill>
    <fill>
      <patternFill patternType="gray125"/>
    </fill>
    <fill>
      <gradientFill degree="90">
        <stop position="0">
          <color theme="0"/>
        </stop>
        <stop position="0.5">
          <color theme="0" tint="-0.34900967436750391"/>
        </stop>
        <stop position="1">
          <color theme="0"/>
        </stop>
      </gradientFill>
    </fill>
  </fills>
  <borders count="32">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medium">
        <color theme="0" tint="-0.499984740745262"/>
      </left>
      <right style="hair">
        <color theme="0" tint="-0.499984740745262"/>
      </right>
      <top style="medium">
        <color theme="0" tint="-0.499984740745262"/>
      </top>
      <bottom style="hair">
        <color theme="0" tint="-0.499984740745262"/>
      </bottom>
      <diagonal/>
    </border>
    <border>
      <left style="hair">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medium">
        <color theme="0" tint="-0.499984740745262"/>
      </right>
      <top style="thin">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medium">
        <color theme="0" tint="-0.499984740745262"/>
      </right>
      <top style="hair">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medium">
        <color theme="0" tint="-0.499984740745262"/>
      </bottom>
      <diagonal/>
    </border>
    <border>
      <left style="hair">
        <color theme="0" tint="-0.499984740745262"/>
      </left>
      <right style="medium">
        <color theme="0" tint="-0.499984740745262"/>
      </right>
      <top style="hair">
        <color theme="0" tint="-0.499984740745262"/>
      </top>
      <bottom style="medium">
        <color theme="0" tint="-0.499984740745262"/>
      </bottom>
      <diagonal/>
    </border>
    <border>
      <left/>
      <right/>
      <top/>
      <bottom style="hair">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6">
    <xf numFmtId="0" fontId="0" fillId="0" borderId="0"/>
    <xf numFmtId="164" fontId="1" fillId="0" borderId="0" applyFont="0" applyFill="0" applyBorder="0" applyAlignment="0" applyProtection="0"/>
    <xf numFmtId="9" fontId="1" fillId="0" borderId="0" applyFont="0" applyFill="0" applyBorder="0" applyAlignment="0" applyProtection="0"/>
    <xf numFmtId="0" fontId="9" fillId="0" borderId="0" applyNumberFormat="0" applyFill="0" applyBorder="0" applyAlignment="0" applyProtection="0"/>
    <xf numFmtId="0" fontId="10" fillId="0" borderId="0"/>
    <xf numFmtId="0" fontId="11" fillId="0" borderId="0" applyNumberFormat="0" applyFill="0" applyBorder="0" applyAlignment="0" applyProtection="0"/>
  </cellStyleXfs>
  <cellXfs count="99">
    <xf numFmtId="0" fontId="0" fillId="0" borderId="0" xfId="0"/>
    <xf numFmtId="165" fontId="0" fillId="0" borderId="0" xfId="0" applyNumberFormat="1"/>
    <xf numFmtId="0" fontId="2" fillId="0" borderId="0" xfId="0" applyFont="1" applyAlignment="1">
      <alignment vertical="center" wrapText="1"/>
    </xf>
    <xf numFmtId="0" fontId="0" fillId="0" borderId="4" xfId="0" applyBorder="1"/>
    <xf numFmtId="0" fontId="4" fillId="0" borderId="0" xfId="0" applyFont="1"/>
    <xf numFmtId="164" fontId="0" fillId="0" borderId="0" xfId="1" applyFont="1"/>
    <xf numFmtId="0" fontId="6" fillId="0" borderId="0" xfId="0" applyFont="1"/>
    <xf numFmtId="0" fontId="6" fillId="0" borderId="0" xfId="0" applyFont="1" applyAlignment="1">
      <alignment vertical="center"/>
    </xf>
    <xf numFmtId="0" fontId="5" fillId="0" borderId="0" xfId="0" applyFont="1" applyAlignment="1">
      <alignment vertical="center"/>
    </xf>
    <xf numFmtId="166" fontId="0" fillId="0" borderId="0" xfId="2" applyNumberFormat="1" applyFont="1" applyBorder="1" applyAlignment="1">
      <alignment horizontal="center" vertical="center"/>
    </xf>
    <xf numFmtId="0" fontId="8" fillId="0" borderId="4" xfId="0" applyFont="1" applyBorder="1"/>
    <xf numFmtId="167" fontId="0" fillId="0" borderId="0" xfId="0" applyNumberFormat="1" applyAlignment="1">
      <alignment horizontal="center" vertical="center"/>
    </xf>
    <xf numFmtId="0" fontId="10" fillId="0" borderId="0" xfId="4"/>
    <xf numFmtId="0" fontId="12" fillId="0" borderId="0" xfId="4" applyFont="1" applyAlignment="1">
      <alignment vertical="center" wrapText="1"/>
    </xf>
    <xf numFmtId="0" fontId="13" fillId="0" borderId="0" xfId="4" applyFont="1"/>
    <xf numFmtId="0" fontId="15" fillId="0" borderId="0" xfId="4" applyFont="1"/>
    <xf numFmtId="0" fontId="16" fillId="0" borderId="0" xfId="4" applyFont="1" applyAlignment="1">
      <alignment vertical="center"/>
    </xf>
    <xf numFmtId="0" fontId="15" fillId="0" borderId="0" xfId="4" applyFont="1" applyAlignment="1">
      <alignment vertical="center"/>
    </xf>
    <xf numFmtId="164" fontId="7" fillId="0" borderId="15" xfId="1" applyFont="1" applyBorder="1" applyAlignment="1">
      <alignment horizontal="center" vertical="center" wrapText="1" readingOrder="1"/>
    </xf>
    <xf numFmtId="0" fontId="6" fillId="0" borderId="16" xfId="0" applyFont="1" applyBorder="1" applyAlignment="1">
      <alignment horizontal="center" vertical="center" wrapText="1"/>
    </xf>
    <xf numFmtId="164" fontId="7" fillId="0" borderId="17" xfId="1" applyFont="1" applyBorder="1" applyAlignment="1">
      <alignment horizontal="center" vertical="center" wrapText="1" readingOrder="1"/>
    </xf>
    <xf numFmtId="164" fontId="7" fillId="0" borderId="19" xfId="1" applyFont="1" applyBorder="1" applyAlignment="1">
      <alignment horizontal="center" vertical="center" wrapText="1" readingOrder="1"/>
    </xf>
    <xf numFmtId="164" fontId="7" fillId="0" borderId="21" xfId="1" applyFont="1" applyBorder="1" applyAlignment="1">
      <alignment horizontal="center" vertical="center" wrapText="1" readingOrder="1"/>
    </xf>
    <xf numFmtId="0" fontId="19" fillId="0" borderId="0" xfId="0" applyFont="1"/>
    <xf numFmtId="164" fontId="20" fillId="0" borderId="0" xfId="1" applyFont="1" applyBorder="1" applyAlignment="1">
      <alignment vertical="center"/>
    </xf>
    <xf numFmtId="2" fontId="20" fillId="0" borderId="8" xfId="1" applyNumberFormat="1" applyFont="1" applyBorder="1" applyAlignment="1">
      <alignment horizontal="center" vertical="center"/>
    </xf>
    <xf numFmtId="2" fontId="20" fillId="0" borderId="9" xfId="1" applyNumberFormat="1" applyFont="1" applyBorder="1" applyAlignment="1">
      <alignment horizontal="center" vertical="center"/>
    </xf>
    <xf numFmtId="164" fontId="19" fillId="0" borderId="0" xfId="1" applyFont="1" applyBorder="1" applyAlignment="1">
      <alignment horizontal="left" vertical="center" indent="4"/>
    </xf>
    <xf numFmtId="2" fontId="19" fillId="0" borderId="8" xfId="1" applyNumberFormat="1" applyFont="1" applyBorder="1" applyAlignment="1">
      <alignment horizontal="center" vertical="center"/>
    </xf>
    <xf numFmtId="2" fontId="19" fillId="0" borderId="9" xfId="1" applyNumberFormat="1" applyFont="1" applyBorder="1" applyAlignment="1">
      <alignment horizontal="center" vertical="center"/>
    </xf>
    <xf numFmtId="164" fontId="19" fillId="0" borderId="0" xfId="1" applyFont="1" applyBorder="1" applyAlignment="1">
      <alignment horizontal="left" vertical="center" indent="7"/>
    </xf>
    <xf numFmtId="164" fontId="19" fillId="0" borderId="0" xfId="1" applyFont="1" applyBorder="1" applyAlignment="1">
      <alignment horizontal="left" vertical="center" indent="10"/>
    </xf>
    <xf numFmtId="2" fontId="19" fillId="0" borderId="10" xfId="1" applyNumberFormat="1" applyFont="1" applyBorder="1" applyAlignment="1">
      <alignment horizontal="center" vertical="center"/>
    </xf>
    <xf numFmtId="2" fontId="19" fillId="0" borderId="11" xfId="1" applyNumberFormat="1" applyFont="1" applyBorder="1" applyAlignment="1">
      <alignment horizontal="center" vertical="center"/>
    </xf>
    <xf numFmtId="0" fontId="19" fillId="0" borderId="23" xfId="0" applyFont="1" applyBorder="1"/>
    <xf numFmtId="0" fontId="21" fillId="0" borderId="23" xfId="0" applyFont="1" applyBorder="1" applyAlignment="1">
      <alignment horizontal="center" vertical="center"/>
    </xf>
    <xf numFmtId="0" fontId="22" fillId="0" borderId="5" xfId="0" applyFont="1" applyBorder="1" applyAlignment="1">
      <alignment vertical="center"/>
    </xf>
    <xf numFmtId="0" fontId="19" fillId="0" borderId="5" xfId="0" applyFont="1" applyBorder="1"/>
    <xf numFmtId="0" fontId="23" fillId="0" borderId="5" xfId="0" applyFont="1" applyBorder="1" applyAlignment="1">
      <alignment vertical="center"/>
    </xf>
    <xf numFmtId="0" fontId="24" fillId="0" borderId="5" xfId="0" applyFont="1" applyBorder="1" applyAlignment="1">
      <alignment vertical="center"/>
    </xf>
    <xf numFmtId="0" fontId="25" fillId="0" borderId="5" xfId="0" applyFont="1" applyBorder="1" applyAlignment="1">
      <alignment vertical="center"/>
    </xf>
    <xf numFmtId="0" fontId="26" fillId="0" borderId="5" xfId="0" applyFont="1" applyBorder="1" applyAlignment="1">
      <alignment vertical="center"/>
    </xf>
    <xf numFmtId="0" fontId="27" fillId="0" borderId="5" xfId="0" applyFont="1" applyBorder="1" applyAlignment="1">
      <alignment vertical="center"/>
    </xf>
    <xf numFmtId="0" fontId="28" fillId="0" borderId="5" xfId="0" applyFont="1" applyBorder="1" applyAlignment="1">
      <alignment vertical="center"/>
    </xf>
    <xf numFmtId="0" fontId="29" fillId="0" borderId="5" xfId="0" applyFont="1" applyBorder="1" applyAlignment="1">
      <alignment vertical="center"/>
    </xf>
    <xf numFmtId="0" fontId="17" fillId="2" borderId="12" xfId="4" applyFont="1" applyFill="1" applyBorder="1" applyAlignment="1">
      <alignment horizontal="left" vertical="center"/>
    </xf>
    <xf numFmtId="0" fontId="17" fillId="2" borderId="13" xfId="3" applyFont="1" applyFill="1" applyBorder="1" applyAlignment="1">
      <alignment vertical="center"/>
    </xf>
    <xf numFmtId="0" fontId="17" fillId="2" borderId="14" xfId="0" applyFont="1" applyFill="1" applyBorder="1" applyAlignment="1">
      <alignment vertical="center"/>
    </xf>
    <xf numFmtId="0" fontId="17" fillId="2" borderId="13" xfId="3" applyFont="1" applyFill="1" applyBorder="1" applyAlignment="1">
      <alignment horizontal="left" vertical="center"/>
    </xf>
    <xf numFmtId="0" fontId="17" fillId="2" borderId="14" xfId="0" applyFont="1" applyFill="1" applyBorder="1" applyAlignment="1">
      <alignment horizontal="left" vertical="center"/>
    </xf>
    <xf numFmtId="0" fontId="17" fillId="2" borderId="14" xfId="5" applyFont="1" applyFill="1" applyBorder="1" applyAlignment="1">
      <alignment horizontal="left" vertical="center"/>
    </xf>
    <xf numFmtId="0" fontId="19" fillId="0" borderId="6" xfId="0" applyFont="1" applyBorder="1" applyAlignment="1">
      <alignment horizontal="center" vertical="center" wrapText="1"/>
    </xf>
    <xf numFmtId="0" fontId="19" fillId="0" borderId="7" xfId="0" applyFont="1" applyBorder="1" applyAlignment="1">
      <alignment horizontal="center" vertical="center" wrapText="1"/>
    </xf>
    <xf numFmtId="0" fontId="20" fillId="0" borderId="23" xfId="0" applyFont="1" applyBorder="1"/>
    <xf numFmtId="0" fontId="14" fillId="0" borderId="0" xfId="4" quotePrefix="1" applyFont="1" applyAlignment="1">
      <alignment vertical="center"/>
    </xf>
    <xf numFmtId="0" fontId="14" fillId="0" borderId="0" xfId="4" applyFont="1" applyAlignment="1">
      <alignment vertical="center"/>
    </xf>
    <xf numFmtId="168" fontId="31" fillId="0" borderId="5" xfId="2" applyNumberFormat="1" applyFont="1" applyFill="1" applyBorder="1" applyAlignment="1">
      <alignment horizontal="center" vertical="center"/>
    </xf>
    <xf numFmtId="168" fontId="31" fillId="0" borderId="5" xfId="2" applyNumberFormat="1" applyFont="1" applyBorder="1" applyAlignment="1">
      <alignment horizontal="center" vertical="center"/>
    </xf>
    <xf numFmtId="168" fontId="32" fillId="0" borderId="5" xfId="2" applyNumberFormat="1" applyFont="1" applyBorder="1" applyAlignment="1">
      <alignment horizontal="center" vertical="center"/>
    </xf>
    <xf numFmtId="168" fontId="7" fillId="0" borderId="18" xfId="0" applyNumberFormat="1" applyFont="1" applyBorder="1" applyAlignment="1">
      <alignment horizontal="center" vertical="center" wrapText="1" readingOrder="1"/>
    </xf>
    <xf numFmtId="168" fontId="7" fillId="0" borderId="20" xfId="0" applyNumberFormat="1" applyFont="1" applyBorder="1" applyAlignment="1">
      <alignment horizontal="center" vertical="center" wrapText="1" readingOrder="1"/>
    </xf>
    <xf numFmtId="2" fontId="7" fillId="0" borderId="20" xfId="0" applyNumberFormat="1" applyFont="1" applyBorder="1" applyAlignment="1">
      <alignment horizontal="center" vertical="center" wrapText="1" readingOrder="1"/>
    </xf>
    <xf numFmtId="168" fontId="7" fillId="0" borderId="22" xfId="0" applyNumberFormat="1" applyFont="1" applyBorder="1" applyAlignment="1">
      <alignment horizontal="center" vertical="center" wrapText="1" readingOrder="1"/>
    </xf>
    <xf numFmtId="0" fontId="14" fillId="0" borderId="0" xfId="4" quotePrefix="1" applyFont="1" applyAlignment="1">
      <alignment horizontal="center" vertical="center"/>
    </xf>
    <xf numFmtId="0" fontId="12" fillId="0" borderId="0" xfId="4" applyFont="1" applyAlignment="1">
      <alignment horizontal="center" vertical="center" wrapText="1"/>
    </xf>
    <xf numFmtId="0" fontId="0" fillId="0" borderId="0" xfId="0" applyAlignment="1">
      <alignment horizontal="center"/>
    </xf>
    <xf numFmtId="0" fontId="2" fillId="0" borderId="0" xfId="0" applyFont="1" applyAlignment="1">
      <alignment horizontal="center" vertical="center" wrapText="1"/>
    </xf>
    <xf numFmtId="0" fontId="18" fillId="0" borderId="1" xfId="0" applyFont="1" applyBorder="1" applyAlignment="1">
      <alignment horizontal="center" vertical="center"/>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0" fillId="0" borderId="24" xfId="0" applyBorder="1" applyAlignment="1">
      <alignment horizontal="left" vertical="center" wrapText="1"/>
    </xf>
    <xf numFmtId="0" fontId="0" fillId="0" borderId="25" xfId="0" applyBorder="1" applyAlignment="1">
      <alignment horizontal="left" vertical="center" wrapText="1"/>
    </xf>
    <xf numFmtId="0" fontId="0" fillId="0" borderId="26" xfId="0" applyBorder="1" applyAlignment="1">
      <alignment horizontal="left" vertical="center" wrapText="1"/>
    </xf>
    <xf numFmtId="0" fontId="0" fillId="0" borderId="27" xfId="0" applyBorder="1" applyAlignment="1">
      <alignment horizontal="left" vertical="center" wrapText="1"/>
    </xf>
    <xf numFmtId="0" fontId="0" fillId="0" borderId="0" xfId="0"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xf numFmtId="0" fontId="0" fillId="0" borderId="30" xfId="0" applyBorder="1" applyAlignment="1">
      <alignment horizontal="left" vertical="center" wrapText="1"/>
    </xf>
    <xf numFmtId="0" fontId="0" fillId="0" borderId="31" xfId="0" applyBorder="1" applyAlignment="1">
      <alignment horizontal="left" vertical="center" wrapText="1"/>
    </xf>
    <xf numFmtId="0" fontId="0" fillId="0" borderId="25" xfId="0" applyBorder="1" applyAlignment="1">
      <alignment horizontal="left" vertical="center"/>
    </xf>
    <xf numFmtId="0" fontId="0" fillId="0" borderId="26" xfId="0" applyBorder="1" applyAlignment="1">
      <alignment horizontal="left" vertical="center"/>
    </xf>
    <xf numFmtId="0" fontId="0" fillId="0" borderId="27" xfId="0" applyBorder="1" applyAlignment="1">
      <alignment horizontal="left" vertical="center"/>
    </xf>
    <xf numFmtId="0" fontId="0" fillId="0" borderId="0" xfId="0" applyAlignment="1">
      <alignment horizontal="left" vertical="center"/>
    </xf>
    <xf numFmtId="0" fontId="0" fillId="0" borderId="28" xfId="0" applyBorder="1" applyAlignment="1">
      <alignment horizontal="left" vertical="center"/>
    </xf>
    <xf numFmtId="0" fontId="0" fillId="0" borderId="29" xfId="0" applyBorder="1" applyAlignment="1">
      <alignment horizontal="left" vertical="center"/>
    </xf>
    <xf numFmtId="0" fontId="0" fillId="0" borderId="30" xfId="0" applyBorder="1" applyAlignment="1">
      <alignment horizontal="left" vertical="center"/>
    </xf>
    <xf numFmtId="0" fontId="0" fillId="0" borderId="31" xfId="0" applyBorder="1" applyAlignment="1">
      <alignment horizontal="left" vertical="center"/>
    </xf>
    <xf numFmtId="0" fontId="30" fillId="0" borderId="24" xfId="0" applyFont="1" applyBorder="1" applyAlignment="1">
      <alignment vertical="center" wrapText="1"/>
    </xf>
    <xf numFmtId="0" fontId="6" fillId="0" borderId="25" xfId="0" applyFont="1" applyBorder="1" applyAlignment="1">
      <alignment vertical="center"/>
    </xf>
    <xf numFmtId="0" fontId="6" fillId="0" borderId="26" xfId="0" applyFont="1" applyBorder="1" applyAlignment="1">
      <alignment vertical="center"/>
    </xf>
    <xf numFmtId="0" fontId="6" fillId="0" borderId="27" xfId="0" applyFont="1" applyBorder="1" applyAlignment="1">
      <alignment vertical="center"/>
    </xf>
    <xf numFmtId="0" fontId="6" fillId="0" borderId="0" xfId="0" applyFont="1" applyAlignment="1">
      <alignment vertical="center"/>
    </xf>
    <xf numFmtId="0" fontId="6" fillId="0" borderId="28" xfId="0" applyFont="1" applyBorder="1" applyAlignment="1">
      <alignment vertical="center"/>
    </xf>
    <xf numFmtId="0" fontId="6" fillId="0" borderId="29" xfId="0" applyFont="1" applyBorder="1" applyAlignment="1">
      <alignment vertical="center"/>
    </xf>
    <xf numFmtId="0" fontId="6" fillId="0" borderId="30" xfId="0" applyFont="1" applyBorder="1" applyAlignment="1">
      <alignment vertical="center"/>
    </xf>
    <xf numFmtId="0" fontId="6" fillId="0" borderId="31" xfId="0" applyFont="1" applyBorder="1" applyAlignment="1">
      <alignment vertical="center"/>
    </xf>
  </cellXfs>
  <cellStyles count="6">
    <cellStyle name="Hipervínculo" xfId="3" builtinId="8"/>
    <cellStyle name="Hipervínculo 2" xfId="5" xr:uid="{00000000-0005-0000-0000-000001000000}"/>
    <cellStyle name="Millares" xfId="1" builtinId="3"/>
    <cellStyle name="Normal" xfId="0" builtinId="0"/>
    <cellStyle name="Normal 2" xfId="4" xr:uid="{00000000-0005-0000-0000-000004000000}"/>
    <cellStyle name="Porcentaje" xfId="2" builtinId="5"/>
  </cellStyles>
  <dxfs count="10">
    <dxf>
      <font>
        <color theme="4" tint="-0.24994659260841701"/>
      </font>
    </dxf>
    <dxf>
      <font>
        <color rgb="FFFF0000"/>
      </font>
    </dxf>
    <dxf>
      <font>
        <color theme="9" tint="-0.24994659260841701"/>
      </font>
    </dxf>
    <dxf>
      <font>
        <color rgb="FFC00000"/>
      </font>
    </dxf>
    <dxf>
      <font>
        <color theme="4" tint="-0.24994659260841701"/>
      </font>
    </dxf>
    <dxf>
      <font>
        <color rgb="FFFF0000"/>
      </font>
    </dxf>
    <dxf>
      <font>
        <color theme="9" tint="-0.24994659260841701"/>
      </font>
    </dxf>
    <dxf>
      <font>
        <color rgb="FF006600"/>
      </font>
    </dxf>
    <dxf>
      <font>
        <color rgb="FFC00000"/>
      </font>
    </dxf>
    <dxf>
      <font>
        <color rgb="FF0070C0"/>
      </font>
    </dxf>
  </dxfs>
  <tableStyles count="0" defaultTableStyle="TableStyleMedium2" defaultPivotStyle="PivotStyleLight16"/>
  <colors>
    <mruColors>
      <color rgb="FF009999"/>
      <color rgb="FF006600"/>
      <color rgb="FF997300"/>
      <color rgb="FF9E480E"/>
      <color rgb="FF70AD47"/>
      <color rgb="FFED7D31"/>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EEC9-4FD5-A23F-431454AA79E1}"/>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EEC9-4FD5-A23F-431454AA79E1}"/>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EEC9-4FD5-A23F-431454AA79E1}"/>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EEC9-4FD5-A23F-431454AA79E1}"/>
              </c:ext>
            </c:extLst>
          </c:dPt>
          <c:dPt>
            <c:idx val="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A-1817-4634-BE8A-66552479874F}"/>
              </c:ext>
            </c:extLst>
          </c:dPt>
          <c:dPt>
            <c:idx val="6"/>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E-1817-4634-BE8A-66552479874F}"/>
              </c:ext>
            </c:extLst>
          </c:dPt>
          <c:dPt>
            <c:idx val="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25-1817-4634-BE8A-66552479874F}"/>
              </c:ext>
            </c:extLst>
          </c:dPt>
          <c:dLbls>
            <c:dLbl>
              <c:idx val="0"/>
              <c:layout>
                <c:manualLayout>
                  <c:x val="2.2122904638667933E-2"/>
                  <c:y val="5.4987971922361928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EC9-4FD5-A23F-431454AA79E1}"/>
                </c:ext>
              </c:extLst>
            </c:dLbl>
            <c:dLbl>
              <c:idx val="4"/>
              <c:layout>
                <c:manualLayout>
                  <c:x val="-6.2681563142892485E-2"/>
                  <c:y val="3.299278315341728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9-EEC9-4FD5-A23F-431454AA79E1}"/>
                </c:ext>
              </c:extLst>
            </c:dLbl>
            <c:dLbl>
              <c:idx val="5"/>
              <c:layout>
                <c:manualLayout>
                  <c:x val="-7.3743015462227127E-3"/>
                  <c:y val="2.199497228086643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c:ext xmlns:c15="http://schemas.microsoft.com/office/drawing/2012/chart" uri="{CE6537A1-D6FC-4f65-9D91-7224C49458BB}">
                  <c15:layout>
                    <c:manualLayout>
                      <c:w val="7.8775831104107144E-2"/>
                      <c:h val="9.8896083990446804E-2"/>
                    </c:manualLayout>
                  </c15:layout>
                </c:ext>
                <c:ext xmlns:c16="http://schemas.microsoft.com/office/drawing/2014/chart" uri="{C3380CC4-5D6E-409C-BE32-E72D297353CC}">
                  <c16:uniqueId val="{0000000A-1817-4634-BE8A-66552479874F}"/>
                </c:ext>
              </c:extLst>
            </c:dLbl>
            <c:dLbl>
              <c:idx val="6"/>
              <c:layout>
                <c:manualLayout>
                  <c:x val="1.474860309244529E-2"/>
                  <c:y val="0"/>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1817-4634-BE8A-66552479874F}"/>
                </c:ext>
              </c:extLst>
            </c:dLbl>
            <c:dLbl>
              <c:idx val="7"/>
              <c:layout>
                <c:manualLayout>
                  <c:x val="3.917728343505418E-2"/>
                  <c:y val="-1.578544472712976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1817-4634-BE8A-66552479874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MAIZ</c:v>
              </c:pt>
              <c:pt idx="5">
                <c:v>ACEITE DE SOJA</c:v>
              </c:pt>
              <c:pt idx="6">
                <c:v>ACEITE DE SEMILLA</c:v>
              </c:pt>
              <c:pt idx="7">
                <c:v>ACEITE DE ORUJO</c:v>
              </c:pt>
            </c:strLit>
          </c:cat>
          <c:val>
            <c:numLit>
              <c:formatCode>_-* #,##0.0\ _€_-;\-* #,##0.0\ _€_-;_-* "-"??\ _€_-;_-@_-</c:formatCode>
              <c:ptCount val="8"/>
              <c:pt idx="0">
                <c:v>6.334791160456783</c:v>
              </c:pt>
              <c:pt idx="1">
                <c:v>27.01281937463532</c:v>
              </c:pt>
              <c:pt idx="2">
                <c:v>33.490571995227818</c:v>
              </c:pt>
              <c:pt idx="3">
                <c:v>30.144703000275584</c:v>
              </c:pt>
              <c:pt idx="4">
                <c:v>7.7342265291151444E-2</c:v>
              </c:pt>
              <c:pt idx="5">
                <c:v>1.2508444085079749E-2</c:v>
              </c:pt>
              <c:pt idx="6">
                <c:v>1.2408923386352377</c:v>
              </c:pt>
              <c:pt idx="7">
                <c:v>1.6863720646517397</c:v>
              </c:pt>
            </c:numLit>
          </c:val>
          <c:extLs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4494-4505-B6A6-26B4EB5ABF0B}"/>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4494-4505-B6A6-26B4EB5ABF0B}"/>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4494-4505-B6A6-26B4EB5ABF0B}"/>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4494-4505-B6A6-26B4EB5ABF0B}"/>
              </c:ext>
            </c:extLst>
          </c:dPt>
          <c:dPt>
            <c:idx val="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B-4494-4505-B6A6-26B4EB5ABF0B}"/>
              </c:ext>
            </c:extLst>
          </c:dPt>
          <c:dPt>
            <c:idx val="6"/>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0D-4494-4505-B6A6-26B4EB5ABF0B}"/>
              </c:ext>
            </c:extLst>
          </c:dPt>
          <c:dPt>
            <c:idx val="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0F-4494-4505-B6A6-26B4EB5ABF0B}"/>
              </c:ext>
            </c:extLst>
          </c:dPt>
          <c:dLbls>
            <c:dLbl>
              <c:idx val="0"/>
              <c:layout>
                <c:manualLayout>
                  <c:x val="1.1054353181071399E-2"/>
                  <c:y val="2.199518876894487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494-4505-B6A6-26B4EB5ABF0B}"/>
                </c:ext>
              </c:extLst>
            </c:dLbl>
            <c:dLbl>
              <c:idx val="3"/>
              <c:layout>
                <c:manualLayout>
                  <c:x val="-1.1054353181071499E-2"/>
                  <c:y val="2.199518876894487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494-4505-B6A6-26B4EB5ABF0B}"/>
                </c:ext>
              </c:extLst>
            </c:dLbl>
            <c:dLbl>
              <c:idx val="4"/>
              <c:layout>
                <c:manualLayout>
                  <c:x val="-4.4217412724285865E-2"/>
                  <c:y val="1.099759438447241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494-4505-B6A6-26B4EB5ABF0B}"/>
                </c:ext>
              </c:extLst>
            </c:dLbl>
            <c:dLbl>
              <c:idx val="5"/>
              <c:layout>
                <c:manualLayout>
                  <c:x val="-1.1054353181071466E-2"/>
                  <c:y val="-1.649639157670865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494-4505-B6A6-26B4EB5ABF0B}"/>
                </c:ext>
              </c:extLst>
            </c:dLbl>
            <c:dLbl>
              <c:idx val="6"/>
              <c:layout>
                <c:manualLayout>
                  <c:x val="2.5793490755833353E-2"/>
                  <c:y val="-3.085950962852377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494-4505-B6A6-26B4EB5ABF0B}"/>
                </c:ext>
              </c:extLst>
            </c:dLbl>
            <c:dLbl>
              <c:idx val="7"/>
              <c:layout>
                <c:manualLayout>
                  <c:x val="4.7936723837885664E-2"/>
                  <c:y val="-2.0336024135822889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494-4505-B6A6-26B4EB5ABF0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MAIZ</c:v>
              </c:pt>
              <c:pt idx="5">
                <c:v>ACEITE DE SOJA</c:v>
              </c:pt>
              <c:pt idx="6">
                <c:v>ACEITE DE SEMILLA</c:v>
              </c:pt>
              <c:pt idx="7">
                <c:v>ACEITE DE ORUJO</c:v>
              </c:pt>
            </c:strLit>
          </c:cat>
          <c:val>
            <c:numLit>
              <c:formatCode>_-* #,##0.0\ _€_-;\-* #,##0.0\ _€_-;_-* "-"??\ _€_-;_-@_-</c:formatCode>
              <c:ptCount val="8"/>
              <c:pt idx="0">
                <c:v>7.8109500145557194</c:v>
              </c:pt>
              <c:pt idx="1">
                <c:v>36.190003531457151</c:v>
              </c:pt>
              <c:pt idx="2">
                <c:v>37.195027898948709</c:v>
              </c:pt>
              <c:pt idx="3">
                <c:v>16.192118143898561</c:v>
              </c:pt>
              <c:pt idx="4">
                <c:v>5.7729993241338477E-2</c:v>
              </c:pt>
              <c:pt idx="5">
                <c:v>7.5926128588562772E-3</c:v>
              </c:pt>
              <c:pt idx="6">
                <c:v>1.1148262875577364</c:v>
              </c:pt>
              <c:pt idx="7">
                <c:v>1.431751360519802</c:v>
              </c:pt>
            </c:numLit>
          </c:val>
          <c:extLs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 VOLUMEN (Miles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JULIO 21</c:v>
              </c:pt>
              <c:pt idx="1">
                <c:v>AGOSTO 21</c:v>
              </c:pt>
              <c:pt idx="2">
                <c:v>SEPTIEMBRE 21</c:v>
              </c:pt>
              <c:pt idx="3">
                <c:v>OCTUBRE 21</c:v>
              </c:pt>
              <c:pt idx="4">
                <c:v>NOVIEMBRE 21</c:v>
              </c:pt>
              <c:pt idx="5">
                <c:v>DICIEMBRE 21</c:v>
              </c:pt>
              <c:pt idx="6">
                <c:v>ENERO 22</c:v>
              </c:pt>
              <c:pt idx="7">
                <c:v>FEBRERO 22</c:v>
              </c:pt>
              <c:pt idx="8">
                <c:v>MARZO 22</c:v>
              </c:pt>
              <c:pt idx="9">
                <c:v>ABRIL 22</c:v>
              </c:pt>
              <c:pt idx="10">
                <c:v>MAYO 22</c:v>
              </c:pt>
              <c:pt idx="11">
                <c:v>JUNIO 22</c:v>
              </c:pt>
              <c:pt idx="12">
                <c:v>JULIO 22</c:v>
              </c:pt>
              <c:pt idx="13">
                <c:v>AGOSTO 22</c:v>
              </c:pt>
              <c:pt idx="14">
                <c:v>SEPTIEMBRE 22</c:v>
              </c:pt>
              <c:pt idx="15">
                <c:v>OCTUBRE 22</c:v>
              </c:pt>
              <c:pt idx="16">
                <c:v>NOVIEMBRE 22</c:v>
              </c:pt>
              <c:pt idx="17">
                <c:v>DICIEMBRE 22</c:v>
              </c:pt>
              <c:pt idx="18">
                <c:v>ENERO 23</c:v>
              </c:pt>
              <c:pt idx="19">
                <c:v>FEBRERO 23</c:v>
              </c:pt>
              <c:pt idx="20">
                <c:v>MARZO 23</c:v>
              </c:pt>
              <c:pt idx="21">
                <c:v>ABRIL 23</c:v>
              </c:pt>
              <c:pt idx="22">
                <c:v>MAYO 23</c:v>
              </c:pt>
              <c:pt idx="23">
                <c:v>JUNIO 23</c:v>
              </c:pt>
              <c:pt idx="24">
                <c:v>JULIO 23</c:v>
              </c:pt>
            </c:strLit>
          </c:cat>
          <c:val>
            <c:numLit>
              <c:formatCode>_-* #,##0.00\ _€_-;\-* #,##0.00\ _€_-;_-* "-"??\ _€_-;_-@_-</c:formatCode>
              <c:ptCount val="25"/>
              <c:pt idx="0">
                <c:v>40546.617899999997</c:v>
              </c:pt>
              <c:pt idx="1">
                <c:v>39523.658045000004</c:v>
              </c:pt>
              <c:pt idx="2">
                <c:v>42261.64574</c:v>
              </c:pt>
              <c:pt idx="3">
                <c:v>44032.762189999994</c:v>
              </c:pt>
              <c:pt idx="4">
                <c:v>47233.276610000001</c:v>
              </c:pt>
              <c:pt idx="5">
                <c:v>45484.822829999997</c:v>
              </c:pt>
              <c:pt idx="6">
                <c:v>41598.297641999998</c:v>
              </c:pt>
              <c:pt idx="7">
                <c:v>41419.72092</c:v>
              </c:pt>
              <c:pt idx="8">
                <c:v>69838.025829999999</c:v>
              </c:pt>
              <c:pt idx="9">
                <c:v>27872.78182</c:v>
              </c:pt>
              <c:pt idx="10">
                <c:v>30223.413399999998</c:v>
              </c:pt>
              <c:pt idx="11">
                <c:v>33297.759989999999</c:v>
              </c:pt>
              <c:pt idx="12">
                <c:v>32934.188099999999</c:v>
              </c:pt>
              <c:pt idx="13">
                <c:v>40359.066287000001</c:v>
              </c:pt>
              <c:pt idx="14">
                <c:v>39652.085355999996</c:v>
              </c:pt>
              <c:pt idx="15">
                <c:v>42808.683549999994</c:v>
              </c:pt>
              <c:pt idx="16">
                <c:v>40181.313053999998</c:v>
              </c:pt>
              <c:pt idx="17">
                <c:v>36439.169512999993</c:v>
              </c:pt>
              <c:pt idx="18">
                <c:v>37466.674255000005</c:v>
              </c:pt>
              <c:pt idx="19">
                <c:v>37578.875243000002</c:v>
              </c:pt>
              <c:pt idx="20">
                <c:v>39981.563270000006</c:v>
              </c:pt>
              <c:pt idx="21">
                <c:v>37248.329594999996</c:v>
              </c:pt>
              <c:pt idx="22">
                <c:v>40048.821191000003</c:v>
              </c:pt>
              <c:pt idx="23">
                <c:v>36615.865039999997</c:v>
              </c:pt>
              <c:pt idx="24">
                <c:v>37994.8966</c:v>
              </c:pt>
            </c:numLit>
          </c:val>
          <c:smooth val="1"/>
          <c:extLs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630547464"/>
        <c:axId val="769110560"/>
      </c:lineChart>
      <c:lineChart>
        <c:grouping val="standard"/>
        <c:varyColors val="0"/>
        <c:ser>
          <c:idx val="1"/>
          <c:order val="1"/>
          <c:tx>
            <c:v>VALOR (Miles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JULIO 21</c:v>
              </c:pt>
              <c:pt idx="1">
                <c:v>AGOSTO 21</c:v>
              </c:pt>
              <c:pt idx="2">
                <c:v>SEPTIEMBRE 21</c:v>
              </c:pt>
              <c:pt idx="3">
                <c:v>OCTUBRE 21</c:v>
              </c:pt>
              <c:pt idx="4">
                <c:v>NOVIEMBRE 21</c:v>
              </c:pt>
              <c:pt idx="5">
                <c:v>DICIEMBRE 21</c:v>
              </c:pt>
              <c:pt idx="6">
                <c:v>ENERO 22</c:v>
              </c:pt>
              <c:pt idx="7">
                <c:v>FEBRERO 22</c:v>
              </c:pt>
              <c:pt idx="8">
                <c:v>MARZO 22</c:v>
              </c:pt>
              <c:pt idx="9">
                <c:v>ABRIL 22</c:v>
              </c:pt>
              <c:pt idx="10">
                <c:v>MAYO 22</c:v>
              </c:pt>
              <c:pt idx="11">
                <c:v>JUNIO 22</c:v>
              </c:pt>
              <c:pt idx="12">
                <c:v>JULIO 22</c:v>
              </c:pt>
              <c:pt idx="13">
                <c:v>AGOSTO 22</c:v>
              </c:pt>
              <c:pt idx="14">
                <c:v>SEPTIEMBRE 22</c:v>
              </c:pt>
              <c:pt idx="15">
                <c:v>OCTUBRE 22</c:v>
              </c:pt>
              <c:pt idx="16">
                <c:v>NOVIEMBRE 22</c:v>
              </c:pt>
              <c:pt idx="17">
                <c:v>DICIEMBRE 22</c:v>
              </c:pt>
              <c:pt idx="18">
                <c:v>ENERO 23</c:v>
              </c:pt>
              <c:pt idx="19">
                <c:v>FEBRERO 23</c:v>
              </c:pt>
              <c:pt idx="20">
                <c:v>MARZO 23</c:v>
              </c:pt>
              <c:pt idx="21">
                <c:v>ABRIL 23</c:v>
              </c:pt>
              <c:pt idx="22">
                <c:v>MAYO 23</c:v>
              </c:pt>
              <c:pt idx="23">
                <c:v>JUNIO 23</c:v>
              </c:pt>
              <c:pt idx="24">
                <c:v>JULIO 23</c:v>
              </c:pt>
            </c:strLit>
          </c:cat>
          <c:val>
            <c:numLit>
              <c:formatCode>_-* #,##0.00\ _€_-;\-* #,##0.00\ _€_-;_-* "-"??\ _€_-;_-@_-</c:formatCode>
              <c:ptCount val="25"/>
              <c:pt idx="0">
                <c:v>114654.211</c:v>
              </c:pt>
              <c:pt idx="1">
                <c:v>114241.321089</c:v>
              </c:pt>
              <c:pt idx="2">
                <c:v>126926.50020000001</c:v>
              </c:pt>
              <c:pt idx="3">
                <c:v>130927.38627</c:v>
              </c:pt>
              <c:pt idx="4">
                <c:v>142564.08069999999</c:v>
              </c:pt>
              <c:pt idx="5">
                <c:v>131716.73384</c:v>
              </c:pt>
              <c:pt idx="6">
                <c:v>131459.24354</c:v>
              </c:pt>
              <c:pt idx="7">
                <c:v>129395.16767</c:v>
              </c:pt>
              <c:pt idx="8">
                <c:v>241700.56162999998</c:v>
              </c:pt>
              <c:pt idx="9">
                <c:v>111307.93446999999</c:v>
              </c:pt>
              <c:pt idx="10">
                <c:v>121020.65640000001</c:v>
              </c:pt>
              <c:pt idx="11">
                <c:v>132473.94586000001</c:v>
              </c:pt>
              <c:pt idx="12">
                <c:v>129543.14659</c:v>
              </c:pt>
              <c:pt idx="13">
                <c:v>155974.70718</c:v>
              </c:pt>
              <c:pt idx="14">
                <c:v>148145.65018999999</c:v>
              </c:pt>
              <c:pt idx="15">
                <c:v>168207.44446</c:v>
              </c:pt>
              <c:pt idx="16">
                <c:v>162661.45752700002</c:v>
              </c:pt>
              <c:pt idx="17">
                <c:v>149203.00399700002</c:v>
              </c:pt>
              <c:pt idx="18">
                <c:v>156607.26884</c:v>
              </c:pt>
              <c:pt idx="19">
                <c:v>149618.066429</c:v>
              </c:pt>
              <c:pt idx="20">
                <c:v>161614.32112000001</c:v>
              </c:pt>
              <c:pt idx="21">
                <c:v>157430.08087000001</c:v>
              </c:pt>
              <c:pt idx="22">
                <c:v>174459.15022000001</c:v>
              </c:pt>
              <c:pt idx="23">
                <c:v>159862.69615999999</c:v>
              </c:pt>
              <c:pt idx="24">
                <c:v>167505.13477999999</c:v>
              </c:pt>
            </c:numLit>
          </c:val>
          <c:smooth val="1"/>
          <c:extLs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711287288"/>
        <c:axId val="717774800"/>
      </c:lineChart>
      <c:catAx>
        <c:axId val="630547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9110560"/>
        <c:crosses val="autoZero"/>
        <c:auto val="1"/>
        <c:lblAlgn val="ctr"/>
        <c:lblOffset val="100"/>
        <c:noMultiLvlLbl val="0"/>
      </c:catAx>
      <c:valAx>
        <c:axId val="7691105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 _€_-;\-* #,##0.0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0547464"/>
        <c:crosses val="autoZero"/>
        <c:crossBetween val="between"/>
      </c:valAx>
      <c:valAx>
        <c:axId val="71777480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 _€_-;\-* #,##0.00\ _€_-;_-* &quot;-&quot;??\ _€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11287288"/>
        <c:crosses val="max"/>
        <c:crossBetween val="between"/>
      </c:valAx>
      <c:catAx>
        <c:axId val="711287288"/>
        <c:scaling>
          <c:orientation val="minMax"/>
        </c:scaling>
        <c:delete val="1"/>
        <c:axPos val="b"/>
        <c:numFmt formatCode="General" sourceLinked="1"/>
        <c:majorTickMark val="out"/>
        <c:minorTickMark val="none"/>
        <c:tickLblPos val="nextTo"/>
        <c:crossAx val="717774800"/>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71484075165597427"/>
        </c:manualLayout>
      </c:layout>
      <c:lineChart>
        <c:grouping val="standard"/>
        <c:varyColors val="0"/>
        <c:ser>
          <c:idx val="0"/>
          <c:order val="0"/>
          <c:tx>
            <c:v> Volumen (Mill.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Julio 21</c:v>
              </c:pt>
              <c:pt idx="1">
                <c:v>Agosto 21</c:v>
              </c:pt>
              <c:pt idx="2">
                <c:v>Septiembre 21</c:v>
              </c:pt>
              <c:pt idx="3">
                <c:v>Octubre 21</c:v>
              </c:pt>
              <c:pt idx="4">
                <c:v>Noviembre 21</c:v>
              </c:pt>
              <c:pt idx="5">
                <c:v>Diciembre 21</c:v>
              </c:pt>
              <c:pt idx="6">
                <c:v>Enero 22</c:v>
              </c:pt>
              <c:pt idx="7">
                <c:v>Febrero 22</c:v>
              </c:pt>
              <c:pt idx="8">
                <c:v>Marzo 22</c:v>
              </c:pt>
              <c:pt idx="9">
                <c:v>Abril 22</c:v>
              </c:pt>
              <c:pt idx="10">
                <c:v>Mayo 22</c:v>
              </c:pt>
              <c:pt idx="11">
                <c:v>Junio 22</c:v>
              </c:pt>
              <c:pt idx="12">
                <c:v>Julio 22</c:v>
              </c:pt>
              <c:pt idx="13">
                <c:v>Agosto 22</c:v>
              </c:pt>
              <c:pt idx="14">
                <c:v>Septiembre 22</c:v>
              </c:pt>
              <c:pt idx="15">
                <c:v>Octubre 22</c:v>
              </c:pt>
              <c:pt idx="16">
                <c:v>Noviembre 22</c:v>
              </c:pt>
              <c:pt idx="17">
                <c:v>Diciembre 22</c:v>
              </c:pt>
              <c:pt idx="18">
                <c:v>Enero 23</c:v>
              </c:pt>
              <c:pt idx="19">
                <c:v>Febrero 23</c:v>
              </c:pt>
              <c:pt idx="20">
                <c:v>Marzo 23</c:v>
              </c:pt>
              <c:pt idx="21">
                <c:v>Abril 23</c:v>
              </c:pt>
              <c:pt idx="22">
                <c:v>Mayo 23</c:v>
              </c:pt>
              <c:pt idx="23">
                <c:v>Junio 23</c:v>
              </c:pt>
              <c:pt idx="24">
                <c:v>Julio 23</c:v>
              </c:pt>
            </c:strLit>
          </c:cat>
          <c:val>
            <c:numLit>
              <c:formatCode>_-* #,##0.00\ _€_-;\-* #,##0.00\ _€_-;_-* "-"??\ _€_-;_-@_-</c:formatCode>
              <c:ptCount val="25"/>
              <c:pt idx="0">
                <c:v>40.546617899999994</c:v>
              </c:pt>
              <c:pt idx="1">
                <c:v>39.523658045000005</c:v>
              </c:pt>
              <c:pt idx="2">
                <c:v>42.261645739999999</c:v>
              </c:pt>
              <c:pt idx="3">
                <c:v>44.032762189999993</c:v>
              </c:pt>
              <c:pt idx="4">
                <c:v>47.233276610000004</c:v>
              </c:pt>
              <c:pt idx="5">
                <c:v>45.484822829999999</c:v>
              </c:pt>
              <c:pt idx="6">
                <c:v>41.598297641999999</c:v>
              </c:pt>
              <c:pt idx="7">
                <c:v>41.419720920000003</c:v>
              </c:pt>
              <c:pt idx="8">
                <c:v>69.838025829999992</c:v>
              </c:pt>
              <c:pt idx="9">
                <c:v>27.87278182</c:v>
              </c:pt>
              <c:pt idx="10">
                <c:v>30.223413399999998</c:v>
              </c:pt>
              <c:pt idx="11">
                <c:v>33.297759989999996</c:v>
              </c:pt>
              <c:pt idx="12">
                <c:v>32.9341881</c:v>
              </c:pt>
              <c:pt idx="13">
                <c:v>40.359066287000005</c:v>
              </c:pt>
              <c:pt idx="14">
                <c:v>39.652085355999994</c:v>
              </c:pt>
              <c:pt idx="15">
                <c:v>42.808683549999998</c:v>
              </c:pt>
              <c:pt idx="16">
                <c:v>40.181313054</c:v>
              </c:pt>
              <c:pt idx="17">
                <c:v>36.439169512999996</c:v>
              </c:pt>
              <c:pt idx="18">
                <c:v>37.466674255000008</c:v>
              </c:pt>
              <c:pt idx="19">
                <c:v>37.578875242999999</c:v>
              </c:pt>
              <c:pt idx="20">
                <c:v>39.981563270000009</c:v>
              </c:pt>
              <c:pt idx="21">
                <c:v>37.248329594999994</c:v>
              </c:pt>
              <c:pt idx="22">
                <c:v>40.048821191000002</c:v>
              </c:pt>
              <c:pt idx="23">
                <c:v>36.615865039999996</c:v>
              </c:pt>
              <c:pt idx="24">
                <c:v>37.994896599999997</c:v>
              </c:pt>
            </c:numLit>
          </c:val>
          <c:smooth val="1"/>
          <c:extLs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630547464"/>
        <c:axId val="769110560"/>
      </c:lineChart>
      <c:lineChart>
        <c:grouping val="standard"/>
        <c:varyColors val="0"/>
        <c:ser>
          <c:idx val="1"/>
          <c:order val="1"/>
          <c:tx>
            <c:v> PRECIO MEDIO kg ó litros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Julio 21</c:v>
              </c:pt>
              <c:pt idx="1">
                <c:v>Agosto 21</c:v>
              </c:pt>
              <c:pt idx="2">
                <c:v>Septiembre 21</c:v>
              </c:pt>
              <c:pt idx="3">
                <c:v>Octubre 21</c:v>
              </c:pt>
              <c:pt idx="4">
                <c:v>Noviembre 21</c:v>
              </c:pt>
              <c:pt idx="5">
                <c:v>Diciembre 21</c:v>
              </c:pt>
              <c:pt idx="6">
                <c:v>Enero 22</c:v>
              </c:pt>
              <c:pt idx="7">
                <c:v>Febrero 22</c:v>
              </c:pt>
              <c:pt idx="8">
                <c:v>Marzo 22</c:v>
              </c:pt>
              <c:pt idx="9">
                <c:v>Abril 22</c:v>
              </c:pt>
              <c:pt idx="10">
                <c:v>Mayo 22</c:v>
              </c:pt>
              <c:pt idx="11">
                <c:v>Junio 22</c:v>
              </c:pt>
              <c:pt idx="12">
                <c:v>Julio 22</c:v>
              </c:pt>
              <c:pt idx="13">
                <c:v>Agosto 22</c:v>
              </c:pt>
              <c:pt idx="14">
                <c:v>Septiembre 22</c:v>
              </c:pt>
              <c:pt idx="15">
                <c:v>Octubre 22</c:v>
              </c:pt>
              <c:pt idx="16">
                <c:v>Noviembre 22</c:v>
              </c:pt>
              <c:pt idx="17">
                <c:v>Diciembre 22</c:v>
              </c:pt>
              <c:pt idx="18">
                <c:v>Enero 23</c:v>
              </c:pt>
              <c:pt idx="19">
                <c:v>Febrero 23</c:v>
              </c:pt>
              <c:pt idx="20">
                <c:v>Marzo 23</c:v>
              </c:pt>
              <c:pt idx="21">
                <c:v>Abril 23</c:v>
              </c:pt>
              <c:pt idx="22">
                <c:v>Mayo 23</c:v>
              </c:pt>
              <c:pt idx="23">
                <c:v>Junio 23</c:v>
              </c:pt>
              <c:pt idx="24">
                <c:v>Julio 23</c:v>
              </c:pt>
            </c:strLit>
          </c:cat>
          <c:val>
            <c:numLit>
              <c:formatCode>_-* #,##0.00\ _€_-;\-* #,##0.00\ _€_-;_-* "-"??\ _€_-;_-@_-</c:formatCode>
              <c:ptCount val="25"/>
              <c:pt idx="0">
                <c:v>2.8277133072546601</c:v>
              </c:pt>
              <c:pt idx="1">
                <c:v>2.890454141641686</c:v>
              </c:pt>
              <c:pt idx="2">
                <c:v>3.003349679775154</c:v>
              </c:pt>
              <c:pt idx="3">
                <c:v>2.9734084295019336</c:v>
              </c:pt>
              <c:pt idx="4">
                <c:v>3.0182974998142944</c:v>
              </c:pt>
              <c:pt idx="5">
                <c:v>2.8958392194313403</c:v>
              </c:pt>
              <c:pt idx="6">
                <c:v>3.160207291927045</c:v>
              </c:pt>
              <c:pt idx="7">
                <c:v>3.1239990225892615</c:v>
              </c:pt>
              <c:pt idx="8">
                <c:v>3.4608733388075494</c:v>
              </c:pt>
              <c:pt idx="9">
                <c:v>3.9934275376177717</c:v>
              </c:pt>
              <c:pt idx="10">
                <c:v>4.0042021329066699</c:v>
              </c:pt>
              <c:pt idx="11">
                <c:v>3.9784641939813565</c:v>
              </c:pt>
              <c:pt idx="12">
                <c:v>3.9333942648490554</c:v>
              </c:pt>
              <c:pt idx="13">
                <c:v>3.8646758096641292</c:v>
              </c:pt>
              <c:pt idx="14">
                <c:v>3.7361376800219959</c:v>
              </c:pt>
              <c:pt idx="15">
                <c:v>3.9292832787893572</c:v>
              </c:pt>
              <c:pt idx="16">
                <c:v>4.0481867107826455</c:v>
              </c:pt>
              <c:pt idx="17">
                <c:v>4.0945775107133144</c:v>
              </c:pt>
              <c:pt idx="18">
                <c:v>4.1799084640959405</c:v>
              </c:pt>
              <c:pt idx="19">
                <c:v>3.9814407818624127</c:v>
              </c:pt>
              <c:pt idx="20">
                <c:v>4.042221161503873</c:v>
              </c:pt>
              <c:pt idx="21">
                <c:v>4.2265004251662477</c:v>
              </c:pt>
              <c:pt idx="22">
                <c:v>4.3561619301595185</c:v>
              </c:pt>
              <c:pt idx="23">
                <c:v>4.3659407195586493</c:v>
              </c:pt>
              <c:pt idx="24">
                <c:v>4.4086219405581959</c:v>
              </c:pt>
            </c:numLit>
          </c:val>
          <c:smooth val="1"/>
          <c:extLs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711287288"/>
        <c:axId val="717774800"/>
      </c:lineChart>
      <c:catAx>
        <c:axId val="630547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9110560"/>
        <c:crosses val="autoZero"/>
        <c:auto val="1"/>
        <c:lblAlgn val="ctr"/>
        <c:lblOffset val="100"/>
        <c:noMultiLvlLbl val="0"/>
      </c:catAx>
      <c:valAx>
        <c:axId val="7691105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a:t>
                </a:r>
                <a:r>
                  <a:rPr lang="es-ES" baseline="0"/>
                  <a:t>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 _€_-;\-* #,##0.0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0547464"/>
        <c:crosses val="autoZero"/>
        <c:crossBetween val="between"/>
      </c:valAx>
      <c:valAx>
        <c:axId val="71777480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 _€_-;\-* #,##0.00\ _€_-;_-* &quot;-&quot;??\ _€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11287288"/>
        <c:crosses val="max"/>
        <c:crossBetween val="between"/>
      </c:valAx>
      <c:catAx>
        <c:axId val="711287288"/>
        <c:scaling>
          <c:orientation val="minMax"/>
        </c:scaling>
        <c:delete val="1"/>
        <c:axPos val="b"/>
        <c:numFmt formatCode="General" sourceLinked="1"/>
        <c:majorTickMark val="out"/>
        <c:minorTickMark val="none"/>
        <c:tickLblPos val="nextTo"/>
        <c:crossAx val="717774800"/>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ACEITE</c:v>
          </c:tx>
          <c:spPr>
            <a:ln w="28575" cap="rnd">
              <a:solidFill>
                <a:schemeClr val="bg1">
                  <a:lumMod val="50000"/>
                </a:schemeClr>
              </a:solidFill>
              <a:round/>
            </a:ln>
            <a:effectLst/>
          </c:spPr>
          <c:marker>
            <c:symbol val="circle"/>
            <c:size val="5"/>
            <c:spPr>
              <a:solidFill>
                <a:schemeClr val="bg1">
                  <a:lumMod val="50000"/>
                </a:schemeClr>
              </a:solidFill>
              <a:ln w="9525">
                <a:no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JULIO 23</c:v>
              </c:pt>
            </c:strLit>
          </c:cat>
          <c:val>
            <c:numLit>
              <c:formatCode>_-* #,##0\ _€_-;\-* #,##0\ _€_-;_-* "-"??\ _€_-;_-@_-</c:formatCode>
              <c:ptCount val="16"/>
              <c:pt idx="0">
                <c:v>607.63277000000005</c:v>
              </c:pt>
              <c:pt idx="1">
                <c:v>622.02583000000004</c:v>
              </c:pt>
              <c:pt idx="2">
                <c:v>621.17449000000011</c:v>
              </c:pt>
              <c:pt idx="3">
                <c:v>610.01078999999993</c:v>
              </c:pt>
              <c:pt idx="4">
                <c:v>596.16907000000003</c:v>
              </c:pt>
              <c:pt idx="5">
                <c:v>606.96762302699995</c:v>
              </c:pt>
              <c:pt idx="6">
                <c:v>594.23291122600006</c:v>
              </c:pt>
              <c:pt idx="7">
                <c:v>558.77399523200006</c:v>
              </c:pt>
              <c:pt idx="8">
                <c:v>555.81815214499989</c:v>
              </c:pt>
              <c:pt idx="9">
                <c:v>534.79886552300002</c:v>
              </c:pt>
              <c:pt idx="10">
                <c:v>547.08340964000001</c:v>
              </c:pt>
              <c:pt idx="11">
                <c:v>536.95617112800005</c:v>
              </c:pt>
              <c:pt idx="12">
                <c:v>613.14512644199999</c:v>
              </c:pt>
              <c:pt idx="13">
                <c:v>532.61821098300004</c:v>
              </c:pt>
              <c:pt idx="14">
                <c:v>476.62450546199995</c:v>
              </c:pt>
              <c:pt idx="15">
                <c:v>466.37534295399996</c:v>
              </c:pt>
            </c:numLit>
          </c:val>
          <c:smooth val="1"/>
          <c:extLst>
            <c:ext xmlns:c16="http://schemas.microsoft.com/office/drawing/2014/chart" uri="{C3380CC4-5D6E-409C-BE32-E72D297353CC}">
              <c16:uniqueId val="{00000000-4A62-481C-A093-0EA633658BB9}"/>
            </c:ext>
          </c:extLst>
        </c:ser>
        <c:ser>
          <c:idx val="1"/>
          <c:order val="1"/>
          <c:tx>
            <c:v>TOTAL ACEITES DE OLIVA</c:v>
          </c:tx>
          <c:spPr>
            <a:ln w="28575" cap="rnd">
              <a:solidFill>
                <a:srgbClr val="ED7D31"/>
              </a:solidFill>
              <a:round/>
            </a:ln>
            <a:effectLst/>
          </c:spPr>
          <c:marker>
            <c:symbol val="circle"/>
            <c:size val="5"/>
            <c:spPr>
              <a:solidFill>
                <a:srgbClr val="ED7D31"/>
              </a:solidFill>
              <a:ln w="9525">
                <a:no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JULIO 23</c:v>
              </c:pt>
            </c:strLit>
          </c:cat>
          <c:val>
            <c:numLit>
              <c:formatCode>_-* #,##0\ _€_-;\-* #,##0\ _€_-;_-* "-"??\ _€_-;_-@_-</c:formatCode>
              <c:ptCount val="16"/>
              <c:pt idx="0">
                <c:v>425.04205999999999</c:v>
              </c:pt>
              <c:pt idx="1">
                <c:v>439.77334999999999</c:v>
              </c:pt>
              <c:pt idx="2">
                <c:v>446.32612000000006</c:v>
              </c:pt>
              <c:pt idx="3">
                <c:v>443.08069</c:v>
              </c:pt>
              <c:pt idx="4">
                <c:v>426.11401000000001</c:v>
              </c:pt>
              <c:pt idx="5">
                <c:v>422.04109000000005</c:v>
              </c:pt>
              <c:pt idx="6">
                <c:v>412.74144999999993</c:v>
              </c:pt>
              <c:pt idx="7">
                <c:v>372.78770000000003</c:v>
              </c:pt>
              <c:pt idx="8">
                <c:v>373.52492799999999</c:v>
              </c:pt>
              <c:pt idx="9">
                <c:v>341.84602999999998</c:v>
              </c:pt>
              <c:pt idx="10">
                <c:v>355.22560999999996</c:v>
              </c:pt>
              <c:pt idx="11">
                <c:v>355.85316</c:v>
              </c:pt>
              <c:pt idx="12">
                <c:v>412.67725999999999</c:v>
              </c:pt>
              <c:pt idx="13">
                <c:v>357.52737999999999</c:v>
              </c:pt>
              <c:pt idx="14">
                <c:v>335.74901</c:v>
              </c:pt>
              <c:pt idx="15">
                <c:v>311.71679999999998</c:v>
              </c:pt>
            </c:numLit>
          </c:val>
          <c:smooth val="1"/>
          <c:extLst>
            <c:ext xmlns:c16="http://schemas.microsoft.com/office/drawing/2014/chart" uri="{C3380CC4-5D6E-409C-BE32-E72D297353CC}">
              <c16:uniqueId val="{00000002-4A62-481C-A093-0EA633658BB9}"/>
            </c:ext>
          </c:extLst>
        </c:ser>
        <c:ser>
          <c:idx val="2"/>
          <c:order val="2"/>
          <c:tx>
            <c:v>A.O VIRGEN+V.EXTRA</c:v>
          </c:tx>
          <c:spPr>
            <a:ln w="28575" cap="rnd">
              <a:solidFill>
                <a:srgbClr val="FFC000"/>
              </a:solidFill>
              <a:round/>
            </a:ln>
            <a:effectLst/>
          </c:spPr>
          <c:marker>
            <c:symbol val="circle"/>
            <c:size val="5"/>
            <c:spPr>
              <a:solidFill>
                <a:srgbClr val="FFC000"/>
              </a:solidFill>
              <a:ln w="9525">
                <a:no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JULIO 23</c:v>
              </c:pt>
            </c:strLit>
          </c:cat>
          <c:val>
            <c:numLit>
              <c:formatCode>_-* #,##0\ _€_-;\-* #,##0\ _€_-;_-* "-"??\ _€_-;_-@_-</c:formatCode>
              <c:ptCount val="16"/>
              <c:pt idx="0">
                <c:v>279.99527999999998</c:v>
              </c:pt>
              <c:pt idx="1">
                <c:v>291.84390999999999</c:v>
              </c:pt>
              <c:pt idx="2">
                <c:v>315.31505000000004</c:v>
              </c:pt>
              <c:pt idx="3">
                <c:v>292.41113999999999</c:v>
              </c:pt>
              <c:pt idx="4">
                <c:v>280.48208000000005</c:v>
              </c:pt>
              <c:pt idx="5">
                <c:v>184.44946999999999</c:v>
              </c:pt>
              <c:pt idx="6">
                <c:v>189.49065999999999</c:v>
              </c:pt>
              <c:pt idx="7">
                <c:v>161.27315999999999</c:v>
              </c:pt>
              <c:pt idx="8">
                <c:v>153.186958</c:v>
              </c:pt>
              <c:pt idx="9">
                <c:v>166.72836999999998</c:v>
              </c:pt>
              <c:pt idx="10">
                <c:v>179.72976</c:v>
              </c:pt>
              <c:pt idx="11">
                <c:v>170.93323999999998</c:v>
              </c:pt>
              <c:pt idx="12">
                <c:v>198.83673000000002</c:v>
              </c:pt>
              <c:pt idx="13">
                <c:v>171.87496999999999</c:v>
              </c:pt>
              <c:pt idx="14">
                <c:v>169.09685999999999</c:v>
              </c:pt>
              <c:pt idx="15">
                <c:v>155.52502999999996</c:v>
              </c:pt>
            </c:numLit>
          </c:val>
          <c:smooth val="1"/>
          <c:extLst>
            <c:ext xmlns:c16="http://schemas.microsoft.com/office/drawing/2014/chart" uri="{C3380CC4-5D6E-409C-BE32-E72D297353CC}">
              <c16:uniqueId val="{00000003-4A62-481C-A093-0EA633658BB9}"/>
            </c:ext>
          </c:extLst>
        </c:ser>
        <c:ser>
          <c:idx val="3"/>
          <c:order val="3"/>
          <c:tx>
            <c:v>A.O VIRGEN</c:v>
          </c:tx>
          <c:spPr>
            <a:ln w="28575" cap="rnd">
              <a:solidFill>
                <a:srgbClr val="70AD47"/>
              </a:solidFill>
              <a:round/>
            </a:ln>
            <a:effectLst/>
          </c:spPr>
          <c:marker>
            <c:symbol val="circle"/>
            <c:size val="5"/>
            <c:spPr>
              <a:solidFill>
                <a:srgbClr val="70AD47"/>
              </a:solidFill>
              <a:ln w="9525">
                <a:no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JULIO 23</c:v>
              </c:pt>
            </c:strLit>
          </c:cat>
          <c:val>
            <c:numLit>
              <c:formatCode>_-* #,##0\ _€_-;\-* #,##0\ _€_-;_-* "-"??\ _€_-;_-@_-</c:formatCode>
              <c:ptCount val="16"/>
              <c:pt idx="0">
                <c:v>149.23108999999999</c:v>
              </c:pt>
              <c:pt idx="1">
                <c:v>154.15464</c:v>
              </c:pt>
              <c:pt idx="2">
                <c:v>166.39752000000001</c:v>
              </c:pt>
              <c:pt idx="3">
                <c:v>163.50495999999998</c:v>
              </c:pt>
              <c:pt idx="4">
                <c:v>168.16795000000005</c:v>
              </c:pt>
              <c:pt idx="5">
                <c:v>72.418543999999997</c:v>
              </c:pt>
              <c:pt idx="6">
                <c:v>79.913538999999986</c:v>
              </c:pt>
              <c:pt idx="7">
                <c:v>51.626066000000009</c:v>
              </c:pt>
              <c:pt idx="8">
                <c:v>46.357575000000004</c:v>
              </c:pt>
              <c:pt idx="9">
                <c:v>52.539454000000006</c:v>
              </c:pt>
              <c:pt idx="10">
                <c:v>57.371339999999996</c:v>
              </c:pt>
              <c:pt idx="11">
                <c:v>32.559941000000002</c:v>
              </c:pt>
              <c:pt idx="12">
                <c:v>34.482847</c:v>
              </c:pt>
              <c:pt idx="13">
                <c:v>32.843555000000002</c:v>
              </c:pt>
              <c:pt idx="14">
                <c:v>30.980180000000001</c:v>
              </c:pt>
              <c:pt idx="15">
                <c:v>29.543903999999998</c:v>
              </c:pt>
            </c:numLit>
          </c:val>
          <c:smooth val="1"/>
          <c:extLst>
            <c:ext xmlns:c16="http://schemas.microsoft.com/office/drawing/2014/chart" uri="{C3380CC4-5D6E-409C-BE32-E72D297353CC}">
              <c16:uniqueId val="{00000004-4A62-481C-A093-0EA633658BB9}"/>
            </c:ext>
          </c:extLst>
        </c:ser>
        <c:ser>
          <c:idx val="4"/>
          <c:order val="4"/>
          <c:tx>
            <c:v>A.O VIRGEN EXTRA</c:v>
          </c:tx>
          <c:spPr>
            <a:ln w="28575" cap="rnd">
              <a:solidFill>
                <a:srgbClr val="9E480E"/>
              </a:solidFill>
              <a:round/>
            </a:ln>
            <a:effectLst/>
          </c:spPr>
          <c:marker>
            <c:symbol val="circle"/>
            <c:size val="5"/>
            <c:spPr>
              <a:solidFill>
                <a:srgbClr val="9E480E"/>
              </a:solidFill>
              <a:ln w="9525">
                <a:no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JULIO 23</c:v>
              </c:pt>
            </c:strLit>
          </c:cat>
          <c:val>
            <c:numLit>
              <c:formatCode>_-* #,##0\ _€_-;\-* #,##0\ _€_-;_-* "-"??\ _€_-;_-@_-</c:formatCode>
              <c:ptCount val="16"/>
              <c:pt idx="0">
                <c:v>130.76419000000001</c:v>
              </c:pt>
              <c:pt idx="1">
                <c:v>137.68926999999999</c:v>
              </c:pt>
              <c:pt idx="2">
                <c:v>148.91753</c:v>
              </c:pt>
              <c:pt idx="3">
                <c:v>128.90618000000001</c:v>
              </c:pt>
              <c:pt idx="4">
                <c:v>112.31413000000001</c:v>
              </c:pt>
              <c:pt idx="5">
                <c:v>112.03092599999999</c:v>
              </c:pt>
              <c:pt idx="6">
                <c:v>109.57712100000001</c:v>
              </c:pt>
              <c:pt idx="7">
                <c:v>101.53019</c:v>
              </c:pt>
              <c:pt idx="8">
                <c:v>106.829399</c:v>
              </c:pt>
              <c:pt idx="9">
                <c:v>114.18890599999999</c:v>
              </c:pt>
              <c:pt idx="10">
                <c:v>122.35842</c:v>
              </c:pt>
              <c:pt idx="11">
                <c:v>138.37329199999999</c:v>
              </c:pt>
              <c:pt idx="12">
                <c:v>164.35388</c:v>
              </c:pt>
              <c:pt idx="13">
                <c:v>139.03139999999999</c:v>
              </c:pt>
              <c:pt idx="14">
                <c:v>138.11668599999999</c:v>
              </c:pt>
              <c:pt idx="15">
                <c:v>125.98112900000001</c:v>
              </c:pt>
            </c:numLit>
          </c:val>
          <c:smooth val="1"/>
          <c:extLst>
            <c:ext xmlns:c16="http://schemas.microsoft.com/office/drawing/2014/chart" uri="{C3380CC4-5D6E-409C-BE32-E72D297353CC}">
              <c16:uniqueId val="{00000005-4A62-481C-A093-0EA633658BB9}"/>
            </c:ext>
          </c:extLst>
        </c:ser>
        <c:ser>
          <c:idx val="5"/>
          <c:order val="5"/>
          <c:tx>
            <c:v>A. OLIVA</c:v>
          </c:tx>
          <c:spPr>
            <a:ln w="28575" cap="rnd">
              <a:solidFill>
                <a:srgbClr val="997300"/>
              </a:solidFill>
              <a:round/>
            </a:ln>
            <a:effectLst/>
          </c:spPr>
          <c:marker>
            <c:symbol val="circle"/>
            <c:size val="5"/>
            <c:spPr>
              <a:solidFill>
                <a:srgbClr val="997300"/>
              </a:solidFill>
              <a:ln w="9525">
                <a:no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JULIO 23</c:v>
              </c:pt>
            </c:strLit>
          </c:cat>
          <c:val>
            <c:numLit>
              <c:formatCode>_-* #,##0\ _€_-;\-* #,##0\ _€_-;_-* "-"??\ _€_-;_-@_-</c:formatCode>
              <c:ptCount val="16"/>
              <c:pt idx="0">
                <c:v>275.81097000000005</c:v>
              </c:pt>
              <c:pt idx="1">
                <c:v>285.61871000000002</c:v>
              </c:pt>
              <c:pt idx="2">
                <c:v>279.92859999999996</c:v>
              </c:pt>
              <c:pt idx="3">
                <c:v>279.57573000000002</c:v>
              </c:pt>
              <c:pt idx="4">
                <c:v>257.94606000000005</c:v>
              </c:pt>
              <c:pt idx="5">
                <c:v>237.59162000000003</c:v>
              </c:pt>
              <c:pt idx="6">
                <c:v>223.25078999999999</c:v>
              </c:pt>
              <c:pt idx="7">
                <c:v>211.51453999999998</c:v>
              </c:pt>
              <c:pt idx="8">
                <c:v>220.33797000000004</c:v>
              </c:pt>
              <c:pt idx="9">
                <c:v>175.11766</c:v>
              </c:pt>
              <c:pt idx="10">
                <c:v>175.49585000000002</c:v>
              </c:pt>
              <c:pt idx="11">
                <c:v>184.91992000000002</c:v>
              </c:pt>
              <c:pt idx="12">
                <c:v>213.84053</c:v>
              </c:pt>
              <c:pt idx="13">
                <c:v>185.65241</c:v>
              </c:pt>
              <c:pt idx="14">
                <c:v>166.65215000000001</c:v>
              </c:pt>
              <c:pt idx="15">
                <c:v>156.19176999999999</c:v>
              </c:pt>
            </c:numLit>
          </c:val>
          <c:smooth val="1"/>
          <c:extLst>
            <c:ext xmlns:c16="http://schemas.microsoft.com/office/drawing/2014/chart" uri="{C3380CC4-5D6E-409C-BE32-E72D297353CC}">
              <c16:uniqueId val="{00000006-4A62-481C-A093-0EA633658BB9}"/>
            </c:ext>
          </c:extLst>
        </c:ser>
        <c:ser>
          <c:idx val="6"/>
          <c:order val="6"/>
          <c:tx>
            <c:v>ACEITE DE GIRASOL</c:v>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JULIO 23</c:v>
              </c:pt>
            </c:strLit>
          </c:cat>
          <c:val>
            <c:numLit>
              <c:formatCode>_-* #,##0\ _€_-;\-* #,##0\ _€_-;_-* "-"??\ _€_-;_-@_-</c:formatCode>
              <c:ptCount val="16"/>
              <c:pt idx="0">
                <c:v>157.22277000000003</c:v>
              </c:pt>
              <c:pt idx="1">
                <c:v>163.64169999999996</c:v>
              </c:pt>
              <c:pt idx="2">
                <c:v>160.98408000000001</c:v>
              </c:pt>
              <c:pt idx="3">
                <c:v>154.10329999999999</c:v>
              </c:pt>
              <c:pt idx="4">
                <c:v>153.80357000000004</c:v>
              </c:pt>
              <c:pt idx="5">
                <c:v>155.74638000000002</c:v>
              </c:pt>
              <c:pt idx="6">
                <c:v>142.36087000000001</c:v>
              </c:pt>
              <c:pt idx="7">
                <c:v>138.97823099999999</c:v>
              </c:pt>
              <c:pt idx="8">
                <c:v>140.77521200000001</c:v>
              </c:pt>
              <c:pt idx="9">
                <c:v>170.50014999999996</c:v>
              </c:pt>
              <c:pt idx="10">
                <c:v>172.92064000000002</c:v>
              </c:pt>
              <c:pt idx="11">
                <c:v>166.34720999999999</c:v>
              </c:pt>
              <c:pt idx="12">
                <c:v>184.43426000000002</c:v>
              </c:pt>
              <c:pt idx="13">
                <c:v>155.37117999999998</c:v>
              </c:pt>
              <c:pt idx="14">
                <c:v>125.20332399999999</c:v>
              </c:pt>
              <c:pt idx="15">
                <c:v>140.58746199999996</c:v>
              </c:pt>
            </c:numLit>
          </c:val>
          <c:smooth val="0"/>
          <c:extLst>
            <c:ext xmlns:c16="http://schemas.microsoft.com/office/drawing/2014/chart" uri="{C3380CC4-5D6E-409C-BE32-E72D297353CC}">
              <c16:uniqueId val="{00000000-BDFD-422A-87A6-7B5BDEA5AE89}"/>
            </c:ext>
          </c:extLst>
        </c:ser>
        <c:ser>
          <c:idx val="7"/>
          <c:order val="7"/>
          <c:tx>
            <c:v>ACEITE DE MAIZ</c:v>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JULIO 23</c:v>
              </c:pt>
            </c:strLit>
          </c:cat>
          <c:val>
            <c:numLit>
              <c:formatCode>_-* #,##0\ _€_-;\-* #,##0\ _€_-;_-* "-"??\ _€_-;_-@_-</c:formatCode>
              <c:ptCount val="16"/>
              <c:pt idx="0">
                <c:v>2.9058999999999999</c:v>
              </c:pt>
              <c:pt idx="1">
                <c:v>2.5049899999999998</c:v>
              </c:pt>
              <c:pt idx="2">
                <c:v>1.8796600000000001</c:v>
              </c:pt>
              <c:pt idx="3">
                <c:v>1.5345600000000001</c:v>
              </c:pt>
              <c:pt idx="4">
                <c:v>1.38775</c:v>
              </c:pt>
              <c:pt idx="5">
                <c:v>0.94336604999999996</c:v>
              </c:pt>
              <c:pt idx="6">
                <c:v>0.8647529399999998</c:v>
              </c:pt>
              <c:pt idx="7">
                <c:v>0.58341235000000002</c:v>
              </c:pt>
              <c:pt idx="8">
                <c:v>0.57218325999999997</c:v>
              </c:pt>
              <c:pt idx="9">
                <c:v>0.69639518999999994</c:v>
              </c:pt>
              <c:pt idx="10">
                <c:v>0.68865403999999997</c:v>
              </c:pt>
              <c:pt idx="11">
                <c:v>0.54622150999999997</c:v>
              </c:pt>
              <c:pt idx="12">
                <c:v>0.50415982999999998</c:v>
              </c:pt>
              <c:pt idx="13">
                <c:v>0.56000035000000004</c:v>
              </c:pt>
              <c:pt idx="14">
                <c:v>0.48268175499999999</c:v>
              </c:pt>
              <c:pt idx="15">
                <c:v>0.36070525499999995</c:v>
              </c:pt>
            </c:numLit>
          </c:val>
          <c:smooth val="0"/>
          <c:extLst>
            <c:ext xmlns:c16="http://schemas.microsoft.com/office/drawing/2014/chart" uri="{C3380CC4-5D6E-409C-BE32-E72D297353CC}">
              <c16:uniqueId val="{00000001-BDFD-422A-87A6-7B5BDEA5AE89}"/>
            </c:ext>
          </c:extLst>
        </c:ser>
        <c:ser>
          <c:idx val="8"/>
          <c:order val="8"/>
          <c:tx>
            <c:v>ACEITE DE SOJA</c:v>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JULIO 23</c:v>
              </c:pt>
            </c:strLit>
          </c:cat>
          <c:val>
            <c:numLit>
              <c:formatCode>_-* #,##0\ _€_-;\-* #,##0\ _€_-;_-* "-"??\ _€_-;_-@_-</c:formatCode>
              <c:ptCount val="16"/>
              <c:pt idx="0">
                <c:v>9.4450000000000006E-2</c:v>
              </c:pt>
              <c:pt idx="1">
                <c:v>0</c:v>
              </c:pt>
              <c:pt idx="2">
                <c:v>6.6269999999999996E-2</c:v>
              </c:pt>
              <c:pt idx="3">
                <c:v>0</c:v>
              </c:pt>
              <c:pt idx="4">
                <c:v>0</c:v>
              </c:pt>
              <c:pt idx="5">
                <c:v>8.2380769999999999E-3</c:v>
              </c:pt>
              <c:pt idx="6">
                <c:v>2.6953185999999997E-2</c:v>
              </c:pt>
              <c:pt idx="7">
                <c:v>1.0739782E-2</c:v>
              </c:pt>
              <c:pt idx="8">
                <c:v>5.7666850000000006E-3</c:v>
              </c:pt>
              <c:pt idx="9">
                <c:v>1.704033E-3</c:v>
              </c:pt>
              <c:pt idx="10">
                <c:v>0</c:v>
              </c:pt>
              <c:pt idx="11">
                <c:v>3.1431179999999999E-3</c:v>
              </c:pt>
              <c:pt idx="12">
                <c:v>4.1960312E-2</c:v>
              </c:pt>
              <c:pt idx="13">
                <c:v>1.6510133E-2</c:v>
              </c:pt>
              <c:pt idx="14">
                <c:v>8.5104606999999999E-2</c:v>
              </c:pt>
              <c:pt idx="15">
                <c:v>5.8336299000000001E-2</c:v>
              </c:pt>
            </c:numLit>
          </c:val>
          <c:smooth val="0"/>
          <c:extLst>
            <c:ext xmlns:c16="http://schemas.microsoft.com/office/drawing/2014/chart" uri="{C3380CC4-5D6E-409C-BE32-E72D297353CC}">
              <c16:uniqueId val="{00000002-BDFD-422A-87A6-7B5BDEA5AE89}"/>
            </c:ext>
          </c:extLst>
        </c:ser>
        <c:ser>
          <c:idx val="9"/>
          <c:order val="9"/>
          <c:tx>
            <c:v>ACEITE DE SEMILLA</c:v>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JULIO 23</c:v>
              </c:pt>
            </c:strLit>
          </c:cat>
          <c:val>
            <c:numLit>
              <c:formatCode>_-* #,##0\ _€_-;\-* #,##0\ _€_-;_-* "-"??\ _€_-;_-@_-</c:formatCode>
              <c:ptCount val="16"/>
              <c:pt idx="0">
                <c:v>16.045750000000002</c:v>
              </c:pt>
              <c:pt idx="1">
                <c:v>12.1311</c:v>
              </c:pt>
              <c:pt idx="2">
                <c:v>8.9712199999999989</c:v>
              </c:pt>
              <c:pt idx="3">
                <c:v>8.1918499999999987</c:v>
              </c:pt>
              <c:pt idx="4">
                <c:v>11.893270000000001</c:v>
              </c:pt>
              <c:pt idx="5">
                <c:v>23.331388000000004</c:v>
              </c:pt>
              <c:pt idx="6">
                <c:v>35.195789999999995</c:v>
              </c:pt>
              <c:pt idx="7">
                <c:v>39.152513000000006</c:v>
              </c:pt>
              <c:pt idx="8">
                <c:v>33.494892</c:v>
              </c:pt>
              <c:pt idx="9">
                <c:v>15.292748900000001</c:v>
              </c:pt>
              <c:pt idx="10">
                <c:v>13.5528078</c:v>
              </c:pt>
              <c:pt idx="11">
                <c:v>10.698601399999999</c:v>
              </c:pt>
              <c:pt idx="12">
                <c:v>11.4883603</c:v>
              </c:pt>
              <c:pt idx="13">
                <c:v>13.801205099999999</c:v>
              </c:pt>
              <c:pt idx="14">
                <c:v>8.9798053000000007</c:v>
              </c:pt>
              <c:pt idx="15">
                <c:v>5.7872159000000005</c:v>
              </c:pt>
            </c:numLit>
          </c:val>
          <c:smooth val="0"/>
          <c:extLst>
            <c:ext xmlns:c16="http://schemas.microsoft.com/office/drawing/2014/chart" uri="{C3380CC4-5D6E-409C-BE32-E72D297353CC}">
              <c16:uniqueId val="{00000003-BDFD-422A-87A6-7B5BDEA5AE89}"/>
            </c:ext>
          </c:extLst>
        </c:ser>
        <c:ser>
          <c:idx val="10"/>
          <c:order val="10"/>
          <c:tx>
            <c:v>ACEITE DE ORUJO</c:v>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JULIO 23</c:v>
              </c:pt>
            </c:strLit>
          </c:cat>
          <c:val>
            <c:numLit>
              <c:formatCode>_-* #,##0\ _€_-;\-* #,##0\ _€_-;_-* "-"??\ _€_-;_-@_-</c:formatCode>
              <c:ptCount val="16"/>
              <c:pt idx="0">
                <c:v>6.3218900000000007</c:v>
              </c:pt>
              <c:pt idx="1">
                <c:v>3.93987</c:v>
              </c:pt>
              <c:pt idx="2">
                <c:v>2.9471599999999998</c:v>
              </c:pt>
              <c:pt idx="3">
                <c:v>3.0891899999999999</c:v>
              </c:pt>
              <c:pt idx="4">
                <c:v>2.9646000000000003</c:v>
              </c:pt>
              <c:pt idx="5">
                <c:v>4.8971609000000011</c:v>
              </c:pt>
              <c:pt idx="6">
                <c:v>3.0430950999999999</c:v>
              </c:pt>
              <c:pt idx="7">
                <c:v>7.2613991000000002</c:v>
              </c:pt>
              <c:pt idx="8">
                <c:v>7.4451701999999997</c:v>
              </c:pt>
              <c:pt idx="9">
                <c:v>6.4618374000000003</c:v>
              </c:pt>
              <c:pt idx="10">
                <c:v>4.6956977999999996</c:v>
              </c:pt>
              <c:pt idx="11">
                <c:v>3.5078350999999999</c:v>
              </c:pt>
              <c:pt idx="12">
                <c:v>3.9991260000000004</c:v>
              </c:pt>
              <c:pt idx="13">
                <c:v>5.3419354000000006</c:v>
              </c:pt>
              <c:pt idx="14">
                <c:v>6.1245798000000002</c:v>
              </c:pt>
              <c:pt idx="15">
                <c:v>7.8648235000000009</c:v>
              </c:pt>
            </c:numLit>
          </c:val>
          <c:smooth val="0"/>
          <c:extLst>
            <c:ext xmlns:c16="http://schemas.microsoft.com/office/drawing/2014/chart" uri="{C3380CC4-5D6E-409C-BE32-E72D297353CC}">
              <c16:uniqueId val="{00000004-BDFD-422A-87A6-7B5BDEA5AE89}"/>
            </c:ext>
          </c:extLst>
        </c:ser>
        <c:dLbls>
          <c:showLegendKey val="0"/>
          <c:showVal val="0"/>
          <c:showCatName val="0"/>
          <c:showSerName val="0"/>
          <c:showPercent val="0"/>
          <c:showBubbleSize val="0"/>
        </c:dLbls>
        <c:marker val="1"/>
        <c:smooth val="0"/>
        <c:axId val="630547464"/>
        <c:axId val="769110560"/>
      </c:lineChart>
      <c:catAx>
        <c:axId val="630547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9110560"/>
        <c:crosses val="autoZero"/>
        <c:auto val="1"/>
        <c:lblAlgn val="ctr"/>
        <c:lblOffset val="100"/>
        <c:noMultiLvlLbl val="0"/>
      </c:catAx>
      <c:valAx>
        <c:axId val="769110560"/>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a:t>
                </a:r>
                <a:r>
                  <a:rPr lang="es-ES" baseline="0"/>
                  <a:t> de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0547464"/>
        <c:crosses val="autoZero"/>
        <c:crossBetween val="between"/>
      </c:valAx>
      <c:spPr>
        <a:noFill/>
        <a:ln>
          <a:solidFill>
            <a:schemeClr val="bg1">
              <a:lumMod val="75000"/>
            </a:schemeClr>
          </a:solidFill>
        </a:ln>
        <a:effectLst/>
      </c:spPr>
    </c:plotArea>
    <c:legend>
      <c:legendPos val="b"/>
      <c:layout>
        <c:manualLayout>
          <c:xMode val="edge"/>
          <c:yMode val="edge"/>
          <c:x val="9.0613707129275897E-2"/>
          <c:y val="0.837059696611406"/>
          <c:w val="0.88905681965414995"/>
          <c:h val="0.13738119795728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3290498078181154"/>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_-* #,##0.0\ _€_-;\-* #,##0.0\ _€_-;_-* "-"??\ _€_-;_-@_-</c:formatCode>
              <c:ptCount val="6"/>
              <c:pt idx="0">
                <c:v>24.647461630778757</c:v>
              </c:pt>
              <c:pt idx="1">
                <c:v>50.869210496919401</c:v>
              </c:pt>
              <c:pt idx="2">
                <c:v>10.89838259181152</c:v>
              </c:pt>
              <c:pt idx="3">
                <c:v>1.2723072453650837</c:v>
              </c:pt>
              <c:pt idx="4">
                <c:v>12.312638035125232</c:v>
              </c:pt>
              <c:pt idx="5">
                <c:v>2.7670746123199006</c:v>
              </c:pt>
            </c:numLit>
          </c:val>
          <c:extLs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634438712"/>
        <c:axId val="634443632"/>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0.0</c:formatCode>
              <c:ptCount val="6"/>
              <c:pt idx="0">
                <c:v>-2.8998169261513995</c:v>
              </c:pt>
              <c:pt idx="1">
                <c:v>-5.6813320541121541</c:v>
              </c:pt>
              <c:pt idx="2">
                <c:v>-14.572003742165728</c:v>
              </c:pt>
              <c:pt idx="3">
                <c:v>3.4139390912346634</c:v>
              </c:pt>
              <c:pt idx="4">
                <c:v>-5.1967429249658466</c:v>
              </c:pt>
              <c:pt idx="5">
                <c:v>-20.128083224825023</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6-0689-4F49-A799-E281AEA195E2}"/>
            </c:ext>
          </c:extLst>
        </c:ser>
        <c:dLbls>
          <c:showLegendKey val="0"/>
          <c:showVal val="0"/>
          <c:showCatName val="0"/>
          <c:showSerName val="0"/>
          <c:showPercent val="0"/>
          <c:showBubbleSize val="0"/>
        </c:dLbls>
        <c:gapWidth val="57"/>
        <c:axId val="642246776"/>
        <c:axId val="559549408"/>
      </c:barChart>
      <c:catAx>
        <c:axId val="6344387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4443632"/>
        <c:crossesAt val="0"/>
        <c:auto val="1"/>
        <c:lblAlgn val="ctr"/>
        <c:lblOffset val="100"/>
        <c:noMultiLvlLbl val="0"/>
      </c:catAx>
      <c:valAx>
        <c:axId val="634443632"/>
        <c:scaling>
          <c:orientation val="minMax"/>
          <c:max val="120"/>
          <c:min val="0"/>
        </c:scaling>
        <c:delete val="0"/>
        <c:axPos val="t"/>
        <c:numFmt formatCode="_-* #,##0.0\ _€_-;\-* #,##0.0\ _€_-;_-* &quot;-&quot;??\ _€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4438712"/>
        <c:crosses val="autoZero"/>
        <c:crossBetween val="between"/>
      </c:valAx>
      <c:valAx>
        <c:axId val="559549408"/>
        <c:scaling>
          <c:orientation val="minMax"/>
          <c:max val="55"/>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42246776"/>
        <c:crosses val="autoZero"/>
        <c:crossBetween val="between"/>
      </c:valAx>
      <c:catAx>
        <c:axId val="642246776"/>
        <c:scaling>
          <c:orientation val="maxMin"/>
        </c:scaling>
        <c:delete val="0"/>
        <c:axPos val="l"/>
        <c:numFmt formatCode="General" sourceLinked="1"/>
        <c:majorTickMark val="none"/>
        <c:minorTickMark val="none"/>
        <c:tickLblPos val="none"/>
        <c:crossAx val="55954940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c:ext xmlns:c16="http://schemas.microsoft.com/office/drawing/2014/chart" uri="{C3380CC4-5D6E-409C-BE32-E72D297353CC}">
                <c16:uniqueId val="{0000000E-3A16-4CEB-A395-8ED82B4B6C99}"/>
              </c:ext>
            </c:extLst>
          </c:dPt>
          <c:dPt>
            <c:idx val="6"/>
            <c:invertIfNegative val="0"/>
            <c:bubble3D val="0"/>
            <c:spPr>
              <a:pattFill prst="ltUpDiag">
                <a:fgClr>
                  <a:schemeClr val="accent5">
                    <a:lumMod val="75000"/>
                  </a:schemeClr>
                </a:fgClr>
                <a:bgClr>
                  <a:schemeClr val="bg1"/>
                </a:bgClr>
              </a:pattFill>
              <a:ln>
                <a:noFill/>
              </a:ln>
              <a:effectLst/>
            </c:spPr>
            <c:extLs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_-* #,##0.00\ _€_-;\-* #,##0.00\ _€_-;_-* "-"??\ _€_-;_-@_-</c:formatCode>
              <c:ptCount val="7"/>
              <c:pt idx="0">
                <c:v>4.0981775958972948</c:v>
              </c:pt>
              <c:pt idx="1">
                <c:v>4.6141837735727353</c:v>
              </c:pt>
              <c:pt idx="2">
                <c:v>3.9861977045360786</c:v>
              </c:pt>
              <c:pt idx="3">
                <c:v>3.7539088641497695</c:v>
              </c:pt>
              <c:pt idx="4">
                <c:v>4.5428039245077692</c:v>
              </c:pt>
              <c:pt idx="5">
                <c:v>3.7866568043438518</c:v>
              </c:pt>
              <c:pt idx="6">
                <c:v>4.3098276653229863</c:v>
              </c:pt>
            </c:numLit>
          </c:val>
          <c:extLs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634438712"/>
        <c:axId val="634443632"/>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0.0</c:formatCode>
              <c:ptCount val="7"/>
              <c:pt idx="0">
                <c:v>23.627997150592339</c:v>
              </c:pt>
              <c:pt idx="1">
                <c:v>26.540029196591576</c:v>
              </c:pt>
              <c:pt idx="2">
                <c:v>23.860073038231121</c:v>
              </c:pt>
              <c:pt idx="3">
                <c:v>23.34985037751327</c:v>
              </c:pt>
              <c:pt idx="4">
                <c:v>11.964043632766197</c:v>
              </c:pt>
              <c:pt idx="5">
                <c:v>15.986282360210492</c:v>
              </c:pt>
              <c:pt idx="6">
                <c:v>22.894948096867786</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B-6FCC-4CED-A15A-B04DC462D0FC}"/>
            </c:ext>
          </c:extLst>
        </c:ser>
        <c:dLbls>
          <c:showLegendKey val="0"/>
          <c:showVal val="0"/>
          <c:showCatName val="0"/>
          <c:showSerName val="0"/>
          <c:showPercent val="0"/>
          <c:showBubbleSize val="0"/>
        </c:dLbls>
        <c:gapWidth val="46"/>
        <c:axId val="642246776"/>
        <c:axId val="559549408"/>
      </c:barChart>
      <c:catAx>
        <c:axId val="6344387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4443632"/>
        <c:crossesAt val="0"/>
        <c:auto val="1"/>
        <c:lblAlgn val="ctr"/>
        <c:lblOffset val="100"/>
        <c:noMultiLvlLbl val="0"/>
      </c:catAx>
      <c:valAx>
        <c:axId val="634443632"/>
        <c:scaling>
          <c:orientation val="minMax"/>
          <c:max val="15"/>
          <c:min val="0"/>
        </c:scaling>
        <c:delete val="0"/>
        <c:axPos val="t"/>
        <c:numFmt formatCode="_-* #,##0.00\ _€_-;\-* #,##0.00\ _€_-;_-* &quot;-&quot;??\ _€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4438712"/>
        <c:crosses val="autoZero"/>
        <c:crossBetween val="between"/>
      </c:valAx>
      <c:valAx>
        <c:axId val="559549408"/>
        <c:scaling>
          <c:orientation val="minMax"/>
          <c:max val="50"/>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42246776"/>
        <c:crosses val="autoZero"/>
        <c:crossBetween val="between"/>
      </c:valAx>
      <c:catAx>
        <c:axId val="642246776"/>
        <c:scaling>
          <c:orientation val="maxMin"/>
        </c:scaling>
        <c:delete val="0"/>
        <c:axPos val="l"/>
        <c:numFmt formatCode="General" sourceLinked="1"/>
        <c:majorTickMark val="none"/>
        <c:minorTickMark val="none"/>
        <c:tickLblPos val="none"/>
        <c:crossAx val="559549408"/>
        <c:crossesAt val="0"/>
        <c:auto val="0"/>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5.8289212435110471</c:v>
              </c:pt>
              <c:pt idx="1">
                <c:v>1.8297500770407764</c:v>
              </c:pt>
            </c:numLit>
          </c:val>
          <c:extLst>
            <c:ext xmlns:c16="http://schemas.microsoft.com/office/drawing/2014/chart" uri="{C3380CC4-5D6E-409C-BE32-E72D297353CC}">
              <c16:uniqueId val="{00000000-81C7-4E7C-A045-F0C7CA8E5A82}"/>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7.4899269008646252</c:v>
              </c:pt>
              <c:pt idx="1">
                <c:v>3.5608943317653088</c:v>
              </c:pt>
            </c:numLit>
          </c:val>
          <c:extLst>
            <c:ext xmlns:c16="http://schemas.microsoft.com/office/drawing/2014/chart" uri="{C3380CC4-5D6E-409C-BE32-E72D297353CC}">
              <c16:uniqueId val="{00000001-81C7-4E7C-A045-F0C7CA8E5A82}"/>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10.102302085599447</c:v>
              </c:pt>
              <c:pt idx="1">
                <c:v>7.5497072400915659</c:v>
              </c:pt>
            </c:numLit>
          </c:val>
          <c:extLst>
            <c:ext xmlns:c16="http://schemas.microsoft.com/office/drawing/2014/chart" uri="{C3380CC4-5D6E-409C-BE32-E72D297353CC}">
              <c16:uniqueId val="{00000002-81C7-4E7C-A045-F0C7CA8E5A82}"/>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14.240579337531539</c:v>
              </c:pt>
              <c:pt idx="1">
                <c:v>15.713231206399369</c:v>
              </c:pt>
            </c:numLit>
          </c:val>
          <c:extLst>
            <c:ext xmlns:c16="http://schemas.microsoft.com/office/drawing/2014/chart" uri="{C3380CC4-5D6E-409C-BE32-E72D297353CC}">
              <c16:uniqueId val="{00000003-81C7-4E7C-A045-F0C7CA8E5A82}"/>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9.2856112448973356</c:v>
              </c:pt>
              <c:pt idx="1">
                <c:v>13.430073969879203</c:v>
              </c:pt>
            </c:numLit>
          </c:val>
          <c:extLst>
            <c:ext xmlns:c16="http://schemas.microsoft.com/office/drawing/2014/chart" uri="{C3380CC4-5D6E-409C-BE32-E72D297353CC}">
              <c16:uniqueId val="{00000004-81C7-4E7C-A045-F0C7CA8E5A82}"/>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7.0020694378312989</c:v>
              </c:pt>
              <c:pt idx="1">
                <c:v>6.6759063551245514</c:v>
              </c:pt>
            </c:numLit>
          </c:val>
          <c:extLst>
            <c:ext xmlns:c16="http://schemas.microsoft.com/office/drawing/2014/chart" uri="{C3380CC4-5D6E-409C-BE32-E72D297353CC}">
              <c16:uniqueId val="{00000005-81C7-4E7C-A045-F0C7CA8E5A82}"/>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12.16482585488367</c:v>
              </c:pt>
              <c:pt idx="1">
                <c:v>14.809784597212831</c:v>
              </c:pt>
            </c:numLit>
          </c:val>
          <c:extLst>
            <c:ext xmlns:c16="http://schemas.microsoft.com/office/drawing/2014/chart" uri="{C3380CC4-5D6E-409C-BE32-E72D297353CC}">
              <c16:uniqueId val="{00000006-81C7-4E7C-A045-F0C7CA8E5A82}"/>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9.23427135584536</c:v>
              </c:pt>
              <c:pt idx="1">
                <c:v>5.096440383715648</c:v>
              </c:pt>
            </c:numLit>
          </c:val>
          <c:extLst>
            <c:ext xmlns:c16="http://schemas.microsoft.com/office/drawing/2014/chart" uri="{C3380CC4-5D6E-409C-BE32-E72D297353CC}">
              <c16:uniqueId val="{00000007-81C7-4E7C-A045-F0C7CA8E5A82}"/>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24.651492539036099</c:v>
              </c:pt>
              <c:pt idx="1">
                <c:v>31.334213715799674</c:v>
              </c:pt>
            </c:numLit>
          </c:val>
          <c:extLst>
            <c:ext xmlns:c16="http://schemas.microsoft.com/office/drawing/2014/chart" uri="{C3380CC4-5D6E-409C-BE32-E72D297353CC}">
              <c16:uniqueId val="{00000008-81C7-4E7C-A045-F0C7CA8E5A82}"/>
            </c:ext>
          </c:extLst>
        </c:ser>
        <c:dLbls>
          <c:showLegendKey val="0"/>
          <c:showVal val="0"/>
          <c:showCatName val="0"/>
          <c:showSerName val="0"/>
          <c:showPercent val="0"/>
          <c:showBubbleSize val="0"/>
        </c:dLbls>
        <c:gapWidth val="100"/>
        <c:overlap val="100"/>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16.245232293944447</c:v>
              </c:pt>
              <c:pt idx="1">
                <c:v>2.8804604694721454</c:v>
              </c:pt>
              <c:pt idx="2">
                <c:v>2.4882566624734319</c:v>
              </c:pt>
              <c:pt idx="3">
                <c:v>10.937735893427405</c:v>
              </c:pt>
              <c:pt idx="4">
                <c:v>2.9765348329313288</c:v>
              </c:pt>
              <c:pt idx="5">
                <c:v>17.482761243640802</c:v>
              </c:pt>
              <c:pt idx="6">
                <c:v>14.032387092523486</c:v>
              </c:pt>
              <c:pt idx="7">
                <c:v>4.2168025745792956</c:v>
              </c:pt>
              <c:pt idx="8">
                <c:v>2.2882598099065796</c:v>
              </c:pt>
              <c:pt idx="9">
                <c:v>5.3766822377179118</c:v>
              </c:pt>
              <c:pt idx="10">
                <c:v>5.8408342796177948</c:v>
              </c:pt>
              <c:pt idx="11">
                <c:v>2.3923144917317458</c:v>
              </c:pt>
              <c:pt idx="12">
                <c:v>1.2882209915641885</c:v>
              </c:pt>
              <c:pt idx="13">
                <c:v>4.824252549932333</c:v>
              </c:pt>
              <c:pt idx="14">
                <c:v>0.70412864598001568</c:v>
              </c:pt>
              <c:pt idx="15">
                <c:v>1.384314239622374</c:v>
              </c:pt>
              <c:pt idx="16">
                <c:v>4.6408169687354368</c:v>
              </c:pt>
            </c:numLit>
          </c:val>
          <c:extLst>
            <c:ext xmlns:c16="http://schemas.microsoft.com/office/drawing/2014/chart" uri="{C3380CC4-5D6E-409C-BE32-E72D297353CC}">
              <c16:uniqueId val="{00000000-D57E-4DB0-80BE-6D7D0528495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16.093540585914518</c:v>
              </c:pt>
              <c:pt idx="1">
                <c:v>2.7878797602476224</c:v>
              </c:pt>
              <c:pt idx="2">
                <c:v>2.6675234072627769</c:v>
              </c:pt>
              <c:pt idx="3">
                <c:v>8.274742890900729</c:v>
              </c:pt>
              <c:pt idx="4">
                <c:v>2.3867712820096316</c:v>
              </c:pt>
              <c:pt idx="5">
                <c:v>18.45488223623547</c:v>
              </c:pt>
              <c:pt idx="6">
                <c:v>12.196692886615685</c:v>
              </c:pt>
              <c:pt idx="7">
                <c:v>3.3194727270405804</c:v>
              </c:pt>
              <c:pt idx="8">
                <c:v>2.1041761939734283</c:v>
              </c:pt>
              <c:pt idx="9">
                <c:v>6.2959245304475981</c:v>
              </c:pt>
              <c:pt idx="10">
                <c:v>8.9143049734729605</c:v>
              </c:pt>
              <c:pt idx="11">
                <c:v>2.67367172115484</c:v>
              </c:pt>
              <c:pt idx="12">
                <c:v>1.3780291492884291</c:v>
              </c:pt>
              <c:pt idx="13">
                <c:v>5.9022703247232027</c:v>
              </c:pt>
              <c:pt idx="14">
                <c:v>0.84328030553448652</c:v>
              </c:pt>
              <c:pt idx="15">
                <c:v>1.4157867296709257</c:v>
              </c:pt>
              <c:pt idx="16">
                <c:v>4.291052519252478</c:v>
              </c:pt>
            </c:numLit>
          </c:val>
          <c:extLst>
            <c:ext xmlns:c16="http://schemas.microsoft.com/office/drawing/2014/chart" uri="{C3380CC4-5D6E-409C-BE32-E72D297353CC}">
              <c16:uniqueId val="{00000001-D57E-4DB0-80BE-6D7D05284959}"/>
            </c:ext>
          </c:extLst>
        </c:ser>
        <c:dLbls>
          <c:dLblPos val="ctr"/>
          <c:showLegendKey val="0"/>
          <c:showVal val="0"/>
          <c:showCatName val="1"/>
          <c:showSerName val="0"/>
          <c:showPercent val="1"/>
          <c:showBubbleSize val="0"/>
        </c:dLbls>
        <c:gapWidth val="42"/>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00.0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7" Type="http://schemas.microsoft.com/office/2007/relationships/hdphoto" Target="../media/hdphoto1.wdp"/><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6.png"/><Relationship Id="rId5" Type="http://schemas.openxmlformats.org/officeDocument/2006/relationships/hyperlink" Target="#'Men&#250; principal'!A1"/><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0</xdr:row>
      <xdr:rowOff>9525</xdr:rowOff>
    </xdr:from>
    <xdr:to>
      <xdr:col>7</xdr:col>
      <xdr:colOff>682625</xdr:colOff>
      <xdr:row>27</xdr:row>
      <xdr:rowOff>47625</xdr:rowOff>
    </xdr:to>
    <xdr:pic>
      <xdr:nvPicPr>
        <xdr:cNvPr id="3" name="Imagen 2">
          <a:extLst>
            <a:ext uri="{FF2B5EF4-FFF2-40B4-BE49-F238E27FC236}">
              <a16:creationId xmlns:a16="http://schemas.microsoft.com/office/drawing/2014/main" id="{11835E7A-1FD8-4CFB-AD7E-5CC5094C134C}"/>
            </a:ext>
          </a:extLst>
        </xdr:cNvPr>
        <xdr:cNvPicPr>
          <a:picLocks noChangeAspect="1"/>
        </xdr:cNvPicPr>
      </xdr:nvPicPr>
      <xdr:blipFill>
        <a:blip xmlns:r="http://schemas.openxmlformats.org/officeDocument/2006/relationships" r:embed="rId1"/>
        <a:stretch>
          <a:fillRect/>
        </a:stretch>
      </xdr:blipFill>
      <xdr:spPr>
        <a:xfrm>
          <a:off x="63500" y="9525"/>
          <a:ext cx="5953125" cy="5181600"/>
        </a:xfrm>
        <a:prstGeom prst="rect">
          <a:avLst/>
        </a:prstGeom>
      </xdr:spPr>
    </xdr:pic>
    <xdr:clientData/>
  </xdr:twoCellAnchor>
  <xdr:oneCellAnchor>
    <xdr:from>
      <xdr:col>4</xdr:col>
      <xdr:colOff>691819</xdr:colOff>
      <xdr:row>24</xdr:row>
      <xdr:rowOff>70882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id="{22FBECC5-DA84-466B-9230-DF957645A2BA}"/>
            </a:ext>
          </a:extLst>
        </xdr:cNvPr>
        <xdr:cNvSpPr txBox="1"/>
      </xdr:nvSpPr>
      <xdr:spPr>
        <a:xfrm>
          <a:off x="3739819" y="46428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indent="0"/>
          <a:r>
            <a:rPr lang="es-ES" sz="2400" b="1">
              <a:solidFill>
                <a:schemeClr val="tx1"/>
              </a:solidFill>
              <a:latin typeface="+mn-lt"/>
              <a:ea typeface="+mn-ea"/>
              <a:cs typeface="+mn-cs"/>
            </a:rPr>
            <a:t>Menú Principal</a:t>
          </a:r>
        </a:p>
      </xdr:txBody>
    </xdr:sp>
    <xdr:clientData/>
  </xdr:oneCellAnchor>
  <xdr:oneCellAnchor>
    <xdr:from>
      <xdr:col>0</xdr:col>
      <xdr:colOff>57150</xdr:colOff>
      <xdr:row>8</xdr:row>
      <xdr:rowOff>133350</xdr:rowOff>
    </xdr:from>
    <xdr:ext cx="6070600" cy="1156792"/>
    <xdr:sp macro="" textlink="">
      <xdr:nvSpPr>
        <xdr:cNvPr id="10" name="Rectángulo 9">
          <a:extLst>
            <a:ext uri="{FF2B5EF4-FFF2-40B4-BE49-F238E27FC236}">
              <a16:creationId xmlns:a16="http://schemas.microsoft.com/office/drawing/2014/main" id="{E6F3A37A-B78F-4848-8ACE-C6EAC30719DD}"/>
            </a:ext>
          </a:extLst>
        </xdr:cNvPr>
        <xdr:cNvSpPr/>
      </xdr:nvSpPr>
      <xdr:spPr>
        <a:xfrm>
          <a:off x="57150" y="1657350"/>
          <a:ext cx="6070600" cy="1156792"/>
        </a:xfrm>
        <a:prstGeom prst="rect">
          <a:avLst/>
        </a:prstGeom>
        <a:noFill/>
      </xdr:spPr>
      <xdr:txBody>
        <a:bodyPr wrap="square" lIns="91440" tIns="45720" rIns="91440" bIns="45720">
          <a:spAutoFit/>
        </a:bodyPr>
        <a:lstStyle/>
        <a:p>
          <a:pPr algn="ctr"/>
          <a:r>
            <a:rPr lang="es-ES" sz="2800" b="1" i="0" cap="none" spc="0">
              <a:ln>
                <a:noFill/>
              </a:ln>
              <a:solidFill>
                <a:sysClr val="windowText" lastClr="000000"/>
              </a:solidFill>
              <a:effectLst/>
              <a:latin typeface="+mj-lt"/>
            </a:rPr>
            <a:t>Consumo en el hogar</a:t>
          </a:r>
          <a:endParaRPr lang="es-ES" sz="4000" b="1" i="0" cap="none" spc="0">
            <a:ln>
              <a:noFill/>
            </a:ln>
            <a:solidFill>
              <a:sysClr val="windowText" lastClr="000000"/>
            </a:solidFill>
            <a:effectLst/>
            <a:latin typeface="+mj-lt"/>
          </a:endParaRPr>
        </a:p>
        <a:p>
          <a:pPr algn="ctr"/>
          <a:r>
            <a:rPr lang="es-ES" sz="4000" b="1" i="0" cap="none" spc="0">
              <a:ln>
                <a:noFill/>
              </a:ln>
              <a:solidFill>
                <a:sysClr val="windowText" lastClr="000000"/>
              </a:solidFill>
              <a:effectLst/>
              <a:latin typeface="+mj-lt"/>
            </a:rPr>
            <a:t>ACEITE</a:t>
          </a:r>
          <a:endParaRPr lang="es-ES" sz="2800" b="1" i="0" cap="none" spc="0">
            <a:ln>
              <a:noFill/>
            </a:ln>
            <a:solidFill>
              <a:sysClr val="windowText" lastClr="000000"/>
            </a:solidFill>
            <a:effectLst/>
            <a:latin typeface="+mj-lt"/>
          </a:endParaRPr>
        </a:p>
      </xdr:txBody>
    </xdr:sp>
    <xdr:clientData/>
  </xdr:oneCellAnchor>
  <xdr:twoCellAnchor editAs="oneCell">
    <xdr:from>
      <xdr:col>0</xdr:col>
      <xdr:colOff>73025</xdr:colOff>
      <xdr:row>0</xdr:row>
      <xdr:rowOff>15876</xdr:rowOff>
    </xdr:from>
    <xdr:to>
      <xdr:col>3</xdr:col>
      <xdr:colOff>493375</xdr:colOff>
      <xdr:row>4</xdr:row>
      <xdr:rowOff>18131</xdr:rowOff>
    </xdr:to>
    <xdr:pic>
      <xdr:nvPicPr>
        <xdr:cNvPr id="5" name="Imagen 4">
          <a:extLst>
            <a:ext uri="{FF2B5EF4-FFF2-40B4-BE49-F238E27FC236}">
              <a16:creationId xmlns:a16="http://schemas.microsoft.com/office/drawing/2014/main" id="{C1D72F9B-DFDA-40B1-9A7B-7A065EC02E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025" y="15876"/>
          <a:ext cx="2706350" cy="726155"/>
        </a:xfrm>
        <a:prstGeom prst="rect">
          <a:avLst/>
        </a:prstGeom>
      </xdr:spPr>
    </xdr:pic>
    <xdr:clientData/>
  </xdr:twoCellAnchor>
  <xdr:twoCellAnchor editAs="oneCell">
    <xdr:from>
      <xdr:col>5</xdr:col>
      <xdr:colOff>177800</xdr:colOff>
      <xdr:row>0</xdr:row>
      <xdr:rowOff>15876</xdr:rowOff>
    </xdr:from>
    <xdr:to>
      <xdr:col>7</xdr:col>
      <xdr:colOff>723900</xdr:colOff>
      <xdr:row>2</xdr:row>
      <xdr:rowOff>151431</xdr:rowOff>
    </xdr:to>
    <xdr:pic>
      <xdr:nvPicPr>
        <xdr:cNvPr id="6" name="Imagen 5">
          <a:extLst>
            <a:ext uri="{FF2B5EF4-FFF2-40B4-BE49-F238E27FC236}">
              <a16:creationId xmlns:a16="http://schemas.microsoft.com/office/drawing/2014/main" id="{D80455B4-71FF-4826-9FF9-BCF7854BCB20}"/>
            </a:ext>
          </a:extLst>
        </xdr:cNvPr>
        <xdr:cNvPicPr>
          <a:picLocks noChangeAspect="1"/>
        </xdr:cNvPicPr>
      </xdr:nvPicPr>
      <xdr:blipFill>
        <a:blip xmlns:r="http://schemas.openxmlformats.org/officeDocument/2006/relationships" r:embed="rId4"/>
        <a:stretch>
          <a:fillRect/>
        </a:stretch>
      </xdr:blipFill>
      <xdr:spPr>
        <a:xfrm>
          <a:off x="3987800" y="15876"/>
          <a:ext cx="2070100" cy="4975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69016</xdr:rowOff>
    </xdr:from>
    <xdr:to>
      <xdr:col>2</xdr:col>
      <xdr:colOff>373856</xdr:colOff>
      <xdr:row>0</xdr:row>
      <xdr:rowOff>521401</xdr:rowOff>
    </xdr:to>
    <xdr:pic>
      <xdr:nvPicPr>
        <xdr:cNvPr id="3" name="Imagen 2">
          <a:hlinkClick xmlns:r="http://schemas.openxmlformats.org/officeDocument/2006/relationships" r:id="rId1"/>
          <a:extLst>
            <a:ext uri="{FF2B5EF4-FFF2-40B4-BE49-F238E27FC236}">
              <a16:creationId xmlns:a16="http://schemas.microsoft.com/office/drawing/2014/main"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466725" y="69016"/>
          <a:ext cx="843302" cy="449210"/>
        </a:xfrm>
        <a:prstGeom prst="rect">
          <a:avLst/>
        </a:prstGeom>
      </xdr:spPr>
    </xdr:pic>
    <xdr:clientData/>
  </xdr:twoCellAnchor>
  <xdr:twoCellAnchor editAs="oneCell">
    <xdr:from>
      <xdr:col>3</xdr:col>
      <xdr:colOff>3638550</xdr:colOff>
      <xdr:row>0</xdr:row>
      <xdr:rowOff>361950</xdr:rowOff>
    </xdr:from>
    <xdr:to>
      <xdr:col>3</xdr:col>
      <xdr:colOff>5294292</xdr:colOff>
      <xdr:row>0</xdr:row>
      <xdr:rowOff>819551</xdr:rowOff>
    </xdr:to>
    <xdr:pic>
      <xdr:nvPicPr>
        <xdr:cNvPr id="4" name="Imagen 3">
          <a:extLst>
            <a:ext uri="{FF2B5EF4-FFF2-40B4-BE49-F238E27FC236}">
              <a16:creationId xmlns:a16="http://schemas.microsoft.com/office/drawing/2014/main" id="{40AE430B-7A69-450B-A46E-45C7355D5DFC}"/>
            </a:ext>
          </a:extLst>
        </xdr:cNvPr>
        <xdr:cNvPicPr>
          <a:picLocks noChangeAspect="1"/>
        </xdr:cNvPicPr>
      </xdr:nvPicPr>
      <xdr:blipFill>
        <a:blip xmlns:r="http://schemas.openxmlformats.org/officeDocument/2006/relationships" r:embed="rId4"/>
        <a:stretch>
          <a:fillRect/>
        </a:stretch>
      </xdr:blipFill>
      <xdr:spPr>
        <a:xfrm>
          <a:off x="6311900" y="361950"/>
          <a:ext cx="1782742" cy="457601"/>
        </a:xfrm>
        <a:prstGeom prst="rect">
          <a:avLst/>
        </a:prstGeom>
      </xdr:spPr>
    </xdr:pic>
    <xdr:clientData/>
  </xdr:twoCellAnchor>
  <xdr:twoCellAnchor editAs="oneCell">
    <xdr:from>
      <xdr:col>2</xdr:col>
      <xdr:colOff>111124</xdr:colOff>
      <xdr:row>0</xdr:row>
      <xdr:rowOff>587374</xdr:rowOff>
    </xdr:from>
    <xdr:to>
      <xdr:col>2</xdr:col>
      <xdr:colOff>1824837</xdr:colOff>
      <xdr:row>1</xdr:row>
      <xdr:rowOff>63499</xdr:rowOff>
    </xdr:to>
    <xdr:pic>
      <xdr:nvPicPr>
        <xdr:cNvPr id="5" name="Imagen 4">
          <a:extLst>
            <a:ext uri="{FF2B5EF4-FFF2-40B4-BE49-F238E27FC236}">
              <a16:creationId xmlns:a16="http://schemas.microsoft.com/office/drawing/2014/main" id="{81CC5000-492D-41E3-B264-DB5E97606051}"/>
            </a:ext>
          </a:extLst>
        </xdr:cNvPr>
        <xdr:cNvPicPr>
          <a:picLocks noChangeAspect="1"/>
        </xdr:cNvPicPr>
      </xdr:nvPicPr>
      <xdr:blipFill>
        <a:blip xmlns:r="http://schemas.openxmlformats.org/officeDocument/2006/relationships" r:embed="rId5"/>
        <a:stretch>
          <a:fillRect/>
        </a:stretch>
      </xdr:blipFill>
      <xdr:spPr>
        <a:xfrm>
          <a:off x="682624" y="587374"/>
          <a:ext cx="1713713" cy="396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603250</xdr:colOff>
      <xdr:row>25</xdr:row>
      <xdr:rowOff>76465</xdr:rowOff>
    </xdr:from>
    <xdr:to>
      <xdr:col>7</xdr:col>
      <xdr:colOff>603250</xdr:colOff>
      <xdr:row>38</xdr:row>
      <xdr:rowOff>0</xdr:rowOff>
    </xdr:to>
    <xdr:graphicFrame macro="">
      <xdr:nvGraphicFramePr>
        <xdr:cNvPr id="7" name="Gráfico 6">
          <a:extLst>
            <a:ext uri="{FF2B5EF4-FFF2-40B4-BE49-F238E27FC236}">
              <a16:creationId xmlns:a16="http://schemas.microsoft.com/office/drawing/2014/main"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994834</xdr:colOff>
      <xdr:row>25</xdr:row>
      <xdr:rowOff>76465</xdr:rowOff>
    </xdr:from>
    <xdr:to>
      <xdr:col>3</xdr:col>
      <xdr:colOff>881592</xdr:colOff>
      <xdr:row>38</xdr:row>
      <xdr:rowOff>0</xdr:rowOff>
    </xdr:to>
    <xdr:graphicFrame macro="">
      <xdr:nvGraphicFramePr>
        <xdr:cNvPr id="6" name="Gráfico 5">
          <a:extLst>
            <a:ext uri="{FF2B5EF4-FFF2-40B4-BE49-F238E27FC236}">
              <a16:creationId xmlns:a16="http://schemas.microsoft.com/office/drawing/2014/main"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316593</xdr:colOff>
      <xdr:row>0</xdr:row>
      <xdr:rowOff>152400</xdr:rowOff>
    </xdr:from>
    <xdr:to>
      <xdr:col>8</xdr:col>
      <xdr:colOff>173244</xdr:colOff>
      <xdr:row>1</xdr:row>
      <xdr:rowOff>50400</xdr:rowOff>
    </xdr:to>
    <xdr:pic>
      <xdr:nvPicPr>
        <xdr:cNvPr id="3" name="Imagen 2">
          <a:extLst>
            <a:ext uri="{FF2B5EF4-FFF2-40B4-BE49-F238E27FC236}">
              <a16:creationId xmlns:a16="http://schemas.microsoft.com/office/drawing/2014/main" id="{5FAA4E48-8BEE-4FB3-A265-A412254A808F}"/>
            </a:ext>
          </a:extLst>
        </xdr:cNvPr>
        <xdr:cNvPicPr>
          <a:picLocks noChangeAspect="1"/>
        </xdr:cNvPicPr>
      </xdr:nvPicPr>
      <xdr:blipFill>
        <a:blip xmlns:r="http://schemas.openxmlformats.org/officeDocument/2006/relationships" r:embed="rId3"/>
        <a:stretch>
          <a:fillRect/>
        </a:stretch>
      </xdr:blipFill>
      <xdr:spPr>
        <a:xfrm>
          <a:off x="8612868" y="152400"/>
          <a:ext cx="1371125" cy="352025"/>
        </a:xfrm>
        <a:prstGeom prst="rect">
          <a:avLst/>
        </a:prstGeom>
      </xdr:spPr>
    </xdr:pic>
    <xdr:clientData/>
  </xdr:twoCellAnchor>
  <xdr:twoCellAnchor editAs="oneCell">
    <xdr:from>
      <xdr:col>1</xdr:col>
      <xdr:colOff>946086</xdr:colOff>
      <xdr:row>0</xdr:row>
      <xdr:rowOff>86432</xdr:rowOff>
    </xdr:from>
    <xdr:to>
      <xdr:col>2</xdr:col>
      <xdr:colOff>220006</xdr:colOff>
      <xdr:row>1</xdr:row>
      <xdr:rowOff>19902</xdr:rowOff>
    </xdr:to>
    <xdr:pic>
      <xdr:nvPicPr>
        <xdr:cNvPr id="10" name="Imagen 9">
          <a:extLst>
            <a:ext uri="{FF2B5EF4-FFF2-40B4-BE49-F238E27FC236}">
              <a16:creationId xmlns:a16="http://schemas.microsoft.com/office/drawing/2014/main" id="{E3B9D9AC-6780-406E-9E4C-96CC8EE0AE97}"/>
            </a:ext>
          </a:extLst>
        </xdr:cNvPr>
        <xdr:cNvPicPr>
          <a:picLocks noChangeAspect="1"/>
        </xdr:cNvPicPr>
      </xdr:nvPicPr>
      <xdr:blipFill>
        <a:blip xmlns:r="http://schemas.openxmlformats.org/officeDocument/2006/relationships" r:embed="rId4"/>
        <a:stretch>
          <a:fillRect/>
        </a:stretch>
      </xdr:blipFill>
      <xdr:spPr>
        <a:xfrm>
          <a:off x="1029470" y="86432"/>
          <a:ext cx="1659980" cy="388874"/>
        </a:xfrm>
        <a:prstGeom prst="rect">
          <a:avLst/>
        </a:prstGeom>
      </xdr:spPr>
    </xdr:pic>
    <xdr:clientData/>
  </xdr:twoCellAnchor>
  <xdr:twoCellAnchor editAs="oneCell">
    <xdr:from>
      <xdr:col>1</xdr:col>
      <xdr:colOff>0</xdr:colOff>
      <xdr:row>0</xdr:row>
      <xdr:rowOff>57728</xdr:rowOff>
    </xdr:from>
    <xdr:to>
      <xdr:col>1</xdr:col>
      <xdr:colOff>711200</xdr:colOff>
      <xdr:row>1</xdr:row>
      <xdr:rowOff>30155</xdr:rowOff>
    </xdr:to>
    <xdr:pic>
      <xdr:nvPicPr>
        <xdr:cNvPr id="11" name="Imagen 10">
          <a:hlinkClick xmlns:r="http://schemas.openxmlformats.org/officeDocument/2006/relationships" r:id="rId5"/>
          <a:extLst>
            <a:ext uri="{FF2B5EF4-FFF2-40B4-BE49-F238E27FC236}">
              <a16:creationId xmlns:a16="http://schemas.microsoft.com/office/drawing/2014/main" id="{3C4F60B3-C8C7-4EC3-971F-87CCC75F2921}"/>
            </a:ext>
          </a:extLst>
        </xdr:cNvPr>
        <xdr:cNvPicPr>
          <a:picLocks noChangeAspect="1"/>
        </xdr:cNvPicPr>
      </xdr:nvPicPr>
      <xdr:blipFill>
        <a:blip xmlns:r="http://schemas.openxmlformats.org/officeDocument/2006/relationships" r:embed="rId6">
          <a:duotone>
            <a:schemeClr val="accent2">
              <a:shade val="45000"/>
              <a:satMod val="135000"/>
            </a:schemeClr>
            <a:prstClr val="white"/>
          </a:duotone>
          <a:extLst>
            <a:ext uri="{BEBA8EAE-BF5A-486C-A8C5-ECC9F3942E4B}">
              <a14:imgProps xmlns:a14="http://schemas.microsoft.com/office/drawing/2010/main">
                <a14:imgLayer r:embed="rId7">
                  <a14:imgEffect>
                    <a14:saturation sat="0"/>
                  </a14:imgEffect>
                </a14:imgLayer>
              </a14:imgProps>
            </a:ext>
          </a:extLst>
        </a:blip>
        <a:stretch>
          <a:fillRect/>
        </a:stretch>
      </xdr:blipFill>
      <xdr:spPr>
        <a:xfrm flipH="1">
          <a:off x="83384" y="57728"/>
          <a:ext cx="708025" cy="4310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69849</xdr:colOff>
      <xdr:row>0</xdr:row>
      <xdr:rowOff>66675</xdr:rowOff>
    </xdr:from>
    <xdr:to>
      <xdr:col>1</xdr:col>
      <xdr:colOff>703261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69849" y="66675"/>
          <a:ext cx="71596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152400</xdr:colOff>
      <xdr:row>38</xdr:row>
      <xdr:rowOff>190500</xdr:rowOff>
    </xdr:from>
    <xdr:to>
      <xdr:col>8</xdr:col>
      <xdr:colOff>442913</xdr:colOff>
      <xdr:row>50</xdr:row>
      <xdr:rowOff>9525</xdr:rowOff>
    </xdr:to>
    <xdr:graphicFrame macro="">
      <xdr:nvGraphicFramePr>
        <xdr:cNvPr id="9" name="Gráfico 8">
          <a:extLst>
            <a:ext uri="{FF2B5EF4-FFF2-40B4-BE49-F238E27FC236}">
              <a16:creationId xmlns:a16="http://schemas.microsoft.com/office/drawing/2014/main"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xdr:col>
      <xdr:colOff>266700</xdr:colOff>
      <xdr:row>0</xdr:row>
      <xdr:rowOff>22225</xdr:rowOff>
    </xdr:from>
    <xdr:to>
      <xdr:col>9</xdr:col>
      <xdr:colOff>2700</xdr:colOff>
      <xdr:row>0</xdr:row>
      <xdr:rowOff>380600</xdr:rowOff>
    </xdr:to>
    <xdr:pic>
      <xdr:nvPicPr>
        <xdr:cNvPr id="7" name="Imagen 6">
          <a:extLst>
            <a:ext uri="{FF2B5EF4-FFF2-40B4-BE49-F238E27FC236}">
              <a16:creationId xmlns:a16="http://schemas.microsoft.com/office/drawing/2014/main" id="{02BC40C9-137D-41EC-BACA-ACBA235243C1}"/>
            </a:ext>
          </a:extLst>
        </xdr:cNvPr>
        <xdr:cNvPicPr>
          <a:picLocks noChangeAspect="1"/>
        </xdr:cNvPicPr>
      </xdr:nvPicPr>
      <xdr:blipFill>
        <a:blip xmlns:r="http://schemas.openxmlformats.org/officeDocument/2006/relationships" r:embed="rId6"/>
        <a:stretch>
          <a:fillRect/>
        </a:stretch>
      </xdr:blipFill>
      <xdr:spPr>
        <a:xfrm>
          <a:off x="8909050" y="22225"/>
          <a:ext cx="1336200" cy="358375"/>
        </a:xfrm>
        <a:prstGeom prst="rect">
          <a:avLst/>
        </a:prstGeom>
      </xdr:spPr>
    </xdr:pic>
    <xdr:clientData/>
  </xdr:twoCellAnchor>
  <xdr:twoCellAnchor editAs="oneCell">
    <xdr:from>
      <xdr:col>2</xdr:col>
      <xdr:colOff>146050</xdr:colOff>
      <xdr:row>0</xdr:row>
      <xdr:rowOff>82550</xdr:rowOff>
    </xdr:from>
    <xdr:to>
      <xdr:col>3</xdr:col>
      <xdr:colOff>726530</xdr:colOff>
      <xdr:row>1</xdr:row>
      <xdr:rowOff>30099</xdr:rowOff>
    </xdr:to>
    <xdr:pic>
      <xdr:nvPicPr>
        <xdr:cNvPr id="10" name="Imagen 9">
          <a:extLst>
            <a:ext uri="{FF2B5EF4-FFF2-40B4-BE49-F238E27FC236}">
              <a16:creationId xmlns:a16="http://schemas.microsoft.com/office/drawing/2014/main" id="{A97A4820-AEDF-4886-8884-51AEA508F82C}"/>
            </a:ext>
          </a:extLst>
        </xdr:cNvPr>
        <xdr:cNvPicPr>
          <a:picLocks noChangeAspect="1"/>
        </xdr:cNvPicPr>
      </xdr:nvPicPr>
      <xdr:blipFill>
        <a:blip xmlns:r="http://schemas.openxmlformats.org/officeDocument/2006/relationships" r:embed="rId7"/>
        <a:stretch>
          <a:fillRect/>
        </a:stretch>
      </xdr:blipFill>
      <xdr:spPr>
        <a:xfrm>
          <a:off x="1028700" y="82550"/>
          <a:ext cx="1659980" cy="3888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138995</xdr:colOff>
      <xdr:row>0</xdr:row>
      <xdr:rowOff>82549</xdr:rowOff>
    </xdr:from>
    <xdr:to>
      <xdr:col>3</xdr:col>
      <xdr:colOff>725825</xdr:colOff>
      <xdr:row>1</xdr:row>
      <xdr:rowOff>27629</xdr:rowOff>
    </xdr:to>
    <xdr:pic>
      <xdr:nvPicPr>
        <xdr:cNvPr id="9" name="Imagen 8">
          <a:extLst>
            <a:ext uri="{FF2B5EF4-FFF2-40B4-BE49-F238E27FC236}">
              <a16:creationId xmlns:a16="http://schemas.microsoft.com/office/drawing/2014/main" id="{06BB90F5-4F0B-4AE6-97A8-CAA9FDD922CA}"/>
            </a:ext>
          </a:extLst>
        </xdr:cNvPr>
        <xdr:cNvPicPr>
          <a:picLocks noChangeAspect="1"/>
        </xdr:cNvPicPr>
      </xdr:nvPicPr>
      <xdr:blipFill>
        <a:blip xmlns:r="http://schemas.openxmlformats.org/officeDocument/2006/relationships" r:embed="rId5"/>
        <a:stretch>
          <a:fillRect/>
        </a:stretch>
      </xdr:blipFill>
      <xdr:spPr>
        <a:xfrm>
          <a:off x="1021645" y="82549"/>
          <a:ext cx="1666330" cy="386405"/>
        </a:xfrm>
        <a:prstGeom prst="rect">
          <a:avLst/>
        </a:prstGeom>
      </xdr:spPr>
    </xdr:pic>
    <xdr:clientData/>
  </xdr:twoCellAnchor>
  <xdr:twoCellAnchor editAs="oneCell">
    <xdr:from>
      <xdr:col>7</xdr:col>
      <xdr:colOff>266700</xdr:colOff>
      <xdr:row>0</xdr:row>
      <xdr:rowOff>31750</xdr:rowOff>
    </xdr:from>
    <xdr:to>
      <xdr:col>9</xdr:col>
      <xdr:colOff>2700</xdr:colOff>
      <xdr:row>0</xdr:row>
      <xdr:rowOff>393300</xdr:rowOff>
    </xdr:to>
    <xdr:pic>
      <xdr:nvPicPr>
        <xdr:cNvPr id="10" name="Imagen 9">
          <a:extLst>
            <a:ext uri="{FF2B5EF4-FFF2-40B4-BE49-F238E27FC236}">
              <a16:creationId xmlns:a16="http://schemas.microsoft.com/office/drawing/2014/main" id="{89AF116A-1673-4136-ADE2-C37CFDB5EE7A}"/>
            </a:ext>
          </a:extLst>
        </xdr:cNvPr>
        <xdr:cNvPicPr>
          <a:picLocks noChangeAspect="1"/>
        </xdr:cNvPicPr>
      </xdr:nvPicPr>
      <xdr:blipFill>
        <a:blip xmlns:r="http://schemas.openxmlformats.org/officeDocument/2006/relationships" r:embed="rId6"/>
        <a:stretch>
          <a:fillRect/>
        </a:stretch>
      </xdr:blipFill>
      <xdr:spPr>
        <a:xfrm>
          <a:off x="8909050" y="31750"/>
          <a:ext cx="1336200" cy="358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EC9AA56-E4AE-4A7E-8CBC-18CE3626512D}"/>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id="{64A22506-CF4E-45A1-8C2A-7761346EE9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id="{15FB8E30-3FAB-43AC-964B-14916AEE2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136525</xdr:colOff>
      <xdr:row>0</xdr:row>
      <xdr:rowOff>79375</xdr:rowOff>
    </xdr:from>
    <xdr:to>
      <xdr:col>3</xdr:col>
      <xdr:colOff>720180</xdr:colOff>
      <xdr:row>1</xdr:row>
      <xdr:rowOff>31686</xdr:rowOff>
    </xdr:to>
    <xdr:pic>
      <xdr:nvPicPr>
        <xdr:cNvPr id="6" name="Imagen 5">
          <a:extLst>
            <a:ext uri="{FF2B5EF4-FFF2-40B4-BE49-F238E27FC236}">
              <a16:creationId xmlns:a16="http://schemas.microsoft.com/office/drawing/2014/main" id="{1A3D27E1-460F-4F6C-88B1-8310FFFA5D89}"/>
            </a:ext>
          </a:extLst>
        </xdr:cNvPr>
        <xdr:cNvPicPr>
          <a:picLocks noChangeAspect="1"/>
        </xdr:cNvPicPr>
      </xdr:nvPicPr>
      <xdr:blipFill>
        <a:blip xmlns:r="http://schemas.openxmlformats.org/officeDocument/2006/relationships" r:embed="rId5"/>
        <a:stretch>
          <a:fillRect/>
        </a:stretch>
      </xdr:blipFill>
      <xdr:spPr>
        <a:xfrm>
          <a:off x="1019175" y="79375"/>
          <a:ext cx="1663155" cy="390461"/>
        </a:xfrm>
        <a:prstGeom prst="rect">
          <a:avLst/>
        </a:prstGeom>
      </xdr:spPr>
    </xdr:pic>
    <xdr:clientData/>
  </xdr:twoCellAnchor>
  <xdr:twoCellAnchor editAs="oneCell">
    <xdr:from>
      <xdr:col>7</xdr:col>
      <xdr:colOff>273050</xdr:colOff>
      <xdr:row>0</xdr:row>
      <xdr:rowOff>38100</xdr:rowOff>
    </xdr:from>
    <xdr:to>
      <xdr:col>9</xdr:col>
      <xdr:colOff>9050</xdr:colOff>
      <xdr:row>0</xdr:row>
      <xdr:rowOff>396475</xdr:rowOff>
    </xdr:to>
    <xdr:pic>
      <xdr:nvPicPr>
        <xdr:cNvPr id="7" name="Imagen 6">
          <a:extLst>
            <a:ext uri="{FF2B5EF4-FFF2-40B4-BE49-F238E27FC236}">
              <a16:creationId xmlns:a16="http://schemas.microsoft.com/office/drawing/2014/main" id="{22FBB7F5-EE01-41E3-A4BB-0F0B1C0CDBEC}"/>
            </a:ext>
          </a:extLst>
        </xdr:cNvPr>
        <xdr:cNvPicPr>
          <a:picLocks noChangeAspect="1"/>
        </xdr:cNvPicPr>
      </xdr:nvPicPr>
      <xdr:blipFill>
        <a:blip xmlns:r="http://schemas.openxmlformats.org/officeDocument/2006/relationships" r:embed="rId6"/>
        <a:stretch>
          <a:fillRect/>
        </a:stretch>
      </xdr:blipFill>
      <xdr:spPr>
        <a:xfrm>
          <a:off x="8915400" y="38100"/>
          <a:ext cx="1336200" cy="3583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53975</xdr:rowOff>
    </xdr:to>
    <xdr:pic>
      <xdr:nvPicPr>
        <xdr:cNvPr id="2" name="Imagen 1">
          <a:hlinkClick xmlns:r="http://schemas.openxmlformats.org/officeDocument/2006/relationships" r:id="rId1"/>
          <a:extLst>
            <a:ext uri="{FF2B5EF4-FFF2-40B4-BE49-F238E27FC236}">
              <a16:creationId xmlns:a16="http://schemas.microsoft.com/office/drawing/2014/main" id="{B5F86C51-690E-490B-AA27-844AFB649D2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66461</xdr:rowOff>
    </xdr:to>
    <xdr:pic>
      <xdr:nvPicPr>
        <xdr:cNvPr id="3" name="Imagen 2">
          <a:extLst>
            <a:ext uri="{FF2B5EF4-FFF2-40B4-BE49-F238E27FC236}">
              <a16:creationId xmlns:a16="http://schemas.microsoft.com/office/drawing/2014/main" id="{DEFF1C8B-B13E-4DAB-9697-0A41742538DA}"/>
            </a:ext>
          </a:extLst>
        </xdr:cNvPr>
        <xdr:cNvPicPr>
          <a:picLocks noChangeAspect="1"/>
        </xdr:cNvPicPr>
      </xdr:nvPicPr>
      <xdr:blipFill>
        <a:blip xmlns:r="http://schemas.openxmlformats.org/officeDocument/2006/relationships" r:embed="rId3"/>
        <a:stretch>
          <a:fillRect/>
        </a:stretch>
      </xdr:blipFill>
      <xdr:spPr>
        <a:xfrm>
          <a:off x="8512175" y="47625"/>
          <a:ext cx="1735977" cy="456986"/>
        </a:xfrm>
        <a:prstGeom prst="rect">
          <a:avLst/>
        </a:prstGeom>
      </xdr:spPr>
    </xdr:pic>
    <xdr:clientData/>
  </xdr:twoCellAnchor>
  <xdr:twoCellAnchor editAs="oneCell">
    <xdr:from>
      <xdr:col>1</xdr:col>
      <xdr:colOff>779930</xdr:colOff>
      <xdr:row>0</xdr:row>
      <xdr:rowOff>98612</xdr:rowOff>
    </xdr:from>
    <xdr:to>
      <xdr:col>3</xdr:col>
      <xdr:colOff>581601</xdr:colOff>
      <xdr:row>1</xdr:row>
      <xdr:rowOff>50457</xdr:rowOff>
    </xdr:to>
    <xdr:pic>
      <xdr:nvPicPr>
        <xdr:cNvPr id="4" name="Imagen 3">
          <a:extLst>
            <a:ext uri="{FF2B5EF4-FFF2-40B4-BE49-F238E27FC236}">
              <a16:creationId xmlns:a16="http://schemas.microsoft.com/office/drawing/2014/main" id="{2DED3837-37ED-47D6-985B-56984728FA3F}"/>
            </a:ext>
          </a:extLst>
        </xdr:cNvPr>
        <xdr:cNvPicPr>
          <a:picLocks noChangeAspect="1"/>
        </xdr:cNvPicPr>
      </xdr:nvPicPr>
      <xdr:blipFill>
        <a:blip xmlns:r="http://schemas.openxmlformats.org/officeDocument/2006/relationships" r:embed="rId4"/>
        <a:stretch>
          <a:fillRect/>
        </a:stretch>
      </xdr:blipFill>
      <xdr:spPr>
        <a:xfrm>
          <a:off x="856130" y="98612"/>
          <a:ext cx="1674921" cy="38999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showRowColHeaders="0" zoomScale="80" zoomScaleNormal="80" zoomScaleSheetLayoutView="120" workbookViewId="0"/>
  </sheetViews>
  <sheetFormatPr baseColWidth="10" defaultColWidth="11.453125" defaultRowHeight="14.5" x14ac:dyDescent="0.35"/>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4"/>
  <sheetViews>
    <sheetView showGridLines="0" showRowColHeaders="0" tabSelected="1" zoomScale="50" zoomScaleNormal="50" workbookViewId="0"/>
  </sheetViews>
  <sheetFormatPr baseColWidth="10" defaultColWidth="11.453125" defaultRowHeight="14" x14ac:dyDescent="0.3"/>
  <cols>
    <col min="1" max="1" width="5.54296875" style="12" customWidth="1"/>
    <col min="2" max="2" width="2.54296875" style="12" customWidth="1"/>
    <col min="3" max="3" width="30.1796875" style="12" customWidth="1"/>
    <col min="4" max="4" width="79.453125" style="12" customWidth="1"/>
    <col min="5" max="5" width="11.453125" style="12"/>
    <col min="6" max="6" width="2" style="12" customWidth="1"/>
    <col min="7" max="16384" width="11.453125" style="12"/>
  </cols>
  <sheetData>
    <row r="1" spans="1:12" ht="72" customHeight="1" x14ac:dyDescent="0.6">
      <c r="B1" s="64" t="s">
        <v>0</v>
      </c>
      <c r="C1" s="64"/>
      <c r="D1" s="64"/>
      <c r="E1" s="13"/>
      <c r="F1" s="13"/>
      <c r="G1" s="13"/>
      <c r="H1" s="13"/>
      <c r="I1" s="14"/>
      <c r="J1" s="14"/>
      <c r="K1" s="14"/>
      <c r="L1" s="14"/>
    </row>
    <row r="2" spans="1:12" ht="18.5" x14ac:dyDescent="0.3">
      <c r="B2" s="63" t="s">
        <v>23</v>
      </c>
      <c r="C2" s="63"/>
      <c r="D2" s="63"/>
      <c r="E2" s="55"/>
      <c r="F2" s="54"/>
      <c r="G2" s="55"/>
    </row>
    <row r="4" spans="1:12" ht="10.5" customHeight="1" thickBot="1" x14ac:dyDescent="0.55000000000000004">
      <c r="A4" s="15"/>
      <c r="B4" s="15"/>
      <c r="C4" s="16"/>
      <c r="D4" s="15"/>
    </row>
    <row r="5" spans="1:12" ht="50.15" customHeight="1" thickTop="1" thickBot="1" x14ac:dyDescent="0.55000000000000004">
      <c r="A5" s="15"/>
      <c r="B5" s="45"/>
      <c r="C5" s="48" t="s">
        <v>1</v>
      </c>
      <c r="D5" s="50"/>
    </row>
    <row r="6" spans="1:12" ht="38.25" customHeight="1" thickTop="1" thickBot="1" x14ac:dyDescent="0.55000000000000004">
      <c r="A6" s="15"/>
      <c r="B6" s="15"/>
      <c r="C6" s="17"/>
      <c r="D6" s="15"/>
    </row>
    <row r="7" spans="1:12" ht="50.15" customHeight="1" thickTop="1" thickBot="1" x14ac:dyDescent="0.55000000000000004">
      <c r="A7" s="15"/>
      <c r="B7" s="45"/>
      <c r="C7" s="48" t="s">
        <v>2</v>
      </c>
      <c r="D7" s="49"/>
    </row>
    <row r="8" spans="1:12" ht="38.25" customHeight="1" thickTop="1" thickBot="1" x14ac:dyDescent="0.55000000000000004">
      <c r="A8" s="15"/>
      <c r="B8" s="15"/>
      <c r="C8" s="17"/>
      <c r="D8" s="15"/>
    </row>
    <row r="9" spans="1:12" ht="50.15" customHeight="1" thickTop="1" thickBot="1" x14ac:dyDescent="0.55000000000000004">
      <c r="A9" s="15"/>
      <c r="B9" s="45"/>
      <c r="C9" s="46" t="s">
        <v>3</v>
      </c>
      <c r="D9" s="47"/>
    </row>
    <row r="10" spans="1:12" ht="38.25" customHeight="1" thickTop="1" thickBot="1" x14ac:dyDescent="0.55000000000000004">
      <c r="A10" s="15"/>
      <c r="B10" s="15"/>
      <c r="C10" s="17"/>
      <c r="D10" s="15"/>
    </row>
    <row r="11" spans="1:12" ht="50.15" customHeight="1" thickTop="1" thickBot="1" x14ac:dyDescent="0.55000000000000004">
      <c r="A11" s="15"/>
      <c r="B11" s="45"/>
      <c r="C11" s="46" t="s">
        <v>4</v>
      </c>
      <c r="D11" s="47"/>
    </row>
    <row r="12" spans="1:12" ht="38.25" customHeight="1" thickTop="1" thickBot="1" x14ac:dyDescent="0.55000000000000004">
      <c r="A12" s="15"/>
      <c r="B12" s="15"/>
      <c r="C12" s="17"/>
      <c r="D12" s="15"/>
    </row>
    <row r="13" spans="1:12" ht="50.15" customHeight="1" thickTop="1" thickBot="1" x14ac:dyDescent="0.55000000000000004">
      <c r="A13" s="15"/>
      <c r="B13" s="45"/>
      <c r="C13" s="46" t="s">
        <v>5</v>
      </c>
      <c r="D13" s="47"/>
    </row>
    <row r="14" spans="1:12" ht="8.25" customHeight="1" thickTop="1" x14ac:dyDescent="0.5">
      <c r="A14" s="15"/>
      <c r="B14" s="15"/>
      <c r="C14" s="17"/>
      <c r="D14" s="15"/>
    </row>
  </sheetData>
  <mergeCells count="2">
    <mergeCell ref="B2:D2"/>
    <mergeCell ref="B1:D1"/>
  </mergeCells>
  <hyperlinks>
    <hyperlink ref="C5:D5" location="metodología!A1" display="Metodología" xr:uid="{00000000-0004-0000-0100-000000000000}"/>
    <hyperlink ref="C5" location="'principales variables'!A1" display="Principales variables" xr:uid="{00000000-0004-0000-0100-000001000000}"/>
    <hyperlink ref="C7" location="'Graficos TOTAL ACEITE'!A1" display="Graficos historicos" xr:uid="{00000000-0004-0000-0100-000002000000}"/>
    <hyperlink ref="C9" location="Canales!A1" display="Canales" xr:uid="{00000000-0004-0000-0100-000003000000}"/>
    <hyperlink ref="C13" location="Conclusiones!A1" display="Principales Conclusiones" xr:uid="{00000000-0004-0000-0100-000004000000}"/>
    <hyperlink ref="C11" location="Perfiles!A1" display="Perfiles" xr:uid="{00000000-0004-0000-0100-000005000000}"/>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K63"/>
  <sheetViews>
    <sheetView showGridLines="0" showRowColHeaders="0" zoomScale="85" zoomScaleNormal="85" zoomScaleSheetLayoutView="85" workbookViewId="0"/>
  </sheetViews>
  <sheetFormatPr baseColWidth="10" defaultColWidth="11.453125" defaultRowHeight="14.5" x14ac:dyDescent="0.35"/>
  <cols>
    <col min="1" max="1" width="1.1796875" customWidth="1"/>
    <col min="2" max="2" width="34.1796875" customWidth="1"/>
    <col min="3" max="3" width="16.81640625" customWidth="1"/>
    <col min="4" max="4" width="20.54296875" customWidth="1"/>
    <col min="5" max="5" width="16.81640625" customWidth="1"/>
    <col min="6" max="6" width="21.453125" customWidth="1"/>
    <col min="7" max="7" width="16.81640625" customWidth="1"/>
    <col min="8" max="8" width="21.453125" customWidth="1"/>
    <col min="9" max="9" width="8.1796875" customWidth="1"/>
    <col min="10" max="10" width="2.1796875" customWidth="1"/>
  </cols>
  <sheetData>
    <row r="1" spans="2:11" ht="36" customHeight="1" x14ac:dyDescent="0.35">
      <c r="B1" s="66" t="s">
        <v>6</v>
      </c>
      <c r="C1" s="66"/>
      <c r="D1" s="66"/>
      <c r="E1" s="66"/>
      <c r="F1" s="66"/>
      <c r="G1" s="66"/>
      <c r="H1" s="66"/>
      <c r="I1" s="66"/>
      <c r="J1" s="2"/>
      <c r="K1" s="2"/>
    </row>
    <row r="2" spans="2:11" ht="8.15" customHeight="1" thickBot="1" x14ac:dyDescent="0.4"/>
    <row r="3" spans="2:11" ht="25" customHeight="1" thickTop="1" thickBot="1" x14ac:dyDescent="0.4">
      <c r="B3" s="67" t="s">
        <v>24</v>
      </c>
      <c r="C3" s="68"/>
      <c r="D3" s="68"/>
      <c r="E3" s="68"/>
      <c r="F3" s="68"/>
      <c r="G3" s="68"/>
      <c r="H3" s="68"/>
      <c r="I3" s="69"/>
    </row>
    <row r="4" spans="2:11" ht="7.5" customHeight="1" thickTop="1" x14ac:dyDescent="0.35"/>
    <row r="5" spans="2:11" ht="19" thickBot="1" x14ac:dyDescent="0.5">
      <c r="B5" s="10" t="s">
        <v>25</v>
      </c>
      <c r="C5" s="3"/>
      <c r="D5" s="3"/>
      <c r="E5" s="3"/>
      <c r="F5" s="3"/>
      <c r="G5" s="3"/>
      <c r="H5" s="3"/>
      <c r="I5" s="3"/>
    </row>
    <row r="6" spans="2:11" ht="5.15" customHeight="1" thickTop="1" thickBot="1" x14ac:dyDescent="0.4"/>
    <row r="7" spans="2:11" ht="45" customHeight="1" x14ac:dyDescent="0.35">
      <c r="B7" s="6"/>
      <c r="C7" s="18" t="str">
        <f>B3&amp;" 
Domestico"</f>
        <v>TOTAL ACEITE 
Domestico</v>
      </c>
      <c r="D7" s="19" t="s">
        <v>7</v>
      </c>
      <c r="E7" s="18" t="s">
        <v>26</v>
      </c>
      <c r="F7" s="19" t="s">
        <v>7</v>
      </c>
      <c r="G7" s="18" t="s">
        <v>27</v>
      </c>
      <c r="H7" s="19" t="s">
        <v>7</v>
      </c>
    </row>
    <row r="8" spans="2:11" ht="20.149999999999999" customHeight="1" x14ac:dyDescent="0.35">
      <c r="B8" s="7" t="s">
        <v>8</v>
      </c>
      <c r="C8" s="20">
        <v>466375.34295399999</v>
      </c>
      <c r="D8" s="59">
        <v>-5.9196702290886138E-2</v>
      </c>
      <c r="E8" s="20">
        <v>311716.8</v>
      </c>
      <c r="F8" s="59">
        <v>-8.8367067685550471E-2</v>
      </c>
      <c r="G8" s="20">
        <v>156191.76999999999</v>
      </c>
      <c r="H8" s="59">
        <v>-0.11387011578844419</v>
      </c>
    </row>
    <row r="9" spans="2:11" ht="20.149999999999999" customHeight="1" x14ac:dyDescent="0.35">
      <c r="B9" s="7" t="s">
        <v>9</v>
      </c>
      <c r="C9" s="21">
        <v>1911288.981773</v>
      </c>
      <c r="D9" s="60">
        <v>0.16309627408450211</v>
      </c>
      <c r="E9" s="21">
        <v>1551889.85</v>
      </c>
      <c r="F9" s="60">
        <v>0.15993135589118967</v>
      </c>
      <c r="G9" s="21">
        <v>710904.47</v>
      </c>
      <c r="H9" s="60">
        <v>0.14211003091790819</v>
      </c>
    </row>
    <row r="10" spans="2:11" ht="20.149999999999999" customHeight="1" x14ac:dyDescent="0.35">
      <c r="B10" s="7" t="s">
        <v>10</v>
      </c>
      <c r="C10" s="21">
        <v>9.9818643067830006</v>
      </c>
      <c r="D10" s="60">
        <v>-6.8314855407113129E-2</v>
      </c>
      <c r="E10" s="21">
        <v>6.6716966210872704</v>
      </c>
      <c r="F10" s="60">
        <v>-9.7202505106820491E-2</v>
      </c>
      <c r="G10" s="21">
        <v>3.34298345212911</v>
      </c>
      <c r="H10" s="60">
        <v>-0.12245838071563564</v>
      </c>
    </row>
    <row r="11" spans="2:11" ht="20.149999999999999" customHeight="1" x14ac:dyDescent="0.35">
      <c r="B11" s="7" t="s">
        <v>11</v>
      </c>
      <c r="C11" s="21">
        <v>40.907452667344998</v>
      </c>
      <c r="D11" s="60">
        <v>0.15182368400979263</v>
      </c>
      <c r="E11" s="21">
        <v>33.215207741593098</v>
      </c>
      <c r="F11" s="60">
        <v>0.14868943982533578</v>
      </c>
      <c r="G11" s="21">
        <v>15.2155384323682</v>
      </c>
      <c r="H11" s="60">
        <v>0.13104083700368663</v>
      </c>
    </row>
    <row r="12" spans="2:11" ht="20.149999999999999" customHeight="1" x14ac:dyDescent="0.35">
      <c r="B12" s="7" t="s">
        <v>12</v>
      </c>
      <c r="C12" s="21">
        <v>1.74042698264919</v>
      </c>
      <c r="D12" s="61">
        <v>-4.1744265656729951E-2</v>
      </c>
      <c r="E12" s="21">
        <v>1.1632697522745601</v>
      </c>
      <c r="F12" s="61">
        <v>-6.6016108242779925E-2</v>
      </c>
      <c r="G12" s="21">
        <v>0.58287895164849901</v>
      </c>
      <c r="H12" s="61">
        <v>-5.0806075842405041E-2</v>
      </c>
    </row>
    <row r="13" spans="2:11" ht="20.149999999999999" customHeight="1" x14ac:dyDescent="0.35">
      <c r="B13" s="7" t="s">
        <v>13</v>
      </c>
      <c r="C13" s="21">
        <v>2.4380129714182401</v>
      </c>
      <c r="D13" s="61">
        <v>0.1753222078222203</v>
      </c>
      <c r="E13" s="21">
        <v>1.97956856372527</v>
      </c>
      <c r="F13" s="61">
        <v>0.13734167722397994</v>
      </c>
      <c r="G13" s="21">
        <v>0.90681960489900304</v>
      </c>
      <c r="H13" s="61">
        <v>4.9746609758574034E-2</v>
      </c>
    </row>
    <row r="14" spans="2:11" ht="20.149999999999999" customHeight="1" thickBot="1" x14ac:dyDescent="0.4">
      <c r="B14" s="7" t="s">
        <v>14</v>
      </c>
      <c r="C14" s="22">
        <v>4.0981775958972904</v>
      </c>
      <c r="D14" s="62">
        <v>0.23627997150592139</v>
      </c>
      <c r="E14" s="22">
        <v>4.9785248982409698</v>
      </c>
      <c r="F14" s="62">
        <v>0.27236666730145598</v>
      </c>
      <c r="G14" s="22">
        <v>4.55148481895045</v>
      </c>
      <c r="H14" s="62">
        <v>0.28887429627104111</v>
      </c>
    </row>
    <row r="15" spans="2:11" ht="8.25" customHeight="1" thickBot="1" x14ac:dyDescent="0.4"/>
    <row r="16" spans="2:11" ht="45" customHeight="1" x14ac:dyDescent="0.35">
      <c r="B16" s="6"/>
      <c r="C16" s="18" t="s">
        <v>28</v>
      </c>
      <c r="D16" s="19" t="str">
        <f>D7</f>
        <v>% Variación vs. Mismo periodo del año anterior</v>
      </c>
      <c r="E16" s="18" t="s">
        <v>29</v>
      </c>
      <c r="F16" s="19" t="str">
        <f>F7</f>
        <v>% Variación vs. Mismo periodo del año anterior</v>
      </c>
      <c r="G16" s="18" t="s">
        <v>30</v>
      </c>
      <c r="H16" s="19" t="str">
        <f>H7</f>
        <v>% Variación vs. Mismo periodo del año anterior</v>
      </c>
    </row>
    <row r="17" spans="2:9" ht="20.149999999999999" customHeight="1" x14ac:dyDescent="0.35">
      <c r="B17" s="7" t="str">
        <f t="shared" ref="B17:B23" si="0">B8</f>
        <v>VOLUMEN (Miles l)</v>
      </c>
      <c r="C17" s="20">
        <v>125981.129</v>
      </c>
      <c r="D17" s="59">
        <v>-4.8242715061335706E-2</v>
      </c>
      <c r="E17" s="20">
        <v>29543.903999999999</v>
      </c>
      <c r="F17" s="59">
        <v>-0.1128665131513974</v>
      </c>
      <c r="G17" s="20">
        <v>140587.462</v>
      </c>
      <c r="H17" s="59">
        <v>4.6163592519343766E-2</v>
      </c>
    </row>
    <row r="18" spans="2:9" ht="20.149999999999999" customHeight="1" x14ac:dyDescent="0.35">
      <c r="B18" s="7" t="str">
        <f t="shared" si="0"/>
        <v>VALOR (Miles €)</v>
      </c>
      <c r="C18" s="21">
        <v>691695.55</v>
      </c>
      <c r="D18" s="60">
        <v>0.1787394223560268</v>
      </c>
      <c r="E18" s="21">
        <v>149289.82699999999</v>
      </c>
      <c r="F18" s="60">
        <v>0.16036688435456514</v>
      </c>
      <c r="G18" s="21">
        <v>309478.17</v>
      </c>
      <c r="H18" s="60">
        <v>0.21186461949563684</v>
      </c>
    </row>
    <row r="19" spans="2:9" ht="20.149999999999999" customHeight="1" x14ac:dyDescent="0.35">
      <c r="B19" s="7" t="str">
        <f t="shared" si="0"/>
        <v>CONSUMO x CAPITA (l)</v>
      </c>
      <c r="C19" s="21">
        <v>2.6963829754124902</v>
      </c>
      <c r="D19" s="60">
        <v>-5.7467032912561167E-2</v>
      </c>
      <c r="E19" s="21">
        <v>0.63233025775488105</v>
      </c>
      <c r="F19" s="60">
        <v>-0.1214645048753954</v>
      </c>
      <c r="G19" s="21">
        <v>3.0090033491702499</v>
      </c>
      <c r="H19" s="60">
        <v>3.6024300018523636E-2</v>
      </c>
    </row>
    <row r="20" spans="2:9" ht="20.149999999999999" customHeight="1" x14ac:dyDescent="0.35">
      <c r="B20" s="7" t="str">
        <f t="shared" si="0"/>
        <v>GASTO x CAPITA (€)</v>
      </c>
      <c r="C20" s="21">
        <v>14.8044085649413</v>
      </c>
      <c r="D20" s="60">
        <v>0.16731522075794714</v>
      </c>
      <c r="E20" s="21">
        <v>3.1952606800743601</v>
      </c>
      <c r="F20" s="60">
        <v>0.149120747198902</v>
      </c>
      <c r="G20" s="21">
        <v>6.6237830655558803</v>
      </c>
      <c r="H20" s="60">
        <v>0.20011937244601197</v>
      </c>
    </row>
    <row r="21" spans="2:9" ht="20.149999999999999" customHeight="1" x14ac:dyDescent="0.35">
      <c r="B21" s="7" t="str">
        <f t="shared" si="0"/>
        <v>PARTE DE MERCADO VOLUMEN (%)</v>
      </c>
      <c r="C21" s="21">
        <v>0.47013839717044198</v>
      </c>
      <c r="D21" s="61">
        <v>-5.735593740488043E-3</v>
      </c>
      <c r="E21" s="21">
        <v>0.110252414651066</v>
      </c>
      <c r="F21" s="61">
        <v>-9.4744454400070011E-3</v>
      </c>
      <c r="G21" s="21">
        <v>0.52464654485625695</v>
      </c>
      <c r="H21" s="61">
        <v>4.1521366920835967E-2</v>
      </c>
    </row>
    <row r="22" spans="2:9" ht="20.149999999999999" customHeight="1" x14ac:dyDescent="0.35">
      <c r="B22" s="7" t="str">
        <f t="shared" si="0"/>
        <v>PARTE DE MERCADO VALOR (%)</v>
      </c>
      <c r="C22" s="21">
        <v>0.88231698045364504</v>
      </c>
      <c r="D22" s="61">
        <v>7.4316376330386014E-2</v>
      </c>
      <c r="E22" s="21">
        <v>0.190431974545863</v>
      </c>
      <c r="F22" s="61">
        <v>1.3278611576652999E-2</v>
      </c>
      <c r="G22" s="21">
        <v>0.39476594069561399</v>
      </c>
      <c r="H22" s="61">
        <v>4.3132292815989015E-2</v>
      </c>
    </row>
    <row r="23" spans="2:9" ht="20.149999999999999" customHeight="1" thickBot="1" x14ac:dyDescent="0.4">
      <c r="B23" s="7" t="str">
        <f t="shared" si="0"/>
        <v>PRECIO MEDIO (€/L)</v>
      </c>
      <c r="C23" s="22">
        <v>5.4904695289720697</v>
      </c>
      <c r="D23" s="62">
        <v>0.23848741796810957</v>
      </c>
      <c r="E23" s="22">
        <v>5.05315164170585</v>
      </c>
      <c r="F23" s="62">
        <v>0.30799581072808047</v>
      </c>
      <c r="G23" s="22">
        <v>2.20132126718384</v>
      </c>
      <c r="H23" s="62">
        <v>0.15838921193697542</v>
      </c>
    </row>
    <row r="25" spans="2:9" ht="19" thickBot="1" x14ac:dyDescent="0.5">
      <c r="B25" s="10" t="s">
        <v>31</v>
      </c>
      <c r="C25" s="3"/>
      <c r="D25" s="3"/>
      <c r="E25" s="3"/>
      <c r="F25" s="3"/>
      <c r="G25" s="3"/>
      <c r="H25" s="3"/>
      <c r="I25" s="3"/>
    </row>
    <row r="26" spans="2:9" ht="15" thickTop="1" x14ac:dyDescent="0.35"/>
    <row r="38" spans="3:6" ht="10.5" customHeight="1" x14ac:dyDescent="0.35"/>
    <row r="39" spans="3:6" ht="12" customHeight="1" x14ac:dyDescent="0.35">
      <c r="C39" s="34"/>
      <c r="D39" s="34"/>
      <c r="E39" s="35" t="s">
        <v>15</v>
      </c>
      <c r="F39" s="35" t="s">
        <v>16</v>
      </c>
    </row>
    <row r="40" spans="3:6" ht="14.5" customHeight="1" x14ac:dyDescent="0.35">
      <c r="C40" s="53" t="s">
        <v>24</v>
      </c>
      <c r="D40" s="34"/>
      <c r="E40" s="56">
        <v>0.16309627408450211</v>
      </c>
      <c r="F40" s="56">
        <v>-5.9196702290886249E-2</v>
      </c>
    </row>
    <row r="41" spans="3:6" ht="14.5" customHeight="1" x14ac:dyDescent="0.35">
      <c r="C41" s="36" t="s">
        <v>37</v>
      </c>
      <c r="D41" s="37"/>
      <c r="E41" s="56">
        <v>0.16036688435456514</v>
      </c>
      <c r="F41" s="56">
        <v>-0.11286651315139751</v>
      </c>
    </row>
    <row r="42" spans="3:6" ht="14.5" customHeight="1" x14ac:dyDescent="0.35">
      <c r="C42" s="38" t="s">
        <v>38</v>
      </c>
      <c r="D42" s="37"/>
      <c r="E42" s="56">
        <v>0.1787394223560268</v>
      </c>
      <c r="F42" s="57">
        <v>-4.8242715061335595E-2</v>
      </c>
    </row>
    <row r="43" spans="3:6" ht="14.5" customHeight="1" x14ac:dyDescent="0.35">
      <c r="C43" s="39" t="s">
        <v>39</v>
      </c>
      <c r="D43" s="37"/>
      <c r="E43" s="58">
        <v>0.14211003091790819</v>
      </c>
      <c r="F43" s="58">
        <v>-0.11387011578844419</v>
      </c>
    </row>
    <row r="44" spans="3:6" ht="14.5" customHeight="1" x14ac:dyDescent="0.35">
      <c r="C44" s="40" t="s">
        <v>40</v>
      </c>
      <c r="D44" s="37"/>
      <c r="E44" s="58">
        <v>0.21186461949563684</v>
      </c>
      <c r="F44" s="58">
        <v>4.6163592519343322E-2</v>
      </c>
    </row>
    <row r="45" spans="3:6" ht="14.5" customHeight="1" x14ac:dyDescent="0.35">
      <c r="C45" s="41" t="s">
        <v>41</v>
      </c>
      <c r="D45" s="37"/>
      <c r="E45" s="58">
        <v>-0.23880132410117383</v>
      </c>
      <c r="F45" s="58">
        <v>-0.39524404682436243</v>
      </c>
    </row>
    <row r="46" spans="3:6" ht="14.5" customHeight="1" x14ac:dyDescent="0.35">
      <c r="C46" s="42" t="s">
        <v>42</v>
      </c>
      <c r="D46" s="37"/>
      <c r="E46" s="58">
        <v>-6.254090694556147E-2</v>
      </c>
      <c r="F46" s="58">
        <v>-0.15896107774110413</v>
      </c>
    </row>
    <row r="47" spans="3:6" ht="14.5" customHeight="1" x14ac:dyDescent="0.35">
      <c r="C47" s="43" t="s">
        <v>43</v>
      </c>
      <c r="D47" s="37"/>
      <c r="E47" s="58">
        <v>-0.3564935882515512</v>
      </c>
      <c r="F47" s="58">
        <v>-0.54252435571678603</v>
      </c>
    </row>
    <row r="48" spans="3:6" ht="14.5" customHeight="1" x14ac:dyDescent="0.35">
      <c r="C48" s="44" t="s">
        <v>44</v>
      </c>
      <c r="D48" s="37"/>
      <c r="E48" s="58">
        <v>0.79184656266630804</v>
      </c>
      <c r="F48" s="58">
        <v>0.2918491311056064</v>
      </c>
    </row>
    <row r="49" spans="2:9" ht="6" customHeight="1" x14ac:dyDescent="0.35">
      <c r="D49" s="8"/>
      <c r="E49" s="9"/>
      <c r="F49" s="9"/>
    </row>
    <row r="50" spans="2:9" ht="19" thickBot="1" x14ac:dyDescent="0.5">
      <c r="B50" s="10" t="s">
        <v>32</v>
      </c>
      <c r="C50" s="3"/>
      <c r="D50" s="3"/>
      <c r="E50" s="3"/>
      <c r="F50" s="3"/>
      <c r="G50" s="3"/>
      <c r="H50" s="3"/>
      <c r="I50" s="3"/>
    </row>
    <row r="51" spans="2:9" ht="6.75" customHeight="1" thickTop="1" x14ac:dyDescent="0.35">
      <c r="E51" s="65"/>
      <c r="F51" s="65"/>
    </row>
    <row r="52" spans="2:9" ht="35.15" customHeight="1" x14ac:dyDescent="0.35">
      <c r="C52" s="23"/>
      <c r="D52" s="23"/>
      <c r="E52" s="51" t="s">
        <v>45</v>
      </c>
      <c r="F52" s="52" t="s">
        <v>46</v>
      </c>
    </row>
    <row r="53" spans="2:9" ht="16" customHeight="1" x14ac:dyDescent="0.35">
      <c r="C53" s="24" t="s">
        <v>24</v>
      </c>
      <c r="D53" s="23"/>
      <c r="E53" s="25">
        <v>10.713774245208851</v>
      </c>
      <c r="F53" s="26">
        <v>9.9818643067830024</v>
      </c>
      <c r="G53" s="5"/>
    </row>
    <row r="54" spans="2:9" ht="16" customHeight="1" x14ac:dyDescent="0.35">
      <c r="C54" s="27" t="s">
        <v>47</v>
      </c>
      <c r="D54" s="23"/>
      <c r="E54" s="28">
        <v>7.3900256246022007</v>
      </c>
      <c r="F54" s="29">
        <v>6.6716966210872659</v>
      </c>
    </row>
    <row r="55" spans="2:9" ht="16" customHeight="1" x14ac:dyDescent="0.35">
      <c r="C55" s="30" t="s">
        <v>48</v>
      </c>
      <c r="D55" s="23"/>
      <c r="E55" s="28">
        <v>3.5805385545127901</v>
      </c>
      <c r="F55" s="29">
        <v>3.3287131689581551</v>
      </c>
    </row>
    <row r="56" spans="2:9" ht="16" customHeight="1" x14ac:dyDescent="0.35">
      <c r="C56" s="31" t="s">
        <v>37</v>
      </c>
      <c r="D56" s="23"/>
      <c r="E56" s="28">
        <v>0.71975493450631334</v>
      </c>
      <c r="F56" s="29">
        <v>0.6323302577548805</v>
      </c>
    </row>
    <row r="57" spans="2:9" ht="16" customHeight="1" x14ac:dyDescent="0.35">
      <c r="C57" s="31" t="s">
        <v>38</v>
      </c>
      <c r="D57" s="23"/>
      <c r="E57" s="28">
        <v>2.8607837280691593</v>
      </c>
      <c r="F57" s="29">
        <v>2.6963829754124866</v>
      </c>
      <c r="G57" s="5"/>
    </row>
    <row r="58" spans="2:9" ht="16" customHeight="1" x14ac:dyDescent="0.35">
      <c r="C58" s="30" t="s">
        <v>39</v>
      </c>
      <c r="D58" s="23"/>
      <c r="E58" s="28">
        <v>3.809487070089411</v>
      </c>
      <c r="F58" s="29">
        <v>3.34298345212911</v>
      </c>
    </row>
    <row r="59" spans="2:9" ht="16" customHeight="1" x14ac:dyDescent="0.35">
      <c r="C59" s="30" t="s">
        <v>40</v>
      </c>
      <c r="D59" s="23"/>
      <c r="E59" s="28">
        <v>2.9043752633181046</v>
      </c>
      <c r="F59" s="29">
        <v>3.0090033491702539</v>
      </c>
    </row>
    <row r="60" spans="2:9" ht="16" customHeight="1" x14ac:dyDescent="0.35">
      <c r="C60" s="30" t="s">
        <v>41</v>
      </c>
      <c r="D60" s="23"/>
      <c r="E60" s="28">
        <v>1.289074619738609E-2</v>
      </c>
      <c r="F60" s="29">
        <v>7.7201999731548636E-3</v>
      </c>
    </row>
    <row r="61" spans="2:9" ht="16" customHeight="1" x14ac:dyDescent="0.35">
      <c r="C61" s="30" t="s">
        <v>42</v>
      </c>
      <c r="D61" s="23"/>
      <c r="E61" s="28">
        <v>1.4990928010102632E-3</v>
      </c>
      <c r="F61" s="29">
        <v>1.2485759154624854E-3</v>
      </c>
    </row>
    <row r="62" spans="2:9" ht="16" customHeight="1" x14ac:dyDescent="0.35">
      <c r="C62" s="30" t="s">
        <v>43</v>
      </c>
      <c r="D62" s="23"/>
      <c r="E62" s="28">
        <v>0.27340562643022076</v>
      </c>
      <c r="F62" s="29">
        <v>0.12386418943583567</v>
      </c>
    </row>
    <row r="63" spans="2:9" ht="16" customHeight="1" x14ac:dyDescent="0.35">
      <c r="C63" s="30" t="s">
        <v>44</v>
      </c>
      <c r="D63" s="23"/>
      <c r="E63" s="32">
        <v>0.13157789185992938</v>
      </c>
      <c r="F63" s="33">
        <v>0.16833137120103159</v>
      </c>
    </row>
  </sheetData>
  <mergeCells count="3">
    <mergeCell ref="E51:F51"/>
    <mergeCell ref="B1:I1"/>
    <mergeCell ref="B3:I3"/>
  </mergeCells>
  <conditionalFormatting sqref="D8:D14 F8:F14 H8:H14 D17:D23 F17:F23 H17:H23">
    <cfRule type="cellIs" dxfId="9" priority="4" operator="between">
      <formula>-0.0049999</formula>
      <formula>0.0049999</formula>
    </cfRule>
    <cfRule type="cellIs" dxfId="8" priority="5" operator="lessThanOrEqual">
      <formula>-0.005</formula>
    </cfRule>
    <cfRule type="cellIs" dxfId="7" priority="7" operator="greaterThanOrEqual">
      <formula>0.005</formula>
    </cfRule>
  </conditionalFormatting>
  <conditionalFormatting sqref="E40:F49">
    <cfRule type="cellIs" dxfId="6" priority="1" operator="greaterThan">
      <formula>0.005</formula>
    </cfRule>
    <cfRule type="cellIs" dxfId="5" priority="2" operator="lessThan">
      <formula>-0.005</formula>
    </cfRule>
    <cfRule type="cellIs" dxfId="4" priority="3" operator="between">
      <formula>-0.005</formula>
      <formula>0.005</formula>
    </cfRule>
  </conditionalFormatting>
  <conditionalFormatting sqref="K17">
    <cfRule type="cellIs" dxfId="3" priority="6" operator="lessThanOrEqual">
      <formula>-0.005</formula>
    </cfRule>
  </conditionalFormatting>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K46"/>
  <sheetViews>
    <sheetView showGridLines="0" showRowColHeaders="0" topLeftCell="A5" zoomScale="85" zoomScaleNormal="85" workbookViewId="0"/>
  </sheetViews>
  <sheetFormatPr baseColWidth="10" defaultColWidth="11.453125" defaultRowHeight="14.5" x14ac:dyDescent="0.35"/>
  <cols>
    <col min="1" max="1" width="1.1796875" customWidth="1"/>
    <col min="3" max="3" width="15.453125" customWidth="1"/>
    <col min="4" max="4" width="34.1796875" customWidth="1"/>
    <col min="5" max="6" width="25" customWidth="1"/>
  </cols>
  <sheetData>
    <row r="1" spans="2:11" ht="34.5" customHeight="1" x14ac:dyDescent="0.35">
      <c r="B1" s="66" t="s">
        <v>6</v>
      </c>
      <c r="C1" s="66"/>
      <c r="D1" s="66"/>
      <c r="E1" s="66"/>
      <c r="F1" s="66"/>
      <c r="G1" s="66"/>
      <c r="H1" s="66"/>
      <c r="I1" s="66"/>
      <c r="J1" s="2"/>
      <c r="K1" s="2"/>
    </row>
    <row r="2" spans="2:11" ht="11.25" customHeight="1" thickBot="1" x14ac:dyDescent="0.4">
      <c r="H2" s="1"/>
    </row>
    <row r="3" spans="2:11" ht="25" customHeight="1" thickTop="1" thickBot="1" x14ac:dyDescent="0.4">
      <c r="B3" s="70" t="s">
        <v>24</v>
      </c>
      <c r="C3" s="71"/>
      <c r="D3" s="71"/>
      <c r="E3" s="71"/>
      <c r="F3" s="71"/>
      <c r="G3" s="71"/>
      <c r="H3" s="71"/>
      <c r="I3" s="72"/>
    </row>
    <row r="4" spans="2:11" ht="15" thickTop="1" x14ac:dyDescent="0.35"/>
    <row r="5" spans="2:11" ht="19" thickBot="1" x14ac:dyDescent="0.5">
      <c r="B5" s="10" t="s">
        <v>17</v>
      </c>
      <c r="C5" s="3"/>
      <c r="D5" s="3"/>
      <c r="E5" s="3"/>
      <c r="F5" s="3"/>
      <c r="G5" s="3"/>
      <c r="H5" s="3"/>
      <c r="I5" s="3"/>
    </row>
    <row r="6" spans="2:11" ht="15" thickTop="1" x14ac:dyDescent="0.35"/>
    <row r="7" spans="2:11" ht="45" customHeight="1" x14ac:dyDescent="0.35"/>
    <row r="8" spans="2:11" ht="25" customHeight="1" x14ac:dyDescent="0.35"/>
    <row r="9" spans="2:11" ht="25" customHeight="1" x14ac:dyDescent="0.35"/>
    <row r="10" spans="2:11" ht="25" customHeight="1" x14ac:dyDescent="0.35"/>
    <row r="11" spans="2:11" ht="25" customHeight="1" x14ac:dyDescent="0.35"/>
    <row r="12" spans="2:11" ht="25" customHeight="1" x14ac:dyDescent="0.35"/>
    <row r="13" spans="2:11" ht="25" customHeight="1" x14ac:dyDescent="0.35"/>
    <row r="14" spans="2:11" ht="25" customHeight="1" x14ac:dyDescent="0.35"/>
    <row r="16" spans="2:11" ht="19" thickBot="1" x14ac:dyDescent="0.5">
      <c r="B16" s="10" t="s">
        <v>18</v>
      </c>
      <c r="C16" s="3"/>
      <c r="D16" s="3"/>
      <c r="E16" s="3"/>
      <c r="F16" s="3"/>
      <c r="G16" s="3"/>
      <c r="H16" s="3"/>
      <c r="I16" s="3"/>
    </row>
    <row r="17" spans="5:6" ht="15" thickTop="1" x14ac:dyDescent="0.35"/>
    <row r="31" spans="5:6" x14ac:dyDescent="0.35">
      <c r="E31" s="4"/>
      <c r="F31" s="4"/>
    </row>
    <row r="32" spans="5:6" ht="25" customHeight="1" x14ac:dyDescent="0.35"/>
    <row r="33" spans="2:9" ht="25" customHeight="1" x14ac:dyDescent="0.35"/>
    <row r="34" spans="2:9" ht="25" customHeight="1" x14ac:dyDescent="0.35"/>
    <row r="35" spans="2:9" ht="25" customHeight="1" x14ac:dyDescent="0.35"/>
    <row r="36" spans="2:9" ht="20.149999999999999" customHeight="1" x14ac:dyDescent="0.35">
      <c r="D36" s="8"/>
      <c r="E36" s="9"/>
      <c r="F36" s="9"/>
    </row>
    <row r="37" spans="2:9" ht="20.149999999999999" customHeight="1" x14ac:dyDescent="0.35">
      <c r="D37" s="8"/>
      <c r="E37" s="9"/>
      <c r="F37" s="9"/>
    </row>
    <row r="38" spans="2:9" ht="19" thickBot="1" x14ac:dyDescent="0.5">
      <c r="B38" s="10" t="s">
        <v>19</v>
      </c>
      <c r="C38" s="3"/>
      <c r="D38" s="3"/>
      <c r="E38" s="3"/>
      <c r="F38" s="3"/>
      <c r="G38" s="3"/>
      <c r="H38" s="3"/>
      <c r="I38" s="3"/>
    </row>
    <row r="39" spans="2:9" ht="15" thickTop="1" x14ac:dyDescent="0.35">
      <c r="E39" s="65"/>
      <c r="F39" s="65"/>
    </row>
    <row r="40" spans="2:9" ht="25" customHeight="1" x14ac:dyDescent="0.35"/>
    <row r="41" spans="2:9" ht="25" customHeight="1" x14ac:dyDescent="0.35"/>
    <row r="42" spans="2:9" ht="25" customHeight="1" x14ac:dyDescent="0.35"/>
    <row r="43" spans="2:9" ht="25" customHeight="1" x14ac:dyDescent="0.35"/>
    <row r="44" spans="2:9" ht="25" customHeight="1" x14ac:dyDescent="0.35"/>
    <row r="45" spans="2:9" ht="25" customHeight="1" x14ac:dyDescent="0.35"/>
    <row r="46" spans="2:9" ht="25" customHeight="1" x14ac:dyDescent="0.35"/>
  </sheetData>
  <mergeCells count="3">
    <mergeCell ref="B1:I1"/>
    <mergeCell ref="B3:I3"/>
    <mergeCell ref="E39:F39"/>
  </mergeCells>
  <conditionalFormatting sqref="E36:F37">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K43"/>
  <sheetViews>
    <sheetView showGridLines="0" showRowColHeaders="0" showWhiteSpace="0" zoomScaleNormal="100" workbookViewId="0">
      <selection activeCell="L32" sqref="L32"/>
    </sheetView>
  </sheetViews>
  <sheetFormatPr baseColWidth="10" defaultColWidth="11.453125" defaultRowHeight="14.5" x14ac:dyDescent="0.35"/>
  <cols>
    <col min="1" max="1" width="1.1796875" customWidth="1"/>
    <col min="3" max="3" width="15.453125" customWidth="1"/>
    <col min="4" max="4" width="34.1796875" customWidth="1"/>
    <col min="5" max="6" width="25" customWidth="1"/>
  </cols>
  <sheetData>
    <row r="1" spans="2:11" ht="34.5" customHeight="1" x14ac:dyDescent="0.35">
      <c r="B1" s="66" t="s">
        <v>6</v>
      </c>
      <c r="C1" s="66"/>
      <c r="D1" s="66"/>
      <c r="E1" s="66"/>
      <c r="F1" s="66"/>
      <c r="G1" s="66"/>
      <c r="H1" s="66"/>
      <c r="I1" s="66"/>
      <c r="J1" s="2"/>
      <c r="K1" s="2"/>
    </row>
    <row r="2" spans="2:11" ht="11.25" customHeight="1" thickBot="1" x14ac:dyDescent="0.4">
      <c r="H2" s="1"/>
    </row>
    <row r="3" spans="2:11" ht="25" customHeight="1" thickTop="1" thickBot="1" x14ac:dyDescent="0.4">
      <c r="B3" s="70" t="str">
        <f>'Graficos TOTAL ACEITE'!B3</f>
        <v>TOTAL ACEITE</v>
      </c>
      <c r="C3" s="71"/>
      <c r="D3" s="71"/>
      <c r="E3" s="71"/>
      <c r="F3" s="71"/>
      <c r="G3" s="71"/>
      <c r="H3" s="71"/>
      <c r="I3" s="72"/>
    </row>
    <row r="4" spans="2:11" ht="15" thickTop="1" x14ac:dyDescent="0.35"/>
    <row r="5" spans="2:11" ht="19" thickBot="1" x14ac:dyDescent="0.5">
      <c r="B5" s="10" t="s">
        <v>33</v>
      </c>
      <c r="C5" s="3"/>
      <c r="D5" s="3"/>
      <c r="E5" s="3"/>
      <c r="F5" s="3"/>
      <c r="G5" s="3"/>
      <c r="H5" s="3"/>
      <c r="I5" s="3"/>
    </row>
    <row r="6" spans="2:11" ht="15" thickTop="1" x14ac:dyDescent="0.35"/>
    <row r="7" spans="2:11" ht="25" customHeight="1" x14ac:dyDescent="0.35"/>
    <row r="8" spans="2:11" ht="25" customHeight="1" x14ac:dyDescent="0.35">
      <c r="E8" s="11"/>
    </row>
    <row r="9" spans="2:11" ht="25" customHeight="1" x14ac:dyDescent="0.35">
      <c r="E9" s="11"/>
    </row>
    <row r="10" spans="2:11" ht="25" customHeight="1" x14ac:dyDescent="0.35">
      <c r="E10" s="11"/>
    </row>
    <row r="11" spans="2:11" ht="25" customHeight="1" x14ac:dyDescent="0.35"/>
    <row r="12" spans="2:11" ht="25" customHeight="1" x14ac:dyDescent="0.35">
      <c r="E12" s="11"/>
    </row>
    <row r="13" spans="2:11" ht="25" customHeight="1" x14ac:dyDescent="0.35">
      <c r="E13" s="11"/>
    </row>
    <row r="14" spans="2:11" ht="25" customHeight="1" x14ac:dyDescent="0.35">
      <c r="E14" s="11"/>
    </row>
    <row r="16" spans="2:11" ht="19" thickBot="1" x14ac:dyDescent="0.5">
      <c r="B16" s="10" t="s">
        <v>34</v>
      </c>
      <c r="C16" s="3"/>
      <c r="D16" s="3"/>
      <c r="E16" s="3"/>
      <c r="F16" s="3"/>
      <c r="G16" s="3"/>
      <c r="H16" s="3"/>
      <c r="I16" s="3"/>
    </row>
    <row r="17" spans="2:9" ht="15" thickTop="1" x14ac:dyDescent="0.35"/>
    <row r="31" spans="2:9" x14ac:dyDescent="0.35">
      <c r="E31" s="4"/>
      <c r="F31" s="4"/>
    </row>
    <row r="32" spans="2:9" ht="19" thickBot="1" x14ac:dyDescent="0.5">
      <c r="B32" s="10" t="s">
        <v>20</v>
      </c>
      <c r="C32" s="3"/>
      <c r="D32" s="3"/>
      <c r="E32" s="3"/>
      <c r="F32" s="3"/>
      <c r="G32" s="3"/>
      <c r="H32" s="3"/>
      <c r="I32" s="3"/>
    </row>
    <row r="33" spans="3:8" ht="15" thickTop="1" x14ac:dyDescent="0.35">
      <c r="E33" s="65"/>
      <c r="F33" s="65"/>
    </row>
    <row r="34" spans="3:8" ht="25" customHeight="1" x14ac:dyDescent="0.35">
      <c r="C34" s="73" t="s">
        <v>50</v>
      </c>
      <c r="D34" s="74"/>
      <c r="E34" s="74"/>
      <c r="F34" s="74"/>
      <c r="G34" s="74"/>
      <c r="H34" s="75"/>
    </row>
    <row r="35" spans="3:8" ht="25" customHeight="1" x14ac:dyDescent="0.35">
      <c r="C35" s="76"/>
      <c r="D35" s="77"/>
      <c r="E35" s="77"/>
      <c r="F35" s="77"/>
      <c r="G35" s="77"/>
      <c r="H35" s="78"/>
    </row>
    <row r="36" spans="3:8" ht="25" customHeight="1" x14ac:dyDescent="0.35">
      <c r="C36" s="76"/>
      <c r="D36" s="77"/>
      <c r="E36" s="77"/>
      <c r="F36" s="77"/>
      <c r="G36" s="77"/>
      <c r="H36" s="78"/>
    </row>
    <row r="37" spans="3:8" ht="25" customHeight="1" x14ac:dyDescent="0.35">
      <c r="C37" s="76"/>
      <c r="D37" s="77"/>
      <c r="E37" s="77"/>
      <c r="F37" s="77"/>
      <c r="G37" s="77"/>
      <c r="H37" s="78"/>
    </row>
    <row r="38" spans="3:8" ht="25" customHeight="1" x14ac:dyDescent="0.35">
      <c r="C38" s="76"/>
      <c r="D38" s="77"/>
      <c r="E38" s="77"/>
      <c r="F38" s="77"/>
      <c r="G38" s="77"/>
      <c r="H38" s="78"/>
    </row>
    <row r="39" spans="3:8" ht="25" customHeight="1" x14ac:dyDescent="0.35">
      <c r="C39" s="76"/>
      <c r="D39" s="77"/>
      <c r="E39" s="77"/>
      <c r="F39" s="77"/>
      <c r="G39" s="77"/>
      <c r="H39" s="78"/>
    </row>
    <row r="40" spans="3:8" ht="25" customHeight="1" x14ac:dyDescent="0.35">
      <c r="C40" s="76"/>
      <c r="D40" s="77"/>
      <c r="E40" s="77"/>
      <c r="F40" s="77"/>
      <c r="G40" s="77"/>
      <c r="H40" s="78"/>
    </row>
    <row r="41" spans="3:8" ht="25" customHeight="1" x14ac:dyDescent="0.35">
      <c r="C41" s="76"/>
      <c r="D41" s="77"/>
      <c r="E41" s="77"/>
      <c r="F41" s="77"/>
      <c r="G41" s="77"/>
      <c r="H41" s="78"/>
    </row>
    <row r="42" spans="3:8" ht="25" customHeight="1" x14ac:dyDescent="0.35">
      <c r="C42" s="79"/>
      <c r="D42" s="80"/>
      <c r="E42" s="80"/>
      <c r="F42" s="80"/>
      <c r="G42" s="80"/>
      <c r="H42" s="81"/>
    </row>
    <row r="43" spans="3:8" ht="25" customHeight="1" x14ac:dyDescent="0.35"/>
  </sheetData>
  <sheetProtection sheet="1" objects="1" scenarios="1"/>
  <mergeCells count="4">
    <mergeCell ref="B1:I1"/>
    <mergeCell ref="B3:I3"/>
    <mergeCell ref="E33:F33"/>
    <mergeCell ref="C34:H42"/>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43"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K52"/>
  <sheetViews>
    <sheetView showGridLines="0" showRowColHeaders="0" showWhiteSpace="0" zoomScale="85" zoomScaleNormal="85" workbookViewId="0">
      <selection activeCell="L43" sqref="L43"/>
    </sheetView>
  </sheetViews>
  <sheetFormatPr baseColWidth="10" defaultColWidth="11.453125" defaultRowHeight="14.5" x14ac:dyDescent="0.35"/>
  <cols>
    <col min="1" max="1" width="1.1796875" customWidth="1"/>
    <col min="3" max="3" width="15.453125" customWidth="1"/>
    <col min="4" max="4" width="34.1796875" customWidth="1"/>
    <col min="5" max="6" width="25" customWidth="1"/>
  </cols>
  <sheetData>
    <row r="1" spans="2:11" ht="34.5" customHeight="1" x14ac:dyDescent="0.35">
      <c r="B1" s="66" t="s">
        <v>6</v>
      </c>
      <c r="C1" s="66"/>
      <c r="D1" s="66"/>
      <c r="E1" s="66"/>
      <c r="F1" s="66"/>
      <c r="G1" s="66"/>
      <c r="H1" s="66"/>
      <c r="I1" s="66"/>
      <c r="J1" s="2"/>
      <c r="K1" s="2"/>
    </row>
    <row r="2" spans="2:11" ht="11.25" customHeight="1" thickBot="1" x14ac:dyDescent="0.4">
      <c r="H2" s="1"/>
    </row>
    <row r="3" spans="2:11" ht="25" customHeight="1" thickTop="1" thickBot="1" x14ac:dyDescent="0.4">
      <c r="B3" s="70" t="str">
        <f>Canales!B3</f>
        <v>TOTAL ACEITE</v>
      </c>
      <c r="C3" s="71"/>
      <c r="D3" s="71"/>
      <c r="E3" s="71"/>
      <c r="F3" s="71"/>
      <c r="G3" s="71"/>
      <c r="H3" s="71"/>
      <c r="I3" s="72"/>
    </row>
    <row r="4" spans="2:11" ht="15" thickTop="1" x14ac:dyDescent="0.35"/>
    <row r="5" spans="2:11" ht="19" thickBot="1" x14ac:dyDescent="0.5">
      <c r="B5" s="10" t="s">
        <v>35</v>
      </c>
      <c r="C5" s="3"/>
      <c r="D5" s="3"/>
      <c r="E5" s="3"/>
      <c r="F5" s="3"/>
      <c r="G5" s="3"/>
      <c r="H5" s="3"/>
      <c r="I5" s="3"/>
    </row>
    <row r="6" spans="2:11" ht="15" thickTop="1" x14ac:dyDescent="0.35"/>
    <row r="7" spans="2:11" ht="25" customHeight="1" x14ac:dyDescent="0.35"/>
    <row r="8" spans="2:11" ht="25" customHeight="1" x14ac:dyDescent="0.35">
      <c r="E8" s="11"/>
    </row>
    <row r="9" spans="2:11" ht="25" customHeight="1" x14ac:dyDescent="0.35">
      <c r="E9" s="11"/>
    </row>
    <row r="10" spans="2:11" ht="25" customHeight="1" x14ac:dyDescent="0.35">
      <c r="E10" s="11"/>
    </row>
    <row r="11" spans="2:11" ht="25" customHeight="1" x14ac:dyDescent="0.35">
      <c r="E11" s="11"/>
    </row>
    <row r="12" spans="2:11" ht="25" customHeight="1" x14ac:dyDescent="0.35">
      <c r="E12" s="11"/>
    </row>
    <row r="13" spans="2:11" ht="25" customHeight="1" x14ac:dyDescent="0.35">
      <c r="E13" s="11"/>
    </row>
    <row r="14" spans="2:11" ht="25" customHeight="1" x14ac:dyDescent="0.35">
      <c r="E14" s="11"/>
    </row>
    <row r="15" spans="2:11" ht="25" customHeight="1" x14ac:dyDescent="0.35"/>
    <row r="16" spans="2:11" ht="25" customHeight="1" x14ac:dyDescent="0.35">
      <c r="E16" s="11"/>
    </row>
    <row r="17" spans="2:9" ht="25" customHeight="1" x14ac:dyDescent="0.35">
      <c r="E17" s="11"/>
    </row>
    <row r="18" spans="2:9" ht="25" customHeight="1" x14ac:dyDescent="0.35">
      <c r="E18" s="11"/>
    </row>
    <row r="20" spans="2:9" ht="19" thickBot="1" x14ac:dyDescent="0.5">
      <c r="B20" s="10" t="s">
        <v>36</v>
      </c>
      <c r="C20" s="3"/>
      <c r="D20" s="3"/>
      <c r="E20" s="3"/>
      <c r="F20" s="3"/>
      <c r="G20" s="3"/>
      <c r="H20" s="3"/>
      <c r="I20" s="3"/>
    </row>
    <row r="21" spans="2:9" ht="15" thickTop="1" x14ac:dyDescent="0.35"/>
    <row r="40" spans="2:9" x14ac:dyDescent="0.35">
      <c r="E40" s="4"/>
      <c r="F40" s="4"/>
    </row>
    <row r="41" spans="2:9" ht="19" thickBot="1" x14ac:dyDescent="0.5">
      <c r="B41" s="10" t="s">
        <v>21</v>
      </c>
      <c r="C41" s="3"/>
      <c r="D41" s="3"/>
      <c r="E41" s="3"/>
      <c r="F41" s="3"/>
      <c r="G41" s="3"/>
      <c r="H41" s="3"/>
      <c r="I41" s="3"/>
    </row>
    <row r="42" spans="2:9" ht="15" thickTop="1" x14ac:dyDescent="0.35">
      <c r="E42" s="65"/>
      <c r="F42" s="65"/>
    </row>
    <row r="43" spans="2:9" ht="25" customHeight="1" x14ac:dyDescent="0.35">
      <c r="C43" s="73" t="s">
        <v>51</v>
      </c>
      <c r="D43" s="82"/>
      <c r="E43" s="82"/>
      <c r="F43" s="82"/>
      <c r="G43" s="82"/>
      <c r="H43" s="83"/>
    </row>
    <row r="44" spans="2:9" ht="25" customHeight="1" x14ac:dyDescent="0.35">
      <c r="C44" s="84"/>
      <c r="D44" s="85"/>
      <c r="E44" s="85"/>
      <c r="F44" s="85"/>
      <c r="G44" s="85"/>
      <c r="H44" s="86"/>
    </row>
    <row r="45" spans="2:9" ht="25" customHeight="1" x14ac:dyDescent="0.35">
      <c r="C45" s="84"/>
      <c r="D45" s="85"/>
      <c r="E45" s="85"/>
      <c r="F45" s="85"/>
      <c r="G45" s="85"/>
      <c r="H45" s="86"/>
    </row>
    <row r="46" spans="2:9" ht="25" customHeight="1" x14ac:dyDescent="0.35">
      <c r="C46" s="84"/>
      <c r="D46" s="85"/>
      <c r="E46" s="85"/>
      <c r="F46" s="85"/>
      <c r="G46" s="85"/>
      <c r="H46" s="86"/>
    </row>
    <row r="47" spans="2:9" ht="25" customHeight="1" x14ac:dyDescent="0.35">
      <c r="C47" s="84"/>
      <c r="D47" s="85"/>
      <c r="E47" s="85"/>
      <c r="F47" s="85"/>
      <c r="G47" s="85"/>
      <c r="H47" s="86"/>
    </row>
    <row r="48" spans="2:9" ht="25" customHeight="1" x14ac:dyDescent="0.35">
      <c r="C48" s="84"/>
      <c r="D48" s="85"/>
      <c r="E48" s="85"/>
      <c r="F48" s="85"/>
      <c r="G48" s="85"/>
      <c r="H48" s="86"/>
    </row>
    <row r="49" spans="3:8" ht="25" customHeight="1" x14ac:dyDescent="0.35">
      <c r="C49" s="84"/>
      <c r="D49" s="85"/>
      <c r="E49" s="85"/>
      <c r="F49" s="85"/>
      <c r="G49" s="85"/>
      <c r="H49" s="86"/>
    </row>
    <row r="50" spans="3:8" ht="25" customHeight="1" x14ac:dyDescent="0.35">
      <c r="C50" s="84"/>
      <c r="D50" s="85"/>
      <c r="E50" s="85"/>
      <c r="F50" s="85"/>
      <c r="G50" s="85"/>
      <c r="H50" s="86"/>
    </row>
    <row r="51" spans="3:8" ht="25" customHeight="1" x14ac:dyDescent="0.35">
      <c r="C51" s="87"/>
      <c r="D51" s="88"/>
      <c r="E51" s="88"/>
      <c r="F51" s="88"/>
      <c r="G51" s="88"/>
      <c r="H51" s="89"/>
    </row>
    <row r="52" spans="3:8" ht="25" customHeight="1" x14ac:dyDescent="0.35"/>
  </sheetData>
  <sheetProtection sheet="1" objects="1" scenarios="1"/>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15A03-2C24-46C6-A4A2-16EA13FDAD6E}">
  <sheetPr>
    <pageSetUpPr fitToPage="1"/>
  </sheetPr>
  <dimension ref="B1:K47"/>
  <sheetViews>
    <sheetView showGridLines="0" showRowColHeaders="0" zoomScale="85" zoomScaleNormal="85" zoomScaleSheetLayoutView="85" workbookViewId="0"/>
  </sheetViews>
  <sheetFormatPr baseColWidth="10" defaultColWidth="11.453125" defaultRowHeight="14.5" x14ac:dyDescent="0.35"/>
  <cols>
    <col min="1" max="1" width="1.1796875" customWidth="1"/>
    <col min="3" max="3" width="15.453125" customWidth="1"/>
    <col min="4" max="4" width="34.1796875" customWidth="1"/>
    <col min="5" max="6" width="25" customWidth="1"/>
  </cols>
  <sheetData>
    <row r="1" spans="2:11" ht="34.5" customHeight="1" x14ac:dyDescent="0.35">
      <c r="B1" s="66" t="s">
        <v>6</v>
      </c>
      <c r="C1" s="66"/>
      <c r="D1" s="66"/>
      <c r="E1" s="66"/>
      <c r="F1" s="66"/>
      <c r="G1" s="66"/>
      <c r="H1" s="66"/>
      <c r="I1" s="66"/>
      <c r="J1" s="2"/>
      <c r="K1" s="2"/>
    </row>
    <row r="2" spans="2:11" ht="11.25" customHeight="1" thickBot="1" x14ac:dyDescent="0.4">
      <c r="H2" s="1"/>
    </row>
    <row r="3" spans="2:11" ht="25" customHeight="1" thickTop="1" thickBot="1" x14ac:dyDescent="0.4">
      <c r="B3" s="70" t="str">
        <f>Canales!$B$3</f>
        <v>TOTAL ACEITE</v>
      </c>
      <c r="C3" s="71"/>
      <c r="D3" s="71"/>
      <c r="E3" s="71"/>
      <c r="F3" s="71"/>
      <c r="G3" s="71"/>
      <c r="H3" s="71"/>
      <c r="I3" s="72"/>
    </row>
    <row r="4" spans="2:11" ht="15" thickTop="1" x14ac:dyDescent="0.35"/>
    <row r="5" spans="2:11" ht="19" thickBot="1" x14ac:dyDescent="0.5">
      <c r="B5" s="10" t="s">
        <v>22</v>
      </c>
      <c r="C5" s="3"/>
      <c r="D5" s="3"/>
      <c r="E5" s="3"/>
      <c r="F5" s="3"/>
      <c r="G5" s="3"/>
      <c r="H5" s="3"/>
      <c r="I5" s="3"/>
    </row>
    <row r="6" spans="2:11" ht="15" thickTop="1" x14ac:dyDescent="0.35"/>
    <row r="7" spans="2:11" ht="29.5" customHeight="1" x14ac:dyDescent="0.35">
      <c r="B7" s="90" t="s">
        <v>49</v>
      </c>
      <c r="C7" s="91"/>
      <c r="D7" s="91"/>
      <c r="E7" s="91"/>
      <c r="F7" s="91"/>
      <c r="G7" s="91"/>
      <c r="H7" s="91"/>
      <c r="I7" s="92"/>
    </row>
    <row r="8" spans="2:11" ht="29.5" customHeight="1" x14ac:dyDescent="0.35">
      <c r="B8" s="93"/>
      <c r="C8" s="94"/>
      <c r="D8" s="94"/>
      <c r="E8" s="94"/>
      <c r="F8" s="94"/>
      <c r="G8" s="94"/>
      <c r="H8" s="94"/>
      <c r="I8" s="95"/>
    </row>
    <row r="9" spans="2:11" ht="29.5" customHeight="1" x14ac:dyDescent="0.35">
      <c r="B9" s="93"/>
      <c r="C9" s="94"/>
      <c r="D9" s="94"/>
      <c r="E9" s="94"/>
      <c r="F9" s="94"/>
      <c r="G9" s="94"/>
      <c r="H9" s="94"/>
      <c r="I9" s="95"/>
    </row>
    <row r="10" spans="2:11" ht="29.5" customHeight="1" x14ac:dyDescent="0.35">
      <c r="B10" s="93"/>
      <c r="C10" s="94"/>
      <c r="D10" s="94"/>
      <c r="E10" s="94"/>
      <c r="F10" s="94"/>
      <c r="G10" s="94"/>
      <c r="H10" s="94"/>
      <c r="I10" s="95"/>
    </row>
    <row r="11" spans="2:11" ht="29.5" customHeight="1" x14ac:dyDescent="0.35">
      <c r="B11" s="93"/>
      <c r="C11" s="94"/>
      <c r="D11" s="94"/>
      <c r="E11" s="94"/>
      <c r="F11" s="94"/>
      <c r="G11" s="94"/>
      <c r="H11" s="94"/>
      <c r="I11" s="95"/>
    </row>
    <row r="12" spans="2:11" ht="29.5" customHeight="1" x14ac:dyDescent="0.35">
      <c r="B12" s="93"/>
      <c r="C12" s="94"/>
      <c r="D12" s="94"/>
      <c r="E12" s="94"/>
      <c r="F12" s="94"/>
      <c r="G12" s="94"/>
      <c r="H12" s="94"/>
      <c r="I12" s="95"/>
    </row>
    <row r="13" spans="2:11" ht="29.5" customHeight="1" x14ac:dyDescent="0.35">
      <c r="B13" s="93"/>
      <c r="C13" s="94"/>
      <c r="D13" s="94"/>
      <c r="E13" s="94"/>
      <c r="F13" s="94"/>
      <c r="G13" s="94"/>
      <c r="H13" s="94"/>
      <c r="I13" s="95"/>
    </row>
    <row r="14" spans="2:11" ht="29.5" customHeight="1" x14ac:dyDescent="0.35">
      <c r="B14" s="93"/>
      <c r="C14" s="94"/>
      <c r="D14" s="94"/>
      <c r="E14" s="94"/>
      <c r="F14" s="94"/>
      <c r="G14" s="94"/>
      <c r="H14" s="94"/>
      <c r="I14" s="95"/>
    </row>
    <row r="15" spans="2:11" ht="29.5" customHeight="1" x14ac:dyDescent="0.35">
      <c r="B15" s="93"/>
      <c r="C15" s="94"/>
      <c r="D15" s="94"/>
      <c r="E15" s="94"/>
      <c r="F15" s="94"/>
      <c r="G15" s="94"/>
      <c r="H15" s="94"/>
      <c r="I15" s="95"/>
    </row>
    <row r="16" spans="2:11" ht="29.5" customHeight="1" x14ac:dyDescent="0.35">
      <c r="B16" s="93"/>
      <c r="C16" s="94"/>
      <c r="D16" s="94"/>
      <c r="E16" s="94"/>
      <c r="F16" s="94"/>
      <c r="G16" s="94"/>
      <c r="H16" s="94"/>
      <c r="I16" s="95"/>
    </row>
    <row r="17" spans="2:9" ht="29.5" customHeight="1" x14ac:dyDescent="0.35">
      <c r="B17" s="93"/>
      <c r="C17" s="94"/>
      <c r="D17" s="94"/>
      <c r="E17" s="94"/>
      <c r="F17" s="94"/>
      <c r="G17" s="94"/>
      <c r="H17" s="94"/>
      <c r="I17" s="95"/>
    </row>
    <row r="18" spans="2:9" ht="29.5" customHeight="1" x14ac:dyDescent="0.35">
      <c r="B18" s="93"/>
      <c r="C18" s="94"/>
      <c r="D18" s="94"/>
      <c r="E18" s="94"/>
      <c r="F18" s="94"/>
      <c r="G18" s="94"/>
      <c r="H18" s="94"/>
      <c r="I18" s="95"/>
    </row>
    <row r="19" spans="2:9" ht="29.5" customHeight="1" x14ac:dyDescent="0.35">
      <c r="B19" s="93"/>
      <c r="C19" s="94"/>
      <c r="D19" s="94"/>
      <c r="E19" s="94"/>
      <c r="F19" s="94"/>
      <c r="G19" s="94"/>
      <c r="H19" s="94"/>
      <c r="I19" s="95"/>
    </row>
    <row r="20" spans="2:9" ht="29.5" customHeight="1" x14ac:dyDescent="0.35">
      <c r="B20" s="93"/>
      <c r="C20" s="94"/>
      <c r="D20" s="94"/>
      <c r="E20" s="94"/>
      <c r="F20" s="94"/>
      <c r="G20" s="94"/>
      <c r="H20" s="94"/>
      <c r="I20" s="95"/>
    </row>
    <row r="21" spans="2:9" ht="29.5" customHeight="1" x14ac:dyDescent="0.35">
      <c r="B21" s="93"/>
      <c r="C21" s="94"/>
      <c r="D21" s="94"/>
      <c r="E21" s="94"/>
      <c r="F21" s="94"/>
      <c r="G21" s="94"/>
      <c r="H21" s="94"/>
      <c r="I21" s="95"/>
    </row>
    <row r="22" spans="2:9" ht="29.5" customHeight="1" x14ac:dyDescent="0.35">
      <c r="B22" s="93"/>
      <c r="C22" s="94"/>
      <c r="D22" s="94"/>
      <c r="E22" s="94"/>
      <c r="F22" s="94"/>
      <c r="G22" s="94"/>
      <c r="H22" s="94"/>
      <c r="I22" s="95"/>
    </row>
    <row r="23" spans="2:9" ht="29.5" customHeight="1" x14ac:dyDescent="0.35">
      <c r="B23" s="93"/>
      <c r="C23" s="94"/>
      <c r="D23" s="94"/>
      <c r="E23" s="94"/>
      <c r="F23" s="94"/>
      <c r="G23" s="94"/>
      <c r="H23" s="94"/>
      <c r="I23" s="95"/>
    </row>
    <row r="24" spans="2:9" ht="29.5" customHeight="1" x14ac:dyDescent="0.35">
      <c r="B24" s="93"/>
      <c r="C24" s="94"/>
      <c r="D24" s="94"/>
      <c r="E24" s="94"/>
      <c r="F24" s="94"/>
      <c r="G24" s="94"/>
      <c r="H24" s="94"/>
      <c r="I24" s="95"/>
    </row>
    <row r="25" spans="2:9" ht="29.5" customHeight="1" x14ac:dyDescent="0.35">
      <c r="B25" s="93"/>
      <c r="C25" s="94"/>
      <c r="D25" s="94"/>
      <c r="E25" s="94"/>
      <c r="F25" s="94"/>
      <c r="G25" s="94"/>
      <c r="H25" s="94"/>
      <c r="I25" s="95"/>
    </row>
    <row r="26" spans="2:9" ht="29.5" customHeight="1" x14ac:dyDescent="0.35">
      <c r="B26" s="93"/>
      <c r="C26" s="94"/>
      <c r="D26" s="94"/>
      <c r="E26" s="94"/>
      <c r="F26" s="94"/>
      <c r="G26" s="94"/>
      <c r="H26" s="94"/>
      <c r="I26" s="95"/>
    </row>
    <row r="27" spans="2:9" ht="29.5" customHeight="1" x14ac:dyDescent="0.35">
      <c r="B27" s="93"/>
      <c r="C27" s="94"/>
      <c r="D27" s="94"/>
      <c r="E27" s="94"/>
      <c r="F27" s="94"/>
      <c r="G27" s="94"/>
      <c r="H27" s="94"/>
      <c r="I27" s="95"/>
    </row>
    <row r="28" spans="2:9" ht="29.5" customHeight="1" x14ac:dyDescent="0.35">
      <c r="B28" s="93"/>
      <c r="C28" s="94"/>
      <c r="D28" s="94"/>
      <c r="E28" s="94"/>
      <c r="F28" s="94"/>
      <c r="G28" s="94"/>
      <c r="H28" s="94"/>
      <c r="I28" s="95"/>
    </row>
    <row r="29" spans="2:9" ht="29.5" customHeight="1" x14ac:dyDescent="0.35">
      <c r="B29" s="93"/>
      <c r="C29" s="94"/>
      <c r="D29" s="94"/>
      <c r="E29" s="94"/>
      <c r="F29" s="94"/>
      <c r="G29" s="94"/>
      <c r="H29" s="94"/>
      <c r="I29" s="95"/>
    </row>
    <row r="30" spans="2:9" ht="29.5" customHeight="1" x14ac:dyDescent="0.35">
      <c r="B30" s="93"/>
      <c r="C30" s="94"/>
      <c r="D30" s="94"/>
      <c r="E30" s="94"/>
      <c r="F30" s="94"/>
      <c r="G30" s="94"/>
      <c r="H30" s="94"/>
      <c r="I30" s="95"/>
    </row>
    <row r="31" spans="2:9" ht="29.5" customHeight="1" x14ac:dyDescent="0.35">
      <c r="B31" s="93"/>
      <c r="C31" s="94"/>
      <c r="D31" s="94"/>
      <c r="E31" s="94"/>
      <c r="F31" s="94"/>
      <c r="G31" s="94"/>
      <c r="H31" s="94"/>
      <c r="I31" s="95"/>
    </row>
    <row r="32" spans="2:9" ht="29.5" customHeight="1" x14ac:dyDescent="0.35">
      <c r="B32" s="96"/>
      <c r="C32" s="97"/>
      <c r="D32" s="97"/>
      <c r="E32" s="97"/>
      <c r="F32" s="97"/>
      <c r="G32" s="97"/>
      <c r="H32" s="97"/>
      <c r="I32" s="98"/>
    </row>
    <row r="33" ht="44.5" customHeight="1" x14ac:dyDescent="0.35"/>
    <row r="34" ht="25" customHeight="1" x14ac:dyDescent="0.35"/>
    <row r="35" ht="25" customHeight="1" x14ac:dyDescent="0.35"/>
    <row r="36" ht="25" customHeight="1" x14ac:dyDescent="0.35"/>
    <row r="37" ht="25" customHeight="1" x14ac:dyDescent="0.35"/>
    <row r="38" ht="25" customHeight="1" x14ac:dyDescent="0.35"/>
    <row r="39" ht="25" customHeight="1" x14ac:dyDescent="0.35"/>
    <row r="40" ht="25" customHeight="1" x14ac:dyDescent="0.35"/>
    <row r="41" ht="25" customHeight="1" x14ac:dyDescent="0.35"/>
    <row r="42" ht="25" customHeight="1" x14ac:dyDescent="0.35"/>
    <row r="43" ht="25" customHeight="1" x14ac:dyDescent="0.35"/>
    <row r="44" ht="25" customHeight="1" x14ac:dyDescent="0.35"/>
    <row r="45" ht="25" customHeight="1" x14ac:dyDescent="0.35"/>
    <row r="46" ht="25" customHeight="1" x14ac:dyDescent="0.35"/>
    <row r="47" ht="25" customHeight="1" x14ac:dyDescent="0.35"/>
  </sheetData>
  <sheetProtection sheet="1" objects="1" scenarios="1"/>
  <mergeCells count="3">
    <mergeCell ref="B1:I1"/>
    <mergeCell ref="B3:I3"/>
    <mergeCell ref="B7:I32"/>
  </mergeCells>
  <pageMargins left="0.23622047244094491" right="0.23622047244094491" top="0.74803149606299213" bottom="0.74803149606299213" header="0.31496062992125984" footer="0.31496062992125984"/>
  <pageSetup paperSize="9" scale="62"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7" ma:contentTypeDescription="Crear nuevo documento." ma:contentTypeScope="" ma:versionID="da42b480121440aa7fab10baefd0190e">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22b539ae1d6bfe978490188cf231cdd2"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6F3A3E2-C213-4D52-B94D-8ADEB273202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7A478D9-7572-4FE3-A2DC-2CA4A6BCE7C8}">
  <ds:schemaRefs>
    <ds:schemaRef ds:uri="http://purl.org/dc/dcmitype/"/>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terms/"/>
    <ds:schemaRef ds:uri="8be3414b-2ef9-485f-84d6-269f1d6f703b"/>
    <ds:schemaRef ds:uri="http://schemas.microsoft.com/office/2006/metadata/properties"/>
    <ds:schemaRef ds:uri="http://www.w3.org/XML/1998/namespace"/>
    <ds:schemaRef ds:uri="http://purl.org/dc/elements/1.1/"/>
  </ds:schemaRefs>
</ds:datastoreItem>
</file>

<file path=customXml/itemProps3.xml><?xml version="1.0" encoding="utf-8"?>
<ds:datastoreItem xmlns:ds="http://schemas.openxmlformats.org/officeDocument/2006/customXml" ds:itemID="{DEB8D94B-F781-42B9-8474-A9572628DB4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3</vt:i4>
      </vt:variant>
    </vt:vector>
  </HeadingPairs>
  <TitlesOfParts>
    <vt:vector size="10" baseType="lpstr">
      <vt:lpstr>Portada</vt:lpstr>
      <vt:lpstr>Menú principal</vt:lpstr>
      <vt:lpstr>principales variables</vt:lpstr>
      <vt:lpstr>Graficos TOTAL ACEITE</vt:lpstr>
      <vt:lpstr>Canales</vt:lpstr>
      <vt:lpstr>Perfiles</vt:lpstr>
      <vt:lpstr>Conclusiones</vt:lpstr>
      <vt:lpstr>Canales!Área_de_impresión</vt:lpstr>
      <vt:lpstr>Conclusiones!Área_de_impresión</vt:lpstr>
      <vt:lpstr>Perfiles!Área_de_impresión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Cubillo, Gema (KWMAT)</dc:creator>
  <cp:keywords/>
  <dc:description/>
  <cp:lastModifiedBy>Mendoza Martínez, Ana</cp:lastModifiedBy>
  <cp:revision/>
  <dcterms:created xsi:type="dcterms:W3CDTF">2018-05-22T14:11:12Z</dcterms:created>
  <dcterms:modified xsi:type="dcterms:W3CDTF">2023-10-23T11:09:33Z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2023-01-10T10:27:07Z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4cedc2e9-6dfb-473a-82a6-4740a9b18197</vt:lpwstr>
  </property>
  <property fmtid="{D5CDD505-2E9C-101B-9397-08002B2CF9AE}" pid="10" name="MSIP_Label_3741da7a-79c1-417c-b408-16c0bfe99fca_ContentBits">
    <vt:lpwstr>0</vt:lpwstr>
  </property>
</Properties>
</file>