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Q:\ssectorial\Q 2014\CONSUMO ALIMENTARIO\Archivos para web\Aceite mes a mes web\fichas consumo\"/>
    </mc:Choice>
  </mc:AlternateContent>
  <workbookProtection workbookAlgorithmName="SHA-512" workbookHashValue="+ZzAuUC4KQFDfUdfoAW0zx/yK9nyHT+UrDyTHQSiEH3DHkcvb3cZhow+fEk0sIwy3sm7xWrp4YGmqrBsmvd8/A==" workbookSaltValue="tJR3NjvmS/jTDTL1yX5oGA==" workbookSpinCount="100000" lockStructure="1"/>
  <bookViews>
    <workbookView showSheetTabs="0" xWindow="-108" yWindow="-108" windowWidth="19416" windowHeight="10416"/>
  </bookViews>
  <sheets>
    <sheet name="Portada" sheetId="5" r:id="rId1"/>
    <sheet name="Menú principal" sheetId="7" r:id="rId2"/>
    <sheet name="principales variables" sheetId="1" r:id="rId3"/>
    <sheet name="Graficos TOTAL ACEITE" sheetId="2" r:id="rId4"/>
    <sheet name="Canales" sheetId="4" r:id="rId5"/>
    <sheet name="Perfiles" sheetId="9" r:id="rId6"/>
    <sheet name="Conclusiones" sheetId="10" r:id="rId7"/>
  </sheets>
  <externalReferences>
    <externalReference r:id="rId8"/>
  </externalReferences>
  <definedNames>
    <definedName name="_xlnm.Print_Area" localSheetId="4">Canales!$A$1:$I$35</definedName>
    <definedName name="_xlnm.Print_Area" localSheetId="5">Perfiles!$A$1:$I$43</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1" l="1"/>
  <c r="B18" i="1"/>
  <c r="B19" i="1"/>
  <c r="B20" i="1"/>
  <c r="B21" i="1"/>
  <c r="B22" i="1"/>
  <c r="B23" i="1"/>
  <c r="H16" i="1"/>
  <c r="F16" i="1"/>
  <c r="D16" i="1"/>
  <c r="C7" i="1" l="1"/>
  <c r="B3" i="4"/>
  <c r="B3" i="10" l="1"/>
  <c r="B3" i="9"/>
</calcChain>
</file>

<file path=xl/sharedStrings.xml><?xml version="1.0" encoding="utf-8"?>
<sst xmlns="http://schemas.openxmlformats.org/spreadsheetml/2006/main" count="69" uniqueCount="52">
  <si>
    <t>Consumo en el hogar
ACEITE</t>
  </si>
  <si>
    <t>JULIO 22</t>
  </si>
  <si>
    <t>Principales variables</t>
  </si>
  <si>
    <t>Graficos historicos</t>
  </si>
  <si>
    <t>Canales</t>
  </si>
  <si>
    <t>Perfiles</t>
  </si>
  <si>
    <t>Principales Conclusiones</t>
  </si>
  <si>
    <t>Consumo en el Hogar</t>
  </si>
  <si>
    <t>TOTAL ACEITE</t>
  </si>
  <si>
    <t>Principales Variables - TAM JULIO 22</t>
  </si>
  <si>
    <t>% Variación vs. Mismo periodo del año anterior</t>
  </si>
  <si>
    <t>TOTAL ACEITES DE OLIVA 
Domestico</t>
  </si>
  <si>
    <t>A. OLIVA 
Domestico</t>
  </si>
  <si>
    <t>VOLUMEN (Miles l)</t>
  </si>
  <si>
    <t>VALOR (Miles €)</t>
  </si>
  <si>
    <t>CONSUMO x CAPITA (l)</t>
  </si>
  <si>
    <t>GASTO x CAPITA (€)</t>
  </si>
  <si>
    <t>PARTE DE MERCADO VOLUMEN (%)</t>
  </si>
  <si>
    <t>PARTE DE MERCADO VALOR (%)</t>
  </si>
  <si>
    <t>PRECIO MEDIO (€/L)</t>
  </si>
  <si>
    <t>A.O VIRGEN EXTRA 
Domestico</t>
  </si>
  <si>
    <t>A.O VIRGEN 
Domestico</t>
  </si>
  <si>
    <t>ACEITE DE GIRASOL 
Domestico</t>
  </si>
  <si>
    <t>Importancia de los tipos - TAM JULIO 22</t>
  </si>
  <si>
    <t>Valor</t>
  </si>
  <si>
    <t>Volumen</t>
  </si>
  <si>
    <t>A.O VIRGEN</t>
  </si>
  <si>
    <t>A.O VIRGEN EXTRA</t>
  </si>
  <si>
    <t>A. OLIVA</t>
  </si>
  <si>
    <t>ACEITE DE GIRASOL</t>
  </si>
  <si>
    <t>ACEITE DE MAIZ</t>
  </si>
  <si>
    <t>ACEITE DE SOJA</t>
  </si>
  <si>
    <t>ACEITE DE SEMILLA</t>
  </si>
  <si>
    <t>ACEITE DE ORUJO</t>
  </si>
  <si>
    <t>Consumo por persona (litros por persona) - TAM JULIO 22</t>
  </si>
  <si>
    <t>TAM JULIO 21</t>
  </si>
  <si>
    <t>TAM JULIO 22</t>
  </si>
  <si>
    <t>TOTAL ACEITES DE OLIVA</t>
  </si>
  <si>
    <t>A.O VIRGEN+V.EXTRA</t>
  </si>
  <si>
    <t>Evolución Mensual de Total Gasto y Total Compras</t>
  </si>
  <si>
    <t>Evolución Mensual Precio Medio</t>
  </si>
  <si>
    <t xml:space="preserve">Evolución Anual de Total Compras </t>
  </si>
  <si>
    <t>Peso y % evolución en volumen de los canales de distribución - TAM JULIO 22</t>
  </si>
  <si>
    <t>Precio medio (Euros/ litros) de los canales de distribución - TAM JULIO 22</t>
  </si>
  <si>
    <t>Principales Conclusiones de los canales de distribución</t>
  </si>
  <si>
    <t>% Población y Distribución del volumen por perfil sociodemográfico -TAM JULIO 22</t>
  </si>
  <si>
    <t>% Población y Distribución del volumen por Comunidades -TAM JULIO 22</t>
  </si>
  <si>
    <t xml:space="preserve">Principales conclusiones </t>
  </si>
  <si>
    <t>Principales conclusiones</t>
  </si>
  <si>
    <t xml:space="preserve">
• El canal favorito por parte de los hogares españoles para la compra de aceite a cierre de año móvil julio de 2022 es el supermercado y autoservicio, responsable del 50,7 % de los litros, sin embargo y a pesar de perder intensidad de compra, lo hace por debajo del promedio del mercado (9,6 % vs 12,4 %). El canal que acumula la mayor pérdida de volumen se corresponde con la tienda descuento (25,1 %), siendo actualmente su proporción de volumen con respecto al total del 12,0 %. 
• El precio medio de aceite cierra en 3,31 €/litro, precio medio que supera el del año móvil anterior en un 35,4 %. El incremento se traslada a todas las plataformas de distribución, siendo especialmente destacada en la tienda descuento (41,9 %) coincidiendo con ser la plataforma que más ha visto disminuir su demanda en volumen. Sin embargo y a pesar de esto, sigue manteniendo el precio medio litro por debajo del precio promedio del mercado (3,04 €/l vs 3,31 €/l) el equivalente a pagar 0,27 € menos por litro. </t>
  </si>
  <si>
    <t xml:space="preserve">• El perfil del consumidor de aceite se corresponde con hogares de clase socioeconómica más bien alta y media alta, cuyo responsable de la compra no está en activo y supera los 50 años. Son hogares formados por dos personas o más, y se corresponde con un ciclo de vida de parejas con hijos medianos y mayores, así como los formados por parejas adultas sin hijos y retirados. 
Las CCAA que compran aceite intensivamente, debido a que su proporción de litros supera su peso en población son, Castilla y León, Islas Baleares, La Rioja, País Vasco y Galicia entre otras, siendo Galicia la comunidad más intensiva en consumo un 45,3 % más de cantidad comprada de lo que cabría esperar. Por su parte, la Comunidad Valenciana y la Región de Murcia se posicionan como las CCAA menos intensivas en compra de aceite. 
• El consumo per cápita cierra en 10,69 litros por persona y periodo de estudio. Esta ingesta, se supera en el caso de hogares con individuos formados por parejas adultas sin hijos, de adultos independientes o retirados siendo estos últimos quienes mantienen la mayor ingesta a cierre de año móvil con 20,17 litros por persona, cantidad que supera en 9,47 litros la ingesta del promedio. De hecho, bajo el contexto decreciente del mercado del 12,1 % en volumen, esta tipología de hogar tan solo reduce sus compras en un 5,5 %. </t>
  </si>
  <si>
    <t xml:space="preserve">
• A cierre de año móvil julio 2022, la compra de aceite por parte de los hogares españoles se reduce un 12,1 % debido a diversos factores, entre los que se encuentra el aumento de precios generalizado del sector (35,4 %), fenómeno que conlleva que pase de representar el 1,8 % del gasto total de los hogares a representar el 2,3 % con tan solo doce meses de diferencia. Este hecho impacta en positivo en términos de facturación, pues el sector oleícola alcanza un crecimiento a doble dígito del 18,9 %, siendo el precio medio por litro de 3,31 €, cantidad superior en 0,87 €/litro al cierre del año móvil anterior (2,45 €/litro). 
La caída del sector se apoya en una menor compra de aceites de oliva (10,2 %) así como de aceites de girasol (19,0 %), debido a que el resto de los tipos de aceite evolucionan de forma favorable, si bien, debido al poco peso que representan sobre el total del mercado su evolución creciente no impacta sobre el mercado. 
• El perfil del consumidor de aceite se corresponde con hogares de clase socioeconómica más bien alta y media alta, cuyo responsable de la compra no está en activo y supera los 50 años. Son hogares formados por dos personas o más, y se corresponde con un ciclo de vida de parejas con hijos medianos y mayores, así como los formados por parejas adultas sin hijos y retirados. 
Las CCAA que compran aceite intensivamente, debido a que su proporción de litros supera su peso en población son, Castilla y León, Islas Baleares, La Rioja, País Vasco y Galicia entre otras, siendo Galicia la comunidad más intensiva en consumo un 45,3 % más de cantidad comprada de lo que cabría esperar. Por su parte, la Comunidad Valenciana y la Región de Murcia se posicionan como las CCAA menos intensivas en compra de aceite. 
El consumo per cápita cierra en 10,69 litros por persona y periodo de estudio. Esta ingesta, se supera en el caso de hogares con individuos formados por parejas adultas sin hijos, de adultos independientes o retirados siendo estos últimos quienes mantienen la mayor ingesta a cierre de año móvil con 20,17 litros por persona, cantidad que supera en 9,47 litros la ingesta del promedio. De hecho, bajo el contexto decreciente del mercado del 12,1 % en volumen, esta tipología de hogar tan solo reduce sus compras en un 5,5 %. 
• En cuanto al segmento de aceites de oliva, la caída del 10,2 % de su volumen se explica a través de la variación negativa de las compras del aceite de oliva virgen extra (12,7 %) así como del aceite de oliva, que ve disminuir su presencia un 10,5 % con respecto al año móvil anterior. Por su parte, el aceite de oliva virgen crece un 3,6 %, hecho que no impacta en positivo al sector, debido a que su cuota de participación es del 9,7 % sobre el total de los aceites de oliva. 
El aceite de oliva virgen extra se mantiene como el tipo de aceite con el precio medio litro más alto (4,43 €), siendo la variación del precio medio a cierre de año móvil excepcionalmente de las más bajas del sector (23,0 % vs 35,4 %). Por su parte, el aceite de oliva virgen tampoco aumenta el precio medio litro al ritmo del mercado (29,4 %), por lo que este hecho podría haber sido considerado por los hogares a la hora de aumentar la demanda, y es que el precio medio litro cierra en 3,86 €, precio inferior el promedio de aceites de oliva. 
• Fuerte retroceso en compra para aceite de girasol, que acumula una caída del 19,0 % del volumen con respecto al mismo periodo del año anterior. La evolución del aceite de girasol viene condicionado por el conflicto de Ucrania, que ha provocado que el precio medio litro cierre en 1,90 €/litro, lejos del 1,20 €/litro de hace doce meses, lo que conlleva un encarecimiento del 58,5 %, convirtiéndose en el más alto de la categoría. A pesar de esto, sigue manteniendo un precio medio litro por debajo del promedio del sector. El consumo per cápita de aceite de girasol disminuye un 19,2 %, siendo la cantidad ingerida por persona y periodo de estudio de 2,90 litros, cantidad inferior en 0,69 litros a la del año móvil anterior. 
El consumidor de aceite de girasol mantiene un perfil diferente al de la categoría, siendo el hogar intensivo de clase socioeconómica más bien baja, normalmente formados por 3 o más personas y con un responsable de compras que supera los 50 años, normalmente de hábitats más bien pequeños de menos de 2.000 habitantes. Islas Baleares, Galicia o Castilla y León son las CCAA que mantienen un consumo superior al que cabría esperar en relación con el peso que representan en población. </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</si>
</sst>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33"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11"/>
      <color theme="1" tint="0.499984740745262"/>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6"/>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b/>
      <sz val="10"/>
      <color rgb="FFED7D31"/>
      <name val="Calibri"/>
      <family val="2"/>
      <scheme val="minor"/>
    </font>
    <font>
      <b/>
      <sz val="10"/>
      <color rgb="FFFFC000"/>
      <name val="Calibri"/>
      <family val="2"/>
      <scheme val="minor"/>
    </font>
    <font>
      <b/>
      <sz val="10"/>
      <color rgb="FF70AD47"/>
      <name val="Calibri"/>
      <family val="2"/>
      <scheme val="minor"/>
    </font>
    <font>
      <b/>
      <sz val="10"/>
      <color rgb="FF9E480E"/>
      <name val="Calibri"/>
      <family val="2"/>
      <scheme val="minor"/>
    </font>
    <font>
      <b/>
      <sz val="10"/>
      <color theme="9" tint="0.39997558519241921"/>
      <name val="Calibri"/>
      <family val="2"/>
      <scheme val="minor"/>
    </font>
    <font>
      <b/>
      <sz val="10"/>
      <color theme="7" tint="0.39997558519241921"/>
      <name val="Calibri"/>
      <family val="2"/>
      <scheme val="minor"/>
    </font>
    <font>
      <b/>
      <sz val="10"/>
      <color theme="5" tint="0.39997558519241921"/>
      <name val="Calibri"/>
      <family val="2"/>
      <scheme val="minor"/>
    </font>
    <font>
      <b/>
      <sz val="10"/>
      <color theme="7" tint="-0.249977111117893"/>
      <name val="Calibri"/>
      <family val="2"/>
      <scheme val="minor"/>
    </font>
    <font>
      <sz val="11"/>
      <name val="Calibri"/>
      <family val="2"/>
    </font>
    <font>
      <sz val="9"/>
      <color rgb="FF006600"/>
      <name val="Verdana"/>
      <family val="2"/>
    </font>
    <font>
      <sz val="9"/>
      <color theme="1"/>
      <name val="Verdana"/>
      <family val="2"/>
    </font>
  </fonts>
  <fills count="3">
    <fill>
      <patternFill patternType="none"/>
    </fill>
    <fill>
      <patternFill patternType="gray125"/>
    </fill>
    <fill>
      <gradientFill degree="90">
        <stop position="0">
          <color theme="0"/>
        </stop>
        <stop position="0.5">
          <color theme="0" tint="-0.34900967436750391"/>
        </stop>
        <stop position="1">
          <color theme="0"/>
        </stop>
      </gradientFill>
    </fill>
  </fills>
  <borders count="35">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medium">
        <color theme="0" tint="-0.499984740745262"/>
      </left>
      <right style="hair">
        <color theme="0" tint="-0.499984740745262"/>
      </right>
      <top style="medium">
        <color theme="0" tint="-0.499984740745262"/>
      </top>
      <bottom style="hair">
        <color theme="0" tint="-0.499984740745262"/>
      </bottom>
      <diagonal/>
    </border>
    <border>
      <left style="hair">
        <color theme="0" tint="-0.499984740745262"/>
      </left>
      <right style="medium">
        <color theme="0" tint="-0.499984740745262"/>
      </right>
      <top style="medium">
        <color theme="0" tint="-0.499984740745262"/>
      </top>
      <bottom style="thin">
        <color theme="0" tint="-0.499984740745262"/>
      </bottom>
      <diagonal/>
    </border>
    <border>
      <left style="medium">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medium">
        <color theme="0" tint="-0.499984740745262"/>
      </right>
      <top style="thin">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medium">
        <color theme="0" tint="-0.499984740745262"/>
      </right>
      <top style="hair">
        <color theme="0" tint="-0.499984740745262"/>
      </top>
      <bottom style="hair">
        <color theme="0" tint="-0.499984740745262"/>
      </bottom>
      <diagonal/>
    </border>
    <border>
      <left style="medium">
        <color theme="0" tint="-0.499984740745262"/>
      </left>
      <right style="hair">
        <color theme="0" tint="-0.499984740745262"/>
      </right>
      <top style="hair">
        <color theme="0" tint="-0.499984740745262"/>
      </top>
      <bottom style="medium">
        <color theme="0" tint="-0.499984740745262"/>
      </bottom>
      <diagonal/>
    </border>
    <border>
      <left style="hair">
        <color theme="0" tint="-0.499984740745262"/>
      </left>
      <right style="medium">
        <color theme="0" tint="-0.499984740745262"/>
      </right>
      <top style="hair">
        <color theme="0" tint="-0.499984740745262"/>
      </top>
      <bottom style="medium">
        <color theme="0" tint="-0.499984740745262"/>
      </bottom>
      <diagonal/>
    </border>
    <border>
      <left/>
      <right/>
      <top/>
      <bottom style="hair">
        <color theme="0"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6">
    <xf numFmtId="0" fontId="0" fillId="0" borderId="0"/>
    <xf numFmtId="43" fontId="1" fillId="0" borderId="0" applyFont="0" applyFill="0" applyBorder="0" applyAlignment="0" applyProtection="0"/>
    <xf numFmtId="9" fontId="1" fillId="0" borderId="0" applyFont="0" applyFill="0" applyBorder="0" applyAlignment="0" applyProtection="0"/>
    <xf numFmtId="0" fontId="9" fillId="0" borderId="0" applyNumberFormat="0" applyFill="0" applyBorder="0" applyAlignment="0" applyProtection="0"/>
    <xf numFmtId="0" fontId="10" fillId="0" borderId="0"/>
    <xf numFmtId="0" fontId="11" fillId="0" borderId="0" applyNumberFormat="0" applyFill="0" applyBorder="0" applyAlignment="0" applyProtection="0"/>
  </cellStyleXfs>
  <cellXfs count="92">
    <xf numFmtId="0" fontId="0" fillId="0" borderId="0" xfId="0"/>
    <xf numFmtId="164" fontId="0" fillId="0" borderId="0" xfId="0" applyNumberFormat="1"/>
    <xf numFmtId="0" fontId="2" fillId="0" borderId="0" xfId="0" applyFont="1" applyAlignment="1">
      <alignment vertical="center" wrapText="1"/>
    </xf>
    <xf numFmtId="0" fontId="0" fillId="0" borderId="4" xfId="0" applyBorder="1"/>
    <xf numFmtId="0" fontId="4" fillId="0" borderId="0" xfId="0" applyFont="1"/>
    <xf numFmtId="43" fontId="0" fillId="0" borderId="0" xfId="1" applyFont="1"/>
    <xf numFmtId="0" fontId="6" fillId="0" borderId="0" xfId="0" applyFont="1"/>
    <xf numFmtId="0" fontId="6" fillId="0" borderId="0" xfId="0" applyFont="1" applyAlignment="1">
      <alignment vertical="center"/>
    </xf>
    <xf numFmtId="0" fontId="5" fillId="0" borderId="0" xfId="0" applyFont="1" applyAlignment="1">
      <alignment vertical="center"/>
    </xf>
    <xf numFmtId="165" fontId="0" fillId="0" borderId="0" xfId="2" applyNumberFormat="1" applyFont="1" applyBorder="1" applyAlignment="1">
      <alignment horizontal="center" vertical="center"/>
    </xf>
    <xf numFmtId="0" fontId="8" fillId="0" borderId="4" xfId="0" applyFont="1" applyBorder="1"/>
    <xf numFmtId="166" fontId="0" fillId="0" borderId="0" xfId="0" applyNumberFormat="1" applyAlignment="1">
      <alignment horizontal="center" vertical="center"/>
    </xf>
    <xf numFmtId="0" fontId="10" fillId="0" borderId="0" xfId="4"/>
    <xf numFmtId="0" fontId="12" fillId="0" borderId="0" xfId="4" applyFont="1" applyAlignment="1">
      <alignment vertical="center" wrapText="1"/>
    </xf>
    <xf numFmtId="0" fontId="13" fillId="0" borderId="0" xfId="4" applyFont="1"/>
    <xf numFmtId="0" fontId="15" fillId="0" borderId="0" xfId="4" applyFont="1"/>
    <xf numFmtId="0" fontId="16" fillId="0" borderId="0" xfId="4" applyFont="1" applyAlignment="1">
      <alignment vertical="center"/>
    </xf>
    <xf numFmtId="0" fontId="15" fillId="0" borderId="0" xfId="4" applyFont="1" applyAlignment="1">
      <alignment vertical="center"/>
    </xf>
    <xf numFmtId="43" fontId="7" fillId="0" borderId="17" xfId="1" applyFont="1" applyBorder="1" applyAlignment="1">
      <alignment horizontal="center" vertical="center" wrapText="1" readingOrder="1"/>
    </xf>
    <xf numFmtId="43" fontId="7" fillId="0" borderId="19" xfId="1" applyFont="1" applyBorder="1" applyAlignment="1">
      <alignment horizontal="center" vertical="center" wrapText="1" readingOrder="1"/>
    </xf>
    <xf numFmtId="2" fontId="7" fillId="0" borderId="20" xfId="0" applyNumberFormat="1" applyFont="1" applyBorder="1" applyAlignment="1">
      <alignment horizontal="right" vertical="center" wrapText="1" readingOrder="1"/>
    </xf>
    <xf numFmtId="43" fontId="7" fillId="0" borderId="21" xfId="1" applyFont="1" applyBorder="1" applyAlignment="1">
      <alignment horizontal="center" vertical="center" wrapText="1" readingOrder="1"/>
    </xf>
    <xf numFmtId="0" fontId="19" fillId="0" borderId="0" xfId="0" applyFont="1"/>
    <xf numFmtId="43" fontId="20" fillId="0" borderId="0" xfId="1" applyFont="1" applyBorder="1" applyAlignment="1">
      <alignment vertical="center"/>
    </xf>
    <xf numFmtId="2" fontId="20" fillId="0" borderId="8" xfId="1" applyNumberFormat="1" applyFont="1" applyBorder="1" applyAlignment="1">
      <alignment horizontal="center" vertical="center"/>
    </xf>
    <xf numFmtId="2" fontId="20" fillId="0" borderId="9" xfId="1" applyNumberFormat="1" applyFont="1" applyBorder="1" applyAlignment="1">
      <alignment horizontal="center" vertical="center"/>
    </xf>
    <xf numFmtId="43" fontId="19" fillId="0" borderId="0" xfId="1" applyFont="1" applyBorder="1" applyAlignment="1">
      <alignment horizontal="left" vertical="center" indent="4"/>
    </xf>
    <xf numFmtId="2" fontId="19" fillId="0" borderId="8" xfId="1" applyNumberFormat="1" applyFont="1" applyBorder="1" applyAlignment="1">
      <alignment horizontal="center" vertical="center"/>
    </xf>
    <xf numFmtId="2" fontId="19" fillId="0" borderId="9" xfId="1" applyNumberFormat="1" applyFont="1" applyBorder="1" applyAlignment="1">
      <alignment horizontal="center" vertical="center"/>
    </xf>
    <xf numFmtId="43" fontId="19" fillId="0" borderId="0" xfId="1" applyFont="1" applyBorder="1" applyAlignment="1">
      <alignment horizontal="left" vertical="center" indent="7"/>
    </xf>
    <xf numFmtId="43" fontId="19" fillId="0" borderId="0" xfId="1" applyFont="1" applyBorder="1" applyAlignment="1">
      <alignment horizontal="left" vertical="center" indent="10"/>
    </xf>
    <xf numFmtId="2" fontId="19" fillId="0" borderId="10" xfId="1" applyNumberFormat="1" applyFont="1" applyBorder="1" applyAlignment="1">
      <alignment horizontal="center" vertical="center"/>
    </xf>
    <xf numFmtId="2" fontId="19" fillId="0" borderId="11" xfId="1" applyNumberFormat="1" applyFont="1" applyBorder="1" applyAlignment="1">
      <alignment horizontal="center" vertical="center"/>
    </xf>
    <xf numFmtId="0" fontId="19" fillId="0" borderId="23" xfId="0" applyFont="1" applyBorder="1"/>
    <xf numFmtId="0" fontId="21" fillId="0" borderId="23" xfId="0" applyFont="1" applyBorder="1" applyAlignment="1">
      <alignment horizontal="center" vertical="center"/>
    </xf>
    <xf numFmtId="0" fontId="22" fillId="0" borderId="5" xfId="0" applyFont="1" applyBorder="1" applyAlignment="1">
      <alignment vertical="center"/>
    </xf>
    <xf numFmtId="0" fontId="19" fillId="0" borderId="5" xfId="0" applyFont="1" applyBorder="1"/>
    <xf numFmtId="0" fontId="23" fillId="0" borderId="5" xfId="0" applyFont="1" applyBorder="1" applyAlignment="1">
      <alignment vertical="center"/>
    </xf>
    <xf numFmtId="0" fontId="24" fillId="0" borderId="5" xfId="0" applyFont="1" applyBorder="1" applyAlignment="1">
      <alignment vertical="center"/>
    </xf>
    <xf numFmtId="0" fontId="25" fillId="0" borderId="5" xfId="0" applyFont="1" applyBorder="1" applyAlignment="1">
      <alignment vertical="center"/>
    </xf>
    <xf numFmtId="0" fontId="26" fillId="0" borderId="5" xfId="0" applyFont="1" applyBorder="1" applyAlignment="1">
      <alignment vertical="center"/>
    </xf>
    <xf numFmtId="0" fontId="27" fillId="0" borderId="5" xfId="0" applyFont="1" applyBorder="1" applyAlignment="1">
      <alignment vertical="center"/>
    </xf>
    <xf numFmtId="0" fontId="28" fillId="0" borderId="5" xfId="0" applyFont="1" applyBorder="1" applyAlignment="1">
      <alignment vertical="center"/>
    </xf>
    <xf numFmtId="0" fontId="29" fillId="0" borderId="5" xfId="0" applyFont="1" applyBorder="1" applyAlignment="1">
      <alignment vertical="center"/>
    </xf>
    <xf numFmtId="0" fontId="17" fillId="2" borderId="12" xfId="4" applyFont="1" applyFill="1" applyBorder="1" applyAlignment="1">
      <alignment horizontal="left" vertical="center"/>
    </xf>
    <xf numFmtId="0" fontId="17" fillId="2" borderId="13" xfId="3" applyFont="1" applyFill="1" applyBorder="1" applyAlignment="1">
      <alignment vertical="center"/>
    </xf>
    <xf numFmtId="0" fontId="17" fillId="2" borderId="14" xfId="0" applyFont="1" applyFill="1" applyBorder="1" applyAlignment="1">
      <alignment vertical="center"/>
    </xf>
    <xf numFmtId="0" fontId="17" fillId="2" borderId="13" xfId="3" applyFont="1" applyFill="1" applyBorder="1" applyAlignment="1">
      <alignment horizontal="left" vertical="center"/>
    </xf>
    <xf numFmtId="0" fontId="17" fillId="2" borderId="14" xfId="0" applyFont="1" applyFill="1" applyBorder="1" applyAlignment="1">
      <alignment horizontal="left" vertical="center"/>
    </xf>
    <xf numFmtId="0" fontId="17" fillId="2" borderId="14" xfId="5" applyFont="1" applyFill="1" applyBorder="1" applyAlignment="1">
      <alignment horizontal="left" vertical="center"/>
    </xf>
    <xf numFmtId="0" fontId="19" fillId="0" borderId="6" xfId="0" applyFont="1" applyBorder="1" applyAlignment="1">
      <alignment horizontal="center" vertical="center" wrapText="1"/>
    </xf>
    <xf numFmtId="0" fontId="19" fillId="0" borderId="7" xfId="0" applyFont="1" applyBorder="1" applyAlignment="1">
      <alignment horizontal="center" vertical="center" wrapText="1"/>
    </xf>
    <xf numFmtId="0" fontId="20" fillId="0" borderId="23" xfId="0" applyFont="1" applyBorder="1"/>
    <xf numFmtId="167" fontId="7" fillId="0" borderId="18" xfId="0" applyNumberFormat="1" applyFont="1" applyBorder="1" applyAlignment="1">
      <alignment horizontal="right" vertical="center" wrapText="1" readingOrder="1"/>
    </xf>
    <xf numFmtId="167" fontId="7" fillId="0" borderId="20" xfId="0" applyNumberFormat="1" applyFont="1" applyBorder="1" applyAlignment="1">
      <alignment horizontal="right" vertical="center" wrapText="1" readingOrder="1"/>
    </xf>
    <xf numFmtId="167" fontId="7" fillId="0" borderId="22" xfId="0" applyNumberFormat="1" applyFont="1" applyBorder="1" applyAlignment="1">
      <alignment horizontal="right" vertical="center" wrapText="1" readingOrder="1"/>
    </xf>
    <xf numFmtId="0" fontId="14" fillId="0" borderId="0" xfId="4" quotePrefix="1" applyFont="1" applyAlignment="1">
      <alignment vertical="center"/>
    </xf>
    <xf numFmtId="0" fontId="14" fillId="0" borderId="0" xfId="4" applyFont="1" applyAlignment="1">
      <alignment vertical="center"/>
    </xf>
    <xf numFmtId="167" fontId="31" fillId="0" borderId="5" xfId="2" applyNumberFormat="1" applyFont="1" applyFill="1" applyBorder="1" applyAlignment="1">
      <alignment horizontal="center" vertical="center"/>
    </xf>
    <xf numFmtId="167" fontId="31" fillId="0" borderId="5" xfId="2" applyNumberFormat="1" applyFont="1" applyBorder="1" applyAlignment="1">
      <alignment horizontal="center" vertical="center"/>
    </xf>
    <xf numFmtId="167" fontId="32" fillId="0" borderId="5" xfId="2" applyNumberFormat="1" applyFont="1" applyBorder="1" applyAlignment="1">
      <alignment horizontal="center" vertical="center"/>
    </xf>
    <xf numFmtId="43" fontId="7" fillId="0" borderId="15" xfId="1" applyFont="1" applyBorder="1" applyAlignment="1" applyProtection="1">
      <alignment horizontal="center" vertical="center" wrapText="1" readingOrder="1"/>
      <protection hidden="1"/>
    </xf>
    <xf numFmtId="0" fontId="6" fillId="0" borderId="16" xfId="0" applyFont="1" applyBorder="1" applyAlignment="1" applyProtection="1">
      <alignment horizontal="center" vertical="center" wrapText="1"/>
      <protection hidden="1"/>
    </xf>
    <xf numFmtId="43" fontId="7" fillId="0" borderId="17" xfId="1" applyFont="1" applyBorder="1" applyAlignment="1" applyProtection="1">
      <alignment horizontal="center" vertical="center" wrapText="1" readingOrder="1"/>
    </xf>
    <xf numFmtId="43" fontId="7" fillId="0" borderId="19" xfId="1" applyFont="1" applyBorder="1" applyAlignment="1" applyProtection="1">
      <alignment horizontal="center" vertical="center" wrapText="1" readingOrder="1"/>
    </xf>
    <xf numFmtId="43" fontId="7" fillId="0" borderId="21" xfId="1" applyFont="1" applyBorder="1" applyAlignment="1" applyProtection="1">
      <alignment horizontal="center" vertical="center" wrapText="1" readingOrder="1"/>
    </xf>
    <xf numFmtId="0" fontId="6" fillId="0" borderId="0" xfId="0" applyFont="1" applyAlignment="1" applyProtection="1">
      <alignment vertical="center"/>
      <protection hidden="1"/>
    </xf>
    <xf numFmtId="0" fontId="14" fillId="0" borderId="0" xfId="4" quotePrefix="1" applyFont="1" applyAlignment="1">
      <alignment horizontal="center" vertical="center"/>
    </xf>
    <xf numFmtId="0" fontId="12" fillId="0" borderId="0" xfId="4" applyFont="1" applyAlignment="1">
      <alignment horizontal="center" vertical="center" wrapText="1"/>
    </xf>
    <xf numFmtId="0" fontId="0" fillId="0" borderId="0" xfId="0" applyAlignment="1">
      <alignment horizontal="center"/>
    </xf>
    <xf numFmtId="0" fontId="2" fillId="0" borderId="0" xfId="0" applyFont="1" applyAlignment="1">
      <alignment horizontal="center" vertical="center" wrapText="1"/>
    </xf>
    <xf numFmtId="0" fontId="18" fillId="0" borderId="1" xfId="0" applyFont="1" applyBorder="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32"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0" fontId="0" fillId="0" borderId="32" xfId="0" applyBorder="1" applyAlignment="1">
      <alignment horizontal="left" vertical="center" wrapText="1"/>
    </xf>
    <xf numFmtId="0" fontId="0" fillId="0" borderId="33" xfId="0" applyBorder="1" applyAlignment="1">
      <alignment horizontal="left" vertical="center"/>
    </xf>
    <xf numFmtId="0" fontId="0" fillId="0" borderId="34" xfId="0" applyBorder="1" applyAlignment="1">
      <alignment horizontal="left" vertical="center"/>
    </xf>
    <xf numFmtId="0" fontId="30" fillId="0" borderId="24" xfId="0" applyFont="1" applyBorder="1" applyAlignment="1">
      <alignment vertical="top" wrapText="1"/>
    </xf>
    <xf numFmtId="0" fontId="6" fillId="0" borderId="25" xfId="0" applyFont="1" applyBorder="1" applyAlignment="1">
      <alignment vertical="top"/>
    </xf>
    <xf numFmtId="0" fontId="6" fillId="0" borderId="26" xfId="0" applyFont="1" applyBorder="1" applyAlignment="1">
      <alignment vertical="top"/>
    </xf>
    <xf numFmtId="0" fontId="6" fillId="0" borderId="27" xfId="0" applyFont="1" applyBorder="1" applyAlignment="1">
      <alignment vertical="top"/>
    </xf>
    <xf numFmtId="0" fontId="6" fillId="0" borderId="0" xfId="0" applyFont="1" applyAlignment="1">
      <alignment vertical="top"/>
    </xf>
    <xf numFmtId="0" fontId="6" fillId="0" borderId="28" xfId="0" applyFont="1" applyBorder="1" applyAlignment="1">
      <alignment vertical="top"/>
    </xf>
    <xf numFmtId="0" fontId="6" fillId="0" borderId="29" xfId="0" applyFont="1" applyBorder="1" applyAlignment="1">
      <alignment vertical="top"/>
    </xf>
    <xf numFmtId="0" fontId="6" fillId="0" borderId="30" xfId="0" applyFont="1" applyBorder="1" applyAlignment="1">
      <alignment vertical="top"/>
    </xf>
    <xf numFmtId="0" fontId="6" fillId="0" borderId="31" xfId="0" applyFont="1" applyBorder="1" applyAlignment="1">
      <alignment vertical="top"/>
    </xf>
  </cellXfs>
  <cellStyles count="6">
    <cellStyle name="Hipervínculo" xfId="3" builtinId="8"/>
    <cellStyle name="Hipervínculo 2" xfId="5"/>
    <cellStyle name="Millares" xfId="1" builtinId="3"/>
    <cellStyle name="Normal" xfId="0" builtinId="0"/>
    <cellStyle name="Normal 2" xfId="4"/>
    <cellStyle name="Porcentaje" xfId="2" builtinId="5"/>
  </cellStyles>
  <dxfs count="13">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C00000"/>
      </font>
    </dxf>
    <dxf>
      <font>
        <color rgb="FF0070C0"/>
      </font>
    </dxf>
    <dxf>
      <font>
        <color rgb="FFC00000"/>
      </font>
    </dxf>
    <dxf>
      <font>
        <color rgb="FF006600"/>
      </font>
    </dxf>
    <dxf>
      <font>
        <color theme="4" tint="-0.24994659260841701"/>
      </font>
    </dxf>
    <dxf>
      <font>
        <color rgb="FFFF0000"/>
      </font>
    </dxf>
    <dxf>
      <font>
        <color theme="9" tint="-0.24994659260841701"/>
      </font>
    </dxf>
  </dxfs>
  <tableStyles count="0" defaultTableStyle="TableStyleMedium2" defaultPivotStyle="PivotStyleLight16"/>
  <colors>
    <mruColors>
      <color rgb="FF009999"/>
      <color rgb="FF006600"/>
      <color rgb="FF997300"/>
      <color rgb="FF9E480E"/>
      <color rgb="FF70AD47"/>
      <color rgb="FFED7D31"/>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EEC9-4FD5-A23F-431454AA79E1}"/>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EEC9-4FD5-A23F-431454AA79E1}"/>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EEC9-4FD5-A23F-431454AA79E1}"/>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A-1817-4634-BE8A-66552479874F}"/>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1E-1817-4634-BE8A-66552479874F}"/>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25-1817-4634-BE8A-66552479874F}"/>
              </c:ext>
            </c:extLst>
          </c:dPt>
          <c:dLbls>
            <c:dLbl>
              <c:idx val="0"/>
              <c:layout>
                <c:manualLayout>
                  <c:x val="2.2122904638667933E-2"/>
                  <c:y val="5.4987971922361928E-3"/>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EEC9-4FD5-A23F-431454AA79E1}"/>
                </c:ext>
                <c:ext xmlns:c15="http://schemas.microsoft.com/office/drawing/2012/chart" uri="{CE6537A1-D6FC-4f65-9D91-7224C49458BB}"/>
              </c:extLst>
            </c:dLbl>
            <c:dLbl>
              <c:idx val="4"/>
              <c:layout>
                <c:manualLayout>
                  <c:x val="-6.2681563142892485E-2"/>
                  <c:y val="3.2992783153417284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EEC9-4FD5-A23F-431454AA79E1}"/>
                </c:ext>
                <c:ext xmlns:c15="http://schemas.microsoft.com/office/drawing/2012/chart" uri="{CE6537A1-D6FC-4f65-9D91-7224C49458BB}">
                  <c15:spPr xmlns:c15="http://schemas.microsoft.com/office/drawing/2012/chart">
                    <a:prstGeom prst="rect">
                      <a:avLst/>
                    </a:prstGeom>
                  </c15:spPr>
                </c:ext>
              </c:extLst>
            </c:dLbl>
            <c:dLbl>
              <c:idx val="5"/>
              <c:layout>
                <c:manualLayout>
                  <c:x val="-7.3743015462227127E-3"/>
                  <c:y val="2.1994972280866436E-2"/>
                </c:manualLayout>
              </c:layout>
              <c:numFmt formatCode="#,##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ysClr val="windowText" lastClr="000000"/>
                      </a:solidFill>
                      <a:latin typeface="+mn-lt"/>
                      <a:ea typeface="+mn-ea"/>
                      <a:cs typeface="+mn-cs"/>
                    </a:defRPr>
                  </a:pPr>
                  <a:endParaRPr lang="es-ES"/>
                </a:p>
              </c:txPr>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1817-4634-BE8A-66552479874F}"/>
                </c:ext>
                <c:ext xmlns:c15="http://schemas.microsoft.com/office/drawing/2012/chart" uri="{CE6537A1-D6FC-4f65-9D91-7224C49458BB}">
                  <c15:layout>
                    <c:manualLayout>
                      <c:w val="7.8775831104107144E-2"/>
                      <c:h val="9.8896083990446804E-2"/>
                    </c:manualLayout>
                  </c15:layout>
                </c:ext>
              </c:extLst>
            </c:dLbl>
            <c:dLbl>
              <c:idx val="6"/>
              <c:layout>
                <c:manualLayout>
                  <c:x val="1.474860309244529E-2"/>
                  <c:y val="0"/>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E-1817-4634-BE8A-66552479874F}"/>
                </c:ext>
                <c:ext xmlns:c15="http://schemas.microsoft.com/office/drawing/2012/chart" uri="{CE6537A1-D6FC-4f65-9D91-7224C49458BB}"/>
              </c:extLst>
            </c:dLbl>
            <c:dLbl>
              <c:idx val="7"/>
              <c:layout>
                <c:manualLayout>
                  <c:x val="3.917728343505418E-2"/>
                  <c:y val="-1.578544472712976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25-1817-4634-BE8A-66552479874F}"/>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6.7180334215851554</c:v>
              </c:pt>
              <c:pt idx="1">
                <c:v>26.701922801374018</c:v>
              </c:pt>
              <c:pt idx="2">
                <c:v>35.556910038430161</c:v>
              </c:pt>
              <c:pt idx="3">
                <c:v>27.108796553342795</c:v>
              </c:pt>
              <c:pt idx="4">
                <c:v>0.12031937487529915</c:v>
              </c:pt>
              <c:pt idx="5">
                <c:v>1.3992200756709526E-2</c:v>
              </c:pt>
              <c:pt idx="6">
                <c:v>2.5519076673888894</c:v>
              </c:pt>
              <c:pt idx="7">
                <c:v>1.2281189508801753</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Pt>
            <c:idx val="2"/>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5-4494-4505-B6A6-26B4EB5ABF0B}"/>
              </c:ext>
            </c:extLst>
          </c:dPt>
          <c:dPt>
            <c:idx val="3"/>
            <c:bubble3D val="0"/>
            <c:spPr>
              <a:solidFill>
                <a:schemeClr val="accent2">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7-4494-4505-B6A6-26B4EB5ABF0B}"/>
              </c:ext>
            </c:extLst>
          </c:dPt>
          <c:dPt>
            <c:idx val="4"/>
            <c:bubble3D val="0"/>
            <c:spPr>
              <a:solidFill>
                <a:schemeClr val="accent4">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9-4494-4505-B6A6-26B4EB5ABF0B}"/>
              </c:ext>
            </c:extLst>
          </c:dPt>
          <c:dPt>
            <c:idx val="5"/>
            <c:bubble3D val="0"/>
            <c:spPr>
              <a:solidFill>
                <a:schemeClr val="accent6">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B-4494-4505-B6A6-26B4EB5ABF0B}"/>
              </c:ext>
            </c:extLst>
          </c:dPt>
          <c:dPt>
            <c:idx val="6"/>
            <c:bubble3D val="0"/>
            <c:spPr>
              <a:solidFill>
                <a:schemeClr val="accent2">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4494-4505-B6A6-26B4EB5ABF0B}"/>
              </c:ext>
            </c:extLst>
          </c:dPt>
          <c:dPt>
            <c:idx val="7"/>
            <c:bubble3D val="0"/>
            <c:spPr>
              <a:solidFill>
                <a:schemeClr val="accent4">
                  <a:lumMod val="80000"/>
                  <a:lumOff val="2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F-4494-4505-B6A6-26B4EB5ABF0B}"/>
              </c:ext>
            </c:extLst>
          </c:dPt>
          <c:dLbls>
            <c:dLbl>
              <c:idx val="0"/>
              <c:layout>
                <c:manualLayout>
                  <c:x val="1.10543531810713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4494-4505-B6A6-26B4EB5ABF0B}"/>
                </c:ext>
                <c:ext xmlns:c15="http://schemas.microsoft.com/office/drawing/2012/chart" uri="{CE6537A1-D6FC-4f65-9D91-7224C49458BB}"/>
              </c:extLst>
            </c:dLbl>
            <c:dLbl>
              <c:idx val="3"/>
              <c:layout>
                <c:manualLayout>
                  <c:x val="-1.1054353181071499E-2"/>
                  <c:y val="2.199518876894487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4494-4505-B6A6-26B4EB5ABF0B}"/>
                </c:ext>
                <c:ext xmlns:c15="http://schemas.microsoft.com/office/drawing/2012/chart" uri="{CE6537A1-D6FC-4f65-9D91-7224C49458BB}"/>
              </c:extLst>
            </c:dLbl>
            <c:dLbl>
              <c:idx val="4"/>
              <c:layout>
                <c:manualLayout>
                  <c:x val="-4.4217412724285865E-2"/>
                  <c:y val="1.099759438447241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4494-4505-B6A6-26B4EB5ABF0B}"/>
                </c:ext>
                <c:ext xmlns:c15="http://schemas.microsoft.com/office/drawing/2012/chart" uri="{CE6537A1-D6FC-4f65-9D91-7224C49458BB}"/>
              </c:extLst>
            </c:dLbl>
            <c:dLbl>
              <c:idx val="5"/>
              <c:layout>
                <c:manualLayout>
                  <c:x val="-1.1054353181071466E-2"/>
                  <c:y val="-1.6496391576708652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4494-4505-B6A6-26B4EB5ABF0B}"/>
                </c:ext>
                <c:ext xmlns:c15="http://schemas.microsoft.com/office/drawing/2012/chart" uri="{CE6537A1-D6FC-4f65-9D91-7224C49458BB}"/>
              </c:extLst>
            </c:dLbl>
            <c:dLbl>
              <c:idx val="6"/>
              <c:layout>
                <c:manualLayout>
                  <c:x val="2.5793490755833353E-2"/>
                  <c:y val="-3.0859509628523775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4494-4505-B6A6-26B4EB5ABF0B}"/>
                </c:ext>
                <c:ext xmlns:c15="http://schemas.microsoft.com/office/drawing/2012/chart" uri="{CE6537A1-D6FC-4f65-9D91-7224C49458BB}"/>
              </c:extLst>
            </c:dLbl>
            <c:dLbl>
              <c:idx val="7"/>
              <c:layout>
                <c:manualLayout>
                  <c:x val="4.7936723837885664E-2"/>
                  <c:y val="-2.0336024135822889E-2"/>
                </c:manualLayout>
              </c:layout>
              <c:dLblPos val="bestFi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4494-4505-B6A6-26B4EB5ABF0B}"/>
                </c:ext>
                <c:ext xmlns:c15="http://schemas.microsoft.com/office/drawing/2012/chart" uri="{CE6537A1-D6FC-4f65-9D91-7224C49458BB}"/>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extLst>
          </c:dLbls>
          <c:cat>
            <c:strLit>
              <c:ptCount val="8"/>
              <c:pt idx="0">
                <c:v>A.O VIRGEN</c:v>
              </c:pt>
              <c:pt idx="1">
                <c:v>A.O VIRGEN EXTRA</c:v>
              </c:pt>
              <c:pt idx="2">
                <c:v>A. OLIVA</c:v>
              </c:pt>
              <c:pt idx="3">
                <c:v>ACEITE DE GIRASOL</c:v>
              </c:pt>
              <c:pt idx="4">
                <c:v>ACEITE DE MAIZ</c:v>
              </c:pt>
              <c:pt idx="5">
                <c:v>ACEITE DE SOJA</c:v>
              </c:pt>
              <c:pt idx="6">
                <c:v>ACEITE DE SEMILLA</c:v>
              </c:pt>
              <c:pt idx="7">
                <c:v>ACEITE DE ORUJO</c:v>
              </c:pt>
            </c:strLit>
          </c:cat>
          <c:val>
            <c:numLit>
              <c:formatCode>_-* #,##0.0\ _€_-;\-* #,##0.0\ _€_-;_-* "-"??\ _€_-;_-@_-</c:formatCode>
              <c:ptCount val="8"/>
              <c:pt idx="0">
                <c:v>7.8293227611742484</c:v>
              </c:pt>
              <c:pt idx="1">
                <c:v>35.709723004266472</c:v>
              </c:pt>
              <c:pt idx="2">
                <c:v>37.878485603499492</c:v>
              </c:pt>
              <c:pt idx="3">
                <c:v>15.540508386607193</c:v>
              </c:pt>
              <c:pt idx="4">
                <c:v>8.8210269103054573E-2</c:v>
              </c:pt>
              <c:pt idx="5">
                <c:v>9.4200800782984154E-3</c:v>
              </c:pt>
              <c:pt idx="6">
                <c:v>2.014976506274083</c:v>
              </c:pt>
              <c:pt idx="7">
                <c:v>0.92935673596853463</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 VOLUMEN (Miles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20</c:v>
              </c:pt>
              <c:pt idx="1">
                <c:v>AGOSTO 20</c:v>
              </c:pt>
              <c:pt idx="2">
                <c:v>SEPTIEMBRE 20</c:v>
              </c:pt>
              <c:pt idx="3">
                <c:v>OCTUBRE 20</c:v>
              </c:pt>
              <c:pt idx="4">
                <c:v>NOVIEMBRE 20</c:v>
              </c:pt>
              <c:pt idx="5">
                <c:v>DICIEMBRE 20</c:v>
              </c:pt>
              <c:pt idx="6">
                <c:v>ENERO 21</c:v>
              </c:pt>
              <c:pt idx="7">
                <c:v>FEBRERO 21</c:v>
              </c:pt>
              <c:pt idx="8">
                <c:v>MARZO 21</c:v>
              </c:pt>
              <c:pt idx="9">
                <c:v>ABRIL 21</c:v>
              </c:pt>
              <c:pt idx="10">
                <c:v>MAYO 21</c:v>
              </c:pt>
              <c:pt idx="11">
                <c:v>JUNIO 21</c:v>
              </c:pt>
              <c:pt idx="12">
                <c:v>JULIO 21</c:v>
              </c:pt>
              <c:pt idx="13">
                <c:v>AGOSTO 21</c:v>
              </c:pt>
              <c:pt idx="14">
                <c:v>SEPTIEMBRE 21</c:v>
              </c:pt>
              <c:pt idx="15">
                <c:v>OCTUBRE 21</c:v>
              </c:pt>
              <c:pt idx="16">
                <c:v>NOVIEMBRE 21</c:v>
              </c:pt>
              <c:pt idx="17">
                <c:v>DICIEMBRE 21</c:v>
              </c:pt>
              <c:pt idx="18">
                <c:v>ENERO 22</c:v>
              </c:pt>
              <c:pt idx="19">
                <c:v>FEBRERO 22</c:v>
              </c:pt>
              <c:pt idx="20">
                <c:v>MARZO 22</c:v>
              </c:pt>
              <c:pt idx="21">
                <c:v>ABRIL 22</c:v>
              </c:pt>
              <c:pt idx="22">
                <c:v>MAYO 22</c:v>
              </c:pt>
              <c:pt idx="23">
                <c:v>JUNIO 22</c:v>
              </c:pt>
              <c:pt idx="24">
                <c:v>JULIO 22</c:v>
              </c:pt>
            </c:strLit>
          </c:cat>
          <c:val>
            <c:numLit>
              <c:formatCode>_(* #,##0.00_);_(* \(#,##0.00\);_(* "-"??_);_(@_)</c:formatCode>
              <c:ptCount val="25"/>
              <c:pt idx="0">
                <c:v>45743.261439999995</c:v>
              </c:pt>
              <c:pt idx="1">
                <c:v>45158.552240000005</c:v>
              </c:pt>
              <c:pt idx="2">
                <c:v>48102.142959999997</c:v>
              </c:pt>
              <c:pt idx="3">
                <c:v>58015.415939999999</c:v>
              </c:pt>
              <c:pt idx="4">
                <c:v>49169.127970000001</c:v>
              </c:pt>
              <c:pt idx="5">
                <c:v>49683.10557</c:v>
              </c:pt>
              <c:pt idx="6">
                <c:v>53727.513500000001</c:v>
              </c:pt>
              <c:pt idx="7">
                <c:v>45030.247188000001</c:v>
              </c:pt>
              <c:pt idx="8">
                <c:v>49287.390780000002</c:v>
              </c:pt>
              <c:pt idx="9">
                <c:v>45273.332710000002</c:v>
              </c:pt>
              <c:pt idx="10">
                <c:v>41596.482189999995</c:v>
              </c:pt>
              <c:pt idx="11">
                <c:v>38620.461299999995</c:v>
              </c:pt>
              <c:pt idx="12">
                <c:v>40546.617899999997</c:v>
              </c:pt>
              <c:pt idx="13">
                <c:v>39523.658045000004</c:v>
              </c:pt>
              <c:pt idx="14">
                <c:v>42261.64574</c:v>
              </c:pt>
              <c:pt idx="15">
                <c:v>44032.762189999994</c:v>
              </c:pt>
              <c:pt idx="16">
                <c:v>47233.276610000001</c:v>
              </c:pt>
              <c:pt idx="17">
                <c:v>45484.822829999997</c:v>
              </c:pt>
              <c:pt idx="18">
                <c:v>41598.297641999998</c:v>
              </c:pt>
              <c:pt idx="19">
                <c:v>41419.72092</c:v>
              </c:pt>
              <c:pt idx="20">
                <c:v>69838.025829999999</c:v>
              </c:pt>
              <c:pt idx="21">
                <c:v>27872.78182</c:v>
              </c:pt>
              <c:pt idx="22">
                <c:v>30223.413399999998</c:v>
              </c:pt>
              <c:pt idx="23">
                <c:v>33297.759989999999</c:v>
              </c:pt>
              <c:pt idx="24">
                <c:v>32934.188099999999</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782942768"/>
        <c:axId val="782678760"/>
      </c:lineChart>
      <c:lineChart>
        <c:grouping val="standard"/>
        <c:varyColors val="0"/>
        <c:ser>
          <c:idx val="1"/>
          <c:order val="1"/>
          <c:tx>
            <c:v>VALOR (Miles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20</c:v>
              </c:pt>
              <c:pt idx="1">
                <c:v>AGOSTO 20</c:v>
              </c:pt>
              <c:pt idx="2">
                <c:v>SEPTIEMBRE 20</c:v>
              </c:pt>
              <c:pt idx="3">
                <c:v>OCTUBRE 20</c:v>
              </c:pt>
              <c:pt idx="4">
                <c:v>NOVIEMBRE 20</c:v>
              </c:pt>
              <c:pt idx="5">
                <c:v>DICIEMBRE 20</c:v>
              </c:pt>
              <c:pt idx="6">
                <c:v>ENERO 21</c:v>
              </c:pt>
              <c:pt idx="7">
                <c:v>FEBRERO 21</c:v>
              </c:pt>
              <c:pt idx="8">
                <c:v>MARZO 21</c:v>
              </c:pt>
              <c:pt idx="9">
                <c:v>ABRIL 21</c:v>
              </c:pt>
              <c:pt idx="10">
                <c:v>MAYO 21</c:v>
              </c:pt>
              <c:pt idx="11">
                <c:v>JUNIO 21</c:v>
              </c:pt>
              <c:pt idx="12">
                <c:v>JULIO 21</c:v>
              </c:pt>
              <c:pt idx="13">
                <c:v>AGOSTO 21</c:v>
              </c:pt>
              <c:pt idx="14">
                <c:v>SEPTIEMBRE 21</c:v>
              </c:pt>
              <c:pt idx="15">
                <c:v>OCTUBRE 21</c:v>
              </c:pt>
              <c:pt idx="16">
                <c:v>NOVIEMBRE 21</c:v>
              </c:pt>
              <c:pt idx="17">
                <c:v>DICIEMBRE 21</c:v>
              </c:pt>
              <c:pt idx="18">
                <c:v>ENERO 22</c:v>
              </c:pt>
              <c:pt idx="19">
                <c:v>FEBRERO 22</c:v>
              </c:pt>
              <c:pt idx="20">
                <c:v>MARZO 22</c:v>
              </c:pt>
              <c:pt idx="21">
                <c:v>ABRIL 22</c:v>
              </c:pt>
              <c:pt idx="22">
                <c:v>MAYO 22</c:v>
              </c:pt>
              <c:pt idx="23">
                <c:v>JUNIO 22</c:v>
              </c:pt>
              <c:pt idx="24">
                <c:v>JULIO 22</c:v>
              </c:pt>
            </c:strLit>
          </c:cat>
          <c:val>
            <c:numLit>
              <c:formatCode>_(* #,##0.00_);_(* \(#,##0.00\);_(* "-"??_);_(@_)</c:formatCode>
              <c:ptCount val="25"/>
              <c:pt idx="0">
                <c:v>110637.59063999999</c:v>
              </c:pt>
              <c:pt idx="1">
                <c:v>103978.93795000001</c:v>
              </c:pt>
              <c:pt idx="2">
                <c:v>113826.24684000001</c:v>
              </c:pt>
              <c:pt idx="3">
                <c:v>138235.02899000002</c:v>
              </c:pt>
              <c:pt idx="4">
                <c:v>116546.24998000001</c:v>
              </c:pt>
              <c:pt idx="5">
                <c:v>118024.76776999999</c:v>
              </c:pt>
              <c:pt idx="6">
                <c:v>124914.81187999999</c:v>
              </c:pt>
              <c:pt idx="7">
                <c:v>109583.625937</c:v>
              </c:pt>
              <c:pt idx="8">
                <c:v>120034.41250000001</c:v>
              </c:pt>
              <c:pt idx="9">
                <c:v>109134.22034999999</c:v>
              </c:pt>
              <c:pt idx="10">
                <c:v>108958.06163</c:v>
              </c:pt>
              <c:pt idx="11">
                <c:v>103788.58539000001</c:v>
              </c:pt>
              <c:pt idx="12">
                <c:v>114654.211</c:v>
              </c:pt>
              <c:pt idx="13">
                <c:v>114241.321089</c:v>
              </c:pt>
              <c:pt idx="14">
                <c:v>126926.50020000001</c:v>
              </c:pt>
              <c:pt idx="15">
                <c:v>130927.38627</c:v>
              </c:pt>
              <c:pt idx="16">
                <c:v>142564.08069999999</c:v>
              </c:pt>
              <c:pt idx="17">
                <c:v>131716.73384</c:v>
              </c:pt>
              <c:pt idx="18">
                <c:v>131459.24354</c:v>
              </c:pt>
              <c:pt idx="19">
                <c:v>129395.16767</c:v>
              </c:pt>
              <c:pt idx="20">
                <c:v>241700.56162999998</c:v>
              </c:pt>
              <c:pt idx="21">
                <c:v>111307.93446999999</c:v>
              </c:pt>
              <c:pt idx="22">
                <c:v>121020.65640000001</c:v>
              </c:pt>
              <c:pt idx="23">
                <c:v>132473.94586000001</c:v>
              </c:pt>
              <c:pt idx="24">
                <c:v>129543.14659</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384260592"/>
        <c:axId val="386677096"/>
      </c:lineChart>
      <c:catAx>
        <c:axId val="782942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82678760"/>
        <c:crosses val="autoZero"/>
        <c:auto val="1"/>
        <c:lblAlgn val="ctr"/>
        <c:lblOffset val="100"/>
        <c:noMultiLvlLbl val="0"/>
      </c:catAx>
      <c:valAx>
        <c:axId val="7826787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82942768"/>
        <c:crosses val="autoZero"/>
        <c:crossBetween val="between"/>
      </c:valAx>
      <c:valAx>
        <c:axId val="38667709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4260592"/>
        <c:crosses val="max"/>
        <c:crossBetween val="between"/>
      </c:valAx>
      <c:catAx>
        <c:axId val="384260592"/>
        <c:scaling>
          <c:orientation val="minMax"/>
        </c:scaling>
        <c:delete val="1"/>
        <c:axPos val="b"/>
        <c:numFmt formatCode="General" sourceLinked="1"/>
        <c:majorTickMark val="out"/>
        <c:minorTickMark val="none"/>
        <c:tickLblPos val="nextTo"/>
        <c:crossAx val="386677096"/>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71484075165597427"/>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Julio 20</c:v>
              </c:pt>
              <c:pt idx="1">
                <c:v>Agosto 20</c:v>
              </c:pt>
              <c:pt idx="2">
                <c:v>Septiembre 20</c:v>
              </c:pt>
              <c:pt idx="3">
                <c:v>Octubre 20</c:v>
              </c:pt>
              <c:pt idx="4">
                <c:v>Noviembre 20</c:v>
              </c:pt>
              <c:pt idx="5">
                <c:v>Diciembre 20</c:v>
              </c:pt>
              <c:pt idx="6">
                <c:v>Enero 21</c:v>
              </c:pt>
              <c:pt idx="7">
                <c:v>Febrero 21</c:v>
              </c:pt>
              <c:pt idx="8">
                <c:v>Marzo 21</c:v>
              </c:pt>
              <c:pt idx="9">
                <c:v>Abril 21</c:v>
              </c:pt>
              <c:pt idx="10">
                <c:v>Mayo 21</c:v>
              </c:pt>
              <c:pt idx="11">
                <c:v>Junio 21</c:v>
              </c:pt>
              <c:pt idx="12">
                <c:v>Julio 21</c:v>
              </c:pt>
              <c:pt idx="13">
                <c:v>Agosto 21</c:v>
              </c:pt>
              <c:pt idx="14">
                <c:v>Septiembre 21</c:v>
              </c:pt>
              <c:pt idx="15">
                <c:v>Octubre 21</c:v>
              </c:pt>
              <c:pt idx="16">
                <c:v>Noviembre 21</c:v>
              </c:pt>
              <c:pt idx="17">
                <c:v>Diciembre 21</c:v>
              </c:pt>
              <c:pt idx="18">
                <c:v>Enero 22</c:v>
              </c:pt>
              <c:pt idx="19">
                <c:v>Febrero 22</c:v>
              </c:pt>
              <c:pt idx="20">
                <c:v>Marzo 22</c:v>
              </c:pt>
              <c:pt idx="21">
                <c:v>Abril 22</c:v>
              </c:pt>
              <c:pt idx="22">
                <c:v>Mayo 22</c:v>
              </c:pt>
              <c:pt idx="23">
                <c:v>Junio 22</c:v>
              </c:pt>
              <c:pt idx="24">
                <c:v>Julio 22</c:v>
              </c:pt>
            </c:strLit>
          </c:cat>
          <c:val>
            <c:numLit>
              <c:formatCode>_(* #,##0.00_);_(* \(#,##0.00\);_(* "-"??_);_(@_)</c:formatCode>
              <c:ptCount val="25"/>
              <c:pt idx="0">
                <c:v>45.743261439999998</c:v>
              </c:pt>
              <c:pt idx="1">
                <c:v>45.158552240000006</c:v>
              </c:pt>
              <c:pt idx="2">
                <c:v>48.102142959999995</c:v>
              </c:pt>
              <c:pt idx="3">
                <c:v>58.015415939999997</c:v>
              </c:pt>
              <c:pt idx="4">
                <c:v>49.169127969999998</c:v>
              </c:pt>
              <c:pt idx="5">
                <c:v>49.683105570000002</c:v>
              </c:pt>
              <c:pt idx="6">
                <c:v>53.727513500000001</c:v>
              </c:pt>
              <c:pt idx="7">
                <c:v>45.030247188000004</c:v>
              </c:pt>
              <c:pt idx="8">
                <c:v>49.287390780000003</c:v>
              </c:pt>
              <c:pt idx="9">
                <c:v>45.273332710000005</c:v>
              </c:pt>
              <c:pt idx="10">
                <c:v>41.596482189999996</c:v>
              </c:pt>
              <c:pt idx="11">
                <c:v>38.620461299999995</c:v>
              </c:pt>
              <c:pt idx="12">
                <c:v>40.546617899999994</c:v>
              </c:pt>
              <c:pt idx="13">
                <c:v>39.523658045000005</c:v>
              </c:pt>
              <c:pt idx="14">
                <c:v>42.261645739999999</c:v>
              </c:pt>
              <c:pt idx="15">
                <c:v>44.032762189999993</c:v>
              </c:pt>
              <c:pt idx="16">
                <c:v>47.233276610000004</c:v>
              </c:pt>
              <c:pt idx="17">
                <c:v>45.484822829999999</c:v>
              </c:pt>
              <c:pt idx="18">
                <c:v>41.598297641999999</c:v>
              </c:pt>
              <c:pt idx="19">
                <c:v>41.419720920000003</c:v>
              </c:pt>
              <c:pt idx="20">
                <c:v>69.838025829999992</c:v>
              </c:pt>
              <c:pt idx="21">
                <c:v>27.87278182</c:v>
              </c:pt>
              <c:pt idx="22">
                <c:v>30.223413399999998</c:v>
              </c:pt>
              <c:pt idx="23">
                <c:v>33.297759989999996</c:v>
              </c:pt>
              <c:pt idx="24">
                <c:v>32.9341881</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389448800"/>
        <c:axId val="388337768"/>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Julio 20</c:v>
              </c:pt>
              <c:pt idx="1">
                <c:v>Agosto 20</c:v>
              </c:pt>
              <c:pt idx="2">
                <c:v>Septiembre 20</c:v>
              </c:pt>
              <c:pt idx="3">
                <c:v>Octubre 20</c:v>
              </c:pt>
              <c:pt idx="4">
                <c:v>Noviembre 20</c:v>
              </c:pt>
              <c:pt idx="5">
                <c:v>Diciembre 20</c:v>
              </c:pt>
              <c:pt idx="6">
                <c:v>Enero 21</c:v>
              </c:pt>
              <c:pt idx="7">
                <c:v>Febrero 21</c:v>
              </c:pt>
              <c:pt idx="8">
                <c:v>Marzo 21</c:v>
              </c:pt>
              <c:pt idx="9">
                <c:v>Abril 21</c:v>
              </c:pt>
              <c:pt idx="10">
                <c:v>Mayo 21</c:v>
              </c:pt>
              <c:pt idx="11">
                <c:v>Junio 21</c:v>
              </c:pt>
              <c:pt idx="12">
                <c:v>Julio 21</c:v>
              </c:pt>
              <c:pt idx="13">
                <c:v>Agosto 21</c:v>
              </c:pt>
              <c:pt idx="14">
                <c:v>Septiembre 21</c:v>
              </c:pt>
              <c:pt idx="15">
                <c:v>Octubre 21</c:v>
              </c:pt>
              <c:pt idx="16">
                <c:v>Noviembre 21</c:v>
              </c:pt>
              <c:pt idx="17">
                <c:v>Diciembre 21</c:v>
              </c:pt>
              <c:pt idx="18">
                <c:v>Enero 22</c:v>
              </c:pt>
              <c:pt idx="19">
                <c:v>Febrero 22</c:v>
              </c:pt>
              <c:pt idx="20">
                <c:v>Marzo 22</c:v>
              </c:pt>
              <c:pt idx="21">
                <c:v>Abril 22</c:v>
              </c:pt>
              <c:pt idx="22">
                <c:v>Mayo 22</c:v>
              </c:pt>
              <c:pt idx="23">
                <c:v>Junio 22</c:v>
              </c:pt>
              <c:pt idx="24">
                <c:v>Julio 22</c:v>
              </c:pt>
            </c:strLit>
          </c:cat>
          <c:val>
            <c:numLit>
              <c:formatCode>_(* #,##0.00_);_(* \(#,##0.00\);_(* "-"??_);_(@_)</c:formatCode>
              <c:ptCount val="25"/>
              <c:pt idx="0">
                <c:v>2.4186642394338205</c:v>
              </c:pt>
              <c:pt idx="1">
                <c:v>2.302530368940809</c:v>
              </c:pt>
              <c:pt idx="2">
                <c:v>2.3663446124355372</c:v>
              </c:pt>
              <c:pt idx="3">
                <c:v>2.382729258253768</c:v>
              </c:pt>
              <c:pt idx="4">
                <c:v>2.3703135441228369</c:v>
              </c:pt>
              <c:pt idx="5">
                <c:v>2.375551335125607</c:v>
              </c:pt>
              <c:pt idx="6">
                <c:v>2.3249691590510695</c:v>
              </c:pt>
              <c:pt idx="7">
                <c:v>2.4335559491710423</c:v>
              </c:pt>
              <c:pt idx="8">
                <c:v>2.4353979912588102</c:v>
              </c:pt>
              <c:pt idx="9">
                <c:v>2.4105629918844995</c:v>
              </c:pt>
              <c:pt idx="10">
                <c:v>2.6194056779203811</c:v>
              </c:pt>
              <c:pt idx="11">
                <c:v>2.6873989045283624</c:v>
              </c:pt>
              <c:pt idx="12">
                <c:v>2.8277133072546601</c:v>
              </c:pt>
              <c:pt idx="13">
                <c:v>2.890454141641686</c:v>
              </c:pt>
              <c:pt idx="14">
                <c:v>3.003349679775154</c:v>
              </c:pt>
              <c:pt idx="15">
                <c:v>2.9734084295019336</c:v>
              </c:pt>
              <c:pt idx="16">
                <c:v>3.0182974998142944</c:v>
              </c:pt>
              <c:pt idx="17">
                <c:v>2.8958392194313403</c:v>
              </c:pt>
              <c:pt idx="18">
                <c:v>3.160207291927045</c:v>
              </c:pt>
              <c:pt idx="19">
                <c:v>3.1239990225892615</c:v>
              </c:pt>
              <c:pt idx="20">
                <c:v>3.4608733388075494</c:v>
              </c:pt>
              <c:pt idx="21">
                <c:v>3.9934275376177717</c:v>
              </c:pt>
              <c:pt idx="22">
                <c:v>4.0042021329066699</c:v>
              </c:pt>
              <c:pt idx="23">
                <c:v>3.9784641939813565</c:v>
              </c:pt>
              <c:pt idx="24">
                <c:v>3.9333942648490554</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388863608"/>
        <c:axId val="388863224"/>
      </c:lineChart>
      <c:catAx>
        <c:axId val="389448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337768"/>
        <c:crosses val="autoZero"/>
        <c:auto val="1"/>
        <c:lblAlgn val="ctr"/>
        <c:lblOffset val="100"/>
        <c:noMultiLvlLbl val="0"/>
      </c:catAx>
      <c:valAx>
        <c:axId val="38833776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a:t>
                </a:r>
                <a:r>
                  <a:rPr lang="es-ES" baseline="0"/>
                  <a:t>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9448800"/>
        <c:crosses val="autoZero"/>
        <c:crossBetween val="between"/>
      </c:valAx>
      <c:valAx>
        <c:axId val="38886322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8863608"/>
        <c:crosses val="max"/>
        <c:crossBetween val="between"/>
      </c:valAx>
      <c:catAx>
        <c:axId val="388863608"/>
        <c:scaling>
          <c:orientation val="minMax"/>
        </c:scaling>
        <c:delete val="1"/>
        <c:axPos val="b"/>
        <c:numFmt formatCode="General" sourceLinked="1"/>
        <c:majorTickMark val="out"/>
        <c:minorTickMark val="none"/>
        <c:tickLblPos val="nextTo"/>
        <c:crossAx val="388863224"/>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ACEITE</c:v>
          </c:tx>
          <c:spPr>
            <a:ln w="28575" cap="rnd">
              <a:solidFill>
                <a:schemeClr val="bg1">
                  <a:lumMod val="50000"/>
                </a:schemeClr>
              </a:solidFill>
              <a:round/>
            </a:ln>
            <a:effectLst/>
          </c:spPr>
          <c:marker>
            <c:symbol val="circle"/>
            <c:size val="5"/>
            <c:spPr>
              <a:solidFill>
                <a:schemeClr val="bg1">
                  <a:lumMod val="50000"/>
                </a:schemeClr>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_-* #,##0\ _€_-;\-* #,##0\ _€_-;_-* "-"??\ _€_-;_-@_-</c:formatCode>
              <c:ptCount val="15"/>
              <c:pt idx="0">
                <c:v>607.63277000000005</c:v>
              </c:pt>
              <c:pt idx="1">
                <c:v>622.02583000000004</c:v>
              </c:pt>
              <c:pt idx="2">
                <c:v>621.17449000000011</c:v>
              </c:pt>
              <c:pt idx="3">
                <c:v>610.01078999999993</c:v>
              </c:pt>
              <c:pt idx="4">
                <c:v>596.16907000000003</c:v>
              </c:pt>
              <c:pt idx="5">
                <c:v>606.96762302699995</c:v>
              </c:pt>
              <c:pt idx="6">
                <c:v>594.23291122600006</c:v>
              </c:pt>
              <c:pt idx="7">
                <c:v>558.77399523200006</c:v>
              </c:pt>
              <c:pt idx="8">
                <c:v>555.81815214499989</c:v>
              </c:pt>
              <c:pt idx="9">
                <c:v>534.79886552300002</c:v>
              </c:pt>
              <c:pt idx="10">
                <c:v>547.08340964000001</c:v>
              </c:pt>
              <c:pt idx="11">
                <c:v>536.95617112800005</c:v>
              </c:pt>
              <c:pt idx="12">
                <c:v>613.14512644199999</c:v>
              </c:pt>
              <c:pt idx="13">
                <c:v>532.61821098300004</c:v>
              </c:pt>
              <c:pt idx="14">
                <c:v>495.72035311699995</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TOTAL ACEITES DE OLIVA</c:v>
          </c:tx>
          <c:spPr>
            <a:ln w="28575" cap="rnd">
              <a:solidFill>
                <a:srgbClr val="ED7D31"/>
              </a:solidFill>
              <a:round/>
            </a:ln>
            <a:effectLst/>
          </c:spPr>
          <c:marker>
            <c:symbol val="circle"/>
            <c:size val="5"/>
            <c:spPr>
              <a:solidFill>
                <a:srgbClr val="ED7D31"/>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_-* #,##0\ _€_-;\-* #,##0\ _€_-;_-* "-"??\ _€_-;_-@_-</c:formatCode>
              <c:ptCount val="15"/>
              <c:pt idx="0">
                <c:v>425.04205999999999</c:v>
              </c:pt>
              <c:pt idx="1">
                <c:v>439.77334999999999</c:v>
              </c:pt>
              <c:pt idx="2">
                <c:v>446.32612000000006</c:v>
              </c:pt>
              <c:pt idx="3">
                <c:v>443.08069</c:v>
              </c:pt>
              <c:pt idx="4">
                <c:v>426.11401000000001</c:v>
              </c:pt>
              <c:pt idx="5">
                <c:v>422.04109000000005</c:v>
              </c:pt>
              <c:pt idx="6">
                <c:v>412.74144999999993</c:v>
              </c:pt>
              <c:pt idx="7">
                <c:v>372.78770000000003</c:v>
              </c:pt>
              <c:pt idx="8">
                <c:v>373.52492799999999</c:v>
              </c:pt>
              <c:pt idx="9">
                <c:v>341.84602999999998</c:v>
              </c:pt>
              <c:pt idx="10">
                <c:v>355.22560999999996</c:v>
              </c:pt>
              <c:pt idx="11">
                <c:v>355.85316</c:v>
              </c:pt>
              <c:pt idx="12">
                <c:v>412.67725999999999</c:v>
              </c:pt>
              <c:pt idx="13">
                <c:v>357.52737999999999</c:v>
              </c:pt>
              <c:pt idx="14">
                <c:v>341.93235999999996</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A.O VIRGEN+V.EXTRA</c:v>
          </c:tx>
          <c:spPr>
            <a:ln w="28575" cap="rnd">
              <a:solidFill>
                <a:srgbClr val="FFC000"/>
              </a:solidFill>
              <a:round/>
            </a:ln>
            <a:effectLst/>
          </c:spPr>
          <c:marker>
            <c:symbol val="circle"/>
            <c:size val="5"/>
            <c:spPr>
              <a:solidFill>
                <a:srgbClr val="FFC0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_-* #,##0\ _€_-;\-* #,##0\ _€_-;_-* "-"??\ _€_-;_-@_-</c:formatCode>
              <c:ptCount val="15"/>
              <c:pt idx="0">
                <c:v>279.99527999999998</c:v>
              </c:pt>
              <c:pt idx="1">
                <c:v>291.84390999999999</c:v>
              </c:pt>
              <c:pt idx="2">
                <c:v>315.31505000000004</c:v>
              </c:pt>
              <c:pt idx="3">
                <c:v>292.41113999999999</c:v>
              </c:pt>
              <c:pt idx="4">
                <c:v>280.48208000000005</c:v>
              </c:pt>
              <c:pt idx="5">
                <c:v>184.44946999999999</c:v>
              </c:pt>
              <c:pt idx="6">
                <c:v>189.49065999999999</c:v>
              </c:pt>
              <c:pt idx="7">
                <c:v>161.27315999999999</c:v>
              </c:pt>
              <c:pt idx="8">
                <c:v>153.186958</c:v>
              </c:pt>
              <c:pt idx="9">
                <c:v>166.72836999999998</c:v>
              </c:pt>
              <c:pt idx="10">
                <c:v>179.72976</c:v>
              </c:pt>
              <c:pt idx="11">
                <c:v>170.93323999999998</c:v>
              </c:pt>
              <c:pt idx="12">
                <c:v>198.83673000000002</c:v>
              </c:pt>
              <c:pt idx="13">
                <c:v>171.87496999999999</c:v>
              </c:pt>
              <c:pt idx="14">
                <c:v>165.66952000000001</c:v>
              </c:pt>
            </c:numLit>
          </c:val>
          <c:smooth val="1"/>
          <c:extLst xmlns:c16r2="http://schemas.microsoft.com/office/drawing/2015/06/chart">
            <c:ext xmlns:c16="http://schemas.microsoft.com/office/drawing/2014/chart" uri="{C3380CC4-5D6E-409C-BE32-E72D297353CC}">
              <c16:uniqueId val="{00000003-4A62-481C-A093-0EA633658BB9}"/>
            </c:ext>
          </c:extLst>
        </c:ser>
        <c:ser>
          <c:idx val="3"/>
          <c:order val="3"/>
          <c:tx>
            <c:v>A.O VIRGEN</c:v>
          </c:tx>
          <c:spPr>
            <a:ln w="28575" cap="rnd">
              <a:solidFill>
                <a:srgbClr val="70AD47"/>
              </a:solidFill>
              <a:round/>
            </a:ln>
            <a:effectLst/>
          </c:spPr>
          <c:marker>
            <c:symbol val="circle"/>
            <c:size val="5"/>
            <c:spPr>
              <a:solidFill>
                <a:srgbClr val="70AD47"/>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_-* #,##0\ _€_-;\-* #,##0\ _€_-;_-* "-"??\ _€_-;_-@_-</c:formatCode>
              <c:ptCount val="15"/>
              <c:pt idx="0">
                <c:v>149.23108999999999</c:v>
              </c:pt>
              <c:pt idx="1">
                <c:v>154.15464</c:v>
              </c:pt>
              <c:pt idx="2">
                <c:v>166.39752000000001</c:v>
              </c:pt>
              <c:pt idx="3">
                <c:v>163.50495999999998</c:v>
              </c:pt>
              <c:pt idx="4">
                <c:v>168.16795000000005</c:v>
              </c:pt>
              <c:pt idx="5">
                <c:v>72.418543999999997</c:v>
              </c:pt>
              <c:pt idx="6">
                <c:v>79.913538999999986</c:v>
              </c:pt>
              <c:pt idx="7">
                <c:v>51.626066000000009</c:v>
              </c:pt>
              <c:pt idx="8">
                <c:v>46.357575000000004</c:v>
              </c:pt>
              <c:pt idx="9">
                <c:v>52.539454000000006</c:v>
              </c:pt>
              <c:pt idx="10">
                <c:v>57.371339999999996</c:v>
              </c:pt>
              <c:pt idx="11">
                <c:v>32.559941000000002</c:v>
              </c:pt>
              <c:pt idx="12">
                <c:v>34.482847</c:v>
              </c:pt>
              <c:pt idx="13">
                <c:v>32.843555000000002</c:v>
              </c:pt>
              <c:pt idx="14">
                <c:v>33.302659000000006</c:v>
              </c:pt>
            </c:numLit>
          </c:val>
          <c:smooth val="1"/>
          <c:extLst xmlns:c16r2="http://schemas.microsoft.com/office/drawing/2015/06/chart">
            <c:ext xmlns:c16="http://schemas.microsoft.com/office/drawing/2014/chart" uri="{C3380CC4-5D6E-409C-BE32-E72D297353CC}">
              <c16:uniqueId val="{00000004-4A62-481C-A093-0EA633658BB9}"/>
            </c:ext>
          </c:extLst>
        </c:ser>
        <c:ser>
          <c:idx val="4"/>
          <c:order val="4"/>
          <c:tx>
            <c:v>A.O VIRGEN EXTRA</c:v>
          </c:tx>
          <c:spPr>
            <a:ln w="28575" cap="rnd">
              <a:solidFill>
                <a:srgbClr val="9E480E"/>
              </a:solidFill>
              <a:round/>
            </a:ln>
            <a:effectLst/>
          </c:spPr>
          <c:marker>
            <c:symbol val="circle"/>
            <c:size val="5"/>
            <c:spPr>
              <a:solidFill>
                <a:srgbClr val="9E480E"/>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_-* #,##0\ _€_-;\-* #,##0\ _€_-;_-* "-"??\ _€_-;_-@_-</c:formatCode>
              <c:ptCount val="15"/>
              <c:pt idx="0">
                <c:v>130.76419000000001</c:v>
              </c:pt>
              <c:pt idx="1">
                <c:v>137.68926999999999</c:v>
              </c:pt>
              <c:pt idx="2">
                <c:v>148.91753</c:v>
              </c:pt>
              <c:pt idx="3">
                <c:v>128.90618000000001</c:v>
              </c:pt>
              <c:pt idx="4">
                <c:v>112.31413000000001</c:v>
              </c:pt>
              <c:pt idx="5">
                <c:v>112.03092599999999</c:v>
              </c:pt>
              <c:pt idx="6">
                <c:v>109.57712100000001</c:v>
              </c:pt>
              <c:pt idx="7">
                <c:v>101.53019</c:v>
              </c:pt>
              <c:pt idx="8">
                <c:v>106.829399</c:v>
              </c:pt>
              <c:pt idx="9">
                <c:v>114.18890599999999</c:v>
              </c:pt>
              <c:pt idx="10">
                <c:v>122.35842</c:v>
              </c:pt>
              <c:pt idx="11">
                <c:v>138.37329199999999</c:v>
              </c:pt>
              <c:pt idx="12">
                <c:v>164.35388</c:v>
              </c:pt>
              <c:pt idx="13">
                <c:v>139.03139999999999</c:v>
              </c:pt>
              <c:pt idx="14">
                <c:v>132.36686600000002</c:v>
              </c:pt>
            </c:numLit>
          </c:val>
          <c:smooth val="1"/>
          <c:extLst xmlns:c16r2="http://schemas.microsoft.com/office/drawing/2015/06/chart">
            <c:ext xmlns:c16="http://schemas.microsoft.com/office/drawing/2014/chart" uri="{C3380CC4-5D6E-409C-BE32-E72D297353CC}">
              <c16:uniqueId val="{00000005-4A62-481C-A093-0EA633658BB9}"/>
            </c:ext>
          </c:extLst>
        </c:ser>
        <c:ser>
          <c:idx val="5"/>
          <c:order val="5"/>
          <c:tx>
            <c:v>A. OLIVA</c:v>
          </c:tx>
          <c:spPr>
            <a:ln w="28575" cap="rnd">
              <a:solidFill>
                <a:srgbClr val="997300"/>
              </a:solidFill>
              <a:round/>
            </a:ln>
            <a:effectLst/>
          </c:spPr>
          <c:marker>
            <c:symbol val="circle"/>
            <c:size val="5"/>
            <c:spPr>
              <a:solidFill>
                <a:srgbClr val="997300"/>
              </a:solidFill>
              <a:ln w="9525">
                <a:no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_-* #,##0\ _€_-;\-* #,##0\ _€_-;_-* "-"??\ _€_-;_-@_-</c:formatCode>
              <c:ptCount val="15"/>
              <c:pt idx="0">
                <c:v>275.81097000000005</c:v>
              </c:pt>
              <c:pt idx="1">
                <c:v>285.61871000000002</c:v>
              </c:pt>
              <c:pt idx="2">
                <c:v>279.92859999999996</c:v>
              </c:pt>
              <c:pt idx="3">
                <c:v>279.57573000000002</c:v>
              </c:pt>
              <c:pt idx="4">
                <c:v>257.94606000000005</c:v>
              </c:pt>
              <c:pt idx="5">
                <c:v>237.59162000000003</c:v>
              </c:pt>
              <c:pt idx="6">
                <c:v>223.25078999999999</c:v>
              </c:pt>
              <c:pt idx="7">
                <c:v>211.51453999999998</c:v>
              </c:pt>
              <c:pt idx="8">
                <c:v>220.33797000000004</c:v>
              </c:pt>
              <c:pt idx="9">
                <c:v>175.11766</c:v>
              </c:pt>
              <c:pt idx="10">
                <c:v>175.49585000000002</c:v>
              </c:pt>
              <c:pt idx="11">
                <c:v>184.91992000000002</c:v>
              </c:pt>
              <c:pt idx="12">
                <c:v>213.84053</c:v>
              </c:pt>
              <c:pt idx="13">
                <c:v>185.65241</c:v>
              </c:pt>
              <c:pt idx="14">
                <c:v>176.26283999999998</c:v>
              </c:pt>
            </c:numLit>
          </c:val>
          <c:smooth val="1"/>
          <c:extLst xmlns:c16r2="http://schemas.microsoft.com/office/drawing/2015/06/chart">
            <c:ext xmlns:c16="http://schemas.microsoft.com/office/drawing/2014/chart" uri="{C3380CC4-5D6E-409C-BE32-E72D297353CC}">
              <c16:uniqueId val="{00000006-4A62-481C-A093-0EA633658BB9}"/>
            </c:ext>
          </c:extLst>
        </c:ser>
        <c:ser>
          <c:idx val="6"/>
          <c:order val="6"/>
          <c:tx>
            <c:v>ACEITE DE GIRASOL</c:v>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_-* #,##0\ _€_-;\-* #,##0\ _€_-;_-* "-"??\ _€_-;_-@_-</c:formatCode>
              <c:ptCount val="15"/>
              <c:pt idx="0">
                <c:v>157.22277000000003</c:v>
              </c:pt>
              <c:pt idx="1">
                <c:v>163.64169999999996</c:v>
              </c:pt>
              <c:pt idx="2">
                <c:v>160.98408000000001</c:v>
              </c:pt>
              <c:pt idx="3">
                <c:v>154.10329999999999</c:v>
              </c:pt>
              <c:pt idx="4">
                <c:v>153.80357000000004</c:v>
              </c:pt>
              <c:pt idx="5">
                <c:v>155.74638000000002</c:v>
              </c:pt>
              <c:pt idx="6">
                <c:v>142.36087000000001</c:v>
              </c:pt>
              <c:pt idx="7">
                <c:v>138.97823099999999</c:v>
              </c:pt>
              <c:pt idx="8">
                <c:v>140.77521200000001</c:v>
              </c:pt>
              <c:pt idx="9">
                <c:v>170.50014999999996</c:v>
              </c:pt>
              <c:pt idx="10">
                <c:v>172.92064000000002</c:v>
              </c:pt>
              <c:pt idx="11">
                <c:v>166.34720999999999</c:v>
              </c:pt>
              <c:pt idx="12">
                <c:v>184.43426000000002</c:v>
              </c:pt>
              <c:pt idx="13">
                <c:v>155.37117999999998</c:v>
              </c:pt>
              <c:pt idx="14">
                <c:v>134.38382200000001</c:v>
              </c:pt>
            </c:numLit>
          </c:val>
          <c:smooth val="0"/>
          <c:extLst xmlns:c16r2="http://schemas.microsoft.com/office/drawing/2015/06/chart">
            <c:ext xmlns:c16="http://schemas.microsoft.com/office/drawing/2014/chart" uri="{C3380CC4-5D6E-409C-BE32-E72D297353CC}">
              <c16:uniqueId val="{00000000-BDFD-422A-87A6-7B5BDEA5AE89}"/>
            </c:ext>
          </c:extLst>
        </c:ser>
        <c:ser>
          <c:idx val="7"/>
          <c:order val="7"/>
          <c:tx>
            <c:v>ACEITE DE MAIZ</c:v>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_-* #,##0\ _€_-;\-* #,##0\ _€_-;_-* "-"??\ _€_-;_-@_-</c:formatCode>
              <c:ptCount val="14"/>
              <c:pt idx="0">
                <c:v>2.9058999999999999</c:v>
              </c:pt>
              <c:pt idx="1">
                <c:v>2.5049899999999998</c:v>
              </c:pt>
              <c:pt idx="2">
                <c:v>1.8796600000000001</c:v>
              </c:pt>
              <c:pt idx="3">
                <c:v>1.5345600000000001</c:v>
              </c:pt>
              <c:pt idx="4">
                <c:v>1.38775</c:v>
              </c:pt>
              <c:pt idx="5">
                <c:v>0.94336604999999996</c:v>
              </c:pt>
              <c:pt idx="6">
                <c:v>0.8647529399999998</c:v>
              </c:pt>
              <c:pt idx="7">
                <c:v>0.58341235000000002</c:v>
              </c:pt>
              <c:pt idx="8">
                <c:v>0.57218325999999997</c:v>
              </c:pt>
              <c:pt idx="9">
                <c:v>0.69639518999999994</c:v>
              </c:pt>
              <c:pt idx="10">
                <c:v>0.68865403999999997</c:v>
              </c:pt>
              <c:pt idx="11">
                <c:v>0.54622150999999997</c:v>
              </c:pt>
              <c:pt idx="12">
                <c:v>0.50415982999999998</c:v>
              </c:pt>
              <c:pt idx="13">
                <c:v>0.56000035000000004</c:v>
              </c:pt>
            </c:numLit>
          </c:val>
          <c:smooth val="0"/>
          <c:extLst xmlns:c16r2="http://schemas.microsoft.com/office/drawing/2015/06/chart">
            <c:ext xmlns:c16="http://schemas.microsoft.com/office/drawing/2014/chart" uri="{C3380CC4-5D6E-409C-BE32-E72D297353CC}">
              <c16:uniqueId val="{00000001-BDFD-422A-87A6-7B5BDEA5AE89}"/>
            </c:ext>
          </c:extLst>
        </c:ser>
        <c:ser>
          <c:idx val="8"/>
          <c:order val="8"/>
          <c:tx>
            <c:v>ACEITE DE SOJA</c:v>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_-* #,##0\ _€_-;\-* #,##0\ _€_-;_-* "-"??\ _€_-;_-@_-</c:formatCode>
              <c:ptCount val="14"/>
              <c:pt idx="0">
                <c:v>9.4450000000000006E-2</c:v>
              </c:pt>
              <c:pt idx="1">
                <c:v>0</c:v>
              </c:pt>
              <c:pt idx="2">
                <c:v>6.6269999999999996E-2</c:v>
              </c:pt>
              <c:pt idx="3">
                <c:v>0</c:v>
              </c:pt>
              <c:pt idx="4">
                <c:v>0</c:v>
              </c:pt>
              <c:pt idx="5">
                <c:v>8.2380769999999999E-3</c:v>
              </c:pt>
              <c:pt idx="6">
                <c:v>2.6953185999999997E-2</c:v>
              </c:pt>
              <c:pt idx="7">
                <c:v>1.0739782E-2</c:v>
              </c:pt>
              <c:pt idx="8">
                <c:v>5.7666850000000006E-3</c:v>
              </c:pt>
              <c:pt idx="9">
                <c:v>1.704033E-3</c:v>
              </c:pt>
              <c:pt idx="10">
                <c:v>0</c:v>
              </c:pt>
              <c:pt idx="11">
                <c:v>3.1431179999999999E-3</c:v>
              </c:pt>
              <c:pt idx="12">
                <c:v>4.1960312E-2</c:v>
              </c:pt>
              <c:pt idx="13">
                <c:v>1.6510133E-2</c:v>
              </c:pt>
            </c:numLit>
          </c:val>
          <c:smooth val="0"/>
          <c:extLst xmlns:c16r2="http://schemas.microsoft.com/office/drawing/2015/06/chart">
            <c:ext xmlns:c16="http://schemas.microsoft.com/office/drawing/2014/chart" uri="{C3380CC4-5D6E-409C-BE32-E72D297353CC}">
              <c16:uniqueId val="{00000002-BDFD-422A-87A6-7B5BDEA5AE89}"/>
            </c:ext>
          </c:extLst>
        </c:ser>
        <c:ser>
          <c:idx val="9"/>
          <c:order val="9"/>
          <c:tx>
            <c:v>ACEITE DE SEMILLA</c:v>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_-* #,##0\ _€_-;\-* #,##0\ _€_-;_-* "-"??\ _€_-;_-@_-</c:formatCode>
              <c:ptCount val="15"/>
              <c:pt idx="0">
                <c:v>16.045750000000002</c:v>
              </c:pt>
              <c:pt idx="1">
                <c:v>12.1311</c:v>
              </c:pt>
              <c:pt idx="2">
                <c:v>8.9712199999999989</c:v>
              </c:pt>
              <c:pt idx="3">
                <c:v>8.1918499999999987</c:v>
              </c:pt>
              <c:pt idx="4">
                <c:v>11.893270000000001</c:v>
              </c:pt>
              <c:pt idx="5">
                <c:v>23.331388000000004</c:v>
              </c:pt>
              <c:pt idx="6">
                <c:v>35.195789999999995</c:v>
              </c:pt>
              <c:pt idx="7">
                <c:v>39.152513000000006</c:v>
              </c:pt>
              <c:pt idx="8">
                <c:v>33.494892</c:v>
              </c:pt>
              <c:pt idx="9">
                <c:v>15.292748900000001</c:v>
              </c:pt>
              <c:pt idx="10">
                <c:v>13.5528078</c:v>
              </c:pt>
              <c:pt idx="11">
                <c:v>10.698601399999999</c:v>
              </c:pt>
              <c:pt idx="12">
                <c:v>11.4883603</c:v>
              </c:pt>
              <c:pt idx="13">
                <c:v>13.801205099999999</c:v>
              </c:pt>
              <c:pt idx="14">
                <c:v>12.6503257</c:v>
              </c:pt>
            </c:numLit>
          </c:val>
          <c:smooth val="0"/>
          <c:extLst xmlns:c16r2="http://schemas.microsoft.com/office/drawing/2015/06/chart">
            <c:ext xmlns:c16="http://schemas.microsoft.com/office/drawing/2014/chart" uri="{C3380CC4-5D6E-409C-BE32-E72D297353CC}">
              <c16:uniqueId val="{00000003-BDFD-422A-87A6-7B5BDEA5AE89}"/>
            </c:ext>
          </c:extLst>
        </c:ser>
        <c:ser>
          <c:idx val="10"/>
          <c:order val="10"/>
          <c:tx>
            <c:v>ACEITE DE ORUJO</c:v>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JULIO 22</c:v>
              </c:pt>
            </c:strLit>
          </c:cat>
          <c:val>
            <c:numLit>
              <c:formatCode>_-* #,##0\ _€_-;\-* #,##0\ _€_-;_-* "-"??\ _€_-;_-@_-</c:formatCode>
              <c:ptCount val="15"/>
              <c:pt idx="0">
                <c:v>6.3218900000000007</c:v>
              </c:pt>
              <c:pt idx="1">
                <c:v>3.93987</c:v>
              </c:pt>
              <c:pt idx="2">
                <c:v>2.9471599999999998</c:v>
              </c:pt>
              <c:pt idx="3">
                <c:v>3.0891899999999999</c:v>
              </c:pt>
              <c:pt idx="4">
                <c:v>2.9646000000000003</c:v>
              </c:pt>
              <c:pt idx="5">
                <c:v>4.8971609000000011</c:v>
              </c:pt>
              <c:pt idx="6">
                <c:v>3.0430950999999999</c:v>
              </c:pt>
              <c:pt idx="7">
                <c:v>7.2613991000000002</c:v>
              </c:pt>
              <c:pt idx="8">
                <c:v>7.4451701999999997</c:v>
              </c:pt>
              <c:pt idx="9">
                <c:v>6.4618374000000003</c:v>
              </c:pt>
              <c:pt idx="10">
                <c:v>4.6956977999999996</c:v>
              </c:pt>
              <c:pt idx="11">
                <c:v>3.5078350999999999</c:v>
              </c:pt>
              <c:pt idx="12">
                <c:v>3.9991260000000004</c:v>
              </c:pt>
              <c:pt idx="13">
                <c:v>5.3419354000000006</c:v>
              </c:pt>
              <c:pt idx="14">
                <c:v>6.0880356000000013</c:v>
              </c:pt>
            </c:numLit>
          </c:val>
          <c:smooth val="0"/>
          <c:extLst xmlns:c16r2="http://schemas.microsoft.com/office/drawing/2015/06/chart">
            <c:ext xmlns:c16="http://schemas.microsoft.com/office/drawing/2014/chart" uri="{C3380CC4-5D6E-409C-BE32-E72D297353CC}">
              <c16:uniqueId val="{00000004-BDFD-422A-87A6-7B5BDEA5AE89}"/>
            </c:ext>
          </c:extLst>
        </c:ser>
        <c:dLbls>
          <c:showLegendKey val="0"/>
          <c:showVal val="0"/>
          <c:showCatName val="0"/>
          <c:showSerName val="0"/>
          <c:showPercent val="0"/>
          <c:showBubbleSize val="0"/>
        </c:dLbls>
        <c:marker val="1"/>
        <c:smooth val="0"/>
        <c:axId val="385088008"/>
        <c:axId val="385088400"/>
      </c:lineChart>
      <c:catAx>
        <c:axId val="385088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5088400"/>
        <c:crosses val="autoZero"/>
        <c:auto val="1"/>
        <c:lblAlgn val="ctr"/>
        <c:lblOffset val="100"/>
        <c:noMultiLvlLbl val="0"/>
      </c:catAx>
      <c:valAx>
        <c:axId val="385088400"/>
        <c:scaling>
          <c:orientation val="minMax"/>
          <c:min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a:t>
                </a:r>
                <a:r>
                  <a:rPr lang="es-ES" baseline="0"/>
                  <a:t> de l</a:t>
                </a:r>
                <a:endParaRPr lang="es-E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5088008"/>
        <c:crosses val="autoZero"/>
        <c:crossBetween val="between"/>
      </c:valAx>
      <c:spPr>
        <a:noFill/>
        <a:ln>
          <a:solidFill>
            <a:schemeClr val="bg1">
              <a:lumMod val="75000"/>
            </a:schemeClr>
          </a:solidFill>
        </a:ln>
        <a:effectLst/>
      </c:spPr>
    </c:plotArea>
    <c:legend>
      <c:legendPos val="b"/>
      <c:layout>
        <c:manualLayout>
          <c:xMode val="edge"/>
          <c:yMode val="edge"/>
          <c:x val="9.0613707129275897E-2"/>
          <c:y val="0.837059696611406"/>
          <c:w val="0.88905681965414995"/>
          <c:h val="0.13738119795728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3290498078181154"/>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23.880916027480385</c:v>
              </c:pt>
              <c:pt idx="1">
                <c:v>50.740666752013198</c:v>
              </c:pt>
              <c:pt idx="2">
                <c:v>12.002194516099975</c:v>
              </c:pt>
              <c:pt idx="3">
                <c:v>1.1574753487367413</c:v>
              </c:pt>
              <c:pt idx="4">
                <c:v>12.218747355669706</c:v>
              </c:pt>
              <c:pt idx="5">
                <c:v>3.2593094361382025</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385086440"/>
        <c:axId val="385088792"/>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-12.385669319461822</c:v>
              </c:pt>
              <c:pt idx="1">
                <c:v>-9.6420362743632086</c:v>
              </c:pt>
              <c:pt idx="2">
                <c:v>-25.096202902645061</c:v>
              </c:pt>
              <c:pt idx="3">
                <c:v>-14.659790374458003</c:v>
              </c:pt>
              <c:pt idx="4">
                <c:v>-6.1860724467018073</c:v>
              </c:pt>
              <c:pt idx="5">
                <c:v>-22.118894196775894</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57"/>
        <c:axId val="385087224"/>
        <c:axId val="385086832"/>
      </c:barChart>
      <c:catAx>
        <c:axId val="38508644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5088792"/>
        <c:crossesAt val="0"/>
        <c:auto val="1"/>
        <c:lblAlgn val="ctr"/>
        <c:lblOffset val="100"/>
        <c:noMultiLvlLbl val="0"/>
      </c:catAx>
      <c:valAx>
        <c:axId val="385088792"/>
        <c:scaling>
          <c:orientation val="minMax"/>
          <c:max val="12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5086440"/>
        <c:crosses val="autoZero"/>
        <c:crossBetween val="between"/>
      </c:valAx>
      <c:valAx>
        <c:axId val="385086832"/>
        <c:scaling>
          <c:orientation val="minMax"/>
          <c:max val="55"/>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85087224"/>
        <c:crosses val="autoZero"/>
        <c:crossBetween val="between"/>
      </c:valAx>
      <c:catAx>
        <c:axId val="385087224"/>
        <c:scaling>
          <c:orientation val="maxMin"/>
        </c:scaling>
        <c:delete val="0"/>
        <c:axPos val="l"/>
        <c:numFmt formatCode="General" sourceLinked="1"/>
        <c:majorTickMark val="none"/>
        <c:minorTickMark val="none"/>
        <c:tickLblPos val="none"/>
        <c:crossAx val="385086832"/>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3A16-4CEB-A395-8ED82B4B6C99}"/>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#,##0.00_);_(* \(#,##0.00\);_(* "-"??_);_(@_)</c:formatCode>
              <c:ptCount val="7"/>
              <c:pt idx="0">
                <c:v>3.3149267887153981</c:v>
              </c:pt>
              <c:pt idx="1">
                <c:v>3.6464222450938246</c:v>
              </c:pt>
              <c:pt idx="2">
                <c:v>3.2183072452296098</c:v>
              </c:pt>
              <c:pt idx="3">
                <c:v>3.0433023247785864</c:v>
              </c:pt>
              <c:pt idx="4">
                <c:v>4.0573775089865736</c:v>
              </c:pt>
              <c:pt idx="5">
                <c:v>3.264745388238151</c:v>
              </c:pt>
              <c:pt idx="6">
                <c:v>3.5069201232958007</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390176800"/>
        <c:axId val="39017758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35.365444522657555</c:v>
              </c:pt>
              <c:pt idx="1">
                <c:v>34.645556780216346</c:v>
              </c:pt>
              <c:pt idx="2">
                <c:v>38.550988569719522</c:v>
              </c:pt>
              <c:pt idx="3">
                <c:v>41.913123573184578</c:v>
              </c:pt>
              <c:pt idx="4">
                <c:v>19.790791946369325</c:v>
              </c:pt>
              <c:pt idx="5">
                <c:v>19.743670327978101</c:v>
              </c:pt>
              <c:pt idx="6">
                <c:v>28.084773733665958</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390176016"/>
        <c:axId val="390172880"/>
      </c:barChart>
      <c:catAx>
        <c:axId val="3901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177584"/>
        <c:crossesAt val="0"/>
        <c:auto val="1"/>
        <c:lblAlgn val="ctr"/>
        <c:lblOffset val="100"/>
        <c:noMultiLvlLbl val="0"/>
      </c:catAx>
      <c:valAx>
        <c:axId val="390177584"/>
        <c:scaling>
          <c:orientation val="minMax"/>
          <c:max val="15"/>
          <c:min val="0"/>
        </c:scaling>
        <c:delete val="0"/>
        <c:axPos val="t"/>
        <c:numFmt formatCode="_(* #,##0.00_);_(* \(#,##0.00\);_(* &quot;-&quot;??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176800"/>
        <c:crosses val="autoZero"/>
        <c:crossBetween val="between"/>
      </c:valAx>
      <c:valAx>
        <c:axId val="390172880"/>
        <c:scaling>
          <c:orientation val="minMax"/>
          <c:max val="50"/>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390176016"/>
        <c:crosses val="autoZero"/>
        <c:crossBetween val="between"/>
      </c:valAx>
      <c:catAx>
        <c:axId val="390176016"/>
        <c:scaling>
          <c:orientation val="maxMin"/>
        </c:scaling>
        <c:delete val="0"/>
        <c:axPos val="l"/>
        <c:numFmt formatCode="General" sourceLinked="1"/>
        <c:majorTickMark val="none"/>
        <c:minorTickMark val="none"/>
        <c:tickLblPos val="none"/>
        <c:crossAx val="390172880"/>
        <c:crossesAt val="0"/>
        <c:auto val="0"/>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5.4934756502677962</c:v>
              </c:pt>
              <c:pt idx="1">
                <c:v>1.8234323451041732</c:v>
              </c:pt>
            </c:numLit>
          </c:val>
          <c:extLst xmlns:c16r2="http://schemas.microsoft.com/office/drawing/2015/06/chart">
            <c:ext xmlns:c16="http://schemas.microsoft.com/office/drawing/2014/chart" uri="{C3380CC4-5D6E-409C-BE32-E72D297353CC}">
              <c16:uniqueId val="{00000000-81C7-4E7C-A045-F0C7CA8E5A82}"/>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7.6202001331556692</c:v>
              </c:pt>
              <c:pt idx="1">
                <c:v>4.0469116577235047</c:v>
              </c:pt>
            </c:numLit>
          </c:val>
          <c:extLst xmlns:c16r2="http://schemas.microsoft.com/office/drawing/2015/06/chart">
            <c:ext xmlns:c16="http://schemas.microsoft.com/office/drawing/2014/chart" uri="{C3380CC4-5D6E-409C-BE32-E72D297353CC}">
              <c16:uniqueId val="{00000001-81C7-4E7C-A045-F0C7CA8E5A82}"/>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10.585296864705615</c:v>
              </c:pt>
              <c:pt idx="1">
                <c:v>7.9781483393451786</c:v>
              </c:pt>
            </c:numLit>
          </c:val>
          <c:extLst xmlns:c16r2="http://schemas.microsoft.com/office/drawing/2015/06/chart">
            <c:ext xmlns:c16="http://schemas.microsoft.com/office/drawing/2014/chart" uri="{C3380CC4-5D6E-409C-BE32-E72D297353CC}">
              <c16:uniqueId val="{00000002-81C7-4E7C-A045-F0C7CA8E5A82}"/>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14.257819879679481</c:v>
              </c:pt>
              <c:pt idx="1">
                <c:v>15.562637788808262</c:v>
              </c:pt>
            </c:numLit>
          </c:val>
          <c:extLst xmlns:c16r2="http://schemas.microsoft.com/office/drawing/2015/06/chart">
            <c:ext xmlns:c16="http://schemas.microsoft.com/office/drawing/2014/chart" uri="{C3380CC4-5D6E-409C-BE32-E72D297353CC}">
              <c16:uniqueId val="{00000003-81C7-4E7C-A045-F0C7CA8E5A82}"/>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9.2965550368979155</c:v>
              </c:pt>
              <c:pt idx="1">
                <c:v>13.076169591669135</c:v>
              </c:pt>
            </c:numLit>
          </c:val>
          <c:extLst xmlns:c16r2="http://schemas.microsoft.com/office/drawing/2015/06/chart">
            <c:ext xmlns:c16="http://schemas.microsoft.com/office/drawing/2014/chart" uri="{C3380CC4-5D6E-409C-BE32-E72D297353CC}">
              <c16:uniqueId val="{00000004-81C7-4E7C-A045-F0C7CA8E5A82}"/>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6.800389593048255</c:v>
              </c:pt>
              <c:pt idx="1">
                <c:v>6.6240026336481517</c:v>
              </c:pt>
            </c:numLit>
          </c:val>
          <c:extLst xmlns:c16r2="http://schemas.microsoft.com/office/drawing/2015/06/chart">
            <c:ext xmlns:c16="http://schemas.microsoft.com/office/drawing/2014/chart" uri="{C3380CC4-5D6E-409C-BE32-E72D297353CC}">
              <c16:uniqueId val="{00000005-81C7-4E7C-A045-F0C7CA8E5A82}"/>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12.178289526203457</c:v>
              </c:pt>
              <c:pt idx="1">
                <c:v>14.818616377783107</c:v>
              </c:pt>
            </c:numLit>
          </c:val>
          <c:extLst xmlns:c16r2="http://schemas.microsoft.com/office/drawing/2015/06/chart">
            <c:ext xmlns:c16="http://schemas.microsoft.com/office/drawing/2014/chart" uri="{C3380CC4-5D6E-409C-BE32-E72D297353CC}">
              <c16:uniqueId val="{00000006-81C7-4E7C-A045-F0C7CA8E5A82}"/>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8.9999839893048552</c:v>
              </c:pt>
              <c:pt idx="1">
                <c:v>4.9980427249377612</c:v>
              </c:pt>
            </c:numLit>
          </c:val>
          <c:extLst xmlns:c16r2="http://schemas.microsoft.com/office/drawing/2015/06/chart">
            <c:ext xmlns:c16="http://schemas.microsoft.com/office/drawing/2014/chart" uri="{C3380CC4-5D6E-409C-BE32-E72D297353CC}">
              <c16:uniqueId val="{00000007-81C7-4E7C-A045-F0C7CA8E5A82}"/>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%POBLACION</c:v>
              </c:pt>
              <c:pt idx="1">
                <c:v>TAM DISTRIBUCION VOLUMEN X CRITERIO kg ó litros</c:v>
              </c:pt>
            </c:strLit>
          </c:cat>
          <c:val>
            <c:numLit>
              <c:formatCode>_-* #,##0.0\ _€_-;\-* #,##0.0\ _€_-;_-* "-"??\ _€_-;_-@_-</c:formatCode>
              <c:ptCount val="2"/>
              <c:pt idx="0" formatCode="#,#00.00">
                <c:v>24.76801601069544</c:v>
              </c:pt>
              <c:pt idx="1">
                <c:v>31.072046306245909</c:v>
              </c:pt>
            </c:numLit>
          </c:val>
          <c:extLst xmlns:c16r2="http://schemas.microsoft.com/office/drawing/2015/06/chart">
            <c:ext xmlns:c16="http://schemas.microsoft.com/office/drawing/2014/chart" uri="{C3380CC4-5D6E-409C-BE32-E72D297353CC}">
              <c16:uniqueId val="{00000008-81C7-4E7C-A045-F0C7CA8E5A82}"/>
            </c:ext>
          </c:extLst>
        </c:ser>
        <c:dLbls>
          <c:showLegendKey val="0"/>
          <c:showVal val="0"/>
          <c:showCatName val="0"/>
          <c:showSerName val="0"/>
          <c:showPercent val="0"/>
          <c:showBubbleSize val="0"/>
        </c:dLbls>
        <c:gapWidth val="100"/>
        <c:overlap val="100"/>
        <c:axId val="390174840"/>
        <c:axId val="390177192"/>
      </c:barChart>
      <c:catAx>
        <c:axId val="3901748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390177192"/>
        <c:crosses val="autoZero"/>
        <c:auto val="1"/>
        <c:lblAlgn val="ctr"/>
        <c:lblOffset val="100"/>
        <c:noMultiLvlLbl val="0"/>
      </c:catAx>
      <c:valAx>
        <c:axId val="390177192"/>
        <c:scaling>
          <c:orientation val="minMax"/>
        </c:scaling>
        <c:delete val="1"/>
        <c:axPos val="l"/>
        <c:numFmt formatCode="0%" sourceLinked="1"/>
        <c:majorTickMark val="out"/>
        <c:minorTickMark val="none"/>
        <c:tickLblPos val="nextTo"/>
        <c:crossAx val="39017484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16.243175450267305</c:v>
              </c:pt>
              <c:pt idx="1">
                <c:v>2.8964194796790506</c:v>
              </c:pt>
              <c:pt idx="2">
                <c:v>2.4802417609629668</c:v>
              </c:pt>
              <c:pt idx="3">
                <c:v>10.841046030481769</c:v>
              </c:pt>
              <c:pt idx="4">
                <c:v>2.9604125417111486</c:v>
              </c:pt>
              <c:pt idx="5">
                <c:v>17.474535023529324</c:v>
              </c:pt>
              <c:pt idx="6">
                <c:v>14.107693128876567</c:v>
              </c:pt>
              <c:pt idx="7">
                <c:v>4.2087039358291616</c:v>
              </c:pt>
              <c:pt idx="8">
                <c:v>2.3043404935830374</c:v>
              </c:pt>
              <c:pt idx="9">
                <c:v>5.408704469518991</c:v>
              </c:pt>
              <c:pt idx="10">
                <c:v>5.8248378919784907</c:v>
              </c:pt>
              <c:pt idx="11">
                <c:v>2.4162545695191016</c:v>
              </c:pt>
              <c:pt idx="12">
                <c:v>1.2961969315502893</c:v>
              </c:pt>
              <c:pt idx="13">
                <c:v>4.8564173449197536</c:v>
              </c:pt>
              <c:pt idx="14">
                <c:v>0.69614089411727198</c:v>
              </c:pt>
              <c:pt idx="15">
                <c:v>1.3841969315502718</c:v>
              </c:pt>
              <c:pt idx="16">
                <c:v>4.6007103401072502</c:v>
              </c:pt>
            </c:numLit>
          </c:val>
          <c:extLst xmlns:c16r2="http://schemas.microsoft.com/office/drawing/2015/06/chart">
            <c:ext xmlns:c16="http://schemas.microsoft.com/office/drawing/2014/chart" uri="{C3380CC4-5D6E-409C-BE32-E72D297353CC}">
              <c16:uniqueId val="{00000000-D57E-4DB0-80BE-6D7D0528495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15.897815434743617</c:v>
              </c:pt>
              <c:pt idx="1">
                <c:v>2.8286552244286152</c:v>
              </c:pt>
              <c:pt idx="2">
                <c:v>3.0283069076360638</c:v>
              </c:pt>
              <c:pt idx="3">
                <c:v>8.3967041775216096</c:v>
              </c:pt>
              <c:pt idx="4">
                <c:v>2.1951912058030079</c:v>
              </c:pt>
              <c:pt idx="5">
                <c:v>18.329279273016809</c:v>
              </c:pt>
              <c:pt idx="6">
                <c:v>11.874874782699592</c:v>
              </c:pt>
              <c:pt idx="7">
                <c:v>3.4997955393421663</c:v>
              </c:pt>
              <c:pt idx="8">
                <c:v>1.9077927618936965</c:v>
              </c:pt>
              <c:pt idx="9">
                <c:v>6.4207043093685083</c:v>
              </c:pt>
              <c:pt idx="10">
                <c:v>8.4614053466350541</c:v>
              </c:pt>
              <c:pt idx="11">
                <c:v>2.7511903371014319</c:v>
              </c:pt>
              <c:pt idx="12">
                <c:v>1.3963942871165953</c:v>
              </c:pt>
              <c:pt idx="13">
                <c:v>5.8307266373583921</c:v>
              </c:pt>
              <c:pt idx="14">
                <c:v>0.78849422591237872</c:v>
              </c:pt>
              <c:pt idx="15">
                <c:v>1.495808635327488</c:v>
              </c:pt>
              <c:pt idx="16">
                <c:v>4.896867258801187</c:v>
              </c:pt>
            </c:numLit>
          </c:val>
          <c:extLst xmlns:c16r2="http://schemas.microsoft.com/office/drawing/2015/06/chart">
            <c:ext xmlns:c16="http://schemas.microsoft.com/office/drawing/2014/chart" uri="{C3380CC4-5D6E-409C-BE32-E72D297353CC}">
              <c16:uniqueId val="{00000001-D57E-4DB0-80BE-6D7D05284959}"/>
            </c:ext>
          </c:extLst>
        </c:ser>
        <c:dLbls>
          <c:dLblPos val="ctr"/>
          <c:showLegendKey val="0"/>
          <c:showVal val="0"/>
          <c:showCatName val="1"/>
          <c:showSerName val="0"/>
          <c:showPercent val="1"/>
          <c:showBubbleSize val="0"/>
        </c:dLbls>
        <c:gapWidth val="42"/>
        <c:axId val="390175232"/>
        <c:axId val="390178368"/>
      </c:barChart>
      <c:catAx>
        <c:axId val="39017523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390178368"/>
        <c:crosses val="autoZero"/>
        <c:auto val="1"/>
        <c:lblAlgn val="ctr"/>
        <c:lblOffset val="100"/>
        <c:noMultiLvlLbl val="0"/>
      </c:catAx>
      <c:valAx>
        <c:axId val="390178368"/>
        <c:scaling>
          <c:orientation val="minMax"/>
        </c:scaling>
        <c:delete val="1"/>
        <c:axPos val="l"/>
        <c:numFmt formatCode="#,#00.00" sourceLinked="1"/>
        <c:majorTickMark val="out"/>
        <c:minorTickMark val="none"/>
        <c:tickLblPos val="nextTo"/>
        <c:crossAx val="390175232"/>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4.png"/><Relationship Id="rId1" Type="http://schemas.openxmlformats.org/officeDocument/2006/relationships/hyperlink" Target="#Portada!A1"/><Relationship Id="rId5"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7" Type="http://schemas.microsoft.com/office/2007/relationships/hdphoto" Target="../media/hdphoto1.wdp"/><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6.png"/><Relationship Id="rId5" Type="http://schemas.openxmlformats.org/officeDocument/2006/relationships/hyperlink" Target="#'Men&#250; principal'!A1"/><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chart" Target="../charts/chart5.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image" Target="../media/image5.png"/><Relationship Id="rId5" Type="http://schemas.openxmlformats.org/officeDocument/2006/relationships/image" Target="../media/image3.png"/><Relationship Id="rId4"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63500</xdr:colOff>
      <xdr:row>0</xdr:row>
      <xdr:rowOff>9525</xdr:rowOff>
    </xdr:from>
    <xdr:to>
      <xdr:col>7</xdr:col>
      <xdr:colOff>682625</xdr:colOff>
      <xdr:row>27</xdr:row>
      <xdr:rowOff>47625</xdr:rowOff>
    </xdr:to>
    <xdr:pic>
      <xdr:nvPicPr>
        <xdr:cNvPr id="3" name="Imagen 2">
          <a:extLst>
            <a:ext uri="{FF2B5EF4-FFF2-40B4-BE49-F238E27FC236}">
              <a16:creationId xmlns:a16="http://schemas.microsoft.com/office/drawing/2014/main" xmlns="" id="{11835E7A-1FD8-4CFB-AD7E-5CC5094C134C}"/>
            </a:ext>
          </a:extLst>
        </xdr:cNvPr>
        <xdr:cNvPicPr>
          <a:picLocks noChangeAspect="1"/>
        </xdr:cNvPicPr>
      </xdr:nvPicPr>
      <xdr:blipFill>
        <a:blip xmlns:r="http://schemas.openxmlformats.org/officeDocument/2006/relationships" r:embed="rId1"/>
        <a:stretch>
          <a:fillRect/>
        </a:stretch>
      </xdr:blipFill>
      <xdr:spPr>
        <a:xfrm>
          <a:off x="63500" y="9525"/>
          <a:ext cx="5953125" cy="5181600"/>
        </a:xfrm>
        <a:prstGeom prst="rect">
          <a:avLst/>
        </a:prstGeom>
      </xdr:spPr>
    </xdr:pic>
    <xdr:clientData/>
  </xdr:twoCellAnchor>
  <xdr:oneCellAnchor>
    <xdr:from>
      <xdr:col>4</xdr:col>
      <xdr:colOff>691819</xdr:colOff>
      <xdr:row>24</xdr:row>
      <xdr:rowOff>70882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739819" y="46428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marL="0" indent="0"/>
          <a:r>
            <a:rPr lang="es-ES" sz="2400" b="1">
              <a:solidFill>
                <a:schemeClr val="tx1"/>
              </a:solidFill>
              <a:latin typeface="+mn-lt"/>
              <a:ea typeface="+mn-ea"/>
              <a:cs typeface="+mn-cs"/>
            </a:rPr>
            <a:t>Menú Principal</a:t>
          </a:r>
        </a:p>
      </xdr:txBody>
    </xdr:sp>
    <xdr:clientData/>
  </xdr:oneCellAnchor>
  <xdr:oneCellAnchor>
    <xdr:from>
      <xdr:col>0</xdr:col>
      <xdr:colOff>57150</xdr:colOff>
      <xdr:row>8</xdr:row>
      <xdr:rowOff>133350</xdr:rowOff>
    </xdr:from>
    <xdr:ext cx="6070600"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57150" y="1657350"/>
          <a:ext cx="6070600" cy="1156792"/>
        </a:xfrm>
        <a:prstGeom prst="rect">
          <a:avLst/>
        </a:prstGeom>
        <a:noFill/>
      </xdr:spPr>
      <xdr:txBody>
        <a:bodyPr wrap="square" lIns="91440" tIns="45720" rIns="91440" bIns="45720">
          <a:spAutoFit/>
        </a:bodyPr>
        <a:lstStyle/>
        <a:p>
          <a:pPr algn="ctr"/>
          <a:r>
            <a:rPr lang="es-ES" sz="2800" b="1" i="0" cap="none" spc="0">
              <a:ln>
                <a:noFill/>
              </a:ln>
              <a:solidFill>
                <a:sysClr val="windowText" lastClr="000000"/>
              </a:solidFill>
              <a:effectLst/>
              <a:latin typeface="+mj-lt"/>
            </a:rPr>
            <a:t>Consumo en el hogar</a:t>
          </a:r>
          <a:endParaRPr lang="es-ES" sz="4000" b="1" i="0" cap="none" spc="0">
            <a:ln>
              <a:noFill/>
            </a:ln>
            <a:solidFill>
              <a:sysClr val="windowText" lastClr="000000"/>
            </a:solidFill>
            <a:effectLst/>
            <a:latin typeface="+mj-lt"/>
          </a:endParaRPr>
        </a:p>
        <a:p>
          <a:pPr algn="ctr"/>
          <a:r>
            <a:rPr lang="es-ES" sz="4000" b="1" i="0" cap="none" spc="0">
              <a:ln>
                <a:noFill/>
              </a:ln>
              <a:solidFill>
                <a:sysClr val="windowText" lastClr="000000"/>
              </a:solidFill>
              <a:effectLst/>
              <a:latin typeface="+mj-lt"/>
            </a:rPr>
            <a:t>ACEITE</a:t>
          </a:r>
          <a:endParaRPr lang="es-ES" sz="2800" b="1" i="0" cap="none" spc="0">
            <a:ln>
              <a:noFill/>
            </a:ln>
            <a:solidFill>
              <a:sysClr val="windowText" lastClr="000000"/>
            </a:solidFill>
            <a:effectLst/>
            <a:latin typeface="+mj-lt"/>
          </a:endParaRPr>
        </a:p>
      </xdr:txBody>
    </xdr:sp>
    <xdr:clientData/>
  </xdr:oneCellAnchor>
  <xdr:twoCellAnchor editAs="oneCell">
    <xdr:from>
      <xdr:col>0</xdr:col>
      <xdr:colOff>73025</xdr:colOff>
      <xdr:row>0</xdr:row>
      <xdr:rowOff>15876</xdr:rowOff>
    </xdr:from>
    <xdr:to>
      <xdr:col>3</xdr:col>
      <xdr:colOff>493375</xdr:colOff>
      <xdr:row>4</xdr:row>
      <xdr:rowOff>18131</xdr:rowOff>
    </xdr:to>
    <xdr:pic>
      <xdr:nvPicPr>
        <xdr:cNvPr id="5" name="Imagen 4">
          <a:extLst>
            <a:ext uri="{FF2B5EF4-FFF2-40B4-BE49-F238E27FC236}">
              <a16:creationId xmlns:a16="http://schemas.microsoft.com/office/drawing/2014/main" xmlns="" id="{C1D72F9B-DFDA-40B1-9A7B-7A065EC02EE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025" y="15876"/>
          <a:ext cx="2706350" cy="726155"/>
        </a:xfrm>
        <a:prstGeom prst="rect">
          <a:avLst/>
        </a:prstGeom>
      </xdr:spPr>
    </xdr:pic>
    <xdr:clientData/>
  </xdr:twoCellAnchor>
  <xdr:twoCellAnchor editAs="oneCell">
    <xdr:from>
      <xdr:col>5</xdr:col>
      <xdr:colOff>177800</xdr:colOff>
      <xdr:row>0</xdr:row>
      <xdr:rowOff>15876</xdr:rowOff>
    </xdr:from>
    <xdr:to>
      <xdr:col>7</xdr:col>
      <xdr:colOff>723900</xdr:colOff>
      <xdr:row>2</xdr:row>
      <xdr:rowOff>151431</xdr:rowOff>
    </xdr:to>
    <xdr:pic>
      <xdr:nvPicPr>
        <xdr:cNvPr id="6" name="Imagen 5">
          <a:extLst>
            <a:ext uri="{FF2B5EF4-FFF2-40B4-BE49-F238E27FC236}">
              <a16:creationId xmlns:a16="http://schemas.microsoft.com/office/drawing/2014/main" xmlns="" id="{D80455B4-71FF-4826-9FF9-BCF7854BCB20}"/>
            </a:ext>
          </a:extLst>
        </xdr:cNvPr>
        <xdr:cNvPicPr>
          <a:picLocks noChangeAspect="1"/>
        </xdr:cNvPicPr>
      </xdr:nvPicPr>
      <xdr:blipFill>
        <a:blip xmlns:r="http://schemas.openxmlformats.org/officeDocument/2006/relationships" r:embed="rId4"/>
        <a:stretch>
          <a:fillRect/>
        </a:stretch>
      </xdr:blipFill>
      <xdr:spPr>
        <a:xfrm>
          <a:off x="3987800" y="15876"/>
          <a:ext cx="2070100" cy="4975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95250</xdr:colOff>
      <xdr:row>0</xdr:row>
      <xdr:rowOff>69016</xdr:rowOff>
    </xdr:from>
    <xdr:to>
      <xdr:col>2</xdr:col>
      <xdr:colOff>377031</xdr:colOff>
      <xdr:row>0</xdr:row>
      <xdr:rowOff>527751</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466725" y="69016"/>
          <a:ext cx="843302" cy="449210"/>
        </a:xfrm>
        <a:prstGeom prst="rect">
          <a:avLst/>
        </a:prstGeom>
      </xdr:spPr>
    </xdr:pic>
    <xdr:clientData/>
  </xdr:twoCellAnchor>
  <xdr:twoCellAnchor editAs="oneCell">
    <xdr:from>
      <xdr:col>3</xdr:col>
      <xdr:colOff>3638550</xdr:colOff>
      <xdr:row>0</xdr:row>
      <xdr:rowOff>361950</xdr:rowOff>
    </xdr:from>
    <xdr:to>
      <xdr:col>3</xdr:col>
      <xdr:colOff>5294292</xdr:colOff>
      <xdr:row>0</xdr:row>
      <xdr:rowOff>819551</xdr:rowOff>
    </xdr:to>
    <xdr:pic>
      <xdr:nvPicPr>
        <xdr:cNvPr id="4" name="Imagen 3">
          <a:extLst>
            <a:ext uri="{FF2B5EF4-FFF2-40B4-BE49-F238E27FC236}">
              <a16:creationId xmlns:a16="http://schemas.microsoft.com/office/drawing/2014/main" xmlns="" id="{40AE430B-7A69-450B-A46E-45C7355D5DFC}"/>
            </a:ext>
          </a:extLst>
        </xdr:cNvPr>
        <xdr:cNvPicPr>
          <a:picLocks noChangeAspect="1"/>
        </xdr:cNvPicPr>
      </xdr:nvPicPr>
      <xdr:blipFill>
        <a:blip xmlns:r="http://schemas.openxmlformats.org/officeDocument/2006/relationships" r:embed="rId4"/>
        <a:stretch>
          <a:fillRect/>
        </a:stretch>
      </xdr:blipFill>
      <xdr:spPr>
        <a:xfrm>
          <a:off x="6311900" y="361950"/>
          <a:ext cx="1782742" cy="457601"/>
        </a:xfrm>
        <a:prstGeom prst="rect">
          <a:avLst/>
        </a:prstGeom>
      </xdr:spPr>
    </xdr:pic>
    <xdr:clientData/>
  </xdr:twoCellAnchor>
  <xdr:twoCellAnchor editAs="oneCell">
    <xdr:from>
      <xdr:col>2</xdr:col>
      <xdr:colOff>111124</xdr:colOff>
      <xdr:row>0</xdr:row>
      <xdr:rowOff>587374</xdr:rowOff>
    </xdr:from>
    <xdr:to>
      <xdr:col>2</xdr:col>
      <xdr:colOff>1824837</xdr:colOff>
      <xdr:row>1</xdr:row>
      <xdr:rowOff>69849</xdr:rowOff>
    </xdr:to>
    <xdr:pic>
      <xdr:nvPicPr>
        <xdr:cNvPr id="5" name="Imagen 4">
          <a:extLst>
            <a:ext uri="{FF2B5EF4-FFF2-40B4-BE49-F238E27FC236}">
              <a16:creationId xmlns:a16="http://schemas.microsoft.com/office/drawing/2014/main" xmlns="" id="{81CC5000-492D-41E3-B264-DB5E97606051}"/>
            </a:ext>
          </a:extLst>
        </xdr:cNvPr>
        <xdr:cNvPicPr>
          <a:picLocks noChangeAspect="1"/>
        </xdr:cNvPicPr>
      </xdr:nvPicPr>
      <xdr:blipFill>
        <a:blip xmlns:r="http://schemas.openxmlformats.org/officeDocument/2006/relationships" r:embed="rId5"/>
        <a:stretch>
          <a:fillRect/>
        </a:stretch>
      </xdr:blipFill>
      <xdr:spPr>
        <a:xfrm>
          <a:off x="682624" y="587374"/>
          <a:ext cx="1713713" cy="3968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603250</xdr:colOff>
      <xdr:row>25</xdr:row>
      <xdr:rowOff>76465</xdr:rowOff>
    </xdr:from>
    <xdr:to>
      <xdr:col>7</xdr:col>
      <xdr:colOff>603250</xdr:colOff>
      <xdr:row>38</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994834</xdr:colOff>
      <xdr:row>25</xdr:row>
      <xdr:rowOff>76465</xdr:rowOff>
    </xdr:from>
    <xdr:to>
      <xdr:col>3</xdr:col>
      <xdr:colOff>881592</xdr:colOff>
      <xdr:row>38</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316593</xdr:colOff>
      <xdr:row>0</xdr:row>
      <xdr:rowOff>152400</xdr:rowOff>
    </xdr:from>
    <xdr:to>
      <xdr:col>9</xdr:col>
      <xdr:colOff>1793</xdr:colOff>
      <xdr:row>1</xdr:row>
      <xdr:rowOff>50400</xdr:rowOff>
    </xdr:to>
    <xdr:pic>
      <xdr:nvPicPr>
        <xdr:cNvPr id="3" name="Imagen 2">
          <a:extLst>
            <a:ext uri="{FF2B5EF4-FFF2-40B4-BE49-F238E27FC236}">
              <a16:creationId xmlns:a16="http://schemas.microsoft.com/office/drawing/2014/main" xmlns="" id="{5FAA4E48-8BEE-4FB3-A265-A412254A808F}"/>
            </a:ext>
          </a:extLst>
        </xdr:cNvPr>
        <xdr:cNvPicPr>
          <a:picLocks noChangeAspect="1"/>
        </xdr:cNvPicPr>
      </xdr:nvPicPr>
      <xdr:blipFill>
        <a:blip xmlns:r="http://schemas.openxmlformats.org/officeDocument/2006/relationships" r:embed="rId3"/>
        <a:stretch>
          <a:fillRect/>
        </a:stretch>
      </xdr:blipFill>
      <xdr:spPr>
        <a:xfrm>
          <a:off x="8612868" y="152400"/>
          <a:ext cx="1371125" cy="352025"/>
        </a:xfrm>
        <a:prstGeom prst="rect">
          <a:avLst/>
        </a:prstGeom>
      </xdr:spPr>
    </xdr:pic>
    <xdr:clientData/>
  </xdr:twoCellAnchor>
  <xdr:twoCellAnchor editAs="oneCell">
    <xdr:from>
      <xdr:col>1</xdr:col>
      <xdr:colOff>946086</xdr:colOff>
      <xdr:row>0</xdr:row>
      <xdr:rowOff>86432</xdr:rowOff>
    </xdr:from>
    <xdr:to>
      <xdr:col>2</xdr:col>
      <xdr:colOff>220006</xdr:colOff>
      <xdr:row>1</xdr:row>
      <xdr:rowOff>19902</xdr:rowOff>
    </xdr:to>
    <xdr:pic>
      <xdr:nvPicPr>
        <xdr:cNvPr id="10" name="Imagen 9">
          <a:extLst>
            <a:ext uri="{FF2B5EF4-FFF2-40B4-BE49-F238E27FC236}">
              <a16:creationId xmlns:a16="http://schemas.microsoft.com/office/drawing/2014/main" xmlns="" id="{E3B9D9AC-6780-406E-9E4C-96CC8EE0AE97}"/>
            </a:ext>
          </a:extLst>
        </xdr:cNvPr>
        <xdr:cNvPicPr>
          <a:picLocks noChangeAspect="1"/>
        </xdr:cNvPicPr>
      </xdr:nvPicPr>
      <xdr:blipFill>
        <a:blip xmlns:r="http://schemas.openxmlformats.org/officeDocument/2006/relationships" r:embed="rId4"/>
        <a:stretch>
          <a:fillRect/>
        </a:stretch>
      </xdr:blipFill>
      <xdr:spPr>
        <a:xfrm>
          <a:off x="1029470" y="86432"/>
          <a:ext cx="1659980" cy="388874"/>
        </a:xfrm>
        <a:prstGeom prst="rect">
          <a:avLst/>
        </a:prstGeom>
      </xdr:spPr>
    </xdr:pic>
    <xdr:clientData/>
  </xdr:twoCellAnchor>
  <xdr:twoCellAnchor editAs="oneCell">
    <xdr:from>
      <xdr:col>1</xdr:col>
      <xdr:colOff>0</xdr:colOff>
      <xdr:row>0</xdr:row>
      <xdr:rowOff>57728</xdr:rowOff>
    </xdr:from>
    <xdr:to>
      <xdr:col>1</xdr:col>
      <xdr:colOff>711200</xdr:colOff>
      <xdr:row>1</xdr:row>
      <xdr:rowOff>30155</xdr:rowOff>
    </xdr:to>
    <xdr:pic>
      <xdr:nvPicPr>
        <xdr:cNvPr id="11" name="Imagen 10">
          <a:hlinkClick xmlns:r="http://schemas.openxmlformats.org/officeDocument/2006/relationships" r:id="rId5"/>
          <a:extLst>
            <a:ext uri="{FF2B5EF4-FFF2-40B4-BE49-F238E27FC236}">
              <a16:creationId xmlns:a16="http://schemas.microsoft.com/office/drawing/2014/main" xmlns="" id="{3C4F60B3-C8C7-4EC3-971F-87CCC75F2921}"/>
            </a:ext>
          </a:extLst>
        </xdr:cNvPr>
        <xdr:cNvPicPr>
          <a:picLocks noChangeAspect="1"/>
        </xdr:cNvPicPr>
      </xdr:nvPicPr>
      <xdr:blipFill>
        <a:blip xmlns:r="http://schemas.openxmlformats.org/officeDocument/2006/relationships" r:embed="rId6">
          <a:duotone>
            <a:schemeClr val="accent2">
              <a:shade val="45000"/>
              <a:satMod val="135000"/>
            </a:schemeClr>
            <a:prstClr val="white"/>
          </a:duotone>
          <a:extLst>
            <a:ext uri="{BEBA8EAE-BF5A-486C-A8C5-ECC9F3942E4B}">
              <a14:imgProps xmlns:a14="http://schemas.microsoft.com/office/drawing/2010/main">
                <a14:imgLayer r:embed="rId7">
                  <a14:imgEffect>
                    <a14:saturation sat="0"/>
                  </a14:imgEffect>
                </a14:imgLayer>
              </a14:imgProps>
            </a:ext>
          </a:extLst>
        </a:blip>
        <a:stretch>
          <a:fillRect/>
        </a:stretch>
      </xdr:blipFill>
      <xdr:spPr>
        <a:xfrm flipH="1">
          <a:off x="83384" y="57728"/>
          <a:ext cx="708025" cy="4310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69849</xdr:colOff>
      <xdr:row>0</xdr:row>
      <xdr:rowOff>66675</xdr:rowOff>
    </xdr:from>
    <xdr:to>
      <xdr:col>1</xdr:col>
      <xdr:colOff>703261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69849" y="66675"/>
          <a:ext cx="71596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152400</xdr:colOff>
      <xdr:row>38</xdr:row>
      <xdr:rowOff>190500</xdr:rowOff>
    </xdr:from>
    <xdr:to>
      <xdr:col>8</xdr:col>
      <xdr:colOff>442913</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7</xdr:col>
      <xdr:colOff>266700</xdr:colOff>
      <xdr:row>0</xdr:row>
      <xdr:rowOff>22225</xdr:rowOff>
    </xdr:from>
    <xdr:to>
      <xdr:col>9</xdr:col>
      <xdr:colOff>2700</xdr:colOff>
      <xdr:row>0</xdr:row>
      <xdr:rowOff>380600</xdr:rowOff>
    </xdr:to>
    <xdr:pic>
      <xdr:nvPicPr>
        <xdr:cNvPr id="7" name="Imagen 6">
          <a:extLst>
            <a:ext uri="{FF2B5EF4-FFF2-40B4-BE49-F238E27FC236}">
              <a16:creationId xmlns:a16="http://schemas.microsoft.com/office/drawing/2014/main" xmlns="" id="{02BC40C9-137D-41EC-BACA-ACBA235243C1}"/>
            </a:ext>
          </a:extLst>
        </xdr:cNvPr>
        <xdr:cNvPicPr>
          <a:picLocks noChangeAspect="1"/>
        </xdr:cNvPicPr>
      </xdr:nvPicPr>
      <xdr:blipFill>
        <a:blip xmlns:r="http://schemas.openxmlformats.org/officeDocument/2006/relationships" r:embed="rId6"/>
        <a:stretch>
          <a:fillRect/>
        </a:stretch>
      </xdr:blipFill>
      <xdr:spPr>
        <a:xfrm>
          <a:off x="8909050" y="22225"/>
          <a:ext cx="1336200" cy="358375"/>
        </a:xfrm>
        <a:prstGeom prst="rect">
          <a:avLst/>
        </a:prstGeom>
      </xdr:spPr>
    </xdr:pic>
    <xdr:clientData/>
  </xdr:twoCellAnchor>
  <xdr:twoCellAnchor editAs="oneCell">
    <xdr:from>
      <xdr:col>2</xdr:col>
      <xdr:colOff>146050</xdr:colOff>
      <xdr:row>0</xdr:row>
      <xdr:rowOff>82550</xdr:rowOff>
    </xdr:from>
    <xdr:to>
      <xdr:col>3</xdr:col>
      <xdr:colOff>726530</xdr:colOff>
      <xdr:row>1</xdr:row>
      <xdr:rowOff>30099</xdr:rowOff>
    </xdr:to>
    <xdr:pic>
      <xdr:nvPicPr>
        <xdr:cNvPr id="10" name="Imagen 9">
          <a:extLst>
            <a:ext uri="{FF2B5EF4-FFF2-40B4-BE49-F238E27FC236}">
              <a16:creationId xmlns:a16="http://schemas.microsoft.com/office/drawing/2014/main" xmlns="" id="{A97A4820-AEDF-4886-8884-51AEA508F82C}"/>
            </a:ext>
          </a:extLst>
        </xdr:cNvPr>
        <xdr:cNvPicPr>
          <a:picLocks noChangeAspect="1"/>
        </xdr:cNvPicPr>
      </xdr:nvPicPr>
      <xdr:blipFill>
        <a:blip xmlns:r="http://schemas.openxmlformats.org/officeDocument/2006/relationships" r:embed="rId7"/>
        <a:stretch>
          <a:fillRect/>
        </a:stretch>
      </xdr:blipFill>
      <xdr:spPr>
        <a:xfrm>
          <a:off x="1028700" y="82550"/>
          <a:ext cx="1659980" cy="3888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138995</xdr:colOff>
      <xdr:row>0</xdr:row>
      <xdr:rowOff>82549</xdr:rowOff>
    </xdr:from>
    <xdr:to>
      <xdr:col>3</xdr:col>
      <xdr:colOff>725825</xdr:colOff>
      <xdr:row>1</xdr:row>
      <xdr:rowOff>27629</xdr:rowOff>
    </xdr:to>
    <xdr:pic>
      <xdr:nvPicPr>
        <xdr:cNvPr id="9" name="Imagen 8">
          <a:extLst>
            <a:ext uri="{FF2B5EF4-FFF2-40B4-BE49-F238E27FC236}">
              <a16:creationId xmlns:a16="http://schemas.microsoft.com/office/drawing/2014/main" xmlns="" id="{06BB90F5-4F0B-4AE6-97A8-CAA9FDD922CA}"/>
            </a:ext>
          </a:extLst>
        </xdr:cNvPr>
        <xdr:cNvPicPr>
          <a:picLocks noChangeAspect="1"/>
        </xdr:cNvPicPr>
      </xdr:nvPicPr>
      <xdr:blipFill>
        <a:blip xmlns:r="http://schemas.openxmlformats.org/officeDocument/2006/relationships" r:embed="rId5"/>
        <a:stretch>
          <a:fillRect/>
        </a:stretch>
      </xdr:blipFill>
      <xdr:spPr>
        <a:xfrm>
          <a:off x="1021645" y="82549"/>
          <a:ext cx="1666330" cy="386405"/>
        </a:xfrm>
        <a:prstGeom prst="rect">
          <a:avLst/>
        </a:prstGeom>
      </xdr:spPr>
    </xdr:pic>
    <xdr:clientData/>
  </xdr:twoCellAnchor>
  <xdr:twoCellAnchor editAs="oneCell">
    <xdr:from>
      <xdr:col>7</xdr:col>
      <xdr:colOff>266700</xdr:colOff>
      <xdr:row>0</xdr:row>
      <xdr:rowOff>31750</xdr:rowOff>
    </xdr:from>
    <xdr:to>
      <xdr:col>9</xdr:col>
      <xdr:colOff>2700</xdr:colOff>
      <xdr:row>0</xdr:row>
      <xdr:rowOff>393300</xdr:rowOff>
    </xdr:to>
    <xdr:pic>
      <xdr:nvPicPr>
        <xdr:cNvPr id="10" name="Imagen 9">
          <a:extLst>
            <a:ext uri="{FF2B5EF4-FFF2-40B4-BE49-F238E27FC236}">
              <a16:creationId xmlns:a16="http://schemas.microsoft.com/office/drawing/2014/main" xmlns="" id="{89AF116A-1673-4136-ADE2-C37CFDB5EE7A}"/>
            </a:ext>
          </a:extLst>
        </xdr:cNvPr>
        <xdr:cNvPicPr>
          <a:picLocks noChangeAspect="1"/>
        </xdr:cNvPicPr>
      </xdr:nvPicPr>
      <xdr:blipFill>
        <a:blip xmlns:r="http://schemas.openxmlformats.org/officeDocument/2006/relationships" r:embed="rId6"/>
        <a:stretch>
          <a:fillRect/>
        </a:stretch>
      </xdr:blipFill>
      <xdr:spPr>
        <a:xfrm>
          <a:off x="8909050" y="31750"/>
          <a:ext cx="1336200" cy="3583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EC9AA56-E4AE-4A7E-8CBC-18CE3626512D}"/>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64A22506-CF4E-45A1-8C2A-7761346EE9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15FB8E30-3FAB-43AC-964B-14916AEE2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2</xdr:col>
      <xdr:colOff>136525</xdr:colOff>
      <xdr:row>0</xdr:row>
      <xdr:rowOff>79375</xdr:rowOff>
    </xdr:from>
    <xdr:to>
      <xdr:col>3</xdr:col>
      <xdr:colOff>720180</xdr:colOff>
      <xdr:row>1</xdr:row>
      <xdr:rowOff>31686</xdr:rowOff>
    </xdr:to>
    <xdr:pic>
      <xdr:nvPicPr>
        <xdr:cNvPr id="6" name="Imagen 5">
          <a:extLst>
            <a:ext uri="{FF2B5EF4-FFF2-40B4-BE49-F238E27FC236}">
              <a16:creationId xmlns:a16="http://schemas.microsoft.com/office/drawing/2014/main" xmlns="" id="{1A3D27E1-460F-4F6C-88B1-8310FFFA5D89}"/>
            </a:ext>
          </a:extLst>
        </xdr:cNvPr>
        <xdr:cNvPicPr>
          <a:picLocks noChangeAspect="1"/>
        </xdr:cNvPicPr>
      </xdr:nvPicPr>
      <xdr:blipFill>
        <a:blip xmlns:r="http://schemas.openxmlformats.org/officeDocument/2006/relationships" r:embed="rId5"/>
        <a:stretch>
          <a:fillRect/>
        </a:stretch>
      </xdr:blipFill>
      <xdr:spPr>
        <a:xfrm>
          <a:off x="1019175" y="79375"/>
          <a:ext cx="1663155" cy="390461"/>
        </a:xfrm>
        <a:prstGeom prst="rect">
          <a:avLst/>
        </a:prstGeom>
      </xdr:spPr>
    </xdr:pic>
    <xdr:clientData/>
  </xdr:twoCellAnchor>
  <xdr:twoCellAnchor editAs="oneCell">
    <xdr:from>
      <xdr:col>7</xdr:col>
      <xdr:colOff>273050</xdr:colOff>
      <xdr:row>0</xdr:row>
      <xdr:rowOff>38100</xdr:rowOff>
    </xdr:from>
    <xdr:to>
      <xdr:col>9</xdr:col>
      <xdr:colOff>9050</xdr:colOff>
      <xdr:row>0</xdr:row>
      <xdr:rowOff>396475</xdr:rowOff>
    </xdr:to>
    <xdr:pic>
      <xdr:nvPicPr>
        <xdr:cNvPr id="7" name="Imagen 6">
          <a:extLst>
            <a:ext uri="{FF2B5EF4-FFF2-40B4-BE49-F238E27FC236}">
              <a16:creationId xmlns:a16="http://schemas.microsoft.com/office/drawing/2014/main" xmlns="" id="{22FBB7F5-EE01-41E3-A4BB-0F0B1C0CDBEC}"/>
            </a:ext>
          </a:extLst>
        </xdr:cNvPr>
        <xdr:cNvPicPr>
          <a:picLocks noChangeAspect="1"/>
        </xdr:cNvPicPr>
      </xdr:nvPicPr>
      <xdr:blipFill>
        <a:blip xmlns:r="http://schemas.openxmlformats.org/officeDocument/2006/relationships" r:embed="rId6"/>
        <a:stretch>
          <a:fillRect/>
        </a:stretch>
      </xdr:blipFill>
      <xdr:spPr>
        <a:xfrm>
          <a:off x="8915400" y="38100"/>
          <a:ext cx="1336200" cy="3583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53975</xdr:rowOff>
    </xdr:to>
    <xdr:pic>
      <xdr:nvPicPr>
        <xdr:cNvPr id="2" name="Imagen 1">
          <a:hlinkClick xmlns:r="http://schemas.openxmlformats.org/officeDocument/2006/relationships" r:id="rId1"/>
          <a:extLst>
            <a:ext uri="{FF2B5EF4-FFF2-40B4-BE49-F238E27FC236}">
              <a16:creationId xmlns:a16="http://schemas.microsoft.com/office/drawing/2014/main" xmlns="" id="{B5F86C51-690E-490B-AA27-844AFB649D2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xmlns="" id="{DEFF1C8B-B13E-4DAB-9697-0A41742538DA}"/>
            </a:ext>
          </a:extLst>
        </xdr:cNvPr>
        <xdr:cNvPicPr>
          <a:picLocks noChangeAspect="1"/>
        </xdr:cNvPicPr>
      </xdr:nvPicPr>
      <xdr:blipFill>
        <a:blip xmlns:r="http://schemas.openxmlformats.org/officeDocument/2006/relationships" r:embed="rId3"/>
        <a:stretch>
          <a:fillRect/>
        </a:stretch>
      </xdr:blipFill>
      <xdr:spPr>
        <a:xfrm>
          <a:off x="8512175" y="47625"/>
          <a:ext cx="1735977" cy="456986"/>
        </a:xfrm>
        <a:prstGeom prst="rect">
          <a:avLst/>
        </a:prstGeom>
      </xdr:spPr>
    </xdr:pic>
    <xdr:clientData/>
  </xdr:twoCellAnchor>
  <xdr:twoCellAnchor editAs="oneCell">
    <xdr:from>
      <xdr:col>1</xdr:col>
      <xdr:colOff>779930</xdr:colOff>
      <xdr:row>0</xdr:row>
      <xdr:rowOff>98612</xdr:rowOff>
    </xdr:from>
    <xdr:to>
      <xdr:col>3</xdr:col>
      <xdr:colOff>578426</xdr:colOff>
      <xdr:row>1</xdr:row>
      <xdr:rowOff>47282</xdr:rowOff>
    </xdr:to>
    <xdr:pic>
      <xdr:nvPicPr>
        <xdr:cNvPr id="4" name="Imagen 3">
          <a:extLst>
            <a:ext uri="{FF2B5EF4-FFF2-40B4-BE49-F238E27FC236}">
              <a16:creationId xmlns:a16="http://schemas.microsoft.com/office/drawing/2014/main" xmlns="" id="{2DED3837-37ED-47D6-985B-56984728FA3F}"/>
            </a:ext>
          </a:extLst>
        </xdr:cNvPr>
        <xdr:cNvPicPr>
          <a:picLocks noChangeAspect="1"/>
        </xdr:cNvPicPr>
      </xdr:nvPicPr>
      <xdr:blipFill>
        <a:blip xmlns:r="http://schemas.openxmlformats.org/officeDocument/2006/relationships" r:embed="rId4"/>
        <a:stretch>
          <a:fillRect/>
        </a:stretch>
      </xdr:blipFill>
      <xdr:spPr>
        <a:xfrm>
          <a:off x="856130" y="98612"/>
          <a:ext cx="1674921" cy="3899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ktglbuc.sharepoint.com/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
  <sheetViews>
    <sheetView showGridLines="0" showRowColHeaders="0" tabSelected="1" zoomScale="80" zoomScaleNormal="80" zoomScaleSheetLayoutView="120" workbookViewId="0"/>
  </sheetViews>
  <sheetFormatPr baseColWidth="10" defaultColWidth="11.44140625" defaultRowHeight="14.4" x14ac:dyDescent="0.3"/>
  <sheetData/>
  <dataConsolidate/>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L14"/>
  <sheetViews>
    <sheetView showGridLines="0" showRowColHeaders="0" zoomScale="50" zoomScaleNormal="50" workbookViewId="0"/>
  </sheetViews>
  <sheetFormatPr baseColWidth="10" defaultColWidth="11.44140625" defaultRowHeight="13.8" x14ac:dyDescent="0.25"/>
  <cols>
    <col min="1" max="1" width="5.5546875" style="12" customWidth="1"/>
    <col min="2" max="2" width="2.5546875" style="12" customWidth="1"/>
    <col min="3" max="3" width="30.21875" style="12" customWidth="1"/>
    <col min="4" max="4" width="79.44140625" style="12" customWidth="1"/>
    <col min="5" max="5" width="11.44140625" style="12"/>
    <col min="6" max="6" width="2" style="12" customWidth="1"/>
    <col min="7" max="16384" width="11.44140625" style="12"/>
  </cols>
  <sheetData>
    <row r="1" spans="1:12" ht="72" customHeight="1" x14ac:dyDescent="0.5">
      <c r="B1" s="68" t="s">
        <v>0</v>
      </c>
      <c r="C1" s="68"/>
      <c r="D1" s="68"/>
      <c r="E1" s="13"/>
      <c r="F1" s="13"/>
      <c r="G1" s="13"/>
      <c r="H1" s="13"/>
      <c r="I1" s="14"/>
      <c r="J1" s="14"/>
      <c r="K1" s="14"/>
      <c r="L1" s="14"/>
    </row>
    <row r="2" spans="1:12" ht="18" x14ac:dyDescent="0.25">
      <c r="B2" s="67" t="s">
        <v>1</v>
      </c>
      <c r="C2" s="67"/>
      <c r="D2" s="67"/>
      <c r="E2" s="57"/>
      <c r="F2" s="56"/>
      <c r="G2" s="57"/>
    </row>
    <row r="4" spans="1:12" ht="10.5" customHeight="1" thickBot="1" x14ac:dyDescent="0.45">
      <c r="A4" s="15"/>
      <c r="B4" s="15"/>
      <c r="C4" s="16"/>
      <c r="D4" s="15"/>
    </row>
    <row r="5" spans="1:12" ht="50.1" customHeight="1" thickTop="1" thickBot="1" x14ac:dyDescent="0.45">
      <c r="A5" s="15"/>
      <c r="B5" s="44"/>
      <c r="C5" s="47" t="s">
        <v>2</v>
      </c>
      <c r="D5" s="49"/>
    </row>
    <row r="6" spans="1:12" ht="38.25" customHeight="1" thickTop="1" thickBot="1" x14ac:dyDescent="0.45">
      <c r="A6" s="15"/>
      <c r="B6" s="15"/>
      <c r="C6" s="17"/>
      <c r="D6" s="15"/>
    </row>
    <row r="7" spans="1:12" ht="50.1" customHeight="1" thickTop="1" thickBot="1" x14ac:dyDescent="0.45">
      <c r="A7" s="15"/>
      <c r="B7" s="44"/>
      <c r="C7" s="47" t="s">
        <v>3</v>
      </c>
      <c r="D7" s="48"/>
    </row>
    <row r="8" spans="1:12" ht="38.25" customHeight="1" thickTop="1" thickBot="1" x14ac:dyDescent="0.45">
      <c r="A8" s="15"/>
      <c r="B8" s="15"/>
      <c r="C8" s="17"/>
      <c r="D8" s="15"/>
    </row>
    <row r="9" spans="1:12" ht="50.1" customHeight="1" thickTop="1" thickBot="1" x14ac:dyDescent="0.45">
      <c r="A9" s="15"/>
      <c r="B9" s="44"/>
      <c r="C9" s="45" t="s">
        <v>4</v>
      </c>
      <c r="D9" s="46"/>
    </row>
    <row r="10" spans="1:12" ht="38.25" customHeight="1" thickTop="1" thickBot="1" x14ac:dyDescent="0.45">
      <c r="A10" s="15"/>
      <c r="B10" s="15"/>
      <c r="C10" s="17"/>
      <c r="D10" s="15"/>
    </row>
    <row r="11" spans="1:12" ht="50.1" customHeight="1" thickTop="1" thickBot="1" x14ac:dyDescent="0.45">
      <c r="A11" s="15"/>
      <c r="B11" s="44"/>
      <c r="C11" s="45" t="s">
        <v>5</v>
      </c>
      <c r="D11" s="46"/>
    </row>
    <row r="12" spans="1:12" ht="38.25" customHeight="1" thickTop="1" thickBot="1" x14ac:dyDescent="0.45">
      <c r="A12" s="15"/>
      <c r="B12" s="15"/>
      <c r="C12" s="17"/>
      <c r="D12" s="15"/>
    </row>
    <row r="13" spans="1:12" ht="50.1" customHeight="1" thickTop="1" thickBot="1" x14ac:dyDescent="0.45">
      <c r="A13" s="15"/>
      <c r="B13" s="44"/>
      <c r="C13" s="45" t="s">
        <v>6</v>
      </c>
      <c r="D13" s="46"/>
    </row>
    <row r="14" spans="1:12" ht="8.25" customHeight="1" thickTop="1" x14ac:dyDescent="0.4">
      <c r="A14" s="15"/>
      <c r="B14" s="15"/>
      <c r="C14" s="17"/>
      <c r="D14" s="15"/>
    </row>
  </sheetData>
  <mergeCells count="2">
    <mergeCell ref="B2:D2"/>
    <mergeCell ref="B1:D1"/>
  </mergeCells>
  <hyperlinks>
    <hyperlink ref="C5:D5" location="metodología!A1" display="Metodología"/>
    <hyperlink ref="C5" location="'principales variables'!A1" display="Principales variables"/>
    <hyperlink ref="C7" location="'Graficos TOTAL ACEITE'!A1" display="Graficos historicos"/>
    <hyperlink ref="C9" location="Canales!A1" display="Canales"/>
    <hyperlink ref="C13" location="Conclusiones!A1" display="Principales Conclusion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B1:K63"/>
  <sheetViews>
    <sheetView showGridLines="0" showRowColHeaders="0" zoomScale="85" zoomScaleNormal="85" zoomScaleSheetLayoutView="85" workbookViewId="0"/>
  </sheetViews>
  <sheetFormatPr baseColWidth="10" defaultColWidth="11.44140625" defaultRowHeight="14.4" x14ac:dyDescent="0.3"/>
  <cols>
    <col min="1" max="1" width="1.21875" customWidth="1"/>
    <col min="2" max="2" width="34.21875" customWidth="1"/>
    <col min="3" max="3" width="16.77734375" customWidth="1"/>
    <col min="4" max="4" width="15.77734375" customWidth="1"/>
    <col min="5" max="5" width="16.77734375" customWidth="1"/>
    <col min="6" max="6" width="15.77734375" customWidth="1"/>
    <col min="7" max="7" width="16.77734375" customWidth="1"/>
    <col min="8" max="8" width="15.77734375" customWidth="1"/>
    <col min="9" max="9" width="8.21875" customWidth="1"/>
    <col min="10" max="10" width="2.21875" customWidth="1"/>
  </cols>
  <sheetData>
    <row r="1" spans="2:11" ht="36" customHeight="1" x14ac:dyDescent="0.3">
      <c r="B1" s="70" t="s">
        <v>7</v>
      </c>
      <c r="C1" s="70"/>
      <c r="D1" s="70"/>
      <c r="E1" s="70"/>
      <c r="F1" s="70"/>
      <c r="G1" s="70"/>
      <c r="H1" s="70"/>
      <c r="I1" s="70"/>
      <c r="J1" s="2"/>
      <c r="K1" s="2"/>
    </row>
    <row r="2" spans="2:11" ht="8.1" customHeight="1" thickBot="1" x14ac:dyDescent="0.35"/>
    <row r="3" spans="2:11" ht="25.05" customHeight="1" thickTop="1" thickBot="1" x14ac:dyDescent="0.35">
      <c r="B3" s="71" t="s">
        <v>8</v>
      </c>
      <c r="C3" s="72"/>
      <c r="D3" s="72"/>
      <c r="E3" s="72"/>
      <c r="F3" s="72"/>
      <c r="G3" s="72"/>
      <c r="H3" s="72"/>
      <c r="I3" s="73"/>
    </row>
    <row r="4" spans="2:11" ht="7.5" customHeight="1" thickTop="1" x14ac:dyDescent="0.3"/>
    <row r="5" spans="2:11" ht="18.600000000000001" thickBot="1" x14ac:dyDescent="0.4">
      <c r="B5" s="10" t="s">
        <v>9</v>
      </c>
      <c r="C5" s="3"/>
      <c r="D5" s="3"/>
      <c r="E5" s="3"/>
      <c r="F5" s="3"/>
      <c r="G5" s="3"/>
      <c r="H5" s="3"/>
      <c r="I5" s="3"/>
    </row>
    <row r="6" spans="2:11" ht="5.0999999999999996" customHeight="1" thickTop="1" thickBot="1" x14ac:dyDescent="0.35"/>
    <row r="7" spans="2:11" ht="45" customHeight="1" x14ac:dyDescent="0.3">
      <c r="B7" s="6"/>
      <c r="C7" s="61" t="str">
        <f>B3&amp;" 
Domestico"</f>
        <v>TOTAL ACEITE 
Domestico</v>
      </c>
      <c r="D7" s="62" t="s">
        <v>10</v>
      </c>
      <c r="E7" s="61" t="s">
        <v>11</v>
      </c>
      <c r="F7" s="62" t="s">
        <v>10</v>
      </c>
      <c r="G7" s="61" t="s">
        <v>12</v>
      </c>
      <c r="H7" s="62" t="s">
        <v>10</v>
      </c>
    </row>
    <row r="8" spans="2:11" ht="20.100000000000001" customHeight="1" x14ac:dyDescent="0.3">
      <c r="B8" s="7" t="s">
        <v>13</v>
      </c>
      <c r="C8" s="63">
        <v>495720.35311699996</v>
      </c>
      <c r="D8" s="53">
        <v>-0.12139095329473637</v>
      </c>
      <c r="E8" s="63">
        <v>341932.36</v>
      </c>
      <c r="F8" s="53">
        <v>-0.10178856401614822</v>
      </c>
      <c r="G8" s="63">
        <v>176262.84</v>
      </c>
      <c r="H8" s="53">
        <v>-0.10503403390143073</v>
      </c>
    </row>
    <row r="9" spans="2:11" ht="20.100000000000001" customHeight="1" x14ac:dyDescent="0.3">
      <c r="B9" s="7" t="s">
        <v>14</v>
      </c>
      <c r="C9" s="64">
        <v>1643276.6782589999</v>
      </c>
      <c r="D9" s="54">
        <v>0.18933304168886411</v>
      </c>
      <c r="E9" s="64">
        <v>1337915.2499999998</v>
      </c>
      <c r="F9" s="54">
        <v>0.16937554929935916</v>
      </c>
      <c r="G9" s="64">
        <v>622448.31999999995</v>
      </c>
      <c r="H9" s="54">
        <v>0.24064638399186533</v>
      </c>
    </row>
    <row r="10" spans="2:11" ht="20.100000000000001" customHeight="1" x14ac:dyDescent="0.3">
      <c r="B10" s="7" t="s">
        <v>15</v>
      </c>
      <c r="C10" s="64">
        <v>10.690322005157459</v>
      </c>
      <c r="D10" s="54">
        <v>-0.12335406995520204</v>
      </c>
      <c r="E10" s="64">
        <v>7.3738490045831977</v>
      </c>
      <c r="F10" s="54">
        <v>-0.10379547919783583</v>
      </c>
      <c r="G10" s="64">
        <v>3.8011481781923404</v>
      </c>
      <c r="H10" s="54">
        <v>-0.10703369758027215</v>
      </c>
    </row>
    <row r="11" spans="2:11" ht="20.100000000000001" customHeight="1" x14ac:dyDescent="0.3">
      <c r="B11" s="7" t="s">
        <v>16</v>
      </c>
      <c r="C11" s="64">
        <v>35.437634794890172</v>
      </c>
      <c r="D11" s="54">
        <v>0.18667566009492642</v>
      </c>
      <c r="E11" s="64">
        <v>28.852446239452675</v>
      </c>
      <c r="F11" s="54">
        <v>0.1667627596498793</v>
      </c>
      <c r="G11" s="64">
        <v>13.423239394003199</v>
      </c>
      <c r="H11" s="54">
        <v>0.23787435063380435</v>
      </c>
    </row>
    <row r="12" spans="2:11" ht="20.100000000000001" customHeight="1" x14ac:dyDescent="0.3">
      <c r="B12" s="7" t="s">
        <v>17</v>
      </c>
      <c r="C12" s="64">
        <v>1.78217124830592</v>
      </c>
      <c r="D12" s="20">
        <v>-6.7226257361319153E-2</v>
      </c>
      <c r="E12" s="64">
        <v>1.2292858605173365</v>
      </c>
      <c r="F12" s="20">
        <v>-1.8530890646230258E-2</v>
      </c>
      <c r="G12" s="64">
        <v>0.63368502749090383</v>
      </c>
      <c r="H12" s="20">
        <v>-1.1885107360799174E-2</v>
      </c>
    </row>
    <row r="13" spans="2:11" ht="20.100000000000001" customHeight="1" x14ac:dyDescent="0.3">
      <c r="B13" s="7" t="s">
        <v>18</v>
      </c>
      <c r="C13" s="64">
        <v>2.262690763596015</v>
      </c>
      <c r="D13" s="20">
        <v>0.457703636386114</v>
      </c>
      <c r="E13" s="64">
        <v>1.8422268865012854</v>
      </c>
      <c r="F13" s="20">
        <v>0.34757003627658323</v>
      </c>
      <c r="G13" s="64">
        <v>0.85707299514042912</v>
      </c>
      <c r="H13" s="20">
        <v>0.20164922656258966</v>
      </c>
    </row>
    <row r="14" spans="2:11" ht="20.100000000000001" customHeight="1" thickBot="1" x14ac:dyDescent="0.35">
      <c r="B14" s="7" t="s">
        <v>19</v>
      </c>
      <c r="C14" s="65">
        <v>3.3149267887153981</v>
      </c>
      <c r="D14" s="55">
        <v>0.35365444522657552</v>
      </c>
      <c r="E14" s="65">
        <v>3.9128067609628987</v>
      </c>
      <c r="F14" s="55">
        <v>0.3018934100059516</v>
      </c>
      <c r="G14" s="65">
        <v>3.5313644101048181</v>
      </c>
      <c r="H14" s="55">
        <v>0.38624979159847017</v>
      </c>
    </row>
    <row r="15" spans="2:11" ht="8.25" customHeight="1" thickBot="1" x14ac:dyDescent="0.35"/>
    <row r="16" spans="2:11" ht="45" customHeight="1" x14ac:dyDescent="0.3">
      <c r="B16" s="6"/>
      <c r="C16" s="61" t="s">
        <v>20</v>
      </c>
      <c r="D16" s="62" t="str">
        <f>D7</f>
        <v>% Variación vs. Mismo periodo del año anterior</v>
      </c>
      <c r="E16" s="61" t="s">
        <v>21</v>
      </c>
      <c r="F16" s="62" t="str">
        <f>F7</f>
        <v>% Variación vs. Mismo periodo del año anterior</v>
      </c>
      <c r="G16" s="61" t="s">
        <v>22</v>
      </c>
      <c r="H16" s="62" t="str">
        <f>H7</f>
        <v>% Variación vs. Mismo periodo del año anterior</v>
      </c>
    </row>
    <row r="17" spans="2:9" ht="20.100000000000001" customHeight="1" x14ac:dyDescent="0.3">
      <c r="B17" s="66" t="str">
        <f t="shared" ref="B17:B23" si="0">B8</f>
        <v>VOLUMEN (Miles l)</v>
      </c>
      <c r="C17" s="18">
        <v>132366.86600000001</v>
      </c>
      <c r="D17" s="53">
        <v>-0.12684886231722381</v>
      </c>
      <c r="E17" s="18">
        <v>33302.659000000007</v>
      </c>
      <c r="F17" s="53">
        <v>3.632292567509765E-2</v>
      </c>
      <c r="G17" s="18">
        <v>134383.82200000001</v>
      </c>
      <c r="H17" s="53">
        <v>-0.18995477245507419</v>
      </c>
    </row>
    <row r="18" spans="2:9" ht="20.100000000000001" customHeight="1" x14ac:dyDescent="0.3">
      <c r="B18" s="66" t="str">
        <f t="shared" si="0"/>
        <v>VALOR (Miles €)</v>
      </c>
      <c r="C18" s="19">
        <v>586809.55000000005</v>
      </c>
      <c r="D18" s="54">
        <v>7.379951332860335E-2</v>
      </c>
      <c r="E18" s="19">
        <v>128657.435</v>
      </c>
      <c r="F18" s="54">
        <v>0.34108377281300251</v>
      </c>
      <c r="G18" s="19">
        <v>255373.55</v>
      </c>
      <c r="H18" s="54">
        <v>0.28390386415151614</v>
      </c>
    </row>
    <row r="19" spans="2:9" ht="20.100000000000001" customHeight="1" x14ac:dyDescent="0.3">
      <c r="B19" s="66" t="str">
        <f t="shared" si="0"/>
        <v>CONSUMO x CAPITA (l)</v>
      </c>
      <c r="C19" s="19">
        <v>2.8545215290354431</v>
      </c>
      <c r="D19" s="54">
        <v>-0.12879978412017778</v>
      </c>
      <c r="E19" s="19">
        <v>0.71817940518155032</v>
      </c>
      <c r="F19" s="54">
        <v>3.4007421630785295E-2</v>
      </c>
      <c r="G19" s="19">
        <v>2.8980176432753706</v>
      </c>
      <c r="H19" s="54">
        <v>-0.19176469381644379</v>
      </c>
    </row>
    <row r="20" spans="2:9" ht="20.100000000000001" customHeight="1" x14ac:dyDescent="0.3">
      <c r="B20" s="66" t="str">
        <f t="shared" si="0"/>
        <v>GASTO x CAPITA (€)</v>
      </c>
      <c r="C20" s="19">
        <v>12.654681224518832</v>
      </c>
      <c r="D20" s="54">
        <v>7.1400273618381194E-2</v>
      </c>
      <c r="E20" s="19">
        <v>2.774526807018141</v>
      </c>
      <c r="F20" s="54">
        <v>0.33808732757110338</v>
      </c>
      <c r="G20" s="19">
        <v>5.5071886073151353</v>
      </c>
      <c r="H20" s="54">
        <v>0.28103517861316019</v>
      </c>
    </row>
    <row r="21" spans="2:9" ht="20.100000000000001" customHeight="1" x14ac:dyDescent="0.3">
      <c r="B21" s="66" t="str">
        <f t="shared" si="0"/>
        <v>PARTE DE MERCADO VOLUMEN (%)</v>
      </c>
      <c r="C21" s="19">
        <v>0.47587399091093041</v>
      </c>
      <c r="D21" s="20">
        <v>-2.1037511729159186E-2</v>
      </c>
      <c r="E21" s="19">
        <v>0.11972686009107307</v>
      </c>
      <c r="F21" s="20">
        <v>1.4391789031359972E-2</v>
      </c>
      <c r="G21" s="19">
        <v>0.48312517793542148</v>
      </c>
      <c r="H21" s="20">
        <v>-6.06594279269283E-2</v>
      </c>
    </row>
    <row r="22" spans="2:9" ht="20.100000000000001" customHeight="1" x14ac:dyDescent="0.3">
      <c r="B22" s="66" t="str">
        <f t="shared" si="0"/>
        <v>PARTE DE MERCADO VALOR (%)</v>
      </c>
      <c r="C22" s="19">
        <v>0.8080006041232588</v>
      </c>
      <c r="D22" s="20">
        <v>9.4094866971052848E-2</v>
      </c>
      <c r="E22" s="19">
        <v>0.17715336296921017</v>
      </c>
      <c r="F22" s="20">
        <v>5.1826005410832265E-2</v>
      </c>
      <c r="G22" s="19">
        <v>0.35163364787962503</v>
      </c>
      <c r="H22" s="20">
        <v>9.1791073974974158E-2</v>
      </c>
    </row>
    <row r="23" spans="2:9" ht="20.100000000000001" customHeight="1" thickBot="1" x14ac:dyDescent="0.35">
      <c r="B23" s="66" t="str">
        <f t="shared" si="0"/>
        <v>PRECIO MEDIO (€/L)</v>
      </c>
      <c r="C23" s="21">
        <v>4.433205738964916</v>
      </c>
      <c r="D23" s="55">
        <v>0.22979798912971749</v>
      </c>
      <c r="E23" s="21">
        <v>3.8632781544560744</v>
      </c>
      <c r="F23" s="55">
        <v>0.29407903616469055</v>
      </c>
      <c r="G23" s="21">
        <v>1.900329564968021</v>
      </c>
      <c r="H23" s="55">
        <v>0.584977999367708</v>
      </c>
    </row>
    <row r="25" spans="2:9" ht="18.600000000000001" thickBot="1" x14ac:dyDescent="0.4">
      <c r="B25" s="10" t="s">
        <v>23</v>
      </c>
      <c r="C25" s="3"/>
      <c r="D25" s="3"/>
      <c r="E25" s="3"/>
      <c r="F25" s="3"/>
      <c r="G25" s="3"/>
      <c r="H25" s="3"/>
      <c r="I25" s="3"/>
    </row>
    <row r="26" spans="2:9" ht="15" thickTop="1" x14ac:dyDescent="0.3"/>
    <row r="38" spans="3:6" ht="10.5" customHeight="1" x14ac:dyDescent="0.3"/>
    <row r="39" spans="3:6" ht="12" customHeight="1" x14ac:dyDescent="0.3">
      <c r="C39" s="33"/>
      <c r="D39" s="33"/>
      <c r="E39" s="34" t="s">
        <v>24</v>
      </c>
      <c r="F39" s="34" t="s">
        <v>25</v>
      </c>
    </row>
    <row r="40" spans="3:6" ht="14.55" customHeight="1" x14ac:dyDescent="0.3">
      <c r="C40" s="52" t="s">
        <v>8</v>
      </c>
      <c r="D40" s="33"/>
      <c r="E40" s="58">
        <v>0.18933304168886411</v>
      </c>
      <c r="F40" s="58">
        <v>-0.12139095329473637</v>
      </c>
    </row>
    <row r="41" spans="3:6" ht="14.55" customHeight="1" x14ac:dyDescent="0.3">
      <c r="C41" s="35" t="s">
        <v>26</v>
      </c>
      <c r="D41" s="36"/>
      <c r="E41" s="58">
        <v>0.34108377281300251</v>
      </c>
      <c r="F41" s="58">
        <v>3.632292567509765E-2</v>
      </c>
    </row>
    <row r="42" spans="3:6" ht="14.55" customHeight="1" x14ac:dyDescent="0.3">
      <c r="C42" s="37" t="s">
        <v>27</v>
      </c>
      <c r="D42" s="36"/>
      <c r="E42" s="58">
        <v>7.379951332860335E-2</v>
      </c>
      <c r="F42" s="59">
        <v>-0.12684886231722381</v>
      </c>
    </row>
    <row r="43" spans="3:6" ht="14.55" customHeight="1" x14ac:dyDescent="0.3">
      <c r="C43" s="38" t="s">
        <v>28</v>
      </c>
      <c r="D43" s="36"/>
      <c r="E43" s="60">
        <v>0.24064638399186533</v>
      </c>
      <c r="F43" s="60">
        <v>-0.10503403390143073</v>
      </c>
    </row>
    <row r="44" spans="3:6" ht="14.55" customHeight="1" x14ac:dyDescent="0.3">
      <c r="C44" s="39" t="s">
        <v>29</v>
      </c>
      <c r="D44" s="36"/>
      <c r="E44" s="60">
        <v>0.28390386415151614</v>
      </c>
      <c r="F44" s="60">
        <v>-0.18995477245507419</v>
      </c>
    </row>
    <row r="45" spans="3:6" ht="14.55" customHeight="1" x14ac:dyDescent="0.3">
      <c r="C45" s="40" t="s">
        <v>30</v>
      </c>
      <c r="D45" s="36"/>
      <c r="E45" s="60">
        <v>0.77465070801098412</v>
      </c>
      <c r="F45" s="60">
        <v>0.39008424230645478</v>
      </c>
    </row>
    <row r="46" spans="3:6" ht="14.55" customHeight="1" x14ac:dyDescent="0.3">
      <c r="C46" s="41" t="s">
        <v>31</v>
      </c>
      <c r="D46" s="36"/>
      <c r="E46" s="60">
        <v>3.8716423190994442</v>
      </c>
      <c r="F46" s="60">
        <v>3.6932498363571682</v>
      </c>
    </row>
    <row r="47" spans="3:6" ht="14.55" customHeight="1" x14ac:dyDescent="0.3">
      <c r="C47" s="42" t="s">
        <v>32</v>
      </c>
      <c r="D47" s="36"/>
      <c r="E47" s="60">
        <v>0.16515134112802476</v>
      </c>
      <c r="F47" s="60">
        <v>2.415966058295882E-2</v>
      </c>
    </row>
    <row r="48" spans="3:6" ht="14.55" customHeight="1" x14ac:dyDescent="0.3">
      <c r="C48" s="43" t="s">
        <v>33</v>
      </c>
      <c r="D48" s="36"/>
      <c r="E48" s="60">
        <v>0.62807096473180479</v>
      </c>
      <c r="F48" s="60">
        <v>0.25875056545751041</v>
      </c>
    </row>
    <row r="49" spans="2:9" ht="6" customHeight="1" x14ac:dyDescent="0.3">
      <c r="D49" s="8"/>
      <c r="E49" s="9"/>
      <c r="F49" s="9"/>
    </row>
    <row r="50" spans="2:9" ht="18.600000000000001" thickBot="1" x14ac:dyDescent="0.4">
      <c r="B50" s="10" t="s">
        <v>34</v>
      </c>
      <c r="C50" s="3"/>
      <c r="D50" s="3"/>
      <c r="E50" s="3"/>
      <c r="F50" s="3"/>
      <c r="G50" s="3"/>
      <c r="H50" s="3"/>
      <c r="I50" s="3"/>
    </row>
    <row r="51" spans="2:9" ht="6.75" customHeight="1" thickTop="1" x14ac:dyDescent="0.3">
      <c r="E51" s="69"/>
      <c r="F51" s="69"/>
    </row>
    <row r="52" spans="2:9" ht="35.1" customHeight="1" x14ac:dyDescent="0.3">
      <c r="C52" s="22"/>
      <c r="D52" s="22"/>
      <c r="E52" s="50" t="s">
        <v>35</v>
      </c>
      <c r="F52" s="51" t="s">
        <v>36</v>
      </c>
    </row>
    <row r="53" spans="2:9" ht="16.05" customHeight="1" x14ac:dyDescent="0.3">
      <c r="C53" s="23" t="s">
        <v>8</v>
      </c>
      <c r="D53" s="22"/>
      <c r="E53" s="24">
        <v>12.194572105765856</v>
      </c>
      <c r="F53" s="25">
        <v>10.690322005157459</v>
      </c>
      <c r="G53" s="5"/>
    </row>
    <row r="54" spans="2:9" ht="16.05" customHeight="1" x14ac:dyDescent="0.3">
      <c r="C54" s="26" t="s">
        <v>37</v>
      </c>
      <c r="D54" s="22"/>
      <c r="E54" s="27">
        <v>8.2278641018046859</v>
      </c>
      <c r="F54" s="28">
        <v>7.3738490045831977</v>
      </c>
    </row>
    <row r="55" spans="2:9" ht="16.05" customHeight="1" x14ac:dyDescent="0.3">
      <c r="C55" s="29" t="s">
        <v>38</v>
      </c>
      <c r="D55" s="22"/>
      <c r="E55" s="27">
        <v>3.9710985688924962</v>
      </c>
      <c r="F55" s="28">
        <v>3.5727008263908582</v>
      </c>
    </row>
    <row r="56" spans="2:9" ht="16.05" customHeight="1" x14ac:dyDescent="0.3">
      <c r="C56" s="30" t="s">
        <v>26</v>
      </c>
      <c r="D56" s="22"/>
      <c r="E56" s="27">
        <v>0.69455923638233985</v>
      </c>
      <c r="F56" s="28">
        <v>0.71817940518155032</v>
      </c>
    </row>
    <row r="57" spans="2:9" ht="16.05" customHeight="1" x14ac:dyDescent="0.3">
      <c r="C57" s="30" t="s">
        <v>27</v>
      </c>
      <c r="D57" s="22"/>
      <c r="E57" s="27">
        <v>3.2765390515344066</v>
      </c>
      <c r="F57" s="28">
        <v>2.8545215290354431</v>
      </c>
      <c r="G57" s="5"/>
    </row>
    <row r="58" spans="2:9" ht="16.05" customHeight="1" x14ac:dyDescent="0.3">
      <c r="C58" s="29" t="s">
        <v>28</v>
      </c>
      <c r="D58" s="22"/>
      <c r="E58" s="27">
        <v>4.2567655329121896</v>
      </c>
      <c r="F58" s="28">
        <v>3.8011481781923404</v>
      </c>
    </row>
    <row r="59" spans="2:9" ht="16.05" customHeight="1" x14ac:dyDescent="0.3">
      <c r="C59" s="29" t="s">
        <v>29</v>
      </c>
      <c r="D59" s="22"/>
      <c r="E59" s="27">
        <v>3.5856112955021162</v>
      </c>
      <c r="F59" s="28">
        <v>2.8980176432753706</v>
      </c>
    </row>
    <row r="60" spans="2:9" ht="16.05" customHeight="1" x14ac:dyDescent="0.3">
      <c r="C60" s="29" t="s">
        <v>30</v>
      </c>
      <c r="D60" s="22"/>
      <c r="E60" s="27">
        <v>9.273777742347316E-3</v>
      </c>
      <c r="F60" s="28">
        <v>1.2862528608761999E-2</v>
      </c>
    </row>
    <row r="61" spans="2:9" ht="16.05" customHeight="1" x14ac:dyDescent="0.3">
      <c r="C61" s="29" t="s">
        <v>31</v>
      </c>
      <c r="D61" s="22"/>
      <c r="E61" s="27">
        <v>3.1942918300892288E-4</v>
      </c>
      <c r="F61" s="28">
        <v>1.4958113165003267E-3</v>
      </c>
    </row>
    <row r="62" spans="2:9" ht="16.05" customHeight="1" x14ac:dyDescent="0.3">
      <c r="C62" s="29" t="s">
        <v>32</v>
      </c>
      <c r="D62" s="22"/>
      <c r="E62" s="27">
        <v>0.26696819646420122</v>
      </c>
      <c r="F62" s="28">
        <v>0.27280714691817481</v>
      </c>
    </row>
    <row r="63" spans="2:9" ht="16.05" customHeight="1" x14ac:dyDescent="0.3">
      <c r="C63" s="29" t="s">
        <v>33</v>
      </c>
      <c r="D63" s="22"/>
      <c r="E63" s="31">
        <v>0.10453530506949874</v>
      </c>
      <c r="F63" s="32">
        <v>0.13128987045545232</v>
      </c>
    </row>
  </sheetData>
  <mergeCells count="3">
    <mergeCell ref="E51:F51"/>
    <mergeCell ref="B1:I1"/>
    <mergeCell ref="B3:I3"/>
  </mergeCells>
  <conditionalFormatting sqref="E41:F49">
    <cfRule type="cellIs" dxfId="12" priority="8" operator="greaterThan">
      <formula>0.005</formula>
    </cfRule>
    <cfRule type="cellIs" dxfId="11" priority="9" operator="lessThan">
      <formula>-0.005</formula>
    </cfRule>
    <cfRule type="cellIs" dxfId="10" priority="10" operator="between">
      <formula>-0.005</formula>
      <formula>0.005</formula>
    </cfRule>
  </conditionalFormatting>
  <conditionalFormatting sqref="D8:D14 F8:F14 H8:H14 H17:H23 F17:F23 D17:D23">
    <cfRule type="cellIs" dxfId="9" priority="7" operator="greaterThanOrEqual">
      <formula>0.005</formula>
    </cfRule>
  </conditionalFormatting>
  <conditionalFormatting sqref="K17">
    <cfRule type="cellIs" dxfId="8" priority="6" operator="lessThanOrEqual">
      <formula>-0.005</formula>
    </cfRule>
  </conditionalFormatting>
  <conditionalFormatting sqref="D8:D14 F8:F14 H8:H14 D17:D23 F17:F23 H17:H23">
    <cfRule type="cellIs" dxfId="7" priority="4" operator="between">
      <formula>-0.0049999</formula>
      <formula>0.0049999</formula>
    </cfRule>
    <cfRule type="cellIs" dxfId="6" priority="5" operator="lessThanOrEqual">
      <formula>-0.005</formula>
    </cfRule>
  </conditionalFormatting>
  <conditionalFormatting sqref="E40:F40">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69"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B1:K46"/>
  <sheetViews>
    <sheetView showGridLines="0" showRowColHeaders="0" zoomScale="85" zoomScaleNormal="85" workbookViewId="0"/>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70" t="s">
        <v>7</v>
      </c>
      <c r="C1" s="70"/>
      <c r="D1" s="70"/>
      <c r="E1" s="70"/>
      <c r="F1" s="70"/>
      <c r="G1" s="70"/>
      <c r="H1" s="70"/>
      <c r="I1" s="70"/>
      <c r="J1" s="2"/>
      <c r="K1" s="2"/>
    </row>
    <row r="2" spans="2:11" ht="11.25" customHeight="1" thickBot="1" x14ac:dyDescent="0.35">
      <c r="H2" s="1"/>
    </row>
    <row r="3" spans="2:11" ht="25.05" customHeight="1" thickTop="1" thickBot="1" x14ac:dyDescent="0.35">
      <c r="B3" s="74" t="s">
        <v>8</v>
      </c>
      <c r="C3" s="75"/>
      <c r="D3" s="75"/>
      <c r="E3" s="75"/>
      <c r="F3" s="75"/>
      <c r="G3" s="75"/>
      <c r="H3" s="75"/>
      <c r="I3" s="76"/>
    </row>
    <row r="4" spans="2:11" ht="15" thickTop="1" x14ac:dyDescent="0.3"/>
    <row r="5" spans="2:11" ht="18.600000000000001" thickBot="1" x14ac:dyDescent="0.4">
      <c r="B5" s="10" t="s">
        <v>39</v>
      </c>
      <c r="C5" s="3"/>
      <c r="D5" s="3"/>
      <c r="E5" s="3"/>
      <c r="F5" s="3"/>
      <c r="G5" s="3"/>
      <c r="H5" s="3"/>
      <c r="I5" s="3"/>
    </row>
    <row r="6" spans="2:11" ht="15" thickTop="1" x14ac:dyDescent="0.3"/>
    <row r="7" spans="2:11" ht="45" customHeight="1" x14ac:dyDescent="0.3"/>
    <row r="8" spans="2:11" ht="25.05" customHeight="1" x14ac:dyDescent="0.3"/>
    <row r="9" spans="2:11" ht="25.05" customHeight="1" x14ac:dyDescent="0.3"/>
    <row r="10" spans="2:11" ht="25.05" customHeight="1" x14ac:dyDescent="0.3"/>
    <row r="11" spans="2:11" ht="25.05" customHeight="1" x14ac:dyDescent="0.3"/>
    <row r="12" spans="2:11" ht="25.05" customHeight="1" x14ac:dyDescent="0.3"/>
    <row r="13" spans="2:11" ht="25.05" customHeight="1" x14ac:dyDescent="0.3"/>
    <row r="14" spans="2:11" ht="25.05" customHeight="1" x14ac:dyDescent="0.3"/>
    <row r="16" spans="2:11" ht="18.600000000000001" thickBot="1" x14ac:dyDescent="0.4">
      <c r="B16" s="10" t="s">
        <v>40</v>
      </c>
      <c r="C16" s="3"/>
      <c r="D16" s="3"/>
      <c r="E16" s="3"/>
      <c r="F16" s="3"/>
      <c r="G16" s="3"/>
      <c r="H16" s="3"/>
      <c r="I16" s="3"/>
    </row>
    <row r="17" spans="5:6" ht="15" thickTop="1" x14ac:dyDescent="0.3"/>
    <row r="31" spans="5:6" x14ac:dyDescent="0.3">
      <c r="E31" s="4"/>
      <c r="F31" s="4"/>
    </row>
    <row r="32" spans="5:6" ht="25.05" customHeight="1" x14ac:dyDescent="0.3"/>
    <row r="33" spans="2:9" ht="25.05" customHeight="1" x14ac:dyDescent="0.3"/>
    <row r="34" spans="2:9" ht="25.05" customHeight="1" x14ac:dyDescent="0.3"/>
    <row r="35" spans="2:9" ht="25.05" customHeight="1" x14ac:dyDescent="0.3"/>
    <row r="36" spans="2:9" ht="20.100000000000001" customHeight="1" x14ac:dyDescent="0.3">
      <c r="D36" s="8"/>
      <c r="E36" s="9"/>
      <c r="F36" s="9"/>
    </row>
    <row r="37" spans="2:9" ht="20.100000000000001" customHeight="1" x14ac:dyDescent="0.3">
      <c r="D37" s="8"/>
      <c r="E37" s="9"/>
      <c r="F37" s="9"/>
    </row>
    <row r="38" spans="2:9" ht="18.600000000000001" thickBot="1" x14ac:dyDescent="0.4">
      <c r="B38" s="10" t="s">
        <v>41</v>
      </c>
      <c r="C38" s="3"/>
      <c r="D38" s="3"/>
      <c r="E38" s="3"/>
      <c r="F38" s="3"/>
      <c r="G38" s="3"/>
      <c r="H38" s="3"/>
      <c r="I38" s="3"/>
    </row>
    <row r="39" spans="2:9" ht="15" thickTop="1" x14ac:dyDescent="0.3">
      <c r="E39" s="69"/>
      <c r="F39" s="69"/>
    </row>
    <row r="40" spans="2:9" ht="25.05" customHeight="1" x14ac:dyDescent="0.3"/>
    <row r="41" spans="2:9" ht="25.05" customHeight="1" x14ac:dyDescent="0.3"/>
    <row r="42" spans="2:9" ht="25.05" customHeight="1" x14ac:dyDescent="0.3"/>
    <row r="43" spans="2:9" ht="25.05" customHeight="1" x14ac:dyDescent="0.3"/>
    <row r="44" spans="2:9" ht="25.05" customHeight="1" x14ac:dyDescent="0.3"/>
    <row r="45" spans="2:9" ht="25.05" customHeight="1" x14ac:dyDescent="0.3"/>
    <row r="46" spans="2:9" ht="25.05" customHeight="1" x14ac:dyDescent="0.3"/>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B1:K35"/>
  <sheetViews>
    <sheetView showGridLines="0" showRowColHeaders="0" showWhiteSpace="0" zoomScale="55" zoomScaleNormal="55" workbookViewId="0">
      <selection activeCell="D40" sqref="D40"/>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70" t="s">
        <v>7</v>
      </c>
      <c r="C1" s="70"/>
      <c r="D1" s="70"/>
      <c r="E1" s="70"/>
      <c r="F1" s="70"/>
      <c r="G1" s="70"/>
      <c r="H1" s="70"/>
      <c r="I1" s="70"/>
      <c r="J1" s="2"/>
      <c r="K1" s="2"/>
    </row>
    <row r="2" spans="2:11" ht="11.25" customHeight="1" thickBot="1" x14ac:dyDescent="0.35">
      <c r="H2" s="1"/>
    </row>
    <row r="3" spans="2:11" ht="25.05" customHeight="1" thickTop="1" thickBot="1" x14ac:dyDescent="0.35">
      <c r="B3" s="74" t="str">
        <f>'Graficos TOTAL ACEITE'!B3</f>
        <v>TOTAL ACEITE</v>
      </c>
      <c r="C3" s="75"/>
      <c r="D3" s="75"/>
      <c r="E3" s="75"/>
      <c r="F3" s="75"/>
      <c r="G3" s="75"/>
      <c r="H3" s="75"/>
      <c r="I3" s="76"/>
    </row>
    <row r="4" spans="2:11" ht="15" thickTop="1" x14ac:dyDescent="0.3"/>
    <row r="5" spans="2:11" ht="18.600000000000001" thickBot="1" x14ac:dyDescent="0.4">
      <c r="B5" s="10" t="s">
        <v>42</v>
      </c>
      <c r="C5" s="3"/>
      <c r="D5" s="3"/>
      <c r="E5" s="3"/>
      <c r="F5" s="3"/>
      <c r="G5" s="3"/>
      <c r="H5" s="3"/>
      <c r="I5" s="3"/>
    </row>
    <row r="6" spans="2:11" ht="15" thickTop="1" x14ac:dyDescent="0.3"/>
    <row r="7" spans="2:11" ht="25.05" customHeight="1" x14ac:dyDescent="0.3"/>
    <row r="8" spans="2:11" ht="25.05" customHeight="1" x14ac:dyDescent="0.3">
      <c r="E8" s="11"/>
    </row>
    <row r="9" spans="2:11" ht="25.05" customHeight="1" x14ac:dyDescent="0.3">
      <c r="E9" s="11"/>
    </row>
    <row r="10" spans="2:11" ht="25.05" customHeight="1" x14ac:dyDescent="0.3">
      <c r="E10" s="11"/>
    </row>
    <row r="11" spans="2:11" ht="25.05" customHeight="1" x14ac:dyDescent="0.3"/>
    <row r="12" spans="2:11" ht="25.05" customHeight="1" x14ac:dyDescent="0.3">
      <c r="E12" s="11"/>
    </row>
    <row r="13" spans="2:11" ht="25.05" customHeight="1" x14ac:dyDescent="0.3">
      <c r="E13" s="11"/>
    </row>
    <row r="14" spans="2:11" ht="25.05" customHeight="1" x14ac:dyDescent="0.3">
      <c r="E14" s="11"/>
    </row>
    <row r="16" spans="2:11" ht="18.600000000000001" thickBot="1" x14ac:dyDescent="0.4">
      <c r="B16" s="10" t="s">
        <v>43</v>
      </c>
      <c r="C16" s="3"/>
      <c r="D16" s="3"/>
      <c r="E16" s="3"/>
      <c r="F16" s="3"/>
      <c r="G16" s="3"/>
      <c r="H16" s="3"/>
      <c r="I16" s="3"/>
    </row>
    <row r="17" spans="2:9" ht="15" thickTop="1" x14ac:dyDescent="0.3"/>
    <row r="31" spans="2:9" x14ac:dyDescent="0.3">
      <c r="E31" s="4"/>
      <c r="F31" s="4"/>
    </row>
    <row r="32" spans="2:9" ht="18.600000000000001" thickBot="1" x14ac:dyDescent="0.4">
      <c r="B32" s="10" t="s">
        <v>44</v>
      </c>
      <c r="C32" s="3"/>
      <c r="D32" s="3"/>
      <c r="E32" s="3"/>
      <c r="F32" s="3"/>
      <c r="G32" s="3"/>
      <c r="H32" s="3"/>
      <c r="I32" s="3"/>
    </row>
    <row r="33" spans="2:8" ht="15" thickTop="1" x14ac:dyDescent="0.3">
      <c r="E33" s="69"/>
      <c r="F33" s="69"/>
    </row>
    <row r="34" spans="2:8" ht="172.5" customHeight="1" x14ac:dyDescent="0.3">
      <c r="B34" s="77" t="s">
        <v>49</v>
      </c>
      <c r="C34" s="78"/>
      <c r="D34" s="78"/>
      <c r="E34" s="78"/>
      <c r="F34" s="78"/>
      <c r="G34" s="78"/>
      <c r="H34" s="79"/>
    </row>
    <row r="35" spans="2:8" ht="25.05" customHeight="1" x14ac:dyDescent="0.3"/>
  </sheetData>
  <mergeCells count="4">
    <mergeCell ref="B1:I1"/>
    <mergeCell ref="B3:I3"/>
    <mergeCell ref="E33:F33"/>
    <mergeCell ref="B34:H34"/>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35"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B1:K43"/>
  <sheetViews>
    <sheetView showGridLines="0" showRowColHeaders="0" showWhiteSpace="0" zoomScale="85" zoomScaleNormal="85" workbookViewId="0">
      <selection activeCell="J43" sqref="J43"/>
    </sheetView>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70" t="s">
        <v>7</v>
      </c>
      <c r="C1" s="70"/>
      <c r="D1" s="70"/>
      <c r="E1" s="70"/>
      <c r="F1" s="70"/>
      <c r="G1" s="70"/>
      <c r="H1" s="70"/>
      <c r="I1" s="70"/>
      <c r="J1" s="2"/>
      <c r="K1" s="2"/>
    </row>
    <row r="2" spans="2:11" ht="11.25" customHeight="1" thickBot="1" x14ac:dyDescent="0.35">
      <c r="H2" s="1"/>
    </row>
    <row r="3" spans="2:11" ht="25.05" customHeight="1" thickTop="1" thickBot="1" x14ac:dyDescent="0.35">
      <c r="B3" s="74" t="str">
        <f>Canales!B3</f>
        <v>TOTAL ACEITE</v>
      </c>
      <c r="C3" s="75"/>
      <c r="D3" s="75"/>
      <c r="E3" s="75"/>
      <c r="F3" s="75"/>
      <c r="G3" s="75"/>
      <c r="H3" s="75"/>
      <c r="I3" s="76"/>
    </row>
    <row r="4" spans="2:11" ht="15" thickTop="1" x14ac:dyDescent="0.3"/>
    <row r="5" spans="2:11" ht="18.600000000000001" thickBot="1" x14ac:dyDescent="0.4">
      <c r="B5" s="10" t="s">
        <v>45</v>
      </c>
      <c r="C5" s="3"/>
      <c r="D5" s="3"/>
      <c r="E5" s="3"/>
      <c r="F5" s="3"/>
      <c r="G5" s="3"/>
      <c r="H5" s="3"/>
      <c r="I5" s="3"/>
    </row>
    <row r="6" spans="2:11" ht="15" thickTop="1" x14ac:dyDescent="0.3"/>
    <row r="7" spans="2:11" ht="25.05" customHeight="1" x14ac:dyDescent="0.3"/>
    <row r="8" spans="2:11" ht="25.05" customHeight="1" x14ac:dyDescent="0.3">
      <c r="E8" s="11"/>
    </row>
    <row r="9" spans="2:11" ht="25.05" customHeight="1" x14ac:dyDescent="0.3">
      <c r="E9" s="11"/>
    </row>
    <row r="10" spans="2:11" ht="25.05" customHeight="1" x14ac:dyDescent="0.3">
      <c r="E10" s="11"/>
    </row>
    <row r="11" spans="2:11" ht="25.05" customHeight="1" x14ac:dyDescent="0.3">
      <c r="E11" s="11"/>
    </row>
    <row r="12" spans="2:11" ht="25.05" customHeight="1" x14ac:dyDescent="0.3">
      <c r="E12" s="11"/>
    </row>
    <row r="13" spans="2:11" ht="25.05" customHeight="1" x14ac:dyDescent="0.3">
      <c r="E13" s="11"/>
    </row>
    <row r="14" spans="2:11" ht="25.05" customHeight="1" x14ac:dyDescent="0.3">
      <c r="E14" s="11"/>
    </row>
    <row r="15" spans="2:11" ht="25.05" customHeight="1" x14ac:dyDescent="0.3"/>
    <row r="16" spans="2:11" ht="25.05" customHeight="1" x14ac:dyDescent="0.3">
      <c r="E16" s="11"/>
    </row>
    <row r="17" spans="2:9" ht="25.05" customHeight="1" x14ac:dyDescent="0.3">
      <c r="E17" s="11"/>
    </row>
    <row r="18" spans="2:9" ht="25.05" customHeight="1" x14ac:dyDescent="0.3">
      <c r="E18" s="11"/>
    </row>
    <row r="20" spans="2:9" ht="18.600000000000001" thickBot="1" x14ac:dyDescent="0.4">
      <c r="B20" s="10" t="s">
        <v>46</v>
      </c>
      <c r="C20" s="3"/>
      <c r="D20" s="3"/>
      <c r="E20" s="3"/>
      <c r="F20" s="3"/>
      <c r="G20" s="3"/>
      <c r="H20" s="3"/>
      <c r="I20" s="3"/>
    </row>
    <row r="21" spans="2:9" ht="15" thickTop="1" x14ac:dyDescent="0.3"/>
    <row r="40" spans="2:9" x14ac:dyDescent="0.3">
      <c r="E40" s="4"/>
      <c r="F40" s="4"/>
    </row>
    <row r="41" spans="2:9" ht="18.600000000000001" thickBot="1" x14ac:dyDescent="0.4">
      <c r="B41" s="10" t="s">
        <v>47</v>
      </c>
      <c r="C41" s="3"/>
      <c r="D41" s="3"/>
      <c r="E41" s="3"/>
      <c r="F41" s="3"/>
      <c r="G41" s="3"/>
      <c r="H41" s="3"/>
      <c r="I41" s="3"/>
    </row>
    <row r="42" spans="2:9" ht="15" thickTop="1" x14ac:dyDescent="0.3">
      <c r="E42" s="69"/>
      <c r="F42" s="69"/>
    </row>
    <row r="43" spans="2:9" ht="193.5" customHeight="1" x14ac:dyDescent="0.3">
      <c r="C43" s="80" t="s">
        <v>50</v>
      </c>
      <c r="D43" s="81"/>
      <c r="E43" s="81"/>
      <c r="F43" s="81"/>
      <c r="G43" s="81"/>
      <c r="H43" s="82"/>
    </row>
  </sheetData>
  <mergeCells count="4">
    <mergeCell ref="B1:I1"/>
    <mergeCell ref="B3:I3"/>
    <mergeCell ref="E42:F42"/>
    <mergeCell ref="C43:H43"/>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B1:K47"/>
  <sheetViews>
    <sheetView showGridLines="0" showRowColHeaders="0" zoomScale="40" zoomScaleNormal="40" workbookViewId="0"/>
  </sheetViews>
  <sheetFormatPr baseColWidth="10" defaultColWidth="11.44140625" defaultRowHeight="14.4" x14ac:dyDescent="0.3"/>
  <cols>
    <col min="1" max="1" width="1.21875" customWidth="1"/>
    <col min="3" max="3" width="15.44140625" customWidth="1"/>
    <col min="4" max="4" width="34.21875" customWidth="1"/>
    <col min="5" max="6" width="25" customWidth="1"/>
  </cols>
  <sheetData>
    <row r="1" spans="2:11" ht="34.5" customHeight="1" x14ac:dyDescent="0.3">
      <c r="B1" s="70" t="s">
        <v>7</v>
      </c>
      <c r="C1" s="70"/>
      <c r="D1" s="70"/>
      <c r="E1" s="70"/>
      <c r="F1" s="70"/>
      <c r="G1" s="70"/>
      <c r="H1" s="70"/>
      <c r="I1" s="70"/>
      <c r="J1" s="2"/>
      <c r="K1" s="2"/>
    </row>
    <row r="2" spans="2:11" ht="11.25" customHeight="1" thickBot="1" x14ac:dyDescent="0.35">
      <c r="H2" s="1"/>
    </row>
    <row r="3" spans="2:11" ht="25.05" customHeight="1" thickTop="1" thickBot="1" x14ac:dyDescent="0.35">
      <c r="B3" s="74" t="str">
        <f>Canales!$B$3</f>
        <v>TOTAL ACEITE</v>
      </c>
      <c r="C3" s="75"/>
      <c r="D3" s="75"/>
      <c r="E3" s="75"/>
      <c r="F3" s="75"/>
      <c r="G3" s="75"/>
      <c r="H3" s="75"/>
      <c r="I3" s="76"/>
    </row>
    <row r="4" spans="2:11" ht="15" thickTop="1" x14ac:dyDescent="0.3"/>
    <row r="5" spans="2:11" ht="18.600000000000001" thickBot="1" x14ac:dyDescent="0.4">
      <c r="B5" s="10" t="s">
        <v>48</v>
      </c>
      <c r="C5" s="3"/>
      <c r="D5" s="3"/>
      <c r="E5" s="3"/>
      <c r="F5" s="3"/>
      <c r="G5" s="3"/>
      <c r="H5" s="3"/>
      <c r="I5" s="3"/>
    </row>
    <row r="6" spans="2:11" ht="15" thickTop="1" x14ac:dyDescent="0.3"/>
    <row r="7" spans="2:11" ht="25.05" customHeight="1" x14ac:dyDescent="0.3">
      <c r="B7" s="83" t="s">
        <v>51</v>
      </c>
      <c r="C7" s="84"/>
      <c r="D7" s="84"/>
      <c r="E7" s="84"/>
      <c r="F7" s="84"/>
      <c r="G7" s="84"/>
      <c r="H7" s="84"/>
      <c r="I7" s="85"/>
    </row>
    <row r="8" spans="2:11" ht="25.05" customHeight="1" x14ac:dyDescent="0.3">
      <c r="B8" s="86"/>
      <c r="C8" s="87"/>
      <c r="D8" s="87"/>
      <c r="E8" s="87"/>
      <c r="F8" s="87"/>
      <c r="G8" s="87"/>
      <c r="H8" s="87"/>
      <c r="I8" s="88"/>
    </row>
    <row r="9" spans="2:11" ht="25.05" customHeight="1" x14ac:dyDescent="0.3">
      <c r="B9" s="86"/>
      <c r="C9" s="87"/>
      <c r="D9" s="87"/>
      <c r="E9" s="87"/>
      <c r="F9" s="87"/>
      <c r="G9" s="87"/>
      <c r="H9" s="87"/>
      <c r="I9" s="88"/>
    </row>
    <row r="10" spans="2:11" ht="25.05" customHeight="1" x14ac:dyDescent="0.3">
      <c r="B10" s="86"/>
      <c r="C10" s="87"/>
      <c r="D10" s="87"/>
      <c r="E10" s="87"/>
      <c r="F10" s="87"/>
      <c r="G10" s="87"/>
      <c r="H10" s="87"/>
      <c r="I10" s="88"/>
    </row>
    <row r="11" spans="2:11" ht="25.05" customHeight="1" x14ac:dyDescent="0.3">
      <c r="B11" s="86"/>
      <c r="C11" s="87"/>
      <c r="D11" s="87"/>
      <c r="E11" s="87"/>
      <c r="F11" s="87"/>
      <c r="G11" s="87"/>
      <c r="H11" s="87"/>
      <c r="I11" s="88"/>
    </row>
    <row r="12" spans="2:11" ht="25.05" customHeight="1" x14ac:dyDescent="0.3">
      <c r="B12" s="86"/>
      <c r="C12" s="87"/>
      <c r="D12" s="87"/>
      <c r="E12" s="87"/>
      <c r="F12" s="87"/>
      <c r="G12" s="87"/>
      <c r="H12" s="87"/>
      <c r="I12" s="88"/>
    </row>
    <row r="13" spans="2:11" ht="25.05" customHeight="1" x14ac:dyDescent="0.3">
      <c r="B13" s="86"/>
      <c r="C13" s="87"/>
      <c r="D13" s="87"/>
      <c r="E13" s="87"/>
      <c r="F13" s="87"/>
      <c r="G13" s="87"/>
      <c r="H13" s="87"/>
      <c r="I13" s="88"/>
    </row>
    <row r="14" spans="2:11" ht="25.05" customHeight="1" x14ac:dyDescent="0.3">
      <c r="B14" s="86"/>
      <c r="C14" s="87"/>
      <c r="D14" s="87"/>
      <c r="E14" s="87"/>
      <c r="F14" s="87"/>
      <c r="G14" s="87"/>
      <c r="H14" s="87"/>
      <c r="I14" s="88"/>
    </row>
    <row r="15" spans="2:11" ht="25.05" customHeight="1" x14ac:dyDescent="0.3">
      <c r="B15" s="86"/>
      <c r="C15" s="87"/>
      <c r="D15" s="87"/>
      <c r="E15" s="87"/>
      <c r="F15" s="87"/>
      <c r="G15" s="87"/>
      <c r="H15" s="87"/>
      <c r="I15" s="88"/>
    </row>
    <row r="16" spans="2:11" ht="25.05" customHeight="1" x14ac:dyDescent="0.3">
      <c r="B16" s="86"/>
      <c r="C16" s="87"/>
      <c r="D16" s="87"/>
      <c r="E16" s="87"/>
      <c r="F16" s="87"/>
      <c r="G16" s="87"/>
      <c r="H16" s="87"/>
      <c r="I16" s="88"/>
    </row>
    <row r="17" spans="2:9" ht="25.05" customHeight="1" x14ac:dyDescent="0.3">
      <c r="B17" s="86"/>
      <c r="C17" s="87"/>
      <c r="D17" s="87"/>
      <c r="E17" s="87"/>
      <c r="F17" s="87"/>
      <c r="G17" s="87"/>
      <c r="H17" s="87"/>
      <c r="I17" s="88"/>
    </row>
    <row r="18" spans="2:9" ht="25.05" customHeight="1" x14ac:dyDescent="0.3">
      <c r="B18" s="86"/>
      <c r="C18" s="87"/>
      <c r="D18" s="87"/>
      <c r="E18" s="87"/>
      <c r="F18" s="87"/>
      <c r="G18" s="87"/>
      <c r="H18" s="87"/>
      <c r="I18" s="88"/>
    </row>
    <row r="19" spans="2:9" ht="25.05" customHeight="1" x14ac:dyDescent="0.3">
      <c r="B19" s="86"/>
      <c r="C19" s="87"/>
      <c r="D19" s="87"/>
      <c r="E19" s="87"/>
      <c r="F19" s="87"/>
      <c r="G19" s="87"/>
      <c r="H19" s="87"/>
      <c r="I19" s="88"/>
    </row>
    <row r="20" spans="2:9" ht="25.05" customHeight="1" x14ac:dyDescent="0.3">
      <c r="B20" s="86"/>
      <c r="C20" s="87"/>
      <c r="D20" s="87"/>
      <c r="E20" s="87"/>
      <c r="F20" s="87"/>
      <c r="G20" s="87"/>
      <c r="H20" s="87"/>
      <c r="I20" s="88"/>
    </row>
    <row r="21" spans="2:9" ht="25.05" customHeight="1" x14ac:dyDescent="0.3">
      <c r="B21" s="86"/>
      <c r="C21" s="87"/>
      <c r="D21" s="87"/>
      <c r="E21" s="87"/>
      <c r="F21" s="87"/>
      <c r="G21" s="87"/>
      <c r="H21" s="87"/>
      <c r="I21" s="88"/>
    </row>
    <row r="22" spans="2:9" ht="25.05" customHeight="1" x14ac:dyDescent="0.3">
      <c r="B22" s="86"/>
      <c r="C22" s="87"/>
      <c r="D22" s="87"/>
      <c r="E22" s="87"/>
      <c r="F22" s="87"/>
      <c r="G22" s="87"/>
      <c r="H22" s="87"/>
      <c r="I22" s="88"/>
    </row>
    <row r="23" spans="2:9" ht="25.05" customHeight="1" x14ac:dyDescent="0.3">
      <c r="B23" s="86"/>
      <c r="C23" s="87"/>
      <c r="D23" s="87"/>
      <c r="E23" s="87"/>
      <c r="F23" s="87"/>
      <c r="G23" s="87"/>
      <c r="H23" s="87"/>
      <c r="I23" s="88"/>
    </row>
    <row r="24" spans="2:9" ht="25.05" customHeight="1" x14ac:dyDescent="0.3">
      <c r="B24" s="86"/>
      <c r="C24" s="87"/>
      <c r="D24" s="87"/>
      <c r="E24" s="87"/>
      <c r="F24" s="87"/>
      <c r="G24" s="87"/>
      <c r="H24" s="87"/>
      <c r="I24" s="88"/>
    </row>
    <row r="25" spans="2:9" ht="25.05" customHeight="1" x14ac:dyDescent="0.3">
      <c r="B25" s="86"/>
      <c r="C25" s="87"/>
      <c r="D25" s="87"/>
      <c r="E25" s="87"/>
      <c r="F25" s="87"/>
      <c r="G25" s="87"/>
      <c r="H25" s="87"/>
      <c r="I25" s="88"/>
    </row>
    <row r="26" spans="2:9" ht="25.05" customHeight="1" x14ac:dyDescent="0.3">
      <c r="B26" s="86"/>
      <c r="C26" s="87"/>
      <c r="D26" s="87"/>
      <c r="E26" s="87"/>
      <c r="F26" s="87"/>
      <c r="G26" s="87"/>
      <c r="H26" s="87"/>
      <c r="I26" s="88"/>
    </row>
    <row r="27" spans="2:9" ht="25.05" customHeight="1" x14ac:dyDescent="0.3">
      <c r="B27" s="86"/>
      <c r="C27" s="87"/>
      <c r="D27" s="87"/>
      <c r="E27" s="87"/>
      <c r="F27" s="87"/>
      <c r="G27" s="87"/>
      <c r="H27" s="87"/>
      <c r="I27" s="88"/>
    </row>
    <row r="28" spans="2:9" ht="25.05" customHeight="1" x14ac:dyDescent="0.3">
      <c r="B28" s="86"/>
      <c r="C28" s="87"/>
      <c r="D28" s="87"/>
      <c r="E28" s="87"/>
      <c r="F28" s="87"/>
      <c r="G28" s="87"/>
      <c r="H28" s="87"/>
      <c r="I28" s="88"/>
    </row>
    <row r="29" spans="2:9" ht="25.05" customHeight="1" x14ac:dyDescent="0.3">
      <c r="B29" s="86"/>
      <c r="C29" s="87"/>
      <c r="D29" s="87"/>
      <c r="E29" s="87"/>
      <c r="F29" s="87"/>
      <c r="G29" s="87"/>
      <c r="H29" s="87"/>
      <c r="I29" s="88"/>
    </row>
    <row r="30" spans="2:9" ht="25.05" customHeight="1" x14ac:dyDescent="0.3">
      <c r="B30" s="86"/>
      <c r="C30" s="87"/>
      <c r="D30" s="87"/>
      <c r="E30" s="87"/>
      <c r="F30" s="87"/>
      <c r="G30" s="87"/>
      <c r="H30" s="87"/>
      <c r="I30" s="88"/>
    </row>
    <row r="31" spans="2:9" ht="25.05" customHeight="1" x14ac:dyDescent="0.3">
      <c r="B31" s="86"/>
      <c r="C31" s="87"/>
      <c r="D31" s="87"/>
      <c r="E31" s="87"/>
      <c r="F31" s="87"/>
      <c r="G31" s="87"/>
      <c r="H31" s="87"/>
      <c r="I31" s="88"/>
    </row>
    <row r="32" spans="2:9" ht="25.05" customHeight="1" x14ac:dyDescent="0.3">
      <c r="B32" s="89"/>
      <c r="C32" s="90"/>
      <c r="D32" s="90"/>
      <c r="E32" s="90"/>
      <c r="F32" s="90"/>
      <c r="G32" s="90"/>
      <c r="H32" s="90"/>
      <c r="I32" s="91"/>
    </row>
    <row r="33" ht="25.05" customHeight="1" x14ac:dyDescent="0.3"/>
    <row r="34" ht="25.05" customHeight="1" x14ac:dyDescent="0.3"/>
    <row r="35" ht="25.05" customHeight="1" x14ac:dyDescent="0.3"/>
    <row r="36" ht="25.05" customHeight="1" x14ac:dyDescent="0.3"/>
    <row r="37" ht="25.05" customHeight="1" x14ac:dyDescent="0.3"/>
    <row r="38" ht="25.05" customHeight="1" x14ac:dyDescent="0.3"/>
    <row r="39" ht="25.05" customHeight="1" x14ac:dyDescent="0.3"/>
    <row r="40" ht="25.05" customHeight="1" x14ac:dyDescent="0.3"/>
    <row r="41" ht="25.05" customHeight="1" x14ac:dyDescent="0.3"/>
    <row r="42" ht="25.05" customHeight="1" x14ac:dyDescent="0.3"/>
    <row r="43" ht="25.05" customHeight="1" x14ac:dyDescent="0.3"/>
    <row r="44" ht="25.05" customHeight="1" x14ac:dyDescent="0.3"/>
    <row r="45" ht="25.05" customHeight="1" x14ac:dyDescent="0.3"/>
    <row r="46" ht="25.05" customHeight="1" x14ac:dyDescent="0.3"/>
    <row r="47" ht="25.05"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B8D94B-F781-42B9-8474-A9572628DB4B}">
  <ds:schemaRefs>
    <ds:schemaRef ds:uri="http://schemas.microsoft.com/sharepoint/v3/contenttype/forms"/>
  </ds:schemaRefs>
</ds:datastoreItem>
</file>

<file path=customXml/itemProps2.xml><?xml version="1.0" encoding="utf-8"?>
<ds:datastoreItem xmlns:ds="http://schemas.openxmlformats.org/officeDocument/2006/customXml" ds:itemID="{87A478D9-7572-4FE3-A2DC-2CA4A6BCE7C8}">
  <ds:schemaRefs>
    <ds:schemaRef ds:uri="http://schemas.microsoft.com/office/2006/documentManagement/types"/>
    <ds:schemaRef ds:uri="http://purl.org/dc/elements/1.1/"/>
    <ds:schemaRef ds:uri="http://schemas.microsoft.com/office/2006/metadata/properties"/>
    <ds:schemaRef ds:uri="http://purl.org/dc/terms/"/>
    <ds:schemaRef ds:uri="http://schemas.openxmlformats.org/package/2006/metadata/core-properties"/>
    <ds:schemaRef ds:uri="http://purl.org/dc/dcmitype/"/>
    <ds:schemaRef ds:uri="http://schemas.microsoft.com/office/infopath/2007/PartnerControls"/>
    <ds:schemaRef ds:uri="724c4985-e433-4d2c-9697-e180992b402a"/>
    <ds:schemaRef ds:uri="8be3414b-2ef9-485f-84d6-269f1d6f703b"/>
    <ds:schemaRef ds:uri="http://www.w3.org/XML/1998/namespace"/>
  </ds:schemaRefs>
</ds:datastoreItem>
</file>

<file path=customXml/itemProps3.xml><?xml version="1.0" encoding="utf-8"?>
<ds:datastoreItem xmlns:ds="http://schemas.openxmlformats.org/officeDocument/2006/customXml" ds:itemID="{DDABF139-C414-4927-B98D-4648BBA4CB3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 TOTAL ACEITE</vt:lpstr>
      <vt:lpstr>Canales</vt:lpstr>
      <vt:lpstr>Perfiles</vt:lpstr>
      <vt:lpstr>Conclusiones</vt:lpstr>
      <vt:lpstr>Canales!Área_de_impresión</vt:lpstr>
      <vt:lpstr>Perfiles!Área_de_impresión</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Mendoza Martínez, Ana</cp:lastModifiedBy>
  <cp:revision/>
  <dcterms:created xsi:type="dcterms:W3CDTF">2018-05-22T14:11:12Z</dcterms:created>
  <dcterms:modified xsi:type="dcterms:W3CDTF">2022-09-20T08:09:12Z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ies>
</file>