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
    </mc:Choice>
  </mc:AlternateContent>
  <workbookProtection workbookAlgorithmName="SHA-512" workbookHashValue="GlYowLoL9id+XuLqaSNO1cYrwI1HbMzCb/ENiF6I/3U6fuh44+ykzXJfco1u3uVx+sK8VJ03adyD66lC1lHyQA==" workbookSaltValue="zrghzB7dpBfvduOPBPUGyA==" workbookSpinCount="100000" lockStructure="1"/>
  <bookViews>
    <workbookView showSheetTabs="0" xWindow="-108" yWindow="-108" windowWidth="19416" windowHeight="10416"/>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10" l="1"/>
  <c r="B3" i="9"/>
</calcChain>
</file>

<file path=xl/sharedStrings.xml><?xml version="1.0" encoding="utf-8"?>
<sst xmlns="http://schemas.openxmlformats.org/spreadsheetml/2006/main" count="69" uniqueCount="51">
  <si>
    <t>Consumo en el Hogar</t>
  </si>
  <si>
    <t>% Variación vs. Mismo periodo del año anterior</t>
  </si>
  <si>
    <t>Valor</t>
  </si>
  <si>
    <t>Volumen</t>
  </si>
  <si>
    <t>Principales Conclusiones</t>
  </si>
  <si>
    <t>Principales variables</t>
  </si>
  <si>
    <t>Graficos historicos</t>
  </si>
  <si>
    <t>Canales</t>
  </si>
  <si>
    <t>Principales Conclusiones de los canales de distribución</t>
  </si>
  <si>
    <t>VOLUMEN (Miles l)</t>
  </si>
  <si>
    <t>VALOR (Miles €)</t>
  </si>
  <si>
    <t>CONSUMO x CAPITA (l)</t>
  </si>
  <si>
    <t>GASTO x CAPITA (€)</t>
  </si>
  <si>
    <t>PARTE DE MERCADO VOLUMEN (%)</t>
  </si>
  <si>
    <t>PARTE DE MERCADO VALOR (%)</t>
  </si>
  <si>
    <t>PRECIO MEDIO (€/L)</t>
  </si>
  <si>
    <t>Consumo en el hogar
ACEITE</t>
  </si>
  <si>
    <t>Evolución Mensual Precio Medio</t>
  </si>
  <si>
    <t xml:space="preserve">Evolución Anual de Total Compras </t>
  </si>
  <si>
    <t>Evolución Mensual de Total Gasto y Total Compras</t>
  </si>
  <si>
    <t xml:space="preserve">Principales conclusiones </t>
  </si>
  <si>
    <t>Perfiles</t>
  </si>
  <si>
    <t>Principales conclusiones</t>
  </si>
  <si>
    <t>TOTAL ACEITE</t>
  </si>
  <si>
    <t>Principales Variables - TAM JULIO 21</t>
  </si>
  <si>
    <t>TOTAL ACEITES DE OLIVA 
Domestico</t>
  </si>
  <si>
    <t>A. OLIVA 
Domestico</t>
  </si>
  <si>
    <t>A.O VIRGEN EXTRA 
Domestico</t>
  </si>
  <si>
    <t>A.O VIRGEN 
Domestico</t>
  </si>
  <si>
    <t>ACEITE DE GIRASOL 
Domestico</t>
  </si>
  <si>
    <t>Importancia de los tipos - TAM JULIO 21</t>
  </si>
  <si>
    <t>Consumo por persona (litros por persona) - TAM JULIO 21</t>
  </si>
  <si>
    <t>Peso y % evolución en volumen de los canales de distribución - TAM JULIO 21</t>
  </si>
  <si>
    <t>Precio medio (Euros/ litros) de los canales de distribución - TAM JULIO 21</t>
  </si>
  <si>
    <t>% Población y Distribución del volumen por perfil sociodemográfico -TAM JULIO 21</t>
  </si>
  <si>
    <t>% Población y Distribución del volumen por Comunidades -TAM JULIO 21</t>
  </si>
  <si>
    <t>A.O VIRGEN</t>
  </si>
  <si>
    <t>A.O VIRGEN EXTRA</t>
  </si>
  <si>
    <t>A. OLIVA</t>
  </si>
  <si>
    <t>ACEITE DE GIRASOL</t>
  </si>
  <si>
    <t>ACEITE DE MAIZ</t>
  </si>
  <si>
    <t>ACEITE DE SOJA</t>
  </si>
  <si>
    <t>ACEITE DE SEMILLA</t>
  </si>
  <si>
    <t>ACEITE DE ORUJO</t>
  </si>
  <si>
    <t>TAM JULIO 20</t>
  </si>
  <si>
    <t>TAM JULIO 21</t>
  </si>
  <si>
    <t>TOTAL ACEITES DE OLIVA</t>
  </si>
  <si>
    <t>A.O VIRGEN+V.EXTRA</t>
  </si>
  <si>
    <t>• El canal dinámico recibe el 87,4 % de las compras de aceite. Entre las plataformas que lo integran destacan supermercados y autoservicios como los preferidos por consumidores ya que son responsables aproximadamente de 1 de cada 2 litros adquiridos en la categoría. No obstante, son también los que más demanda han perdido en los últimos 12 meses (8,5 %). En segundo lugar por volumen de compras se encuentra el hipermercado. Con una cuota del 23,9 % cae un 5,6 % con respecto al año anterior. La tienda de descuento es la única plataforma del canal dinámico con una evolución positiva (2,9 %) que la sitúa con una cuota del 14,1 %. Entre las demás plataformas cabe señalar la buena evolución del canal online que, tras crecer un 17,2 %, alcanza un volumen de compras del 3,7 %.
• El precio medio cierra a 2,45 €/litro, un 1,6 % más que en el ejercicio anterior. Todos los canales a excepción de resto de canales llevan a cabo una subida. Destaca el encarecimiento en la tienda tradicional que, con un precio medio 38,8 % superior a la media nacional, lo incrementa un 3,0 % y cierra a 3,39 €/litro. La tienda de descuento por otro lado lleva a cabo la misma subida (3,1 %), sin embargo, su precio medio es el más bajo y cierra a 2,14 €/litro 31 céntimos inferior a la media nacional.</t>
  </si>
  <si>
    <t>• El tipo de hogar consumidor de aceite se concentra principalmente en la mitad norte y noroeste de la península junto con las islas y Andalucía. Destaca el consumo en Galicia, País Vasco, Castilla y León e Islas Baleares. En el extremo opuesto encontramos la región levantina (Comunidad Valenciana y Murcia) y el interior (Comunidad de Madrid, Extremadura y Castilla La Mancha) como las comunidades autónomas donde el volumen de compra de aceite es inferior a su cuota demográfica.
Por ciclo de vida, son los hogares con hijos en edad media y mayores, así como las parejas adultas sin hijos y retirados los que se corresponden con un perfil intensivo en la compra. No obstante, si analizamos el tipo de hogares donde el consumo per cápita supera la media, observaremos que a las parejas adultas sin hijos y a los retirados se les suman los adultos independientes, mientras que los hogares con hijos realizan un consumo per cápita inferior a la media. Finalmente, el perfil consumidor de aceite se corresponde con hogares donde el responsable de la compra tiene más de 50 años, siendo los mayores de 65 particularmente intensivos tanto en la compra de este producto como en la ingesta.</t>
  </si>
  <si>
    <t>• La compra de aceite a cierre de año móvil julio 2021 desciende un 4,5 % respecto al periodo anterior. En valor la contracción del mercado es algo menor (3,0 %) como resultado de la subida del precio medio (1,6 %) que cierra a 2,45 €/litro. Los hogares españoles dedican una menor proporción de su compra y presupuesta para alimentación a la compra de aceite (0,07 puntos porcentuales menos), por lo que este producto cierra con una cuota de mercado en volumen y en valor del 1,8 %.
El consumo y gasto per cápita evolucionan de forma paralela al mercado, cayendo un 4,5 % y un 3,0 % respectivamente, lo que equivale a 12,22 litros y 29,92 € por persona y año.
• El tipo de hogar consumidor de aceite se concentra principalmente en la mitad norte y noroeste de la península junto con las islas y Andalucía. Destaca el consumo en Galicia, País Vasco, Castilla y León e Islas Baleares. En el extremo opuesto encontramos la región levantina (Comunidad Valenciana y Murcia) y el interior (Comunidad de Madrid, Extremadura y Castilla La Mancha) como las comunidades autónomas donde el volumen de compra de aceite es inferior a su cuota demográfica.
Por ciclo de vida, son los hogares con hijos en edad media y mayores, así como las parejas adultas sin hijos y retirados los que se corresponden con un perfil intensivo en la compra. No obstante, si analizamos el tipo de hogares donde el consumo per cápita supera la media, observaremos que a las parejas adultas sin hijos y a los retirados se les suman los adultos independientes, mientras que los hogares con hijos realizan un consumo per cápita inferior a la media. Finalmente, el perfil consumidor de aceite se corresponde con hogares donde el responsable de la compra tiene más de 50 años, siendo los mayores de 65 particularmente intensivos tanto en la compra de este producto como en la ingesta.
• El aceite de oliva es el preferido por los consumidores, actualmente dedican el 34,9 % de sus compras en aceite a la compra de este tipo, si bien la compra de este decrece a cierre de año móvil julio 2021 un 3,4 %, no obstante, su evolución es más favorable que la de la categoría (4,5 %). La bajada de precio (3,4 %) ha provocado una caída en valor del 6,7 %, resultando una de pérdida de facturación de 35,78 millones de euros.
Este tipo de aceite experimenta una caída en el consumo y gasto per cápita cerrando a 4,26 litros y 10,86 €/persona al año, un 3,4 % y un 6,6 % menos que el año anterior.
• El aceite de oliva virgen extra experimenta también una reducción tanto en volumen (4,0 %) como en valor (2,6 %). Es el tipo aceite con el precio medio más alto de la categoría (3,60 €/litro) supone pagar un 47,2 % más por litro, y actualmente representa el 39,6 % de la facturación de la categoría. 
El perfil consumidor de aceite de oliva virgen por ciclo de vida se corresponde con el perfil intensivo de la categoría, pero si tenemos en cuenta otros criterios observamos las siguientes diferencias: los hogares de madrid son intensivos en la compra de este tipo de aceite mientras que no lo son de la categoría, así mismo cántabros, asturianos, andaluces, vascos y riojanos son más afínes en la compra e ingesta de este tipo de aceite que en la categoría. Finalmente, el perfil consumidor se corresponde con individuos de clase acomodada y principalmente en hogares formados por 2 o 3 personas, es decir hogares más pequeños. 
• El aceite de girasol representa el 29,4 % de las compras de la categoría, su demanda decrece un 7,7 % impulsando la caída del sector. A pesar del descenso en volumen y gracias a la subida de precio medio del 13,0 %, es el único tipo de aceite, que incrementa su facturación (4,2 %). Cabe señalar que, a pesar del encarecimiento de este producto, su precio medio (1,20 €/l) se sitúa muy por debajo del precio medio de la categoría (2,45 €/l), es decir supone pagar  1,25 € menos por litro. El consumo per cápita de aceite de girasol cierra en 3,59 litros/persona/año, cantidad que se reduce un 7,7 %, mientras que el gasto per cápita cierra en 4,31 €/persona/año, cantidad superior en 4,2 %.
El perfil intensivo en la compra de aceite de girasol difiere de la categoría. Por ciclo de vida destacan las parejas con hijos de edad media y mayores, por estatus socioeconómico se corresponde con clases menos acomodadas y con hogares de 3 o más personas. Finalmente, por comunidades autónomas encontramos que los más intensivos se encuentran en Galicia, Castilla y León y ambos archipiélagos.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</si>
</sst>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 _€_-;\-* #,##0.0\ _€_-;_-* &quot;-&quot;?\ _€_-;_-@_-"/>
    <numFmt numFmtId="165" formatCode="0.0%"/>
    <numFmt numFmtId="166" formatCode="0.0"/>
    <numFmt numFmtId="167" formatCode="0.0\ %"/>
    <numFmt numFmtId="168" formatCode="0.000000000"/>
  </numFmts>
  <fonts count="35"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sz val="10"/>
      <color rgb="FF006600"/>
      <name val="Verdana"/>
      <family val="2"/>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8"/>
      <color theme="1"/>
      <name val="Calibri"/>
      <family val="2"/>
      <scheme val="minor"/>
    </font>
    <font>
      <sz val="10"/>
      <name val="Arial"/>
      <family val="2"/>
    </font>
    <font>
      <u/>
      <sz val="10"/>
      <color theme="10"/>
      <name val="Arial"/>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xf numFmtId="0" fontId="33" fillId="0" borderId="0"/>
    <xf numFmtId="0" fontId="34" fillId="0" borderId="0" applyNumberFormat="0" applyFill="0" applyBorder="0" applyAlignment="0" applyProtection="0"/>
  </cellStyleXfs>
  <cellXfs count="107">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4" xfId="0" applyFont="1" applyBorder="1"/>
    <xf numFmtId="0" fontId="4" fillId="0" borderId="0" xfId="0" applyFont="1"/>
    <xf numFmtId="43" fontId="0" fillId="0" borderId="0" xfId="1" applyFont="1"/>
    <xf numFmtId="0" fontId="6" fillId="0" borderId="0" xfId="0" applyFont="1"/>
    <xf numFmtId="0" fontId="0" fillId="0" borderId="0" xfId="0" applyFont="1" applyBorder="1"/>
    <xf numFmtId="0" fontId="5" fillId="0" borderId="0" xfId="0" applyFont="1" applyBorder="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Border="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30"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167" fontId="23" fillId="0" borderId="5" xfId="2" applyNumberFormat="1" applyFont="1" applyFill="1" applyBorder="1" applyAlignment="1">
      <alignment horizontal="center" vertical="center"/>
    </xf>
    <xf numFmtId="167" fontId="23" fillId="0" borderId="5" xfId="2" applyNumberFormat="1" applyFont="1" applyBorder="1" applyAlignment="1">
      <alignment horizontal="center" vertical="center"/>
    </xf>
    <xf numFmtId="167" fontId="19" fillId="0" borderId="5" xfId="2" applyNumberFormat="1" applyFont="1" applyBorder="1" applyAlignment="1">
      <alignment horizontal="center" vertical="center"/>
    </xf>
    <xf numFmtId="0" fontId="14" fillId="0" borderId="0" xfId="4" quotePrefix="1" applyFont="1" applyAlignment="1">
      <alignment vertical="center"/>
    </xf>
    <xf numFmtId="0" fontId="14" fillId="0" borderId="0" xfId="4" applyFont="1" applyAlignment="1">
      <alignment vertical="center"/>
    </xf>
    <xf numFmtId="164" fontId="0" fillId="0" borderId="0" xfId="0" applyNumberFormat="1"/>
    <xf numFmtId="0" fontId="0" fillId="0" borderId="4" xfId="0" applyBorder="1"/>
    <xf numFmtId="43" fontId="7" fillId="0" borderId="19" xfId="1" applyNumberFormat="1" applyFont="1" applyBorder="1" applyAlignment="1">
      <alignment horizontal="center" vertical="center" wrapText="1" readingOrder="1"/>
    </xf>
    <xf numFmtId="2" fontId="0" fillId="0" borderId="0" xfId="0" applyNumberFormat="1" applyFont="1"/>
    <xf numFmtId="43" fontId="0" fillId="0" borderId="0" xfId="0" applyNumberFormat="1" applyFont="1"/>
    <xf numFmtId="168" fontId="32" fillId="0" borderId="0" xfId="0" applyNumberFormat="1" applyFont="1"/>
    <xf numFmtId="0" fontId="6" fillId="0" borderId="0" xfId="0" applyFont="1" applyAlignment="1">
      <alignment vertical="center"/>
    </xf>
    <xf numFmtId="0" fontId="14" fillId="0" borderId="0" xfId="4" quotePrefix="1" applyFont="1" applyAlignment="1">
      <alignment horizontal="center" vertical="center"/>
    </xf>
    <xf numFmtId="0" fontId="12" fillId="0" borderId="0" xfId="4" applyFont="1" applyBorder="1" applyAlignment="1">
      <alignment horizontal="center" vertical="center" wrapText="1"/>
    </xf>
    <xf numFmtId="0" fontId="0" fillId="0" borderId="0" xfId="0" applyFont="1" applyAlignment="1">
      <alignment horizontal="center"/>
    </xf>
    <xf numFmtId="0" fontId="2" fillId="0" borderId="0" xfId="0" applyFont="1" applyAlignment="1">
      <alignment horizontal="center" vertical="center" wrapText="1"/>
    </xf>
    <xf numFmtId="0" fontId="18" fillId="0" borderId="1"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1"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8">
    <cellStyle name="Hipervínculo" xfId="3" builtinId="8"/>
    <cellStyle name="Hipervínculo 2" xfId="5"/>
    <cellStyle name="Hipervínculo 3" xfId="7"/>
    <cellStyle name="Millares" xfId="1" builtinId="3"/>
    <cellStyle name="Normal" xfId="0" builtinId="0"/>
    <cellStyle name="Normal 2" xfId="4"/>
    <cellStyle name="Normal 2 2" xfId="6"/>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5.695642539633984</c:v>
              </c:pt>
              <c:pt idx="1">
                <c:v>26.868831666386949</c:v>
              </c:pt>
              <c:pt idx="2">
                <c:v>34.907051235520584</c:v>
              </c:pt>
              <c:pt idx="3">
                <c:v>29.403338341053903</c:v>
              </c:pt>
              <c:pt idx="4">
                <c:v>7.6048406306626154E-2</c:v>
              </c:pt>
              <c:pt idx="5">
                <c:v>2.6194374041044861E-3</c:v>
              </c:pt>
              <c:pt idx="6">
                <c:v>2.1892379178927723</c:v>
              </c:pt>
              <c:pt idx="7">
                <c:v>0.85722815169604993</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6.9433934275257405</c:v>
              </c:pt>
              <c:pt idx="1">
                <c:v>39.551846458636064</c:v>
              </c:pt>
              <c:pt idx="2">
                <c:v>36.311825092679499</c:v>
              </c:pt>
              <c:pt idx="3">
                <c:v>14.395813132823188</c:v>
              </c:pt>
              <c:pt idx="4">
                <c:v>5.9116640354604233E-2</c:v>
              </c:pt>
              <c:pt idx="5">
                <c:v>2.2997608934775798E-3</c:v>
              </c:pt>
              <c:pt idx="6">
                <c:v>2.0567955874456958</c:v>
              </c:pt>
              <c:pt idx="7">
                <c:v>0.67891062339876107</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19</c:v>
              </c:pt>
              <c:pt idx="1">
                <c:v>AGOSTO 19</c:v>
              </c:pt>
              <c:pt idx="2">
                <c:v>SEPTIEMBRE 19</c:v>
              </c:pt>
              <c:pt idx="3">
                <c:v>OCTUBRE 19</c:v>
              </c:pt>
              <c:pt idx="4">
                <c:v>NOVIEMBRE 19</c:v>
              </c:pt>
              <c:pt idx="5">
                <c:v>DICIEMBRE 19</c:v>
              </c:pt>
              <c:pt idx="6">
                <c:v>ENERO 20</c:v>
              </c:pt>
              <c:pt idx="7">
                <c:v>FEBRERO 20</c:v>
              </c:pt>
              <c:pt idx="8">
                <c:v>MARZO 20</c:v>
              </c:pt>
              <c:pt idx="9">
                <c:v>ABRIL 20</c:v>
              </c:pt>
              <c:pt idx="10">
                <c:v>MAYO 20</c:v>
              </c:pt>
              <c:pt idx="11">
                <c:v>JUNIO 20</c:v>
              </c:pt>
              <c:pt idx="12">
                <c:v>JULIO 20</c:v>
              </c:pt>
              <c:pt idx="13">
                <c:v>AGOSTO 20</c:v>
              </c:pt>
              <c:pt idx="14">
                <c:v>SEPTIEMBRE 20</c:v>
              </c:pt>
              <c:pt idx="15">
                <c:v>OCTUBRE 20</c:v>
              </c:pt>
              <c:pt idx="16">
                <c:v>NOVIEMBRE 20</c:v>
              </c:pt>
              <c:pt idx="17">
                <c:v>DICIEMBRE 20</c:v>
              </c:pt>
              <c:pt idx="18">
                <c:v>ENERO 21</c:v>
              </c:pt>
              <c:pt idx="19">
                <c:v>FEBRERO 21</c:v>
              </c:pt>
              <c:pt idx="20">
                <c:v>MARZO 21</c:v>
              </c:pt>
              <c:pt idx="21">
                <c:v>ABRIL 21</c:v>
              </c:pt>
              <c:pt idx="22">
                <c:v>MAYO 21</c:v>
              </c:pt>
              <c:pt idx="23">
                <c:v>JUNIO 21</c:v>
              </c:pt>
              <c:pt idx="24">
                <c:v>JULIO 21</c:v>
              </c:pt>
            </c:strLit>
          </c:cat>
          <c:val>
            <c:numLit>
              <c:formatCode>_(* #,##0.00_);_(* \(#,##0.00\);_(* "-"??_);_(@_)</c:formatCode>
              <c:ptCount val="25"/>
              <c:pt idx="0">
                <c:v>42999.306659999995</c:v>
              </c:pt>
              <c:pt idx="1">
                <c:v>41892.291990000005</c:v>
              </c:pt>
              <c:pt idx="2">
                <c:v>44297.91347</c:v>
              </c:pt>
              <c:pt idx="3">
                <c:v>47334.317640000001</c:v>
              </c:pt>
              <c:pt idx="4">
                <c:v>46647.373879999999</c:v>
              </c:pt>
              <c:pt idx="5">
                <c:v>47844.631170000001</c:v>
              </c:pt>
              <c:pt idx="6">
                <c:v>45789.642630000002</c:v>
              </c:pt>
              <c:pt idx="7">
                <c:v>45793.251369999998</c:v>
              </c:pt>
              <c:pt idx="8">
                <c:v>58756.361700000001</c:v>
              </c:pt>
              <c:pt idx="9">
                <c:v>57587.383092000004</c:v>
              </c:pt>
              <c:pt idx="10">
                <c:v>57200.338520000005</c:v>
              </c:pt>
              <c:pt idx="11">
                <c:v>52146.543010000001</c:v>
              </c:pt>
              <c:pt idx="12">
                <c:v>45743.261439999995</c:v>
              </c:pt>
              <c:pt idx="13">
                <c:v>45158.552240000005</c:v>
              </c:pt>
              <c:pt idx="14">
                <c:v>48102.142959999997</c:v>
              </c:pt>
              <c:pt idx="15">
                <c:v>58015.415939999999</c:v>
              </c:pt>
              <c:pt idx="16">
                <c:v>49169.127970000001</c:v>
              </c:pt>
              <c:pt idx="17">
                <c:v>49683.10557</c:v>
              </c:pt>
              <c:pt idx="18">
                <c:v>53727.513500000001</c:v>
              </c:pt>
              <c:pt idx="19">
                <c:v>45030.247188000001</c:v>
              </c:pt>
              <c:pt idx="20">
                <c:v>49287.390780000002</c:v>
              </c:pt>
              <c:pt idx="21">
                <c:v>45273.332710000002</c:v>
              </c:pt>
              <c:pt idx="22">
                <c:v>41596.482189999995</c:v>
              </c:pt>
              <c:pt idx="23">
                <c:v>38620.461299999995</c:v>
              </c:pt>
              <c:pt idx="24">
                <c:v>40546.617899999997</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137717960"/>
        <c:axId val="32085788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19</c:v>
              </c:pt>
              <c:pt idx="1">
                <c:v>AGOSTO 19</c:v>
              </c:pt>
              <c:pt idx="2">
                <c:v>SEPTIEMBRE 19</c:v>
              </c:pt>
              <c:pt idx="3">
                <c:v>OCTUBRE 19</c:v>
              </c:pt>
              <c:pt idx="4">
                <c:v>NOVIEMBRE 19</c:v>
              </c:pt>
              <c:pt idx="5">
                <c:v>DICIEMBRE 19</c:v>
              </c:pt>
              <c:pt idx="6">
                <c:v>ENERO 20</c:v>
              </c:pt>
              <c:pt idx="7">
                <c:v>FEBRERO 20</c:v>
              </c:pt>
              <c:pt idx="8">
                <c:v>MARZO 20</c:v>
              </c:pt>
              <c:pt idx="9">
                <c:v>ABRIL 20</c:v>
              </c:pt>
              <c:pt idx="10">
                <c:v>MAYO 20</c:v>
              </c:pt>
              <c:pt idx="11">
                <c:v>JUNIO 20</c:v>
              </c:pt>
              <c:pt idx="12">
                <c:v>JULIO 20</c:v>
              </c:pt>
              <c:pt idx="13">
                <c:v>AGOSTO 20</c:v>
              </c:pt>
              <c:pt idx="14">
                <c:v>SEPTIEMBRE 20</c:v>
              </c:pt>
              <c:pt idx="15">
                <c:v>OCTUBRE 20</c:v>
              </c:pt>
              <c:pt idx="16">
                <c:v>NOVIEMBRE 20</c:v>
              </c:pt>
              <c:pt idx="17">
                <c:v>DICIEMBRE 20</c:v>
              </c:pt>
              <c:pt idx="18">
                <c:v>ENERO 21</c:v>
              </c:pt>
              <c:pt idx="19">
                <c:v>FEBRERO 21</c:v>
              </c:pt>
              <c:pt idx="20">
                <c:v>MARZO 21</c:v>
              </c:pt>
              <c:pt idx="21">
                <c:v>ABRIL 21</c:v>
              </c:pt>
              <c:pt idx="22">
                <c:v>MAYO 21</c:v>
              </c:pt>
              <c:pt idx="23">
                <c:v>JUNIO 21</c:v>
              </c:pt>
              <c:pt idx="24">
                <c:v>JULIO 21</c:v>
              </c:pt>
            </c:strLit>
          </c:cat>
          <c:val>
            <c:numLit>
              <c:formatCode>_(* #,##0.00_);_(* \(#,##0.00\);_(* "-"??_);_(@_)</c:formatCode>
              <c:ptCount val="25"/>
              <c:pt idx="0">
                <c:v>108510.75984</c:v>
              </c:pt>
              <c:pt idx="1">
                <c:v>104059.2657</c:v>
              </c:pt>
              <c:pt idx="2">
                <c:v>108363.89690000001</c:v>
              </c:pt>
              <c:pt idx="3">
                <c:v>117903.26856</c:v>
              </c:pt>
              <c:pt idx="4">
                <c:v>112717.99885999999</c:v>
              </c:pt>
              <c:pt idx="5">
                <c:v>122209.98852</c:v>
              </c:pt>
              <c:pt idx="6">
                <c:v>111244.3373</c:v>
              </c:pt>
              <c:pt idx="7">
                <c:v>109440.18029999999</c:v>
              </c:pt>
              <c:pt idx="8">
                <c:v>135458.95733</c:v>
              </c:pt>
              <c:pt idx="9">
                <c:v>129536.35231</c:v>
              </c:pt>
              <c:pt idx="10">
                <c:v>136507.49387999999</c:v>
              </c:pt>
              <c:pt idx="11">
                <c:v>126851.5852</c:v>
              </c:pt>
              <c:pt idx="12">
                <c:v>110637.59063999999</c:v>
              </c:pt>
              <c:pt idx="13">
                <c:v>103978.93795000001</c:v>
              </c:pt>
              <c:pt idx="14">
                <c:v>113826.24684000001</c:v>
              </c:pt>
              <c:pt idx="15">
                <c:v>138235.02899000002</c:v>
              </c:pt>
              <c:pt idx="16">
                <c:v>116546.24998000001</c:v>
              </c:pt>
              <c:pt idx="17">
                <c:v>118024.76776999999</c:v>
              </c:pt>
              <c:pt idx="18">
                <c:v>124914.81187999999</c:v>
              </c:pt>
              <c:pt idx="19">
                <c:v>109583.625937</c:v>
              </c:pt>
              <c:pt idx="20">
                <c:v>120034.41250000001</c:v>
              </c:pt>
              <c:pt idx="21">
                <c:v>109134.22034999999</c:v>
              </c:pt>
              <c:pt idx="22">
                <c:v>108958.06163</c:v>
              </c:pt>
              <c:pt idx="23">
                <c:v>103788.58539000001</c:v>
              </c:pt>
              <c:pt idx="24">
                <c:v>114654.211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686917104"/>
        <c:axId val="687555960"/>
      </c:lineChart>
      <c:catAx>
        <c:axId val="137717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20857880"/>
        <c:crosses val="autoZero"/>
        <c:auto val="1"/>
        <c:lblAlgn val="ctr"/>
        <c:lblOffset val="100"/>
        <c:noMultiLvlLbl val="0"/>
      </c:catAx>
      <c:valAx>
        <c:axId val="3208578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7717960"/>
        <c:crosses val="autoZero"/>
        <c:crossBetween val="between"/>
      </c:valAx>
      <c:valAx>
        <c:axId val="6875559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6917104"/>
        <c:crosses val="max"/>
        <c:crossBetween val="between"/>
      </c:valAx>
      <c:catAx>
        <c:axId val="686917104"/>
        <c:scaling>
          <c:orientation val="minMax"/>
        </c:scaling>
        <c:delete val="1"/>
        <c:axPos val="b"/>
        <c:numFmt formatCode="General" sourceLinked="1"/>
        <c:majorTickMark val="out"/>
        <c:minorTickMark val="none"/>
        <c:tickLblPos val="nextTo"/>
        <c:crossAx val="68755596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19</c:v>
              </c:pt>
              <c:pt idx="1">
                <c:v>Agosto 19</c:v>
              </c:pt>
              <c:pt idx="2">
                <c:v>Septiembre 19</c:v>
              </c:pt>
              <c:pt idx="3">
                <c:v>Octubre 19</c:v>
              </c:pt>
              <c:pt idx="4">
                <c:v>Noviembre 19</c:v>
              </c:pt>
              <c:pt idx="5">
                <c:v>Diciembre 19</c:v>
              </c:pt>
              <c:pt idx="6">
                <c:v>Enero 20</c:v>
              </c:pt>
              <c:pt idx="7">
                <c:v>Febrero 20</c:v>
              </c:pt>
              <c:pt idx="8">
                <c:v>Marzo 20</c:v>
              </c:pt>
              <c:pt idx="9">
                <c:v>Abril 20</c:v>
              </c:pt>
              <c:pt idx="10">
                <c:v>Mayo 20</c:v>
              </c:pt>
              <c:pt idx="11">
                <c:v>Junio 20</c:v>
              </c:pt>
              <c:pt idx="12">
                <c:v>Julio 20</c:v>
              </c:pt>
              <c:pt idx="13">
                <c:v>Agosto 20</c:v>
              </c:pt>
              <c:pt idx="14">
                <c:v>Septiembre 20</c:v>
              </c:pt>
              <c:pt idx="15">
                <c:v>Octubre 20</c:v>
              </c:pt>
              <c:pt idx="16">
                <c:v>Noviembre 20</c:v>
              </c:pt>
              <c:pt idx="17">
                <c:v>Diciembre 20</c:v>
              </c:pt>
              <c:pt idx="18">
                <c:v>Enero 21</c:v>
              </c:pt>
              <c:pt idx="19">
                <c:v>Febrero 21</c:v>
              </c:pt>
              <c:pt idx="20">
                <c:v>Marzo 21</c:v>
              </c:pt>
              <c:pt idx="21">
                <c:v>Abril 21</c:v>
              </c:pt>
              <c:pt idx="22">
                <c:v>Mayo 21</c:v>
              </c:pt>
              <c:pt idx="23">
                <c:v>Junio 21</c:v>
              </c:pt>
              <c:pt idx="24">
                <c:v>Julio 21</c:v>
              </c:pt>
            </c:strLit>
          </c:cat>
          <c:val>
            <c:numLit>
              <c:formatCode>_(* #,##0.00_);_(* \(#,##0.00\);_(* "-"??_);_(@_)</c:formatCode>
              <c:ptCount val="25"/>
              <c:pt idx="0">
                <c:v>42.999306659999995</c:v>
              </c:pt>
              <c:pt idx="1">
                <c:v>41.892291990000004</c:v>
              </c:pt>
              <c:pt idx="2">
                <c:v>44.297913469999997</c:v>
              </c:pt>
              <c:pt idx="3">
                <c:v>47.334317640000002</c:v>
              </c:pt>
              <c:pt idx="4">
                <c:v>46.647373879999996</c:v>
              </c:pt>
              <c:pt idx="5">
                <c:v>47.84463117</c:v>
              </c:pt>
              <c:pt idx="6">
                <c:v>45.789642630000003</c:v>
              </c:pt>
              <c:pt idx="7">
                <c:v>45.79325137</c:v>
              </c:pt>
              <c:pt idx="8">
                <c:v>58.756361699999999</c:v>
              </c:pt>
              <c:pt idx="9">
                <c:v>57.587383092000003</c:v>
              </c:pt>
              <c:pt idx="10">
                <c:v>57.200338520000003</c:v>
              </c:pt>
              <c:pt idx="11">
                <c:v>52.146543010000002</c:v>
              </c:pt>
              <c:pt idx="12">
                <c:v>45.743261439999998</c:v>
              </c:pt>
              <c:pt idx="13">
                <c:v>45.158552240000006</c:v>
              </c:pt>
              <c:pt idx="14">
                <c:v>48.102142959999995</c:v>
              </c:pt>
              <c:pt idx="15">
                <c:v>58.015415939999997</c:v>
              </c:pt>
              <c:pt idx="16">
                <c:v>49.169127969999998</c:v>
              </c:pt>
              <c:pt idx="17">
                <c:v>49.683105570000002</c:v>
              </c:pt>
              <c:pt idx="18">
                <c:v>53.727513500000001</c:v>
              </c:pt>
              <c:pt idx="19">
                <c:v>45.030247188000004</c:v>
              </c:pt>
              <c:pt idx="20">
                <c:v>49.287390780000003</c:v>
              </c:pt>
              <c:pt idx="21">
                <c:v>45.273332710000005</c:v>
              </c:pt>
              <c:pt idx="22">
                <c:v>41.596482189999996</c:v>
              </c:pt>
              <c:pt idx="23">
                <c:v>38.620461299999995</c:v>
              </c:pt>
              <c:pt idx="24">
                <c:v>40.546617899999994</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87538360"/>
        <c:axId val="687605792"/>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19</c:v>
              </c:pt>
              <c:pt idx="1">
                <c:v>Agosto 19</c:v>
              </c:pt>
              <c:pt idx="2">
                <c:v>Septiembre 19</c:v>
              </c:pt>
              <c:pt idx="3">
                <c:v>Octubre 19</c:v>
              </c:pt>
              <c:pt idx="4">
                <c:v>Noviembre 19</c:v>
              </c:pt>
              <c:pt idx="5">
                <c:v>Diciembre 19</c:v>
              </c:pt>
              <c:pt idx="6">
                <c:v>Enero 20</c:v>
              </c:pt>
              <c:pt idx="7">
                <c:v>Febrero 20</c:v>
              </c:pt>
              <c:pt idx="8">
                <c:v>Marzo 20</c:v>
              </c:pt>
              <c:pt idx="9">
                <c:v>Abril 20</c:v>
              </c:pt>
              <c:pt idx="10">
                <c:v>Mayo 20</c:v>
              </c:pt>
              <c:pt idx="11">
                <c:v>Junio 20</c:v>
              </c:pt>
              <c:pt idx="12">
                <c:v>Julio 20</c:v>
              </c:pt>
              <c:pt idx="13">
                <c:v>Agosto 20</c:v>
              </c:pt>
              <c:pt idx="14">
                <c:v>Septiembre 20</c:v>
              </c:pt>
              <c:pt idx="15">
                <c:v>Octubre 20</c:v>
              </c:pt>
              <c:pt idx="16">
                <c:v>Noviembre 20</c:v>
              </c:pt>
              <c:pt idx="17">
                <c:v>Diciembre 20</c:v>
              </c:pt>
              <c:pt idx="18">
                <c:v>Enero 21</c:v>
              </c:pt>
              <c:pt idx="19">
                <c:v>Febrero 21</c:v>
              </c:pt>
              <c:pt idx="20">
                <c:v>Marzo 21</c:v>
              </c:pt>
              <c:pt idx="21">
                <c:v>Abril 21</c:v>
              </c:pt>
              <c:pt idx="22">
                <c:v>Mayo 21</c:v>
              </c:pt>
              <c:pt idx="23">
                <c:v>Junio 21</c:v>
              </c:pt>
              <c:pt idx="24">
                <c:v>Julio 21</c:v>
              </c:pt>
            </c:strLit>
          </c:cat>
          <c:val>
            <c:numLit>
              <c:formatCode>_(* #,##0.00_);_(* \(#,##0.00\);_(* "-"??_);_(@_)</c:formatCode>
              <c:ptCount val="25"/>
              <c:pt idx="0">
                <c:v>2.5235467329277168</c:v>
              </c:pt>
              <c:pt idx="1">
                <c:v>2.4839716510340306</c:v>
              </c:pt>
              <c:pt idx="2">
                <c:v>2.4462528460485524</c:v>
              </c:pt>
              <c:pt idx="3">
                <c:v>2.490862326498724</c:v>
              </c:pt>
              <c:pt idx="4">
                <c:v>2.4163846640105864</c:v>
              </c:pt>
              <c:pt idx="5">
                <c:v>2.5543093453007799</c:v>
              </c:pt>
              <c:pt idx="6">
                <c:v>2.4294650691839217</c:v>
              </c:pt>
              <c:pt idx="7">
                <c:v>2.3898757355258744</c:v>
              </c:pt>
              <c:pt idx="8">
                <c:v>2.3054347378013369</c:v>
              </c:pt>
              <c:pt idx="9">
                <c:v>2.2493877192345471</c:v>
              </c:pt>
              <c:pt idx="10">
                <c:v>2.3864805246260978</c:v>
              </c:pt>
              <c:pt idx="11">
                <c:v>2.4325981719569412</c:v>
              </c:pt>
              <c:pt idx="12">
                <c:v>2.4186642394338205</c:v>
              </c:pt>
              <c:pt idx="13">
                <c:v>2.302530368940809</c:v>
              </c:pt>
              <c:pt idx="14">
                <c:v>2.3663446124355372</c:v>
              </c:pt>
              <c:pt idx="15">
                <c:v>2.382729258253768</c:v>
              </c:pt>
              <c:pt idx="16">
                <c:v>2.3703135441228369</c:v>
              </c:pt>
              <c:pt idx="17">
                <c:v>2.375551335125607</c:v>
              </c:pt>
              <c:pt idx="18">
                <c:v>2.3249691590510695</c:v>
              </c:pt>
              <c:pt idx="19">
                <c:v>2.4335559491710423</c:v>
              </c:pt>
              <c:pt idx="20">
                <c:v>2.4353979912588102</c:v>
              </c:pt>
              <c:pt idx="21">
                <c:v>2.4105629918844995</c:v>
              </c:pt>
              <c:pt idx="22">
                <c:v>2.6194056779203811</c:v>
              </c:pt>
              <c:pt idx="23">
                <c:v>2.6873989045283624</c:v>
              </c:pt>
              <c:pt idx="24">
                <c:v>2.8277133072546601</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685341992"/>
        <c:axId val="687588688"/>
      </c:lineChart>
      <c:catAx>
        <c:axId val="68753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7605792"/>
        <c:crosses val="autoZero"/>
        <c:auto val="1"/>
        <c:lblAlgn val="ctr"/>
        <c:lblOffset val="100"/>
        <c:noMultiLvlLbl val="0"/>
      </c:catAx>
      <c:valAx>
        <c:axId val="6876057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7538360"/>
        <c:crosses val="autoZero"/>
        <c:crossBetween val="between"/>
      </c:valAx>
      <c:valAx>
        <c:axId val="6875886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5341992"/>
        <c:crosses val="max"/>
        <c:crossBetween val="between"/>
      </c:valAx>
      <c:catAx>
        <c:axId val="685341992"/>
        <c:scaling>
          <c:orientation val="minMax"/>
        </c:scaling>
        <c:delete val="1"/>
        <c:axPos val="b"/>
        <c:numFmt formatCode="General" sourceLinked="1"/>
        <c:majorTickMark val="out"/>
        <c:minorTickMark val="none"/>
        <c:tickLblPos val="nextTo"/>
        <c:crossAx val="68758868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564.21039024799995</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380.68137000000002</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149.23108999999999</c:v>
              </c:pt>
              <c:pt idx="1">
                <c:v>154.15464</c:v>
              </c:pt>
              <c:pt idx="2">
                <c:v>166.39752000000001</c:v>
              </c:pt>
              <c:pt idx="3">
                <c:v>163.50495999999998</c:v>
              </c:pt>
              <c:pt idx="4">
                <c:v>168.16795000000005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183.73215999999999</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18.466899999999981</c:v>
              </c:pt>
              <c:pt idx="1">
                <c:v>16.465370000000007</c:v>
              </c:pt>
              <c:pt idx="2">
                <c:v>17.479990000000015</c:v>
              </c:pt>
              <c:pt idx="3">
                <c:v>34.598779999999977</c:v>
              </c:pt>
              <c:pt idx="4">
                <c:v>55.853820000000042</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32.135406999999994</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151.59673999999998</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196.94920999999999</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165.89669000000001</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0.42907301000000003</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1.4779137999999999E-2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12.351907799999999</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JULIO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4.8365703</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88516656"/>
        <c:axId val="687587320"/>
      </c:lineChart>
      <c:catAx>
        <c:axId val="68851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7587320"/>
        <c:crosses val="autoZero"/>
        <c:auto val="1"/>
        <c:lblAlgn val="ctr"/>
        <c:lblOffset val="100"/>
        <c:noMultiLvlLbl val="0"/>
      </c:catAx>
      <c:valAx>
        <c:axId val="68758732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8516656"/>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23.948124356343151</c:v>
              </c:pt>
              <c:pt idx="1">
                <c:v>49.338439032936044</c:v>
              </c:pt>
              <c:pt idx="2">
                <c:v>14.07837398210367</c:v>
              </c:pt>
              <c:pt idx="3">
                <c:v>1.1916637153818943</c:v>
              </c:pt>
              <c:pt idx="4">
                <c:v>11.443398913235242</c:v>
              </c:pt>
              <c:pt idx="5">
                <c:v>3.6769621168942201</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87682920"/>
        <c:axId val="687688408"/>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-5.5563006399305337</c:v>
              </c:pt>
              <c:pt idx="1">
                <c:v>-8.4727669407989588</c:v>
              </c:pt>
              <c:pt idx="2">
                <c:v>2.8805417995226845</c:v>
              </c:pt>
              <c:pt idx="3">
                <c:v>3.8368417589729864</c:v>
              </c:pt>
              <c:pt idx="4">
                <c:v>7.3544719734700781</c:v>
              </c:pt>
              <c:pt idx="5">
                <c:v>17.205960721262148</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687686840"/>
        <c:axId val="687685272"/>
      </c:barChart>
      <c:catAx>
        <c:axId val="6876829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7688408"/>
        <c:crossesAt val="0"/>
        <c:auto val="1"/>
        <c:lblAlgn val="ctr"/>
        <c:lblOffset val="100"/>
        <c:noMultiLvlLbl val="0"/>
      </c:catAx>
      <c:valAx>
        <c:axId val="687688408"/>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7682920"/>
        <c:crosses val="autoZero"/>
        <c:crossBetween val="between"/>
      </c:valAx>
      <c:valAx>
        <c:axId val="687685272"/>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7686840"/>
        <c:crosses val="autoZero"/>
        <c:crossBetween val="between"/>
      </c:valAx>
      <c:catAx>
        <c:axId val="687686840"/>
        <c:scaling>
          <c:orientation val="maxMin"/>
        </c:scaling>
        <c:delete val="0"/>
        <c:axPos val="l"/>
        <c:numFmt formatCode="General" sourceLinked="1"/>
        <c:majorTickMark val="none"/>
        <c:minorTickMark val="none"/>
        <c:tickLblPos val="none"/>
        <c:crossAx val="68768527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2.4488722364890867</c:v>
              </c:pt>
              <c:pt idx="1">
                <c:v>2.7081638134156378</c:v>
              </c:pt>
              <c:pt idx="2">
                <c:v>2.3228323943788696</c:v>
              </c:pt>
              <c:pt idx="3">
                <c:v>2.1444826582293892</c:v>
              </c:pt>
              <c:pt idx="4">
                <c:v>3.3870529137190051</c:v>
              </c:pt>
              <c:pt idx="5">
                <c:v>2.7264450632722448</c:v>
              </c:pt>
              <c:pt idx="6">
                <c:v>2.7379680043686858</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87685664"/>
        <c:axId val="68768331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1.5744025018837648</c:v>
              </c:pt>
              <c:pt idx="1">
                <c:v>2.6551278216388585</c:v>
              </c:pt>
              <c:pt idx="2">
                <c:v>1.7517798134678131</c:v>
              </c:pt>
              <c:pt idx="3">
                <c:v>3.1394941836883961</c:v>
              </c:pt>
              <c:pt idx="4">
                <c:v>2.9706640773415227</c:v>
              </c:pt>
              <c:pt idx="5">
                <c:v>-4.3141415502426668</c:v>
              </c:pt>
              <c:pt idx="6">
                <c:v>1.3561322671092668</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687684096"/>
        <c:axId val="687688800"/>
      </c:barChart>
      <c:catAx>
        <c:axId val="687685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7683312"/>
        <c:crossesAt val="0"/>
        <c:auto val="1"/>
        <c:lblAlgn val="ctr"/>
        <c:lblOffset val="100"/>
        <c:noMultiLvlLbl val="0"/>
      </c:catAx>
      <c:valAx>
        <c:axId val="687683312"/>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7685664"/>
        <c:crosses val="autoZero"/>
        <c:crossBetween val="between"/>
      </c:valAx>
      <c:valAx>
        <c:axId val="687688800"/>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87684096"/>
        <c:crosses val="autoZero"/>
        <c:crossBetween val="between"/>
      </c:valAx>
      <c:catAx>
        <c:axId val="687684096"/>
        <c:scaling>
          <c:orientation val="maxMin"/>
        </c:scaling>
        <c:delete val="0"/>
        <c:axPos val="l"/>
        <c:numFmt formatCode="General" sourceLinked="1"/>
        <c:majorTickMark val="none"/>
        <c:minorTickMark val="none"/>
        <c:tickLblPos val="none"/>
        <c:crossAx val="6876888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5.463886679473597</c:v>
              </c:pt>
              <c:pt idx="1">
                <c:v>1.9589457494999012</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7.9026130226569515</c:v>
              </c:pt>
              <c:pt idx="1">
                <c:v>4.5693161644308065</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10.910859206954829</c:v>
              </c:pt>
              <c:pt idx="1">
                <c:v>8.9531769735392732</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14.24138957279674</c:v>
              </c:pt>
              <c:pt idx="1">
                <c:v>16.762321728855341</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9.3572086939392918</c:v>
              </c:pt>
              <c:pt idx="1">
                <c:v>13.233236369181641</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6.7541581513776299</c:v>
              </c:pt>
              <c:pt idx="1">
                <c:v>6.2121178168296325</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12.270869441038318</c:v>
              </c:pt>
              <c:pt idx="1">
                <c:v>14.473719581113203</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8.91225408894989</c:v>
              </c:pt>
              <c:pt idx="1">
                <c:v>4.9637428939743424</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24.186777201010074</c:v>
              </c:pt>
              <c:pt idx="1">
                <c:v>28.873420051763659</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687684488"/>
        <c:axId val="687687624"/>
      </c:barChart>
      <c:catAx>
        <c:axId val="687684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687687624"/>
        <c:crosses val="autoZero"/>
        <c:auto val="1"/>
        <c:lblAlgn val="ctr"/>
        <c:lblOffset val="100"/>
        <c:noMultiLvlLbl val="0"/>
      </c:catAx>
      <c:valAx>
        <c:axId val="687687624"/>
        <c:scaling>
          <c:orientation val="minMax"/>
        </c:scaling>
        <c:delete val="1"/>
        <c:axPos val="l"/>
        <c:numFmt formatCode="0%" sourceLinked="1"/>
        <c:majorTickMark val="out"/>
        <c:minorTickMark val="none"/>
        <c:tickLblPos val="nextTo"/>
        <c:crossAx val="68768448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16.244244638480648</c:v>
              </c:pt>
              <c:pt idx="1">
                <c:v>2.901025982367623</c:v>
              </c:pt>
              <c:pt idx="2">
                <c:v>2.4705581348918919</c:v>
              </c:pt>
              <c:pt idx="3">
                <c:v>10.832476028319366</c:v>
              </c:pt>
              <c:pt idx="4">
                <c:v>2.9507530545687386</c:v>
              </c:pt>
              <c:pt idx="5">
                <c:v>17.454500395821366</c:v>
              </c:pt>
              <c:pt idx="6">
                <c:v>14.079848714878656</c:v>
              </c:pt>
              <c:pt idx="7">
                <c:v>4.2009470857217392</c:v>
              </c:pt>
              <c:pt idx="8">
                <c:v>2.3105786244685711</c:v>
              </c:pt>
              <c:pt idx="9">
                <c:v>5.4312627054913261</c:v>
              </c:pt>
              <c:pt idx="10">
                <c:v>5.8514348661085167</c:v>
              </c:pt>
              <c:pt idx="11">
                <c:v>2.4306230726122204</c:v>
              </c:pt>
              <c:pt idx="12">
                <c:v>1.300303812570681</c:v>
              </c:pt>
              <c:pt idx="13">
                <c:v>4.8709193268414257</c:v>
              </c:pt>
              <c:pt idx="14">
                <c:v>0.70019933018139247</c:v>
              </c:pt>
              <c:pt idx="15">
                <c:v>1.3803072167950383</c:v>
              </c:pt>
              <c:pt idx="16">
                <c:v>4.5900293212908414</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15.996231022319417</c:v>
              </c:pt>
              <c:pt idx="1">
                <c:v>2.8156823170195628</c:v>
              </c:pt>
              <c:pt idx="2">
                <c:v>3.1732065317213412</c:v>
              </c:pt>
              <c:pt idx="3">
                <c:v>8.4062192465389671</c:v>
              </c:pt>
              <c:pt idx="4">
                <c:v>2.2689362858725524</c:v>
              </c:pt>
              <c:pt idx="5">
                <c:v>18.269021484466606</c:v>
              </c:pt>
              <c:pt idx="6">
                <c:v>11.250061046926106</c:v>
              </c:pt>
              <c:pt idx="7">
                <c:v>3.5208353292232584</c:v>
              </c:pt>
              <c:pt idx="8">
                <c:v>1.9409213921399988</c:v>
              </c:pt>
              <c:pt idx="9">
                <c:v>6.4880377906386437</c:v>
              </c:pt>
              <c:pt idx="10">
                <c:v>8.5269830886760332</c:v>
              </c:pt>
              <c:pt idx="11">
                <c:v>2.7676186548312782</c:v>
              </c:pt>
              <c:pt idx="12">
                <c:v>1.4746375607054842</c:v>
              </c:pt>
              <c:pt idx="13">
                <c:v>5.6648452721601217</c:v>
              </c:pt>
              <c:pt idx="14">
                <c:v>0.71490476508719325</c:v>
              </c:pt>
              <c:pt idx="15">
                <c:v>1.552166032098528</c:v>
              </c:pt>
              <c:pt idx="16">
                <c:v>5.1696907528021905</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687687232"/>
        <c:axId val="687683704"/>
      </c:barChart>
      <c:catAx>
        <c:axId val="687687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687683704"/>
        <c:crosses val="autoZero"/>
        <c:auto val="1"/>
        <c:lblAlgn val="ctr"/>
        <c:lblOffset val="100"/>
        <c:noMultiLvlLbl val="0"/>
      </c:catAx>
      <c:valAx>
        <c:axId val="687683704"/>
        <c:scaling>
          <c:orientation val="minMax"/>
        </c:scaling>
        <c:delete val="1"/>
        <c:axPos val="l"/>
        <c:numFmt formatCode="#,#00.00" sourceLinked="1"/>
        <c:majorTickMark val="out"/>
        <c:minorTickMark val="none"/>
        <c:tickLblPos val="nextTo"/>
        <c:crossAx val="68768723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370681</xdr:colOff>
      <xdr:row>0</xdr:row>
      <xdr:rowOff>524576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3702049</xdr:colOff>
      <xdr:row>0</xdr:row>
      <xdr:rowOff>516165</xdr:rowOff>
    </xdr:from>
    <xdr:to>
      <xdr:col>3</xdr:col>
      <xdr:colOff>5478441</xdr:colOff>
      <xdr:row>1</xdr:row>
      <xdr:rowOff>57552</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78120" y="516165"/>
          <a:ext cx="1779567" cy="457601"/>
        </a:xfrm>
        <a:prstGeom prst="rect">
          <a:avLst/>
        </a:prstGeom>
      </xdr:spPr>
    </xdr:pic>
    <xdr:clientData/>
  </xdr:twoCellAnchor>
  <xdr:twoCellAnchor editAs="oneCell">
    <xdr:from>
      <xdr:col>2</xdr:col>
      <xdr:colOff>224085</xdr:colOff>
      <xdr:row>0</xdr:row>
      <xdr:rowOff>547460</xdr:rowOff>
    </xdr:from>
    <xdr:to>
      <xdr:col>3</xdr:col>
      <xdr:colOff>45116</xdr:colOff>
      <xdr:row>1</xdr:row>
      <xdr:rowOff>99330</xdr:rowOff>
    </xdr:to>
    <xdr:pic>
      <xdr:nvPicPr>
        <xdr:cNvPr id="5" name="Imagen 4">
          <a:extLst>
            <a:ext uri="{FF2B5EF4-FFF2-40B4-BE49-F238E27FC236}">
              <a16:creationId xmlns:a16="http://schemas.microsoft.com/office/drawing/2014/main" xmlns="" id="{7E795EA5-27ED-469D-9F70-77BD4C676AEA}"/>
            </a:ext>
          </a:extLst>
        </xdr:cNvPr>
        <xdr:cNvPicPr>
          <a:picLocks noChangeAspect="1"/>
        </xdr:cNvPicPr>
      </xdr:nvPicPr>
      <xdr:blipFill>
        <a:blip xmlns:r="http://schemas.openxmlformats.org/officeDocument/2006/relationships" r:embed="rId5"/>
        <a:stretch>
          <a:fillRect/>
        </a:stretch>
      </xdr:blipFill>
      <xdr:spPr>
        <a:xfrm>
          <a:off x="795585" y="547460"/>
          <a:ext cx="1930138" cy="4635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47225</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216831</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714375</xdr:colOff>
      <xdr:row>1</xdr:row>
      <xdr:rowOff>26980</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33274</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zoomScaleSheetLayoutView="12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showRowColHeaders="0" zoomScale="70" zoomScaleNormal="70" workbookViewId="0"/>
  </sheetViews>
  <sheetFormatPr baseColWidth="10" defaultColWidth="11.44140625" defaultRowHeight="13.8" x14ac:dyDescent="0.25"/>
  <cols>
    <col min="1" max="1" width="5.5546875" style="13" customWidth="1"/>
    <col min="2" max="2" width="2.5546875" style="13" customWidth="1"/>
    <col min="3" max="3" width="30.21875" style="13" customWidth="1"/>
    <col min="4" max="4" width="79.44140625" style="13" customWidth="1"/>
    <col min="5" max="5" width="11.44140625" style="13"/>
    <col min="6" max="6" width="2" style="13" customWidth="1"/>
    <col min="7" max="16384" width="11.44140625" style="13"/>
  </cols>
  <sheetData>
    <row r="1" spans="1:12" ht="72" customHeight="1" x14ac:dyDescent="0.5">
      <c r="B1" s="72" t="s">
        <v>16</v>
      </c>
      <c r="C1" s="72"/>
      <c r="D1" s="72"/>
      <c r="E1" s="14"/>
      <c r="F1" s="14"/>
      <c r="G1" s="14"/>
      <c r="H1" s="14"/>
      <c r="I1" s="15"/>
      <c r="J1" s="15"/>
      <c r="K1" s="15"/>
      <c r="L1" s="15"/>
    </row>
    <row r="2" spans="1:12" ht="18" x14ac:dyDescent="0.25">
      <c r="B2" s="71" t="s">
        <v>45</v>
      </c>
      <c r="C2" s="71"/>
      <c r="D2" s="71"/>
      <c r="E2" s="63"/>
      <c r="F2" s="62"/>
      <c r="G2" s="63"/>
    </row>
    <row r="4" spans="1:12" ht="10.5" customHeight="1" thickBot="1" x14ac:dyDescent="0.45">
      <c r="A4" s="16"/>
      <c r="B4" s="16"/>
      <c r="C4" s="17"/>
      <c r="D4" s="16"/>
    </row>
    <row r="5" spans="1:12" ht="50.1" customHeight="1" thickTop="1" thickBot="1" x14ac:dyDescent="0.45">
      <c r="A5" s="16"/>
      <c r="B5" s="47"/>
      <c r="C5" s="50" t="s">
        <v>5</v>
      </c>
      <c r="D5" s="52"/>
    </row>
    <row r="6" spans="1:12" ht="37.950000000000003" customHeight="1" thickTop="1" thickBot="1" x14ac:dyDescent="0.45">
      <c r="A6" s="16"/>
    </row>
    <row r="7" spans="1:12" ht="49.5" customHeight="1" thickTop="1" thickBot="1" x14ac:dyDescent="0.45">
      <c r="A7" s="16"/>
      <c r="B7" s="47"/>
      <c r="C7" s="50" t="s">
        <v>6</v>
      </c>
      <c r="D7" s="51"/>
    </row>
    <row r="8" spans="1:12" ht="38.25" customHeight="1" thickTop="1" thickBot="1" x14ac:dyDescent="0.45">
      <c r="A8" s="16"/>
      <c r="B8" s="16"/>
      <c r="C8" s="18"/>
      <c r="D8" s="16"/>
    </row>
    <row r="9" spans="1:12" ht="50.1" customHeight="1" thickTop="1" thickBot="1" x14ac:dyDescent="0.45">
      <c r="A9" s="16"/>
      <c r="B9" s="47"/>
      <c r="C9" s="48" t="s">
        <v>7</v>
      </c>
      <c r="D9" s="49"/>
    </row>
    <row r="10" spans="1:12" ht="38.25" customHeight="1" thickTop="1" thickBot="1" x14ac:dyDescent="0.45">
      <c r="A10" s="16"/>
      <c r="B10" s="16"/>
      <c r="C10" s="18"/>
      <c r="D10" s="16"/>
    </row>
    <row r="11" spans="1:12" ht="50.1" customHeight="1" thickTop="1" thickBot="1" x14ac:dyDescent="0.45">
      <c r="A11" s="16"/>
      <c r="B11" s="47"/>
      <c r="C11" s="48" t="s">
        <v>21</v>
      </c>
      <c r="D11" s="49"/>
    </row>
    <row r="12" spans="1:12" ht="38.25" customHeight="1" thickTop="1" thickBot="1" x14ac:dyDescent="0.45">
      <c r="A12" s="16"/>
      <c r="B12" s="16"/>
      <c r="C12" s="18"/>
      <c r="D12" s="16"/>
    </row>
    <row r="13" spans="1:12" ht="50.1" customHeight="1" thickTop="1" thickBot="1" x14ac:dyDescent="0.45">
      <c r="A13" s="16"/>
      <c r="B13" s="47"/>
      <c r="C13" s="48" t="s">
        <v>4</v>
      </c>
      <c r="D13" s="49"/>
    </row>
    <row r="14" spans="1:12" ht="38.25" customHeight="1" thickTop="1" x14ac:dyDescent="0.4">
      <c r="A14" s="16"/>
    </row>
    <row r="15" spans="1:12" ht="50.1" customHeight="1" x14ac:dyDescent="0.4">
      <c r="A15" s="16"/>
    </row>
    <row r="16" spans="1:12" ht="8.25" customHeight="1" x14ac:dyDescent="0.4">
      <c r="A16" s="16"/>
      <c r="B16" s="16"/>
      <c r="C16" s="18"/>
      <c r="D16" s="16"/>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5"/>
  <sheetViews>
    <sheetView showGridLines="0" showRowColHeaders="0" zoomScale="90" zoomScaleNormal="90" zoomScaleSheetLayoutView="85" zoomScalePageLayoutView="70" workbookViewId="0"/>
  </sheetViews>
  <sheetFormatPr baseColWidth="10" defaultColWidth="11.44140625" defaultRowHeight="14.4" x14ac:dyDescent="0.3"/>
  <cols>
    <col min="1" max="1" width="1.21875" style="1" customWidth="1"/>
    <col min="2" max="2" width="34.21875" style="1" customWidth="1"/>
    <col min="3" max="3" width="16.77734375" style="1" customWidth="1"/>
    <col min="4" max="4" width="15.77734375" style="1" customWidth="1"/>
    <col min="5" max="5" width="16.77734375" style="1" customWidth="1"/>
    <col min="6" max="6" width="15.77734375" style="1" customWidth="1"/>
    <col min="7" max="7" width="16.77734375" style="1" customWidth="1"/>
    <col min="8" max="8" width="15.77734375" style="1" customWidth="1"/>
    <col min="9" max="9" width="8.109375" style="1" customWidth="1"/>
    <col min="10" max="10" width="2.21875" style="1" customWidth="1"/>
    <col min="11" max="11" width="12.77734375" style="1" bestFit="1" customWidth="1"/>
    <col min="12" max="16384" width="11.44140625" style="1"/>
  </cols>
  <sheetData>
    <row r="1" spans="2:11" ht="36" customHeight="1" x14ac:dyDescent="0.3">
      <c r="B1" s="74" t="s">
        <v>0</v>
      </c>
      <c r="C1" s="74"/>
      <c r="D1" s="74"/>
      <c r="E1" s="74"/>
      <c r="F1" s="74"/>
      <c r="G1" s="74"/>
      <c r="H1" s="74"/>
      <c r="I1" s="74"/>
      <c r="J1" s="3"/>
      <c r="K1" s="3"/>
    </row>
    <row r="2" spans="2:11" ht="7.95" customHeight="1" thickBot="1" x14ac:dyDescent="0.35"/>
    <row r="3" spans="2:11" ht="25.05" customHeight="1" thickTop="1" thickBot="1" x14ac:dyDescent="0.35">
      <c r="B3" s="75" t="s">
        <v>23</v>
      </c>
      <c r="C3" s="76"/>
      <c r="D3" s="76"/>
      <c r="E3" s="76"/>
      <c r="F3" s="76"/>
      <c r="G3" s="76"/>
      <c r="H3" s="76"/>
      <c r="I3" s="77"/>
    </row>
    <row r="4" spans="2:11" ht="7.5" customHeight="1" thickTop="1" x14ac:dyDescent="0.3"/>
    <row r="5" spans="2:11" ht="18.600000000000001" thickBot="1" x14ac:dyDescent="0.4">
      <c r="B5" s="11" t="s">
        <v>24</v>
      </c>
      <c r="C5" s="4"/>
      <c r="D5" s="4"/>
      <c r="E5" s="4"/>
      <c r="F5" s="4"/>
      <c r="G5" s="4"/>
      <c r="H5" s="4"/>
      <c r="I5" s="4"/>
    </row>
    <row r="6" spans="2:11" ht="4.95" customHeight="1" thickTop="1" thickBot="1" x14ac:dyDescent="0.35"/>
    <row r="7" spans="2:11" ht="45" customHeight="1" x14ac:dyDescent="0.3">
      <c r="B7" s="7"/>
      <c r="C7" s="19" t="str">
        <f>B3&amp;" 
Domestico"</f>
        <v>TOTAL ACEITE 
Domestico</v>
      </c>
      <c r="D7" s="20" t="s">
        <v>1</v>
      </c>
      <c r="E7" s="19" t="s">
        <v>25</v>
      </c>
      <c r="F7" s="20" t="s">
        <v>1</v>
      </c>
      <c r="G7" s="19" t="s">
        <v>26</v>
      </c>
      <c r="H7" s="20" t="s">
        <v>1</v>
      </c>
    </row>
    <row r="8" spans="2:11" ht="20.100000000000001" customHeight="1" x14ac:dyDescent="0.3">
      <c r="B8" s="70" t="s">
        <v>9</v>
      </c>
      <c r="C8" s="21">
        <v>564210.39024799992</v>
      </c>
      <c r="D8" s="56">
        <v>-4.5383092990129215E-2</v>
      </c>
      <c r="E8" s="21">
        <v>380681.37</v>
      </c>
      <c r="F8" s="56">
        <v>-3.7657761257926414E-2</v>
      </c>
      <c r="G8" s="21">
        <v>196949.21</v>
      </c>
      <c r="H8" s="56">
        <v>-3.3599279831074691E-2</v>
      </c>
      <c r="I8" s="68"/>
      <c r="K8" s="67"/>
    </row>
    <row r="9" spans="2:11" ht="20.100000000000001" customHeight="1" x14ac:dyDescent="0.3">
      <c r="B9" s="70" t="s">
        <v>10</v>
      </c>
      <c r="C9" s="22">
        <v>1381679.1602169999</v>
      </c>
      <c r="D9" s="57">
        <v>-3.0353580522760604E-2</v>
      </c>
      <c r="E9" s="22">
        <v>1144127.95</v>
      </c>
      <c r="F9" s="57">
        <v>-4.3998395534100232E-2</v>
      </c>
      <c r="G9" s="22">
        <v>501712.91999999993</v>
      </c>
      <c r="H9" s="57">
        <v>-6.6560416925858457E-2</v>
      </c>
      <c r="K9" s="67"/>
    </row>
    <row r="10" spans="2:11" ht="20.100000000000001" customHeight="1" x14ac:dyDescent="0.3">
      <c r="B10" s="70" t="s">
        <v>11</v>
      </c>
      <c r="C10" s="22">
        <v>12.21635123921688</v>
      </c>
      <c r="D10" s="57">
        <v>-4.5319599698978696E-2</v>
      </c>
      <c r="E10" s="22">
        <v>8.2425588158738545</v>
      </c>
      <c r="F10" s="57">
        <v>-3.7593754141037716E-2</v>
      </c>
      <c r="G10" s="22">
        <v>4.2643679861845909</v>
      </c>
      <c r="H10" s="57">
        <v>-3.353500277727095E-2</v>
      </c>
      <c r="I10" s="68"/>
      <c r="K10" s="68"/>
    </row>
    <row r="11" spans="2:11" ht="20.100000000000001" customHeight="1" x14ac:dyDescent="0.3">
      <c r="B11" s="70" t="s">
        <v>12</v>
      </c>
      <c r="C11" s="22">
        <v>29.916283380917271</v>
      </c>
      <c r="D11" s="57">
        <v>-3.0289087591645392E-2</v>
      </c>
      <c r="E11" s="22">
        <v>24.772796001969262</v>
      </c>
      <c r="F11" s="57">
        <v>-4.3934810144225955E-2</v>
      </c>
      <c r="G11" s="22">
        <v>10.863148495509023</v>
      </c>
      <c r="H11" s="57">
        <v>-6.6498332176694319E-2</v>
      </c>
    </row>
    <row r="12" spans="2:11" ht="20.100000000000001" customHeight="1" x14ac:dyDescent="0.3">
      <c r="B12" s="70" t="s">
        <v>13</v>
      </c>
      <c r="C12" s="66">
        <v>1.8493975056672391</v>
      </c>
      <c r="D12" s="23">
        <v>-6.667765240692658E-2</v>
      </c>
      <c r="E12" s="22">
        <v>1.2478167511635667</v>
      </c>
      <c r="F12" s="23">
        <v>-3.461026329651129E-2</v>
      </c>
      <c r="G12" s="22">
        <v>0.645570134851703</v>
      </c>
      <c r="H12" s="23">
        <v>-1.5119632532766158E-2</v>
      </c>
    </row>
    <row r="13" spans="2:11" ht="20.100000000000001" customHeight="1" x14ac:dyDescent="0.3">
      <c r="B13" s="70" t="s">
        <v>14</v>
      </c>
      <c r="C13" s="22">
        <v>1.804987127209901</v>
      </c>
      <c r="D13" s="23">
        <v>-6.7984163127756014E-2</v>
      </c>
      <c r="E13" s="22">
        <v>1.4946568502247022</v>
      </c>
      <c r="F13" s="23">
        <v>-7.8432117448602678E-2</v>
      </c>
      <c r="G13" s="22">
        <v>0.65542376857783946</v>
      </c>
      <c r="H13" s="23">
        <v>-5.1066823316672671E-2</v>
      </c>
    </row>
    <row r="14" spans="2:11" ht="20.100000000000001" customHeight="1" thickBot="1" x14ac:dyDescent="0.35">
      <c r="B14" s="70" t="s">
        <v>15</v>
      </c>
      <c r="C14" s="24">
        <v>2.4488722364890867</v>
      </c>
      <c r="D14" s="58">
        <v>1.5744025018837648E-2</v>
      </c>
      <c r="E14" s="24">
        <v>3.0054739742057772</v>
      </c>
      <c r="F14" s="58">
        <v>-6.5887519230808378E-3</v>
      </c>
      <c r="G14" s="24">
        <v>2.5474228609497849</v>
      </c>
      <c r="H14" s="58">
        <v>-3.4107111477547525E-2</v>
      </c>
    </row>
    <row r="15" spans="2:11" ht="8.25" customHeight="1" thickBot="1" x14ac:dyDescent="0.35"/>
    <row r="16" spans="2:11" ht="45" customHeight="1" x14ac:dyDescent="0.3">
      <c r="B16" s="7"/>
      <c r="C16" s="19" t="s">
        <v>27</v>
      </c>
      <c r="D16" s="20" t="str">
        <f>D7</f>
        <v>% Variación vs. Mismo periodo del año anterior</v>
      </c>
      <c r="E16" s="19" t="s">
        <v>28</v>
      </c>
      <c r="F16" s="20" t="str">
        <f>F7</f>
        <v>% Variación vs. Mismo periodo del año anterior</v>
      </c>
      <c r="G16" s="19" t="s">
        <v>29</v>
      </c>
      <c r="H16" s="20" t="str">
        <f>H7</f>
        <v>% Variación vs. Mismo periodo del año anterior</v>
      </c>
    </row>
    <row r="17" spans="2:10" ht="20.100000000000001" customHeight="1" x14ac:dyDescent="0.3">
      <c r="B17" s="70" t="str">
        <f t="shared" ref="B17:B23" si="0">B8</f>
        <v>VOLUMEN (Miles l)</v>
      </c>
      <c r="C17" s="21">
        <v>151596.74</v>
      </c>
      <c r="D17" s="56">
        <v>-4.0302101163196546E-2</v>
      </c>
      <c r="E17" s="21">
        <v>32135.406999999996</v>
      </c>
      <c r="F17" s="56">
        <v>-4.9763858886264778E-2</v>
      </c>
      <c r="G17" s="21">
        <v>165896.69</v>
      </c>
      <c r="H17" s="56">
        <v>-7.7379536537194538E-2</v>
      </c>
      <c r="I17" s="68"/>
    </row>
    <row r="18" spans="2:10" ht="20.100000000000001" customHeight="1" x14ac:dyDescent="0.3">
      <c r="B18" s="70" t="str">
        <f t="shared" si="0"/>
        <v>VALOR (Miles €)</v>
      </c>
      <c r="C18" s="22">
        <v>546479.62</v>
      </c>
      <c r="D18" s="57">
        <v>-2.5802107626052395E-2</v>
      </c>
      <c r="E18" s="22">
        <v>95935.420000000013</v>
      </c>
      <c r="F18" s="57">
        <v>-2.4479245689797757E-2</v>
      </c>
      <c r="G18" s="22">
        <v>198903.95</v>
      </c>
      <c r="H18" s="57">
        <v>4.215504161175887E-2</v>
      </c>
    </row>
    <row r="19" spans="2:10" ht="20.100000000000001" customHeight="1" x14ac:dyDescent="0.3">
      <c r="B19" s="70" t="str">
        <f t="shared" si="0"/>
        <v>CONSUMO x CAPITA (l)</v>
      </c>
      <c r="C19" s="22">
        <v>3.2823908502397598</v>
      </c>
      <c r="D19" s="57">
        <v>-4.0238269926121228E-2</v>
      </c>
      <c r="E19" s="22">
        <v>0.69579969797194008</v>
      </c>
      <c r="F19" s="57">
        <v>-4.9700656967750168E-2</v>
      </c>
      <c r="G19" s="22">
        <v>3.5920150877984707</v>
      </c>
      <c r="H19" s="57">
        <v>-7.7318171387176893E-2</v>
      </c>
    </row>
    <row r="20" spans="2:10" ht="20.100000000000001" customHeight="1" x14ac:dyDescent="0.3">
      <c r="B20" s="70" t="str">
        <f t="shared" si="0"/>
        <v>GASTO x CAPITA (€)</v>
      </c>
      <c r="C20" s="22">
        <v>11.832442468950855</v>
      </c>
      <c r="D20" s="57">
        <v>-2.5737311968271226E-2</v>
      </c>
      <c r="E20" s="22">
        <v>2.0772052540305848</v>
      </c>
      <c r="F20" s="57">
        <v>-2.4414362046084825E-2</v>
      </c>
      <c r="G20" s="22">
        <v>4.3066922518026889</v>
      </c>
      <c r="H20" s="57">
        <v>4.2224357222026221E-2</v>
      </c>
      <c r="I20" s="68"/>
      <c r="J20" s="69"/>
    </row>
    <row r="21" spans="2:10" ht="20.100000000000001" customHeight="1" x14ac:dyDescent="0.3">
      <c r="B21" s="70" t="str">
        <f t="shared" si="0"/>
        <v>PARTE DE MERCADO VOLUMEN (%)</v>
      </c>
      <c r="C21" s="22">
        <v>0.4969115026400896</v>
      </c>
      <c r="D21" s="23">
        <v>-1.5189823625990251E-2</v>
      </c>
      <c r="E21" s="22">
        <v>0.1053350710597131</v>
      </c>
      <c r="F21" s="23">
        <v>-4.3008432660015111E-3</v>
      </c>
      <c r="G21" s="22">
        <v>0.54378460586234978</v>
      </c>
      <c r="H21" s="23">
        <v>-3.914380223264502E-2</v>
      </c>
    </row>
    <row r="22" spans="2:10" ht="20.100000000000001" customHeight="1" x14ac:dyDescent="0.3">
      <c r="B22" s="70" t="str">
        <f t="shared" si="0"/>
        <v>PARTE DE MERCADO VALOR (%)</v>
      </c>
      <c r="C22" s="22">
        <v>0.71390573715220595</v>
      </c>
      <c r="D22" s="23">
        <v>-2.342798337320573E-2</v>
      </c>
      <c r="E22" s="22">
        <v>0.1253273575583779</v>
      </c>
      <c r="F22" s="23">
        <v>-3.9372937517146711E-3</v>
      </c>
      <c r="G22" s="22">
        <v>0.25984257390465088</v>
      </c>
      <c r="H22" s="23">
        <v>8.9727729452621086E-3</v>
      </c>
    </row>
    <row r="23" spans="2:10" ht="20.100000000000001" customHeight="1" thickBot="1" x14ac:dyDescent="0.35">
      <c r="B23" s="70" t="str">
        <f t="shared" si="0"/>
        <v>PRECIO MEDIO (€/L)</v>
      </c>
      <c r="C23" s="24">
        <v>3.604824351763765</v>
      </c>
      <c r="D23" s="58">
        <v>1.5108914539376128E-2</v>
      </c>
      <c r="E23" s="24">
        <v>2.9853494620435344</v>
      </c>
      <c r="F23" s="58">
        <v>2.6608768181382692E-2</v>
      </c>
      <c r="G23" s="24">
        <v>1.198962740004035</v>
      </c>
      <c r="H23" s="58">
        <v>0.12955986007541243</v>
      </c>
    </row>
    <row r="25" spans="2:10" ht="18.600000000000001" thickBot="1" x14ac:dyDescent="0.4">
      <c r="B25" s="11" t="s">
        <v>30</v>
      </c>
      <c r="C25" s="4"/>
      <c r="D25" s="4"/>
      <c r="E25" s="4"/>
      <c r="F25" s="4"/>
      <c r="G25" s="4"/>
      <c r="H25" s="4"/>
      <c r="I25" s="4"/>
    </row>
    <row r="26" spans="2:10" ht="15" thickTop="1" x14ac:dyDescent="0.3"/>
    <row r="38" spans="3:6" ht="10.5" customHeight="1" x14ac:dyDescent="0.3"/>
    <row r="39" spans="3:6" ht="12" customHeight="1" x14ac:dyDescent="0.3">
      <c r="C39" s="36"/>
      <c r="D39" s="36"/>
      <c r="E39" s="37" t="s">
        <v>2</v>
      </c>
      <c r="F39" s="37" t="s">
        <v>3</v>
      </c>
    </row>
    <row r="40" spans="3:6" ht="14.55" customHeight="1" x14ac:dyDescent="0.3">
      <c r="C40" s="55" t="s">
        <v>23</v>
      </c>
      <c r="D40" s="36"/>
      <c r="E40" s="59">
        <v>-3.0353580522760604E-2</v>
      </c>
      <c r="F40" s="59">
        <v>-4.5383092990129215E-2</v>
      </c>
    </row>
    <row r="41" spans="3:6" ht="14.55" customHeight="1" x14ac:dyDescent="0.3">
      <c r="C41" s="38" t="s">
        <v>36</v>
      </c>
      <c r="D41" s="39"/>
      <c r="E41" s="59">
        <v>-2.4479245689797757E-2</v>
      </c>
      <c r="F41" s="59">
        <v>-4.9763858886264778E-2</v>
      </c>
    </row>
    <row r="42" spans="3:6" ht="14.55" customHeight="1" x14ac:dyDescent="0.3">
      <c r="C42" s="40" t="s">
        <v>37</v>
      </c>
      <c r="D42" s="39"/>
      <c r="E42" s="59">
        <v>-2.5802107626052395E-2</v>
      </c>
      <c r="F42" s="60">
        <v>-4.0302101163196546E-2</v>
      </c>
    </row>
    <row r="43" spans="3:6" ht="14.55" customHeight="1" x14ac:dyDescent="0.3">
      <c r="C43" s="41" t="s">
        <v>38</v>
      </c>
      <c r="D43" s="39"/>
      <c r="E43" s="61">
        <v>-6.6560416925858457E-2</v>
      </c>
      <c r="F43" s="61">
        <v>-3.3599279831074691E-2</v>
      </c>
    </row>
    <row r="44" spans="3:6" ht="14.55" customHeight="1" x14ac:dyDescent="0.3">
      <c r="C44" s="42" t="s">
        <v>39</v>
      </c>
      <c r="D44" s="39"/>
      <c r="E44" s="61">
        <v>4.215504161175887E-2</v>
      </c>
      <c r="F44" s="61">
        <v>-7.7379536537194538E-2</v>
      </c>
    </row>
    <row r="45" spans="3:6" ht="14.55" customHeight="1" x14ac:dyDescent="0.3">
      <c r="C45" s="43" t="s">
        <v>40</v>
      </c>
      <c r="D45" s="39"/>
      <c r="E45" s="61">
        <v>-0.27879649840086285</v>
      </c>
      <c r="F45" s="61">
        <v>-0.31899684703164255</v>
      </c>
    </row>
    <row r="46" spans="3:6" ht="14.55" customHeight="1" x14ac:dyDescent="0.3">
      <c r="C46" s="44" t="s">
        <v>41</v>
      </c>
      <c r="D46" s="39"/>
      <c r="E46" s="61">
        <v>-0.42033150322276047</v>
      </c>
      <c r="F46" s="61">
        <v>-0.49861408578989441</v>
      </c>
    </row>
    <row r="47" spans="3:6" ht="14.55" customHeight="1" x14ac:dyDescent="0.3">
      <c r="C47" s="45" t="s">
        <v>42</v>
      </c>
      <c r="D47" s="39"/>
      <c r="E47" s="61">
        <v>-1.3807444522340506E-2</v>
      </c>
      <c r="F47" s="61">
        <v>8.2434040414052445E-2</v>
      </c>
    </row>
    <row r="48" spans="3:6" ht="14.55" customHeight="1" x14ac:dyDescent="0.3">
      <c r="C48" s="46" t="s">
        <v>43</v>
      </c>
      <c r="D48" s="39"/>
      <c r="E48" s="61">
        <v>0.28771757904389395</v>
      </c>
      <c r="F48" s="61">
        <v>0.35316712043899234</v>
      </c>
    </row>
    <row r="49" spans="2:9" ht="6" customHeight="1" x14ac:dyDescent="0.3">
      <c r="D49" s="9"/>
      <c r="E49" s="10"/>
      <c r="F49" s="10"/>
    </row>
    <row r="50" spans="2:9" ht="18.600000000000001" thickBot="1" x14ac:dyDescent="0.4">
      <c r="B50" s="11" t="s">
        <v>31</v>
      </c>
      <c r="C50" s="4"/>
      <c r="D50" s="4"/>
      <c r="E50" s="4"/>
      <c r="F50" s="4"/>
      <c r="G50" s="4"/>
      <c r="H50" s="4"/>
      <c r="I50" s="4"/>
    </row>
    <row r="51" spans="2:9" ht="6.75" customHeight="1" thickTop="1" x14ac:dyDescent="0.3">
      <c r="E51" s="73"/>
      <c r="F51" s="73"/>
    </row>
    <row r="52" spans="2:9" ht="35.1" customHeight="1" x14ac:dyDescent="0.3">
      <c r="B52" s="8"/>
      <c r="C52" s="25"/>
      <c r="D52" s="25"/>
      <c r="E52" s="53" t="s">
        <v>44</v>
      </c>
      <c r="F52" s="54" t="s">
        <v>45</v>
      </c>
    </row>
    <row r="53" spans="2:9" ht="16.05" customHeight="1" x14ac:dyDescent="0.3">
      <c r="C53" s="26" t="s">
        <v>23</v>
      </c>
      <c r="D53" s="25"/>
      <c r="E53" s="27">
        <v>12.796273219147402</v>
      </c>
      <c r="F53" s="28">
        <v>12.21635123921688</v>
      </c>
      <c r="G53" s="6"/>
    </row>
    <row r="54" spans="2:9" ht="16.05" customHeight="1" x14ac:dyDescent="0.3">
      <c r="C54" s="29" t="s">
        <v>46</v>
      </c>
      <c r="D54" s="25"/>
      <c r="E54" s="30">
        <v>8.5645317155202427</v>
      </c>
      <c r="F54" s="31">
        <v>8.2425588158738545</v>
      </c>
    </row>
    <row r="55" spans="2:9" ht="16.05" customHeight="1" x14ac:dyDescent="0.3">
      <c r="C55" s="32" t="s">
        <v>47</v>
      </c>
      <c r="D55" s="25"/>
      <c r="E55" s="30">
        <v>4.1521960402098674</v>
      </c>
      <c r="F55" s="31">
        <v>3.9781908296892641</v>
      </c>
    </row>
    <row r="56" spans="2:9" ht="16.05" customHeight="1" x14ac:dyDescent="0.3">
      <c r="C56" s="33" t="s">
        <v>36</v>
      </c>
      <c r="D56" s="25"/>
      <c r="E56" s="30">
        <v>0.73219002314760839</v>
      </c>
      <c r="F56" s="31">
        <v>0.69579969797194008</v>
      </c>
    </row>
    <row r="57" spans="2:9" ht="16.05" customHeight="1" x14ac:dyDescent="0.3">
      <c r="C57" s="33" t="s">
        <v>37</v>
      </c>
      <c r="D57" s="25"/>
      <c r="E57" s="30">
        <v>3.4200059737608979</v>
      </c>
      <c r="F57" s="31">
        <v>3.2823908502397598</v>
      </c>
      <c r="G57" s="6"/>
    </row>
    <row r="58" spans="2:9" ht="16.05" customHeight="1" x14ac:dyDescent="0.3">
      <c r="C58" s="32" t="s">
        <v>38</v>
      </c>
      <c r="D58" s="25"/>
      <c r="E58" s="30">
        <v>4.4123356753103762</v>
      </c>
      <c r="F58" s="31">
        <v>4.2643679861845909</v>
      </c>
    </row>
    <row r="59" spans="2:9" ht="16.05" customHeight="1" x14ac:dyDescent="0.3">
      <c r="C59" s="32" t="s">
        <v>39</v>
      </c>
      <c r="D59" s="25"/>
      <c r="E59" s="30">
        <v>3.8930159632587245</v>
      </c>
      <c r="F59" s="31">
        <v>3.5920150877984707</v>
      </c>
    </row>
    <row r="60" spans="2:9" ht="16.05" customHeight="1" x14ac:dyDescent="0.3">
      <c r="C60" s="32" t="s">
        <v>40</v>
      </c>
      <c r="D60" s="25"/>
      <c r="E60" s="30">
        <v>1.3641232804225556E-2</v>
      </c>
      <c r="F60" s="31">
        <v>9.2903404262442129E-3</v>
      </c>
    </row>
    <row r="61" spans="2:9" ht="16.05" customHeight="1" x14ac:dyDescent="0.3">
      <c r="C61" s="32" t="s">
        <v>41</v>
      </c>
      <c r="D61" s="25"/>
      <c r="E61" s="30">
        <v>6.3818783569411788E-4</v>
      </c>
      <c r="F61" s="31">
        <v>3.1999967377682888E-4</v>
      </c>
    </row>
    <row r="62" spans="2:9" ht="16.05" customHeight="1" x14ac:dyDescent="0.3">
      <c r="C62" s="32" t="s">
        <v>42</v>
      </c>
      <c r="D62" s="25"/>
      <c r="E62" s="30">
        <v>0.24706097227326101</v>
      </c>
      <c r="F62" s="31">
        <v>0.26744499351189954</v>
      </c>
    </row>
    <row r="63" spans="2:9" ht="16.05" customHeight="1" x14ac:dyDescent="0.3">
      <c r="C63" s="32" t="s">
        <v>43</v>
      </c>
      <c r="D63" s="25"/>
      <c r="E63" s="34">
        <v>7.7385147455252143E-2</v>
      </c>
      <c r="F63" s="35">
        <v>0.10472200193263638</v>
      </c>
    </row>
    <row r="64" spans="2:9" x14ac:dyDescent="0.3">
      <c r="D64"/>
      <c r="E64"/>
      <c r="F64"/>
      <c r="G64"/>
    </row>
    <row r="65" spans="4:7" x14ac:dyDescent="0.3">
      <c r="D65"/>
      <c r="E65"/>
      <c r="F65"/>
      <c r="G65"/>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60" zoomScaleNormal="60" workbookViewId="0"/>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74" t="s">
        <v>0</v>
      </c>
      <c r="C1" s="74"/>
      <c r="D1" s="74"/>
      <c r="E1" s="74"/>
      <c r="F1" s="74"/>
      <c r="G1" s="74"/>
      <c r="H1" s="74"/>
      <c r="I1" s="74"/>
      <c r="J1" s="3"/>
      <c r="K1" s="3"/>
    </row>
    <row r="2" spans="2:11" ht="11.25" customHeight="1" thickBot="1" x14ac:dyDescent="0.35">
      <c r="H2" s="2"/>
    </row>
    <row r="3" spans="2:11" ht="25.05" customHeight="1" thickTop="1" thickBot="1" x14ac:dyDescent="0.35">
      <c r="B3" s="78" t="s">
        <v>23</v>
      </c>
      <c r="C3" s="79"/>
      <c r="D3" s="79"/>
      <c r="E3" s="79"/>
      <c r="F3" s="79"/>
      <c r="G3" s="79"/>
      <c r="H3" s="79"/>
      <c r="I3" s="80"/>
    </row>
    <row r="4" spans="2:11" ht="15" thickTop="1" x14ac:dyDescent="0.3"/>
    <row r="5" spans="2:11" ht="18.600000000000001" thickBot="1" x14ac:dyDescent="0.4">
      <c r="B5" s="11" t="s">
        <v>19</v>
      </c>
      <c r="C5" s="4"/>
      <c r="D5" s="4"/>
      <c r="E5" s="4"/>
      <c r="F5" s="4"/>
      <c r="G5" s="4"/>
      <c r="H5" s="4"/>
      <c r="I5" s="4"/>
    </row>
    <row r="6" spans="2:11" ht="15" thickTop="1" x14ac:dyDescent="0.3"/>
    <row r="7" spans="2:11" ht="45" customHeight="1" x14ac:dyDescent="0.3">
      <c r="D7"/>
      <c r="E7"/>
      <c r="F7"/>
    </row>
    <row r="8" spans="2:11" ht="25.05" customHeight="1" x14ac:dyDescent="0.3">
      <c r="D8"/>
      <c r="E8"/>
      <c r="F8"/>
    </row>
    <row r="9" spans="2:11" ht="25.05" customHeight="1" x14ac:dyDescent="0.3">
      <c r="D9"/>
      <c r="E9"/>
      <c r="F9"/>
    </row>
    <row r="10" spans="2:11" ht="25.05" customHeight="1" x14ac:dyDescent="0.3">
      <c r="D10"/>
      <c r="E10"/>
      <c r="F10"/>
    </row>
    <row r="11" spans="2:11" ht="25.05" customHeight="1" x14ac:dyDescent="0.3">
      <c r="D11"/>
      <c r="E11"/>
      <c r="F11"/>
    </row>
    <row r="12" spans="2:11" ht="25.05" customHeight="1" x14ac:dyDescent="0.3">
      <c r="D12"/>
      <c r="E12"/>
      <c r="F12"/>
    </row>
    <row r="13" spans="2:11" ht="25.05" customHeight="1" x14ac:dyDescent="0.3">
      <c r="D13"/>
      <c r="E13"/>
      <c r="F13"/>
    </row>
    <row r="14" spans="2:11" ht="25.05" customHeight="1" x14ac:dyDescent="0.3">
      <c r="D14"/>
      <c r="E14"/>
      <c r="F14"/>
    </row>
    <row r="16" spans="2:11" ht="18.600000000000001" thickBot="1" x14ac:dyDescent="0.4">
      <c r="B16" s="11" t="s">
        <v>17</v>
      </c>
      <c r="C16" s="4"/>
      <c r="D16" s="4"/>
      <c r="E16" s="4"/>
      <c r="F16" s="4"/>
      <c r="G16" s="4"/>
      <c r="H16" s="4"/>
      <c r="I16" s="4"/>
    </row>
    <row r="17" spans="4:6" ht="15" thickTop="1" x14ac:dyDescent="0.3"/>
    <row r="31" spans="4:6" x14ac:dyDescent="0.3">
      <c r="E31" s="5"/>
      <c r="F31" s="5"/>
    </row>
    <row r="32" spans="4:6" ht="25.05" customHeight="1" x14ac:dyDescent="0.3">
      <c r="D32"/>
      <c r="E32"/>
      <c r="F32"/>
    </row>
    <row r="33" spans="2:9" ht="25.05" customHeight="1" x14ac:dyDescent="0.3">
      <c r="D33"/>
      <c r="E33"/>
      <c r="F33"/>
    </row>
    <row r="34" spans="2:9" ht="25.05" customHeight="1" x14ac:dyDescent="0.3">
      <c r="D34"/>
      <c r="E34"/>
      <c r="F34"/>
    </row>
    <row r="35" spans="2:9" ht="25.05" customHeight="1" x14ac:dyDescent="0.3">
      <c r="D35"/>
      <c r="E35"/>
      <c r="F35"/>
    </row>
    <row r="36" spans="2:9" ht="20.100000000000001" customHeight="1" x14ac:dyDescent="0.3">
      <c r="D36" s="9"/>
      <c r="E36" s="10"/>
      <c r="F36" s="10"/>
    </row>
    <row r="37" spans="2:9" ht="20.100000000000001" customHeight="1" x14ac:dyDescent="0.3">
      <c r="D37" s="9"/>
      <c r="E37" s="10"/>
      <c r="F37" s="10"/>
    </row>
    <row r="38" spans="2:9" ht="18.600000000000001" thickBot="1" x14ac:dyDescent="0.4">
      <c r="B38" s="11" t="s">
        <v>18</v>
      </c>
      <c r="C38" s="4"/>
      <c r="D38" s="4"/>
      <c r="E38" s="4"/>
      <c r="F38" s="4"/>
      <c r="G38" s="4"/>
      <c r="H38" s="4"/>
      <c r="I38" s="4"/>
    </row>
    <row r="39" spans="2:9" ht="15" thickTop="1" x14ac:dyDescent="0.3">
      <c r="E39" s="73"/>
      <c r="F39" s="73"/>
    </row>
    <row r="40" spans="2:9" ht="25.05" customHeight="1" x14ac:dyDescent="0.3">
      <c r="B40"/>
      <c r="C40"/>
      <c r="D40"/>
      <c r="E40"/>
      <c r="F40"/>
      <c r="G40"/>
    </row>
    <row r="41" spans="2:9" ht="25.05" customHeight="1" x14ac:dyDescent="0.3">
      <c r="B41"/>
      <c r="C41"/>
      <c r="D41"/>
      <c r="E41"/>
      <c r="F41"/>
      <c r="G41"/>
    </row>
    <row r="42" spans="2:9" ht="25.05" customHeight="1" x14ac:dyDescent="0.3">
      <c r="B42"/>
      <c r="C42"/>
      <c r="D42"/>
      <c r="E42"/>
      <c r="F42"/>
      <c r="G42"/>
    </row>
    <row r="43" spans="2:9" ht="25.05" customHeight="1" x14ac:dyDescent="0.3">
      <c r="B43"/>
      <c r="C43"/>
      <c r="D43"/>
      <c r="E43"/>
      <c r="F43"/>
      <c r="G43"/>
    </row>
    <row r="44" spans="2:9" ht="25.05" customHeight="1" x14ac:dyDescent="0.3">
      <c r="B44"/>
      <c r="C44"/>
      <c r="D44"/>
      <c r="E44"/>
      <c r="F44"/>
      <c r="G44"/>
    </row>
    <row r="45" spans="2:9" ht="25.05" customHeight="1" x14ac:dyDescent="0.3">
      <c r="B45"/>
      <c r="C45"/>
      <c r="D45"/>
      <c r="E45"/>
      <c r="F45"/>
      <c r="G45"/>
    </row>
    <row r="46" spans="2:9" ht="25.05" customHeight="1" x14ac:dyDescent="0.3">
      <c r="B46"/>
      <c r="C46"/>
      <c r="D46"/>
      <c r="E46"/>
      <c r="F46"/>
      <c r="G46"/>
    </row>
    <row r="47" spans="2:9" x14ac:dyDescent="0.3">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showWhiteSpace="0" zoomScale="70" zoomScaleNormal="70" workbookViewId="0"/>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74" t="s">
        <v>0</v>
      </c>
      <c r="C1" s="74"/>
      <c r="D1" s="74"/>
      <c r="E1" s="74"/>
      <c r="F1" s="74"/>
      <c r="G1" s="74"/>
      <c r="H1" s="74"/>
      <c r="I1" s="74"/>
      <c r="J1" s="3"/>
      <c r="K1" s="3"/>
    </row>
    <row r="2" spans="2:11" ht="11.25" customHeight="1" thickBot="1" x14ac:dyDescent="0.35">
      <c r="H2" s="2"/>
    </row>
    <row r="3" spans="2:11" ht="25.05" customHeight="1" thickTop="1" thickBot="1" x14ac:dyDescent="0.35">
      <c r="B3" s="78" t="str">
        <f>'Graficos TOTAL ACEITE'!B3</f>
        <v>TOTAL ACEITE</v>
      </c>
      <c r="C3" s="79"/>
      <c r="D3" s="79"/>
      <c r="E3" s="79"/>
      <c r="F3" s="79"/>
      <c r="G3" s="79"/>
      <c r="H3" s="79"/>
      <c r="I3" s="80"/>
    </row>
    <row r="4" spans="2:11" ht="15" thickTop="1" x14ac:dyDescent="0.3"/>
    <row r="5" spans="2:11" ht="18.600000000000001" thickBot="1" x14ac:dyDescent="0.4">
      <c r="B5" s="11" t="s">
        <v>32</v>
      </c>
      <c r="C5" s="4"/>
      <c r="D5" s="4"/>
      <c r="E5" s="4"/>
      <c r="F5" s="4"/>
      <c r="G5" s="4"/>
      <c r="H5" s="4"/>
      <c r="I5" s="4"/>
    </row>
    <row r="6" spans="2:11" ht="15" thickTop="1" x14ac:dyDescent="0.3"/>
    <row r="7" spans="2:11" ht="25.05" customHeight="1" x14ac:dyDescent="0.3">
      <c r="D7"/>
      <c r="F7"/>
    </row>
    <row r="8" spans="2:11" ht="25.05" customHeight="1" x14ac:dyDescent="0.3">
      <c r="D8"/>
      <c r="E8" s="12"/>
      <c r="F8"/>
    </row>
    <row r="9" spans="2:11" ht="25.05" customHeight="1" x14ac:dyDescent="0.3">
      <c r="D9"/>
      <c r="E9" s="12"/>
      <c r="F9"/>
    </row>
    <row r="10" spans="2:11" ht="25.05" customHeight="1" x14ac:dyDescent="0.3">
      <c r="D10"/>
      <c r="E10" s="12"/>
      <c r="F10"/>
    </row>
    <row r="11" spans="2:11" ht="25.05" customHeight="1" x14ac:dyDescent="0.3">
      <c r="D11"/>
      <c r="F11"/>
    </row>
    <row r="12" spans="2:11" ht="25.05" customHeight="1" x14ac:dyDescent="0.3">
      <c r="D12"/>
      <c r="E12" s="12"/>
      <c r="F12"/>
    </row>
    <row r="13" spans="2:11" ht="25.05" customHeight="1" x14ac:dyDescent="0.3">
      <c r="D13"/>
      <c r="E13" s="12"/>
      <c r="F13"/>
    </row>
    <row r="14" spans="2:11" ht="25.05" customHeight="1" x14ac:dyDescent="0.3">
      <c r="D14"/>
      <c r="E14" s="12"/>
      <c r="F14"/>
    </row>
    <row r="16" spans="2:11" ht="18.600000000000001" thickBot="1" x14ac:dyDescent="0.4">
      <c r="B16" s="11" t="s">
        <v>33</v>
      </c>
      <c r="C16" s="4"/>
      <c r="D16" s="4"/>
      <c r="E16" s="4"/>
      <c r="F16" s="4"/>
      <c r="G16" s="4"/>
      <c r="H16" s="4"/>
      <c r="I16" s="4"/>
    </row>
    <row r="17" spans="2:9" ht="15" thickTop="1" x14ac:dyDescent="0.3"/>
    <row r="31" spans="2:9" x14ac:dyDescent="0.3">
      <c r="E31" s="5"/>
      <c r="F31" s="5"/>
    </row>
    <row r="32" spans="2:9" ht="18.600000000000001" thickBot="1" x14ac:dyDescent="0.4">
      <c r="B32" s="11" t="s">
        <v>8</v>
      </c>
      <c r="C32" s="4"/>
      <c r="D32" s="4"/>
      <c r="E32" s="4"/>
      <c r="F32" s="4"/>
      <c r="G32" s="4"/>
      <c r="H32" s="4"/>
      <c r="I32" s="4"/>
    </row>
    <row r="33" spans="2:8" ht="15" thickTop="1" x14ac:dyDescent="0.3">
      <c r="E33" s="73"/>
      <c r="F33" s="73"/>
    </row>
    <row r="34" spans="2:8" ht="25.05" customHeight="1" x14ac:dyDescent="0.3">
      <c r="B34"/>
      <c r="C34" s="81" t="s">
        <v>48</v>
      </c>
      <c r="D34" s="82"/>
      <c r="E34" s="82"/>
      <c r="F34" s="82"/>
      <c r="G34" s="82"/>
      <c r="H34" s="83"/>
    </row>
    <row r="35" spans="2:8" ht="25.05" customHeight="1" x14ac:dyDescent="0.3">
      <c r="B35"/>
      <c r="C35" s="84"/>
      <c r="D35" s="85"/>
      <c r="E35" s="85"/>
      <c r="F35" s="85"/>
      <c r="G35" s="85"/>
      <c r="H35" s="86"/>
    </row>
    <row r="36" spans="2:8" ht="25.05" customHeight="1" x14ac:dyDescent="0.3">
      <c r="B36"/>
      <c r="C36" s="84"/>
      <c r="D36" s="85"/>
      <c r="E36" s="85"/>
      <c r="F36" s="85"/>
      <c r="G36" s="85"/>
      <c r="H36" s="86"/>
    </row>
    <row r="37" spans="2:8" ht="25.05" customHeight="1" x14ac:dyDescent="0.3">
      <c r="B37"/>
      <c r="C37" s="84"/>
      <c r="D37" s="85"/>
      <c r="E37" s="85"/>
      <c r="F37" s="85"/>
      <c r="G37" s="85"/>
      <c r="H37" s="86"/>
    </row>
    <row r="38" spans="2:8" ht="25.05" customHeight="1" x14ac:dyDescent="0.3">
      <c r="B38"/>
      <c r="C38" s="84"/>
      <c r="D38" s="85"/>
      <c r="E38" s="85"/>
      <c r="F38" s="85"/>
      <c r="G38" s="85"/>
      <c r="H38" s="86"/>
    </row>
    <row r="39" spans="2:8" ht="25.05" customHeight="1" x14ac:dyDescent="0.3">
      <c r="B39"/>
      <c r="C39" s="84"/>
      <c r="D39" s="85"/>
      <c r="E39" s="85"/>
      <c r="F39" s="85"/>
      <c r="G39" s="85"/>
      <c r="H39" s="86"/>
    </row>
    <row r="40" spans="2:8" ht="25.05" customHeight="1" x14ac:dyDescent="0.3">
      <c r="B40"/>
      <c r="C40" s="84"/>
      <c r="D40" s="85"/>
      <c r="E40" s="85"/>
      <c r="F40" s="85"/>
      <c r="G40" s="85"/>
      <c r="H40" s="86"/>
    </row>
    <row r="41" spans="2:8" ht="25.05" customHeight="1" x14ac:dyDescent="0.3">
      <c r="B41"/>
      <c r="C41" s="84"/>
      <c r="D41" s="85"/>
      <c r="E41" s="85"/>
      <c r="F41" s="85"/>
      <c r="G41" s="85"/>
      <c r="H41" s="86"/>
    </row>
    <row r="42" spans="2:8" ht="25.05" customHeight="1" x14ac:dyDescent="0.3">
      <c r="B42"/>
      <c r="C42" s="87"/>
      <c r="D42" s="88"/>
      <c r="E42" s="88"/>
      <c r="F42" s="88"/>
      <c r="G42" s="88"/>
      <c r="H42" s="89"/>
    </row>
    <row r="43" spans="2:8" ht="25.05" customHeight="1" x14ac:dyDescent="0.3">
      <c r="B43"/>
      <c r="C43"/>
      <c r="D43"/>
      <c r="E43"/>
      <c r="F43"/>
      <c r="G43"/>
    </row>
    <row r="44" spans="2:8" x14ac:dyDescent="0.3">
      <c r="B44"/>
      <c r="C44"/>
      <c r="D44"/>
      <c r="E44"/>
      <c r="F44"/>
      <c r="G44"/>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showWhiteSpace="0" zoomScale="80" zoomScaleNormal="80" zoomScalePageLayoutView="80" workbookViewId="0"/>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74" t="s">
        <v>0</v>
      </c>
      <c r="C1" s="74"/>
      <c r="D1" s="74"/>
      <c r="E1" s="74"/>
      <c r="F1" s="74"/>
      <c r="G1" s="74"/>
      <c r="H1" s="74"/>
      <c r="I1" s="74"/>
      <c r="J1" s="3"/>
      <c r="K1" s="3"/>
    </row>
    <row r="2" spans="2:11" ht="11.25" customHeight="1" thickBot="1" x14ac:dyDescent="0.35">
      <c r="H2" s="2"/>
    </row>
    <row r="3" spans="2:11" ht="25.05" customHeight="1" thickTop="1" thickBot="1" x14ac:dyDescent="0.35">
      <c r="B3" s="78" t="str">
        <f>Canales!B3</f>
        <v>TOTAL ACEITE</v>
      </c>
      <c r="C3" s="79"/>
      <c r="D3" s="79"/>
      <c r="E3" s="79"/>
      <c r="F3" s="79"/>
      <c r="G3" s="79"/>
      <c r="H3" s="79"/>
      <c r="I3" s="80"/>
    </row>
    <row r="4" spans="2:11" ht="15" thickTop="1" x14ac:dyDescent="0.3"/>
    <row r="5" spans="2:11" ht="18.600000000000001" thickBot="1" x14ac:dyDescent="0.4">
      <c r="B5" s="11" t="s">
        <v>34</v>
      </c>
      <c r="C5" s="4"/>
      <c r="D5" s="4"/>
      <c r="E5" s="4"/>
      <c r="F5" s="4"/>
      <c r="G5" s="4"/>
      <c r="H5" s="4"/>
      <c r="I5" s="4"/>
    </row>
    <row r="6" spans="2:11" ht="15" thickTop="1" x14ac:dyDescent="0.3"/>
    <row r="7" spans="2:11" ht="25.05" customHeight="1" x14ac:dyDescent="0.3">
      <c r="D7"/>
      <c r="F7"/>
    </row>
    <row r="8" spans="2:11" ht="25.05" customHeight="1" x14ac:dyDescent="0.3">
      <c r="D8"/>
      <c r="E8" s="12"/>
      <c r="F8"/>
    </row>
    <row r="9" spans="2:11" ht="25.05" customHeight="1" x14ac:dyDescent="0.3">
      <c r="D9"/>
      <c r="E9" s="12"/>
      <c r="F9"/>
    </row>
    <row r="10" spans="2:11" ht="25.05" customHeight="1" x14ac:dyDescent="0.3">
      <c r="D10"/>
      <c r="E10" s="12"/>
      <c r="F10"/>
    </row>
    <row r="11" spans="2:11" ht="25.05" customHeight="1" x14ac:dyDescent="0.3">
      <c r="D11"/>
      <c r="E11" s="12"/>
      <c r="F11"/>
    </row>
    <row r="12" spans="2:11" ht="25.05" customHeight="1" x14ac:dyDescent="0.3">
      <c r="D12"/>
      <c r="E12" s="12"/>
      <c r="F12"/>
    </row>
    <row r="13" spans="2:11" ht="25.05" customHeight="1" x14ac:dyDescent="0.3">
      <c r="D13"/>
      <c r="E13" s="12"/>
      <c r="F13"/>
    </row>
    <row r="14" spans="2:11" ht="25.05" customHeight="1" x14ac:dyDescent="0.3">
      <c r="D14"/>
      <c r="E14" s="12"/>
      <c r="F14"/>
    </row>
    <row r="15" spans="2:11" ht="25.05" customHeight="1" x14ac:dyDescent="0.3">
      <c r="D15"/>
      <c r="F15"/>
    </row>
    <row r="16" spans="2:11" ht="25.05" customHeight="1" x14ac:dyDescent="0.3">
      <c r="D16"/>
      <c r="E16" s="12"/>
      <c r="F16"/>
    </row>
    <row r="17" spans="2:9" ht="25.05" customHeight="1" x14ac:dyDescent="0.3">
      <c r="D17"/>
      <c r="E17" s="12"/>
      <c r="F17"/>
    </row>
    <row r="18" spans="2:9" ht="25.05" customHeight="1" x14ac:dyDescent="0.3">
      <c r="D18"/>
      <c r="E18" s="12"/>
      <c r="F18"/>
    </row>
    <row r="20" spans="2:9" ht="18.600000000000001" thickBot="1" x14ac:dyDescent="0.4">
      <c r="B20" s="11" t="s">
        <v>35</v>
      </c>
      <c r="C20" s="4"/>
      <c r="D20" s="4"/>
      <c r="E20" s="4"/>
      <c r="F20" s="4"/>
      <c r="G20" s="4"/>
      <c r="H20" s="4"/>
      <c r="I20" s="4"/>
    </row>
    <row r="21" spans="2:9" ht="15" thickTop="1" x14ac:dyDescent="0.3"/>
    <row r="40" spans="2:9" x14ac:dyDescent="0.3">
      <c r="E40" s="5"/>
      <c r="F40" s="5"/>
    </row>
    <row r="41" spans="2:9" ht="18.600000000000001" thickBot="1" x14ac:dyDescent="0.4">
      <c r="B41" s="11" t="s">
        <v>20</v>
      </c>
      <c r="C41" s="4"/>
      <c r="D41" s="4"/>
      <c r="E41" s="4"/>
      <c r="F41" s="4"/>
      <c r="G41" s="4"/>
      <c r="H41" s="4"/>
      <c r="I41" s="4"/>
    </row>
    <row r="42" spans="2:9" ht="15" thickTop="1" x14ac:dyDescent="0.3">
      <c r="E42" s="73"/>
      <c r="F42" s="73"/>
    </row>
    <row r="43" spans="2:9" ht="25.05" customHeight="1" x14ac:dyDescent="0.3">
      <c r="B43"/>
      <c r="C43" s="81" t="s">
        <v>49</v>
      </c>
      <c r="D43" s="90"/>
      <c r="E43" s="90"/>
      <c r="F43" s="90"/>
      <c r="G43" s="90"/>
      <c r="H43" s="91"/>
    </row>
    <row r="44" spans="2:9" ht="25.05" customHeight="1" x14ac:dyDescent="0.3">
      <c r="B44"/>
      <c r="C44" s="92"/>
      <c r="D44" s="93"/>
      <c r="E44" s="93"/>
      <c r="F44" s="93"/>
      <c r="G44" s="93"/>
      <c r="H44" s="94"/>
    </row>
    <row r="45" spans="2:9" ht="25.05" customHeight="1" x14ac:dyDescent="0.3">
      <c r="B45"/>
      <c r="C45" s="92"/>
      <c r="D45" s="93"/>
      <c r="E45" s="93"/>
      <c r="F45" s="93"/>
      <c r="G45" s="93"/>
      <c r="H45" s="94"/>
    </row>
    <row r="46" spans="2:9" ht="25.05" customHeight="1" x14ac:dyDescent="0.3">
      <c r="B46"/>
      <c r="C46" s="92"/>
      <c r="D46" s="93"/>
      <c r="E46" s="93"/>
      <c r="F46" s="93"/>
      <c r="G46" s="93"/>
      <c r="H46" s="94"/>
    </row>
    <row r="47" spans="2:9" ht="25.05" customHeight="1" x14ac:dyDescent="0.3">
      <c r="B47"/>
      <c r="C47" s="92"/>
      <c r="D47" s="93"/>
      <c r="E47" s="93"/>
      <c r="F47" s="93"/>
      <c r="G47" s="93"/>
      <c r="H47" s="94"/>
    </row>
    <row r="48" spans="2:9" ht="25.05" customHeight="1" x14ac:dyDescent="0.3">
      <c r="B48"/>
      <c r="C48" s="92"/>
      <c r="D48" s="93"/>
      <c r="E48" s="93"/>
      <c r="F48" s="93"/>
      <c r="G48" s="93"/>
      <c r="H48" s="94"/>
    </row>
    <row r="49" spans="2:8" ht="25.05" customHeight="1" x14ac:dyDescent="0.3">
      <c r="B49"/>
      <c r="C49" s="92"/>
      <c r="D49" s="93"/>
      <c r="E49" s="93"/>
      <c r="F49" s="93"/>
      <c r="G49" s="93"/>
      <c r="H49" s="94"/>
    </row>
    <row r="50" spans="2:8" ht="25.05" customHeight="1" x14ac:dyDescent="0.3">
      <c r="B50"/>
      <c r="C50" s="92"/>
      <c r="D50" s="93"/>
      <c r="E50" s="93"/>
      <c r="F50" s="93"/>
      <c r="G50" s="93"/>
      <c r="H50" s="94"/>
    </row>
    <row r="51" spans="2:8" ht="25.05" customHeight="1" x14ac:dyDescent="0.3">
      <c r="B51"/>
      <c r="C51" s="95"/>
      <c r="D51" s="96"/>
      <c r="E51" s="96"/>
      <c r="F51" s="96"/>
      <c r="G51" s="96"/>
      <c r="H51" s="97"/>
    </row>
    <row r="52" spans="2:8" ht="25.05" customHeight="1" x14ac:dyDescent="0.3">
      <c r="B52"/>
      <c r="C52"/>
      <c r="D52"/>
      <c r="E52"/>
      <c r="F52"/>
      <c r="G52"/>
    </row>
    <row r="53" spans="2:8" x14ac:dyDescent="0.3">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74" t="s">
        <v>0</v>
      </c>
      <c r="C1" s="74"/>
      <c r="D1" s="74"/>
      <c r="E1" s="74"/>
      <c r="F1" s="74"/>
      <c r="G1" s="74"/>
      <c r="H1" s="74"/>
      <c r="I1" s="74"/>
      <c r="J1" s="3"/>
      <c r="K1" s="3"/>
    </row>
    <row r="2" spans="2:11" ht="11.25" customHeight="1" thickBot="1" x14ac:dyDescent="0.35">
      <c r="H2" s="64"/>
    </row>
    <row r="3" spans="2:11" ht="24.9" customHeight="1" thickTop="1" thickBot="1" x14ac:dyDescent="0.35">
      <c r="B3" s="78" t="str">
        <f>Canales!$B$3</f>
        <v>TOTAL ACEITE</v>
      </c>
      <c r="C3" s="79"/>
      <c r="D3" s="79"/>
      <c r="E3" s="79"/>
      <c r="F3" s="79"/>
      <c r="G3" s="79"/>
      <c r="H3" s="79"/>
      <c r="I3" s="80"/>
    </row>
    <row r="4" spans="2:11" ht="15" thickTop="1" x14ac:dyDescent="0.3"/>
    <row r="5" spans="2:11" ht="18.600000000000001" thickBot="1" x14ac:dyDescent="0.4">
      <c r="B5" s="11" t="s">
        <v>22</v>
      </c>
      <c r="C5" s="65"/>
      <c r="D5" s="65"/>
      <c r="E5" s="65"/>
      <c r="F5" s="65"/>
      <c r="G5" s="65"/>
      <c r="H5" s="65"/>
      <c r="I5" s="65"/>
    </row>
    <row r="6" spans="2:11" ht="15" thickTop="1" x14ac:dyDescent="0.3"/>
    <row r="7" spans="2:11" ht="24.9" customHeight="1" x14ac:dyDescent="0.3">
      <c r="B7" s="98" t="s">
        <v>50</v>
      </c>
      <c r="C7" s="99"/>
      <c r="D7" s="99"/>
      <c r="E7" s="99"/>
      <c r="F7" s="99"/>
      <c r="G7" s="99"/>
      <c r="H7" s="99"/>
      <c r="I7" s="100"/>
    </row>
    <row r="8" spans="2:11" ht="24.9" customHeight="1" x14ac:dyDescent="0.3">
      <c r="B8" s="101"/>
      <c r="C8" s="102"/>
      <c r="D8" s="102"/>
      <c r="E8" s="102"/>
      <c r="F8" s="102"/>
      <c r="G8" s="102"/>
      <c r="H8" s="102"/>
      <c r="I8" s="103"/>
    </row>
    <row r="9" spans="2:11" ht="24.9" customHeight="1" x14ac:dyDescent="0.3">
      <c r="B9" s="101"/>
      <c r="C9" s="102"/>
      <c r="D9" s="102"/>
      <c r="E9" s="102"/>
      <c r="F9" s="102"/>
      <c r="G9" s="102"/>
      <c r="H9" s="102"/>
      <c r="I9" s="103"/>
    </row>
    <row r="10" spans="2:11" ht="24.9" customHeight="1" x14ac:dyDescent="0.3">
      <c r="B10" s="101"/>
      <c r="C10" s="102"/>
      <c r="D10" s="102"/>
      <c r="E10" s="102"/>
      <c r="F10" s="102"/>
      <c r="G10" s="102"/>
      <c r="H10" s="102"/>
      <c r="I10" s="103"/>
    </row>
    <row r="11" spans="2:11" ht="24.9" customHeight="1" x14ac:dyDescent="0.3">
      <c r="B11" s="101"/>
      <c r="C11" s="102"/>
      <c r="D11" s="102"/>
      <c r="E11" s="102"/>
      <c r="F11" s="102"/>
      <c r="G11" s="102"/>
      <c r="H11" s="102"/>
      <c r="I11" s="103"/>
    </row>
    <row r="12" spans="2:11" ht="24.9" customHeight="1" x14ac:dyDescent="0.3">
      <c r="B12" s="101"/>
      <c r="C12" s="102"/>
      <c r="D12" s="102"/>
      <c r="E12" s="102"/>
      <c r="F12" s="102"/>
      <c r="G12" s="102"/>
      <c r="H12" s="102"/>
      <c r="I12" s="103"/>
    </row>
    <row r="13" spans="2:11" ht="24.9" customHeight="1" x14ac:dyDescent="0.3">
      <c r="B13" s="101"/>
      <c r="C13" s="102"/>
      <c r="D13" s="102"/>
      <c r="E13" s="102"/>
      <c r="F13" s="102"/>
      <c r="G13" s="102"/>
      <c r="H13" s="102"/>
      <c r="I13" s="103"/>
    </row>
    <row r="14" spans="2:11" ht="24.9" customHeight="1" x14ac:dyDescent="0.3">
      <c r="B14" s="101"/>
      <c r="C14" s="102"/>
      <c r="D14" s="102"/>
      <c r="E14" s="102"/>
      <c r="F14" s="102"/>
      <c r="G14" s="102"/>
      <c r="H14" s="102"/>
      <c r="I14" s="103"/>
    </row>
    <row r="15" spans="2:11" ht="24.9" customHeight="1" x14ac:dyDescent="0.3">
      <c r="B15" s="101"/>
      <c r="C15" s="102"/>
      <c r="D15" s="102"/>
      <c r="E15" s="102"/>
      <c r="F15" s="102"/>
      <c r="G15" s="102"/>
      <c r="H15" s="102"/>
      <c r="I15" s="103"/>
    </row>
    <row r="16" spans="2:11" ht="24.9" customHeight="1" x14ac:dyDescent="0.3">
      <c r="B16" s="101"/>
      <c r="C16" s="102"/>
      <c r="D16" s="102"/>
      <c r="E16" s="102"/>
      <c r="F16" s="102"/>
      <c r="G16" s="102"/>
      <c r="H16" s="102"/>
      <c r="I16" s="103"/>
    </row>
    <row r="17" spans="2:9" ht="24.9" customHeight="1" x14ac:dyDescent="0.3">
      <c r="B17" s="101"/>
      <c r="C17" s="102"/>
      <c r="D17" s="102"/>
      <c r="E17" s="102"/>
      <c r="F17" s="102"/>
      <c r="G17" s="102"/>
      <c r="H17" s="102"/>
      <c r="I17" s="103"/>
    </row>
    <row r="18" spans="2:9" ht="24.9" customHeight="1" x14ac:dyDescent="0.3">
      <c r="B18" s="101"/>
      <c r="C18" s="102"/>
      <c r="D18" s="102"/>
      <c r="E18" s="102"/>
      <c r="F18" s="102"/>
      <c r="G18" s="102"/>
      <c r="H18" s="102"/>
      <c r="I18" s="103"/>
    </row>
    <row r="19" spans="2:9" ht="24.9" customHeight="1" x14ac:dyDescent="0.3">
      <c r="B19" s="101"/>
      <c r="C19" s="102"/>
      <c r="D19" s="102"/>
      <c r="E19" s="102"/>
      <c r="F19" s="102"/>
      <c r="G19" s="102"/>
      <c r="H19" s="102"/>
      <c r="I19" s="103"/>
    </row>
    <row r="20" spans="2:9" ht="24.9" customHeight="1" x14ac:dyDescent="0.3">
      <c r="B20" s="101"/>
      <c r="C20" s="102"/>
      <c r="D20" s="102"/>
      <c r="E20" s="102"/>
      <c r="F20" s="102"/>
      <c r="G20" s="102"/>
      <c r="H20" s="102"/>
      <c r="I20" s="103"/>
    </row>
    <row r="21" spans="2:9" ht="24.9" customHeight="1" x14ac:dyDescent="0.3">
      <c r="B21" s="101"/>
      <c r="C21" s="102"/>
      <c r="D21" s="102"/>
      <c r="E21" s="102"/>
      <c r="F21" s="102"/>
      <c r="G21" s="102"/>
      <c r="H21" s="102"/>
      <c r="I21" s="103"/>
    </row>
    <row r="22" spans="2:9" ht="24.9" customHeight="1" x14ac:dyDescent="0.3">
      <c r="B22" s="101"/>
      <c r="C22" s="102"/>
      <c r="D22" s="102"/>
      <c r="E22" s="102"/>
      <c r="F22" s="102"/>
      <c r="G22" s="102"/>
      <c r="H22" s="102"/>
      <c r="I22" s="103"/>
    </row>
    <row r="23" spans="2:9" ht="24.9" customHeight="1" x14ac:dyDescent="0.3">
      <c r="B23" s="101"/>
      <c r="C23" s="102"/>
      <c r="D23" s="102"/>
      <c r="E23" s="102"/>
      <c r="F23" s="102"/>
      <c r="G23" s="102"/>
      <c r="H23" s="102"/>
      <c r="I23" s="103"/>
    </row>
    <row r="24" spans="2:9" ht="24.9" customHeight="1" x14ac:dyDescent="0.3">
      <c r="B24" s="101"/>
      <c r="C24" s="102"/>
      <c r="D24" s="102"/>
      <c r="E24" s="102"/>
      <c r="F24" s="102"/>
      <c r="G24" s="102"/>
      <c r="H24" s="102"/>
      <c r="I24" s="103"/>
    </row>
    <row r="25" spans="2:9" ht="24.9" customHeight="1" x14ac:dyDescent="0.3">
      <c r="B25" s="101"/>
      <c r="C25" s="102"/>
      <c r="D25" s="102"/>
      <c r="E25" s="102"/>
      <c r="F25" s="102"/>
      <c r="G25" s="102"/>
      <c r="H25" s="102"/>
      <c r="I25" s="103"/>
    </row>
    <row r="26" spans="2:9" ht="24.9" customHeight="1" x14ac:dyDescent="0.3">
      <c r="B26" s="101"/>
      <c r="C26" s="102"/>
      <c r="D26" s="102"/>
      <c r="E26" s="102"/>
      <c r="F26" s="102"/>
      <c r="G26" s="102"/>
      <c r="H26" s="102"/>
      <c r="I26" s="103"/>
    </row>
    <row r="27" spans="2:9" ht="24.9" customHeight="1" x14ac:dyDescent="0.3">
      <c r="B27" s="101"/>
      <c r="C27" s="102"/>
      <c r="D27" s="102"/>
      <c r="E27" s="102"/>
      <c r="F27" s="102"/>
      <c r="G27" s="102"/>
      <c r="H27" s="102"/>
      <c r="I27" s="103"/>
    </row>
    <row r="28" spans="2:9" ht="24.9" customHeight="1" x14ac:dyDescent="0.3">
      <c r="B28" s="101"/>
      <c r="C28" s="102"/>
      <c r="D28" s="102"/>
      <c r="E28" s="102"/>
      <c r="F28" s="102"/>
      <c r="G28" s="102"/>
      <c r="H28" s="102"/>
      <c r="I28" s="103"/>
    </row>
    <row r="29" spans="2:9" ht="24.9" customHeight="1" x14ac:dyDescent="0.3">
      <c r="B29" s="101"/>
      <c r="C29" s="102"/>
      <c r="D29" s="102"/>
      <c r="E29" s="102"/>
      <c r="F29" s="102"/>
      <c r="G29" s="102"/>
      <c r="H29" s="102"/>
      <c r="I29" s="103"/>
    </row>
    <row r="30" spans="2:9" ht="24.9" customHeight="1" x14ac:dyDescent="0.3">
      <c r="B30" s="101"/>
      <c r="C30" s="102"/>
      <c r="D30" s="102"/>
      <c r="E30" s="102"/>
      <c r="F30" s="102"/>
      <c r="G30" s="102"/>
      <c r="H30" s="102"/>
      <c r="I30" s="103"/>
    </row>
    <row r="31" spans="2:9" ht="24.9" customHeight="1" x14ac:dyDescent="0.3">
      <c r="B31" s="101"/>
      <c r="C31" s="102"/>
      <c r="D31" s="102"/>
      <c r="E31" s="102"/>
      <c r="F31" s="102"/>
      <c r="G31" s="102"/>
      <c r="H31" s="102"/>
      <c r="I31" s="103"/>
    </row>
    <row r="32" spans="2:9" ht="24.9" customHeight="1" x14ac:dyDescent="0.3">
      <c r="B32" s="104"/>
      <c r="C32" s="105"/>
      <c r="D32" s="105"/>
      <c r="E32" s="105"/>
      <c r="F32" s="105"/>
      <c r="G32" s="105"/>
      <c r="H32" s="105"/>
      <c r="I32" s="106"/>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7A478D9-7572-4FE3-A2DC-2CA4A6BCE7C8}">
  <ds:schemaRefs>
    <ds:schemaRef ds:uri="724c4985-e433-4d2c-9697-e180992b402a"/>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8be3414b-2ef9-485f-84d6-269f1d6f703b"/>
    <ds:schemaRef ds:uri="http://www.w3.org/XML/1998/namespace"/>
    <ds:schemaRef ds:uri="http://purl.org/dc/terms/"/>
  </ds:schemaRefs>
</ds:datastoreItem>
</file>

<file path=customXml/itemProps3.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2019-01-29T13:51:54Z</cp:lastPrinted>
  <dcterms:created xsi:type="dcterms:W3CDTF">2018-05-22T14:11:12Z</dcterms:created>
  <dcterms:modified xsi:type="dcterms:W3CDTF">2021-09-22T16:33:17Z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