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1.xml" ContentType="application/vnd.openxmlformats-officedocument.themeOverrid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Q:\ssectorial\ARCHIVOS CONSUMO Y DESPERDICIO\CONSUMO HOGARES\ALIM21\web aceite\"/>
    </mc:Choice>
  </mc:AlternateContent>
  <bookViews>
    <workbookView showSheetTabs="0" xWindow="-120" yWindow="-120" windowWidth="29040" windowHeight="15840"/>
  </bookViews>
  <sheets>
    <sheet name="Portada" sheetId="5" r:id="rId1"/>
    <sheet name="Menú principal" sheetId="7" r:id="rId2"/>
    <sheet name="principales variables" sheetId="1" r:id="rId3"/>
    <sheet name="Graficos TOTAL ACEITE" sheetId="2" r:id="rId4"/>
    <sheet name="Canales" sheetId="4" r:id="rId5"/>
    <sheet name="Perfiles" sheetId="9" r:id="rId6"/>
    <sheet name="Conclusiones" sheetId="8" r:id="rId7"/>
  </sheets>
  <externalReferences>
    <externalReference r:id="rId8"/>
  </externalReferences>
  <definedNames>
    <definedName name="_xlnm.Print_Area" localSheetId="4">Canales!$A$1:$I$43</definedName>
    <definedName name="_xlnm.Print_Area" localSheetId="5">Perfiles!$A$1:$I$52</definedName>
    <definedName name="Categorias">[1]MAESTROS!$B$2:$B$21</definedName>
    <definedName name="Segmentos">[1]MAESTROS!$A$2:$A$34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6" i="1" l="1"/>
  <c r="B17" i="1"/>
  <c r="B18" i="1"/>
  <c r="B19" i="1"/>
  <c r="B20" i="1"/>
  <c r="B21" i="1"/>
  <c r="B22" i="1"/>
  <c r="H15" i="1"/>
  <c r="F15" i="1"/>
  <c r="D15" i="1"/>
  <c r="B3" i="4" l="1"/>
  <c r="C6" i="1"/>
  <c r="B3" i="8" l="1"/>
  <c r="B3" i="9"/>
</calcChain>
</file>

<file path=xl/sharedStrings.xml><?xml version="1.0" encoding="utf-8"?>
<sst xmlns="http://schemas.openxmlformats.org/spreadsheetml/2006/main" count="70" uniqueCount="51">
  <si>
    <t>Consumo en el Hogar</t>
  </si>
  <si>
    <t>% Variación vs. Mismo periodo del año anterior</t>
  </si>
  <si>
    <t>Valor</t>
  </si>
  <si>
    <t>Volumen</t>
  </si>
  <si>
    <t>Principales Conclusiones</t>
  </si>
  <si>
    <t>Principales variables</t>
  </si>
  <si>
    <t>Graficos historicos</t>
  </si>
  <si>
    <t>Canales</t>
  </si>
  <si>
    <t>Principales Conclusiones de los canales de distribución</t>
  </si>
  <si>
    <t>VOLUMEN (Miles l)</t>
  </si>
  <si>
    <t>VALOR (Miles €)</t>
  </si>
  <si>
    <t>CONSUMO x CAPITA (l)</t>
  </si>
  <si>
    <t>GASTO x CAPITA (€)</t>
  </si>
  <si>
    <t>PARTE DE MERCADO VOLUMEN (%)</t>
  </si>
  <si>
    <t>PARTE DE MERCADO VALOR (%)</t>
  </si>
  <si>
    <t>PRECIO MEDIO (€/L)</t>
  </si>
  <si>
    <t>Consumo en el hogar
ACEITE</t>
  </si>
  <si>
    <t>Evolución Mensual Precio Medio</t>
  </si>
  <si>
    <t xml:space="preserve">Evolución Anual de Total Compras </t>
  </si>
  <si>
    <t>Evolución Mensual de Total Gasto y Total Compras</t>
  </si>
  <si>
    <t xml:space="preserve">Principales conclusiones </t>
  </si>
  <si>
    <t>Perfiles</t>
  </si>
  <si>
    <t>TOTAL ACEITE</t>
  </si>
  <si>
    <t>Principales Variables - TAM FEBRERO 21</t>
  </si>
  <si>
    <t>TOTAL ACEITES DE OLIVA 
Domestico</t>
  </si>
  <si>
    <t>A. OLIVA 
Domestico</t>
  </si>
  <si>
    <t>A.O VIRGEN EXTRA 
Domestico</t>
  </si>
  <si>
    <t>A.O VIRGEN 
Domestico</t>
  </si>
  <si>
    <t>ACEITE DE GIRASOL 
Domestico</t>
  </si>
  <si>
    <t>Importancia de los tipos - TAM FEBRERO 21</t>
  </si>
  <si>
    <t>Consumo por persona (litros por persona) - TAM FEBRERO 21</t>
  </si>
  <si>
    <t>Peso y % evolución en volumen de los canales de distribución - TAM FEBRERO 21</t>
  </si>
  <si>
    <t>Precio medio (Euros/ litros) de los canales de distribución - TAM FEBRERO 21</t>
  </si>
  <si>
    <t>% Población y Distribución del volumen por perfil sociodemográfico -TAM FEBRERO 21</t>
  </si>
  <si>
    <t>% Población y Distribución del volumen por Comunidades -TAM FEBRERO 21</t>
  </si>
  <si>
    <t>A.O VIRGEN</t>
  </si>
  <si>
    <t>A.O VIRGEN EXTRA</t>
  </si>
  <si>
    <t>A. OLIVA</t>
  </si>
  <si>
    <t>ACEITE DE GIRASOL</t>
  </si>
  <si>
    <t>ACEITE DE MAIZ</t>
  </si>
  <si>
    <t>ACEITE DE SOJA</t>
  </si>
  <si>
    <t>ACEITE DE SEMILLA</t>
  </si>
  <si>
    <t>ACEITE DE ORUJO</t>
  </si>
  <si>
    <t>TAM FEBRERO 20</t>
  </si>
  <si>
    <t>TAM FEBRERO 21</t>
  </si>
  <si>
    <t>TOTAL ACEITES DE OLIVA</t>
  </si>
  <si>
    <t>A.O VIRGEN+V.EXTRA</t>
  </si>
  <si>
    <t>.</t>
  </si>
  <si>
    <t>• La plataforma de distribución favorita para la compra de aceite con el 50,3 % del porcentaje de compras es el supermercado/autoservicio, de hecho, alcanza un 12,9 % más del volumen que al cierre del año móvil febrero 2020. El segundo canal por orden de importancia con el 23,5 % del volumen es el hipermercado, si bien es la plataforma de distribución que menor crecimiento experimenta en estos doce meses (5,2 %). Es el canal e-commerce en canal que mayor crecimiento experimenta a cierre de año móvil, pese a que es la plataforma que menor cuota tiene, tan solo representa el 3,6 % del volumen de la categoría.
• El precio medio litro de aceite se posiciona en 2,36 € a cierre de año móvil febrero de 2021 y experimenta una disminución del 5,3 %. Se observa que el descenso en el precio medio es un efecto extendido entre todos los canales, destacando el descenso del 9,5 % en resto de canales, a excepción de la tienda tradicional que evidencia un aumento del 1,2 % y se posiciona como la cadena con el precio medio más alto (3,36 €/litro). Por su parte, hay que destacar la fuerte contracción del 7,8 % de la tienda descuento, posicionándose además como el canal con el precio medio más bajo de la categoría 2,02 €/litro, el equivalente a 0,34 € menos por litro pagados.</t>
  </si>
  <si>
    <t>• Los hogares que tienen un perfil más intensivo en consumo de aceites son los que están formados parejas con hijos medianos y mayores, al igual que parejas adultas sin hijos y retirados. Dentro de las poblaciones de mayor consumo destacan las de menos de 100.000 habitantes. Galicia, Illes Balears, Castilla León, así como Cantabria y País Vasco, las más intensivas en consumo. Los hogares grandes (+ de 3/4 personas) tienen un consumo superior a su media poblacional. Los mayores de 50 años, los grandes consumidores de aceite. 
• Con 22,62 litros/persona/año, los retirados son lo que mayor consumo per cápita realizan, teniendo en cuenta que la media nacional es de 14,04 litros/persona/año. Esto supone que en promedio cada individuo consume 9,2 litros más por persona y periodo de estudio. 
Por otro lado, encontramos parejas adultas sin hijos y adultos independientes con un consumo per cápita más alto que la media nacional. Los hogares formados por parejas con hijos pequeños son quienes poseen el consumo per cápita más bajo con una ingesta por persona de 7,62 litros, lejos de los 13,42 litros de la media nacional, sin embargo, su evolución durante este año, ha sido superior a la media del mercado (22,9 % vs 14,4 %).</t>
  </si>
  <si>
    <t xml:space="preserve">
 • El aumento de la demanda doméstica de aceite respecto al año móvil febrero de 2020 ha sido de un 14, 0 % en términos de volumen. La categoría también crece en valor, alcanzando un (8,0 %) el equivalente a 108,98 millones de €. La diferencia viene dada por la caída del precio medio durante los últimos doce meses cerrando en los 2,36 €/litro, un 5,3 % menos que en el mismo periodo del año anterior. 
Del presupuesto para la compra de alimentación y bebidas del hogar se asigan un 1,82 % para la compra de aceite durante este periodo. Lo que corresponde a un gasto por persona anual de 31,68 €, cantidad un 7,9 % superior que la invertida en el periodo anterior.
Son 13,42 litros los que corresponden al consumo medio por persona y año, esta cantidad varió en positivo un 13,9 % respecto al periodo anterior, influenciado por el aumento del consumo de los aceites de oliva. 
• Los hogares que tienen un perfil más intensivo en consumo de aceites son los que están formados parejas con hijos medianos y mayores, al igual que parejas adultas sin hijos y retirados. Dentro de las poblaciones de mayor consumo destacan las de menos de 100.000 habitantes. Galicia, Illes Balears, Castilla León, así como Cantabria y País Vasco, las más intensivas en consumo. Los hogares grandes (+ de 3/4 personas) tienen un consumo superior a su media poblacional. Los mayores de 50 años, los grandes consumidores de aceite. 
Con 22,62 litros/persona/año, los retirados son lo que mayor consumo per cápita realizan, teniendo en cuenta que la media nacional es de 14,04 litros/persona/año. Esto supone que en promedio cada individuo consume 9,2 litros más por persona y periodo de estudio. 
Por otro lado, encontramos parejas adultas sin hijos y adultos independientes con un consumo per cápita más alto que la media nacional. Los hogares formados por parejas con hijos pequeños son quienes poseen el consumo per cápita más bajo con una ingesta por persona de 7,62 litros, lejos de los 13,42 litros de la media nacional, sin embargo, su evolución durante este año, ha sido superior a la media del mercado (22,9 % vs 14,4 %).
Por tipologías de aceite son los aceites de oliva lo más consumido en los hogares, siendo su participación en el mercado del 67,4 %. Seguido con el 29,9 % de participación el aceite de girasol y por último, el aceite de semillas con una cuota del 2,0 % de los litros.
• Aumenta la compra de aceites de oliva en los últimos doce meses con respecto al año móvil anterior (15,0 %). El valor de estos tipos de aceite también aumenta, pero de forma más contenida, con una variación del 7,0 %, como consecuencia de la bajada del precio medio de un 7,0 % dejándolo en 2,93 €/litro. Como podemos observar, estos tipos de aceite mantienen un precio medio más alto que el de la categoría. 
El consumo per cápita fue de 9,05 litros/persona/año un 14,8 % superior al periodo previo de estudio. Esta cantidad equivale a un gasto por persona y año de 26,51 €.
• La compra de aceite de oliva virgen extra, se desarrolla de forma notoria (14,4 %) durante febrero de 2.021. En valor también crece en este periodo (9,3 %) con un impacto económico de 49,29 millones de euros. El precio medio de este aceite ha sido de 3,50 €/litro, un precio un 4,5 % menor que el registrado en el año 2020. Es la variedad de aceite que registra el precio medio litro más alto de la categoría, en concreto un 48,2 % superior a la media. 
El aceite de oliva virgen extra representa el 26,7 % del volumen total de la categoría, siendo su participación mayoritaria con un valor del 39,6 % debido a que es el tipo de aceite posee el precio medio más alto de la categoría, tal como hemos comentado con anterioridad.
En promedio cada individuo consume 3,59 litros de aceite de oliva virgen extra, supone un 14,2 % más que en el periodo previo. Esto supone un gasto per cápita de 12,55 € por persona y año. En relación al perfil intensivo en la compra de este tipo de aceite, son retirados, hogares con hijos mayores o parejas adultas sin hijos de clase socioeconómicas altas o medio altas. En cuanto a las comunidades autónomas, destacan con un mayor consumo Andalucía, La Rioja, País Vasco o La Comunidad Foral de Navarra. 
• El aceite de girasol supone el 29,9 % del volumen de aceite y en valor su participación es de un 13,7 %, debido a que su precio medio se sitúa por debajo de la media del mercado, exactamente un 45,76 % menos, el equivalente a 1,28 € menos por litro. 
Por otro lado, aumentó la demanda de este tipo de aceite en los hogares un 12,1 % .El precio medio de aceite de girasol se posiciona en 1,08 €/litro a febrero de 2021, implica una variación positiva de 2 % respecto al año anterior.
El consumo per cápita fue de 4,02 litros por persona y periodo de estudio, con una variación del 11,9 %. Con relación al gasto per cápita la cantidad invertida por persona y año, cierra en estos doce meses en 4,34 €. El perfil intensivo en la compra de aceite de girasol se diferencia con respecto al del total aceite al estar posicionado en clases baja y media baja, tambien se concentra en en poblaciones más bien pequeñas y hogares con niños medianos y mayores. Las comunidades autónomas con un perfil más intensivo son Galicia, Castilla León e Islas Baleares. </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</si>
</sst>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 _€_-;\-* #,##0.00\ _€_-;_-* &quot;-&quot;??\ _€_-;_-@_-"/>
    <numFmt numFmtId="164" formatCode="_-* #,##0.0\ _€_-;\-* #,##0.0\ _€_-;_-* &quot;-&quot;?\ _€_-;_-@_-"/>
    <numFmt numFmtId="165" formatCode="0.0%"/>
    <numFmt numFmtId="166" formatCode="0.0"/>
    <numFmt numFmtId="167" formatCode="_-* #,##0.00000\ _€_-;\-* #,##0.00000\ _€_-;_-* &quot;-&quot;??\ _€_-;_-@_-"/>
    <numFmt numFmtId="168" formatCode="0.0\ %"/>
  </numFmts>
  <fonts count="35" x14ac:knownFonts="1">
    <font>
      <sz val="11"/>
      <color theme="1"/>
      <name val="Calibri"/>
      <family val="2"/>
      <scheme val="minor"/>
    </font>
    <font>
      <sz val="11"/>
      <color theme="1"/>
      <name val="Calibri"/>
      <family val="2"/>
      <scheme val="minor"/>
    </font>
    <font>
      <sz val="26"/>
      <color indexed="8"/>
      <name val="Calibri"/>
      <family val="2"/>
      <scheme val="minor"/>
    </font>
    <font>
      <b/>
      <sz val="18"/>
      <color theme="1"/>
      <name val="Calibri"/>
      <family val="2"/>
      <scheme val="minor"/>
    </font>
    <font>
      <sz val="11"/>
      <color theme="1" tint="0.499984740745262"/>
      <name val="Calibri"/>
      <family val="2"/>
      <scheme val="minor"/>
    </font>
    <font>
      <b/>
      <sz val="11"/>
      <color rgb="FF997300"/>
      <name val="Calibri"/>
      <family val="2"/>
      <scheme val="minor"/>
    </font>
    <font>
      <sz val="11"/>
      <name val="Calibri"/>
      <family val="2"/>
      <scheme val="minor"/>
    </font>
    <font>
      <sz val="10"/>
      <name val="Verdana"/>
      <family val="2"/>
    </font>
    <font>
      <b/>
      <sz val="14"/>
      <color theme="1"/>
      <name val="Calibri"/>
      <family val="2"/>
      <scheme val="minor"/>
    </font>
    <font>
      <u/>
      <sz val="11"/>
      <color theme="10"/>
      <name val="Calibri"/>
      <family val="2"/>
      <scheme val="minor"/>
    </font>
    <font>
      <sz val="11"/>
      <color theme="1"/>
      <name val="Arial"/>
      <family val="2"/>
    </font>
    <font>
      <u/>
      <sz val="11"/>
      <color theme="10"/>
      <name val="Arial"/>
      <family val="2"/>
    </font>
    <font>
      <b/>
      <i/>
      <sz val="11"/>
      <color rgb="FF92AE29"/>
      <name val="Arial"/>
      <family val="2"/>
    </font>
    <font>
      <b/>
      <sz val="24"/>
      <color theme="1"/>
      <name val="Cambria"/>
      <family val="1"/>
    </font>
    <font>
      <sz val="24"/>
      <color theme="1"/>
      <name val="Cambria"/>
      <family val="1"/>
    </font>
    <font>
      <b/>
      <sz val="14"/>
      <color theme="1"/>
      <name val="Calibri"/>
      <family val="2"/>
    </font>
    <font>
      <sz val="16"/>
      <color theme="1"/>
      <name val="Calibri"/>
      <family val="2"/>
      <scheme val="minor"/>
    </font>
    <font>
      <sz val="16"/>
      <color theme="0" tint="-0.499984740745262"/>
      <name val="Calibri"/>
      <family val="2"/>
      <scheme val="minor"/>
    </font>
    <font>
      <b/>
      <sz val="18"/>
      <name val="Calibri"/>
      <family val="2"/>
      <scheme val="minor"/>
    </font>
    <font>
      <b/>
      <sz val="16"/>
      <color theme="1"/>
      <name val="Calibri"/>
      <family val="2"/>
      <scheme val="minor"/>
    </font>
    <font>
      <sz val="24"/>
      <color indexed="8"/>
      <name val="Calibri"/>
      <family val="2"/>
      <scheme val="minor"/>
    </font>
    <font>
      <sz val="10"/>
      <color theme="1"/>
      <name val="Calibri"/>
      <family val="2"/>
      <scheme val="minor"/>
    </font>
    <font>
      <b/>
      <sz val="10"/>
      <color theme="1"/>
      <name val="Calibri"/>
      <family val="2"/>
      <scheme val="minor"/>
    </font>
    <font>
      <sz val="10"/>
      <name val="Calibri"/>
      <family val="2"/>
      <scheme val="minor"/>
    </font>
    <font>
      <b/>
      <sz val="10"/>
      <color rgb="FFED7D31"/>
      <name val="Calibri"/>
      <family val="2"/>
      <scheme val="minor"/>
    </font>
    <font>
      <b/>
      <sz val="10"/>
      <color rgb="FFFFC000"/>
      <name val="Calibri"/>
      <family val="2"/>
      <scheme val="minor"/>
    </font>
    <font>
      <b/>
      <sz val="10"/>
      <color rgb="FF70AD47"/>
      <name val="Calibri"/>
      <family val="2"/>
      <scheme val="minor"/>
    </font>
    <font>
      <b/>
      <sz val="10"/>
      <color rgb="FF9E480E"/>
      <name val="Calibri"/>
      <family val="2"/>
      <scheme val="minor"/>
    </font>
    <font>
      <b/>
      <sz val="10"/>
      <color theme="9" tint="0.39997558519241921"/>
      <name val="Calibri"/>
      <family val="2"/>
      <scheme val="minor"/>
    </font>
    <font>
      <b/>
      <sz val="10"/>
      <color theme="7" tint="0.39997558519241921"/>
      <name val="Calibri"/>
      <family val="2"/>
      <scheme val="minor"/>
    </font>
    <font>
      <b/>
      <sz val="10"/>
      <color theme="5" tint="0.39997558519241921"/>
      <name val="Calibri"/>
      <family val="2"/>
      <scheme val="minor"/>
    </font>
    <font>
      <b/>
      <sz val="10"/>
      <color theme="7" tint="-0.249977111117893"/>
      <name val="Calibri"/>
      <family val="2"/>
      <scheme val="minor"/>
    </font>
    <font>
      <sz val="12"/>
      <color theme="1"/>
      <name val="Calibri"/>
      <family val="2"/>
    </font>
    <font>
      <sz val="9"/>
      <color rgb="FF006600"/>
      <name val="Calibri"/>
      <family val="2"/>
      <scheme val="minor"/>
    </font>
    <font>
      <sz val="9"/>
      <color theme="1"/>
      <name val="Calibri"/>
      <family val="2"/>
      <scheme val="minor"/>
    </font>
  </fonts>
  <fills count="3">
    <fill>
      <patternFill patternType="none"/>
    </fill>
    <fill>
      <patternFill patternType="gray125"/>
    </fill>
    <fill>
      <gradientFill degree="90">
        <stop position="0">
          <color theme="0"/>
        </stop>
        <stop position="0.5">
          <color theme="0" tint="-0.34900967436750391"/>
        </stop>
        <stop position="1">
          <color theme="0"/>
        </stop>
      </gradientFill>
    </fill>
  </fills>
  <borders count="32">
    <border>
      <left/>
      <right/>
      <top/>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ck">
        <color theme="6" tint="-0.24994659260841701"/>
      </right>
      <top style="thick">
        <color theme="6" tint="-0.24994659260841701"/>
      </top>
      <bottom style="thick">
        <color theme="6" tint="-0.24994659260841701"/>
      </bottom>
      <diagonal/>
    </border>
    <border>
      <left/>
      <right/>
      <top/>
      <bottom style="double">
        <color theme="0" tint="-0.499984740745262"/>
      </bottom>
      <diagonal/>
    </border>
    <border>
      <left/>
      <right/>
      <top style="hair">
        <color theme="0" tint="-0.499984740745262"/>
      </top>
      <bottom style="hair">
        <color theme="0"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thin">
        <color theme="1" tint="0.499984740745262"/>
      </bottom>
      <diagonal/>
    </border>
    <border>
      <left style="hair">
        <color theme="1" tint="0.499984740745262"/>
      </left>
      <right style="thin">
        <color theme="1" tint="0.499984740745262"/>
      </right>
      <top style="hair">
        <color theme="1" tint="0.499984740745262"/>
      </top>
      <bottom style="thin">
        <color theme="1" tint="0.499984740745262"/>
      </bottom>
      <diagonal/>
    </border>
    <border>
      <left style="double">
        <color theme="6" tint="-0.499984740745262"/>
      </left>
      <right/>
      <top style="double">
        <color theme="6" tint="-0.499984740745262"/>
      </top>
      <bottom style="double">
        <color theme="6" tint="-0.499984740745262"/>
      </bottom>
      <diagonal/>
    </border>
    <border>
      <left/>
      <right/>
      <top style="double">
        <color theme="6" tint="-0.499984740745262"/>
      </top>
      <bottom style="double">
        <color theme="6" tint="-0.499984740745262"/>
      </bottom>
      <diagonal/>
    </border>
    <border>
      <left/>
      <right style="double">
        <color theme="6" tint="-0.499984740745262"/>
      </right>
      <top style="double">
        <color theme="6" tint="-0.499984740745262"/>
      </top>
      <bottom style="double">
        <color theme="6" tint="-0.499984740745262"/>
      </bottom>
      <diagonal/>
    </border>
    <border>
      <left style="medium">
        <color theme="0" tint="-0.499984740745262"/>
      </left>
      <right style="hair">
        <color theme="0" tint="-0.499984740745262"/>
      </right>
      <top style="medium">
        <color theme="0" tint="-0.499984740745262"/>
      </top>
      <bottom style="hair">
        <color theme="0" tint="-0.499984740745262"/>
      </bottom>
      <diagonal/>
    </border>
    <border>
      <left style="hair">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medium">
        <color theme="0" tint="-0.499984740745262"/>
      </right>
      <top style="thin">
        <color theme="0" tint="-0.499984740745262"/>
      </top>
      <bottom style="hair">
        <color theme="0" tint="-0.499984740745262"/>
      </bottom>
      <diagonal/>
    </border>
    <border>
      <left style="medium">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medium">
        <color theme="0" tint="-0.499984740745262"/>
      </right>
      <top style="hair">
        <color theme="0" tint="-0.499984740745262"/>
      </top>
      <bottom style="hair">
        <color theme="0" tint="-0.499984740745262"/>
      </bottom>
      <diagonal/>
    </border>
    <border>
      <left style="medium">
        <color theme="0" tint="-0.499984740745262"/>
      </left>
      <right style="hair">
        <color theme="0" tint="-0.499984740745262"/>
      </right>
      <top style="hair">
        <color theme="0" tint="-0.499984740745262"/>
      </top>
      <bottom style="medium">
        <color theme="0" tint="-0.499984740745262"/>
      </bottom>
      <diagonal/>
    </border>
    <border>
      <left style="hair">
        <color theme="0" tint="-0.499984740745262"/>
      </left>
      <right style="medium">
        <color theme="0" tint="-0.499984740745262"/>
      </right>
      <top style="hair">
        <color theme="0" tint="-0.499984740745262"/>
      </top>
      <bottom style="medium">
        <color theme="0" tint="-0.499984740745262"/>
      </bottom>
      <diagonal/>
    </border>
    <border>
      <left/>
      <right/>
      <top/>
      <bottom style="hair">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6">
    <xf numFmtId="0" fontId="0" fillId="0" borderId="0"/>
    <xf numFmtId="43" fontId="1" fillId="0" borderId="0" applyFont="0" applyFill="0" applyBorder="0" applyAlignment="0" applyProtection="0"/>
    <xf numFmtId="9" fontId="1" fillId="0" borderId="0" applyFont="0" applyFill="0" applyBorder="0" applyAlignment="0" applyProtection="0"/>
    <xf numFmtId="0" fontId="9" fillId="0" borderId="0" applyNumberFormat="0" applyFill="0" applyBorder="0" applyAlignment="0" applyProtection="0"/>
    <xf numFmtId="0" fontId="10" fillId="0" borderId="0"/>
    <xf numFmtId="0" fontId="11" fillId="0" borderId="0" applyNumberFormat="0" applyFill="0" applyBorder="0" applyAlignment="0" applyProtection="0"/>
  </cellStyleXfs>
  <cellXfs count="95">
    <xf numFmtId="0" fontId="0" fillId="0" borderId="0" xfId="0"/>
    <xf numFmtId="0" fontId="0" fillId="0" borderId="0" xfId="0" applyFont="1"/>
    <xf numFmtId="164" fontId="0" fillId="0" borderId="0" xfId="0" applyNumberFormat="1" applyFont="1"/>
    <xf numFmtId="0" fontId="2" fillId="0" borderId="0" xfId="0" applyFont="1" applyAlignment="1">
      <alignment vertical="center" wrapText="1"/>
    </xf>
    <xf numFmtId="0" fontId="0" fillId="0" borderId="4" xfId="0" applyFont="1" applyBorder="1"/>
    <xf numFmtId="0" fontId="4" fillId="0" borderId="0" xfId="0" applyFont="1"/>
    <xf numFmtId="43" fontId="0" fillId="0" borderId="0" xfId="1" applyFont="1"/>
    <xf numFmtId="0" fontId="6" fillId="0" borderId="0" xfId="0" applyFont="1"/>
    <xf numFmtId="0" fontId="6" fillId="0" borderId="0" xfId="0" applyFont="1" applyAlignment="1">
      <alignment vertical="center"/>
    </xf>
    <xf numFmtId="0" fontId="0" fillId="0" borderId="0" xfId="0" applyFont="1" applyBorder="1"/>
    <xf numFmtId="0" fontId="5" fillId="0" borderId="0" xfId="0" applyFont="1" applyBorder="1" applyAlignment="1">
      <alignment vertical="center"/>
    </xf>
    <xf numFmtId="165" fontId="0" fillId="0" borderId="0" xfId="2" applyNumberFormat="1" applyFont="1" applyBorder="1" applyAlignment="1">
      <alignment horizontal="center" vertical="center"/>
    </xf>
    <xf numFmtId="0" fontId="8" fillId="0" borderId="4" xfId="0" applyFont="1" applyBorder="1"/>
    <xf numFmtId="166" fontId="0" fillId="0" borderId="0" xfId="0" applyNumberFormat="1" applyAlignment="1">
      <alignment horizontal="center" vertical="center"/>
    </xf>
    <xf numFmtId="0" fontId="10" fillId="0" borderId="0" xfId="4"/>
    <xf numFmtId="0" fontId="12" fillId="0" borderId="0" xfId="5" applyFont="1" applyAlignment="1"/>
    <xf numFmtId="0" fontId="13" fillId="0" borderId="0" xfId="4" applyFont="1" applyBorder="1" applyAlignment="1">
      <alignment vertical="center" wrapText="1"/>
    </xf>
    <xf numFmtId="0" fontId="14" fillId="0" borderId="0" xfId="4" applyFont="1"/>
    <xf numFmtId="0" fontId="16" fillId="0" borderId="0" xfId="4" applyFont="1"/>
    <xf numFmtId="0" fontId="17" fillId="0" borderId="0" xfId="4" applyFont="1" applyAlignment="1">
      <alignment vertical="center"/>
    </xf>
    <xf numFmtId="0" fontId="16" fillId="0" borderId="0" xfId="4" applyFont="1" applyAlignment="1">
      <alignment vertical="center"/>
    </xf>
    <xf numFmtId="43" fontId="7" fillId="0" borderId="15" xfId="1" applyFont="1" applyBorder="1" applyAlignment="1">
      <alignment horizontal="center" vertical="center" wrapText="1" readingOrder="1"/>
    </xf>
    <xf numFmtId="0" fontId="6" fillId="0" borderId="16" xfId="0" applyFont="1" applyBorder="1" applyAlignment="1">
      <alignment horizontal="center" vertical="center" wrapText="1"/>
    </xf>
    <xf numFmtId="43" fontId="7" fillId="0" borderId="17" xfId="1" applyFont="1" applyBorder="1" applyAlignment="1">
      <alignment horizontal="center" vertical="center" wrapText="1" readingOrder="1"/>
    </xf>
    <xf numFmtId="43" fontId="7" fillId="0" borderId="19" xfId="1" applyFont="1" applyBorder="1" applyAlignment="1">
      <alignment horizontal="center" vertical="center" wrapText="1" readingOrder="1"/>
    </xf>
    <xf numFmtId="2" fontId="7" fillId="0" borderId="20" xfId="0" applyNumberFormat="1" applyFont="1" applyBorder="1" applyAlignment="1">
      <alignment horizontal="right" vertical="center" wrapText="1" readingOrder="1"/>
    </xf>
    <xf numFmtId="43" fontId="7" fillId="0" borderId="21" xfId="1" applyFont="1" applyBorder="1" applyAlignment="1">
      <alignment horizontal="center" vertical="center" wrapText="1" readingOrder="1"/>
    </xf>
    <xf numFmtId="0" fontId="21" fillId="0" borderId="0" xfId="0" applyFont="1"/>
    <xf numFmtId="43" fontId="22" fillId="0" borderId="0" xfId="1" applyFont="1" applyBorder="1" applyAlignment="1">
      <alignment vertical="center"/>
    </xf>
    <xf numFmtId="2" fontId="22" fillId="0" borderId="8" xfId="1" applyNumberFormat="1" applyFont="1" applyBorder="1" applyAlignment="1">
      <alignment horizontal="center" vertical="center"/>
    </xf>
    <xf numFmtId="2" fontId="22" fillId="0" borderId="9" xfId="1" applyNumberFormat="1" applyFont="1" applyBorder="1" applyAlignment="1">
      <alignment horizontal="center" vertical="center"/>
    </xf>
    <xf numFmtId="43" fontId="21" fillId="0" borderId="0" xfId="1" applyFont="1" applyBorder="1" applyAlignment="1">
      <alignment horizontal="left" vertical="center" indent="4"/>
    </xf>
    <xf numFmtId="2" fontId="21" fillId="0" borderId="8" xfId="1" applyNumberFormat="1" applyFont="1" applyBorder="1" applyAlignment="1">
      <alignment horizontal="center" vertical="center"/>
    </xf>
    <xf numFmtId="2" fontId="21" fillId="0" borderId="9" xfId="1" applyNumberFormat="1" applyFont="1" applyBorder="1" applyAlignment="1">
      <alignment horizontal="center" vertical="center"/>
    </xf>
    <xf numFmtId="43" fontId="21" fillId="0" borderId="0" xfId="1" applyFont="1" applyBorder="1" applyAlignment="1">
      <alignment horizontal="left" vertical="center" indent="7"/>
    </xf>
    <xf numFmtId="43" fontId="21" fillId="0" borderId="0" xfId="1" applyFont="1" applyBorder="1" applyAlignment="1">
      <alignment horizontal="left" vertical="center" indent="10"/>
    </xf>
    <xf numFmtId="2" fontId="21" fillId="0" borderId="10" xfId="1" applyNumberFormat="1" applyFont="1" applyBorder="1" applyAlignment="1">
      <alignment horizontal="center" vertical="center"/>
    </xf>
    <xf numFmtId="2" fontId="21" fillId="0" borderId="11" xfId="1" applyNumberFormat="1" applyFont="1" applyBorder="1" applyAlignment="1">
      <alignment horizontal="center" vertical="center"/>
    </xf>
    <xf numFmtId="0" fontId="21" fillId="0" borderId="23" xfId="0" applyFont="1" applyBorder="1"/>
    <xf numFmtId="0" fontId="23" fillId="0" borderId="23" xfId="0" applyFont="1" applyBorder="1" applyAlignment="1">
      <alignment horizontal="center" vertical="center"/>
    </xf>
    <xf numFmtId="0" fontId="24" fillId="0" borderId="5" xfId="0" applyFont="1" applyBorder="1" applyAlignment="1">
      <alignment vertical="center"/>
    </xf>
    <xf numFmtId="0" fontId="21" fillId="0" borderId="5" xfId="0" applyFont="1" applyBorder="1"/>
    <xf numFmtId="0" fontId="25" fillId="0" borderId="5" xfId="0" applyFont="1" applyBorder="1" applyAlignment="1">
      <alignment vertical="center"/>
    </xf>
    <xf numFmtId="0" fontId="26" fillId="0" borderId="5" xfId="0" applyFont="1" applyBorder="1" applyAlignment="1">
      <alignment vertical="center"/>
    </xf>
    <xf numFmtId="0" fontId="27" fillId="0" borderId="5" xfId="0" applyFont="1" applyBorder="1" applyAlignment="1">
      <alignment vertical="center"/>
    </xf>
    <xf numFmtId="0" fontId="28" fillId="0" borderId="5" xfId="0" applyFont="1" applyBorder="1" applyAlignment="1">
      <alignment vertical="center"/>
    </xf>
    <xf numFmtId="0" fontId="29" fillId="0" borderId="5" xfId="0" applyFont="1" applyBorder="1" applyAlignment="1">
      <alignment vertical="center"/>
    </xf>
    <xf numFmtId="0" fontId="30" fillId="0" borderId="5" xfId="0" applyFont="1" applyBorder="1" applyAlignment="1">
      <alignment vertical="center"/>
    </xf>
    <xf numFmtId="0" fontId="31" fillId="0" borderId="5" xfId="0" applyFont="1" applyBorder="1" applyAlignment="1">
      <alignment vertical="center"/>
    </xf>
    <xf numFmtId="0" fontId="18" fillId="2" borderId="12" xfId="4" applyFont="1" applyFill="1" applyBorder="1" applyAlignment="1">
      <alignment horizontal="left" vertical="center"/>
    </xf>
    <xf numFmtId="0" fontId="18" fillId="2" borderId="13" xfId="3" applyFont="1" applyFill="1" applyBorder="1" applyAlignment="1">
      <alignment vertical="center"/>
    </xf>
    <xf numFmtId="0" fontId="18" fillId="2" borderId="14" xfId="0" applyFont="1" applyFill="1" applyBorder="1" applyAlignment="1">
      <alignment vertical="center"/>
    </xf>
    <xf numFmtId="0" fontId="18" fillId="2" borderId="13" xfId="3" applyFont="1" applyFill="1" applyBorder="1" applyAlignment="1">
      <alignment horizontal="left" vertical="center"/>
    </xf>
    <xf numFmtId="0" fontId="18" fillId="2" borderId="14" xfId="0" applyFont="1" applyFill="1" applyBorder="1" applyAlignment="1">
      <alignment horizontal="left" vertical="center"/>
    </xf>
    <xf numFmtId="0" fontId="18" fillId="2" borderId="14" xfId="5" applyFont="1" applyFill="1" applyBorder="1" applyAlignment="1">
      <alignment horizontal="left" vertical="center"/>
    </xf>
    <xf numFmtId="0" fontId="21" fillId="0" borderId="6" xfId="0" applyFont="1" applyBorder="1" applyAlignment="1">
      <alignment horizontal="center" vertical="center" wrapText="1"/>
    </xf>
    <xf numFmtId="0" fontId="21" fillId="0" borderId="7" xfId="0" applyFont="1" applyBorder="1" applyAlignment="1">
      <alignment horizontal="center" vertical="center" wrapText="1"/>
    </xf>
    <xf numFmtId="0" fontId="22" fillId="0" borderId="23" xfId="0" applyFont="1" applyBorder="1"/>
    <xf numFmtId="43" fontId="0" fillId="0" borderId="0" xfId="0" applyNumberFormat="1" applyFont="1"/>
    <xf numFmtId="167" fontId="0" fillId="0" borderId="0" xfId="1" applyNumberFormat="1" applyFont="1"/>
    <xf numFmtId="168" fontId="7" fillId="0" borderId="18" xfId="0" applyNumberFormat="1" applyFont="1" applyBorder="1" applyAlignment="1">
      <alignment horizontal="right" vertical="center" wrapText="1" readingOrder="1"/>
    </xf>
    <xf numFmtId="168" fontId="7" fillId="0" borderId="20" xfId="0" applyNumberFormat="1" applyFont="1" applyBorder="1" applyAlignment="1">
      <alignment horizontal="right" vertical="center" wrapText="1" readingOrder="1"/>
    </xf>
    <xf numFmtId="168" fontId="7" fillId="0" borderId="22" xfId="0" applyNumberFormat="1" applyFont="1" applyBorder="1" applyAlignment="1">
      <alignment horizontal="right" vertical="center" wrapText="1" readingOrder="1"/>
    </xf>
    <xf numFmtId="168" fontId="33" fillId="0" borderId="5" xfId="2" applyNumberFormat="1" applyFont="1" applyFill="1" applyBorder="1" applyAlignment="1">
      <alignment horizontal="center" vertical="center"/>
    </xf>
    <xf numFmtId="168" fontId="33" fillId="0" borderId="5" xfId="2" applyNumberFormat="1" applyFont="1" applyBorder="1" applyAlignment="1">
      <alignment horizontal="center" vertical="center"/>
    </xf>
    <xf numFmtId="168" fontId="34" fillId="0" borderId="5" xfId="2" applyNumberFormat="1" applyFont="1" applyBorder="1" applyAlignment="1">
      <alignment horizontal="center" vertical="center"/>
    </xf>
    <xf numFmtId="0" fontId="13" fillId="0" borderId="0" xfId="4" applyFont="1" applyBorder="1" applyAlignment="1">
      <alignment horizontal="center" vertical="center" wrapText="1"/>
    </xf>
    <xf numFmtId="0" fontId="15" fillId="0" borderId="0" xfId="4" applyFont="1" applyAlignment="1">
      <alignment horizontal="center" vertical="center"/>
    </xf>
    <xf numFmtId="0" fontId="0" fillId="0" borderId="0" xfId="0" applyFont="1" applyAlignment="1">
      <alignment horizontal="center"/>
    </xf>
    <xf numFmtId="0" fontId="20" fillId="0" borderId="0" xfId="0" applyFont="1" applyAlignment="1">
      <alignment horizontal="center" vertical="center" wrapText="1"/>
    </xf>
    <xf numFmtId="0" fontId="19" fillId="0" borderId="1" xfId="0" applyFont="1" applyFill="1" applyBorder="1" applyAlignment="1">
      <alignment horizontal="center" vertical="center"/>
    </xf>
    <xf numFmtId="0" fontId="19" fillId="0" borderId="2" xfId="0" applyFont="1" applyFill="1" applyBorder="1" applyAlignment="1">
      <alignment horizontal="center" vertical="center"/>
    </xf>
    <xf numFmtId="0" fontId="19" fillId="0" borderId="3" xfId="0" applyFont="1" applyFill="1" applyBorder="1" applyAlignment="1">
      <alignment horizontal="center" vertical="center"/>
    </xf>
    <xf numFmtId="0" fontId="2" fillId="0" borderId="0" xfId="0" applyFont="1" applyAlignment="1">
      <alignment horizontal="center" vertical="center" wrapText="1"/>
    </xf>
    <xf numFmtId="0" fontId="3" fillId="0" borderId="1"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3" xfId="0" applyFont="1" applyFill="1" applyBorder="1" applyAlignment="1">
      <alignment horizontal="center" vertical="center"/>
    </xf>
    <xf numFmtId="0" fontId="0" fillId="0" borderId="24" xfId="0" applyBorder="1" applyAlignment="1">
      <alignment horizontal="left" vertical="center" wrapText="1"/>
    </xf>
    <xf numFmtId="0" fontId="0" fillId="0" borderId="25" xfId="0" applyBorder="1" applyAlignment="1">
      <alignment horizontal="left" vertical="center" wrapText="1"/>
    </xf>
    <xf numFmtId="0" fontId="0" fillId="0" borderId="26" xfId="0" applyBorder="1" applyAlignment="1">
      <alignment horizontal="left" vertical="center" wrapText="1"/>
    </xf>
    <xf numFmtId="0" fontId="0" fillId="0" borderId="27" xfId="0" applyBorder="1" applyAlignment="1">
      <alignment horizontal="left" vertical="center" wrapText="1"/>
    </xf>
    <xf numFmtId="0" fontId="0" fillId="0" borderId="0" xfId="0" applyBorder="1" applyAlignment="1">
      <alignment horizontal="left" vertical="center" wrapText="1"/>
    </xf>
    <xf numFmtId="0" fontId="0" fillId="0" borderId="28" xfId="0" applyBorder="1" applyAlignment="1">
      <alignment horizontal="left" vertical="center" wrapText="1"/>
    </xf>
    <xf numFmtId="0" fontId="0" fillId="0" borderId="29" xfId="0" applyBorder="1" applyAlignment="1">
      <alignment horizontal="left" vertical="center" wrapText="1"/>
    </xf>
    <xf numFmtId="0" fontId="0" fillId="0" borderId="30" xfId="0" applyBorder="1" applyAlignment="1">
      <alignment horizontal="left" vertical="center" wrapText="1"/>
    </xf>
    <xf numFmtId="0" fontId="0" fillId="0" borderId="31" xfId="0" applyBorder="1" applyAlignment="1">
      <alignment horizontal="left" vertical="center" wrapText="1"/>
    </xf>
    <xf numFmtId="0" fontId="0" fillId="0" borderId="25" xfId="0" applyBorder="1" applyAlignment="1">
      <alignment horizontal="left" vertical="center"/>
    </xf>
    <xf numFmtId="0" fontId="0" fillId="0" borderId="26" xfId="0" applyBorder="1" applyAlignment="1">
      <alignment horizontal="left" vertical="center"/>
    </xf>
    <xf numFmtId="0" fontId="0" fillId="0" borderId="27" xfId="0" applyBorder="1" applyAlignment="1">
      <alignment horizontal="left" vertical="center"/>
    </xf>
    <xf numFmtId="0" fontId="0" fillId="0" borderId="0" xfId="0" applyBorder="1" applyAlignment="1">
      <alignment horizontal="left" vertical="center"/>
    </xf>
    <xf numFmtId="0" fontId="0" fillId="0" borderId="28" xfId="0" applyBorder="1" applyAlignment="1">
      <alignment horizontal="left" vertical="center"/>
    </xf>
    <xf numFmtId="0" fontId="0" fillId="0" borderId="29" xfId="0" applyBorder="1" applyAlignment="1">
      <alignment horizontal="left" vertical="center"/>
    </xf>
    <xf numFmtId="0" fontId="0" fillId="0" borderId="30" xfId="0" applyBorder="1" applyAlignment="1">
      <alignment horizontal="left" vertical="center"/>
    </xf>
    <xf numFmtId="0" fontId="0" fillId="0" borderId="31" xfId="0" applyBorder="1" applyAlignment="1">
      <alignment horizontal="left" vertical="center"/>
    </xf>
    <xf numFmtId="0" fontId="32" fillId="0" borderId="0" xfId="0" applyFont="1" applyBorder="1" applyAlignment="1">
      <alignment horizontal="left" vertical="top" wrapText="1"/>
    </xf>
  </cellXfs>
  <cellStyles count="6">
    <cellStyle name="Hipervínculo" xfId="3" builtinId="8"/>
    <cellStyle name="Hipervínculo 2" xfId="5"/>
    <cellStyle name="Millares" xfId="1" builtinId="3"/>
    <cellStyle name="Normal" xfId="0" builtinId="0"/>
    <cellStyle name="Normal 2" xfId="4"/>
    <cellStyle name="Porcentaje" xfId="2" builtinId="5"/>
  </cellStyles>
  <dxfs count="13">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rgb="FFC00000"/>
      </font>
    </dxf>
    <dxf>
      <font>
        <color rgb="FF0070C0"/>
      </font>
    </dxf>
    <dxf>
      <font>
        <color rgb="FFC00000"/>
      </font>
    </dxf>
    <dxf>
      <font>
        <color rgb="FF006600"/>
      </font>
    </dxf>
    <dxf>
      <font>
        <color theme="4" tint="-0.24994659260841701"/>
      </font>
    </dxf>
    <dxf>
      <font>
        <color rgb="FFFF0000"/>
      </font>
    </dxf>
    <dxf>
      <font>
        <color theme="9" tint="-0.24994659260841701"/>
      </font>
    </dxf>
  </dxfs>
  <tableStyles count="0" defaultTableStyle="TableStyleMedium2" defaultPivotStyle="PivotStyleLight16"/>
  <colors>
    <mruColors>
      <color rgb="FF009999"/>
      <color rgb="FF006600"/>
      <color rgb="FF997300"/>
      <color rgb="FF9E480E"/>
      <color rgb="FF70AD47"/>
      <color rgb="FFED7D31"/>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2302663051"/>
          <c:y val="3.7037037037037035E-2"/>
        </c:manualLayout>
      </c:layout>
      <c:overlay val="0"/>
      <c:spPr>
        <a:noFill/>
        <a:ln>
          <a:noFill/>
        </a:ln>
        <a:effectLst/>
      </c:spPr>
    </c:title>
    <c:autoTitleDeleted val="0"/>
    <c:plotArea>
      <c:layout/>
      <c:pieChart>
        <c:varyColors val="1"/>
        <c:ser>
          <c:idx val="0"/>
          <c:order val="0"/>
          <c:dPt>
            <c:idx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EEC9-4FD5-A23F-431454AA79E1}"/>
              </c:ext>
            </c:extLst>
          </c:dPt>
          <c:dPt>
            <c:idx val="1"/>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EEC9-4FD5-A23F-431454AA79E1}"/>
              </c:ext>
            </c:extLst>
          </c:dPt>
          <c:dPt>
            <c:idx val="2"/>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5-EEC9-4FD5-A23F-431454AA79E1}"/>
              </c:ext>
            </c:extLst>
          </c:dPt>
          <c:dPt>
            <c:idx val="3"/>
            <c:bubble3D val="0"/>
            <c:spPr>
              <a:solidFill>
                <a:schemeClr val="accent2">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7-EEC9-4FD5-A23F-431454AA79E1}"/>
              </c:ext>
            </c:extLst>
          </c:dPt>
          <c:dPt>
            <c:idx val="4"/>
            <c:bubble3D val="0"/>
            <c:spPr>
              <a:solidFill>
                <a:schemeClr val="accent4">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9-EEC9-4FD5-A23F-431454AA79E1}"/>
              </c:ext>
            </c:extLst>
          </c:dPt>
          <c:dPt>
            <c:idx val="5"/>
            <c:bubble3D val="0"/>
            <c:spPr>
              <a:solidFill>
                <a:schemeClr val="accent6">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A-1817-4634-BE8A-66552479874F}"/>
              </c:ext>
            </c:extLst>
          </c:dPt>
          <c:dPt>
            <c:idx val="6"/>
            <c:bubble3D val="0"/>
            <c:spPr>
              <a:solidFill>
                <a:schemeClr val="accent2">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E-1817-4634-BE8A-66552479874F}"/>
              </c:ext>
            </c:extLst>
          </c:dPt>
          <c:dPt>
            <c:idx val="7"/>
            <c:bubble3D val="0"/>
            <c:spPr>
              <a:solidFill>
                <a:schemeClr val="accent4">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25-1817-4634-BE8A-66552479874F}"/>
              </c:ext>
            </c:extLst>
          </c:dPt>
          <c:dLbls>
            <c:dLbl>
              <c:idx val="4"/>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EEC9-4FD5-A23F-431454AA79E1}"/>
                </c:ext>
                <c:ext xmlns:c15="http://schemas.microsoft.com/office/drawing/2012/chart" uri="{CE6537A1-D6FC-4f65-9D91-7224C49458BB}">
                  <c15:spPr xmlns:c15="http://schemas.microsoft.com/office/drawing/2012/chart">
                    <a:prstGeom prst="rect">
                      <a:avLst/>
                    </a:prstGeom>
                  </c15:spPr>
                </c:ext>
              </c:extLst>
            </c:dLbl>
            <c:dLbl>
              <c:idx val="7"/>
              <c:layout>
                <c:manualLayout>
                  <c:x val="5.7613181170016348E-2"/>
                  <c:y val="-1.5785273872430151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5-1817-4634-BE8A-66552479874F}"/>
                </c:ext>
                <c:ext xmlns:c15="http://schemas.microsoft.com/office/drawing/2012/chart" uri="{CE6537A1-D6FC-4f65-9D91-7224C49458BB}"/>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8"/>
              <c:pt idx="0">
                <c:v>A.O VIRGEN</c:v>
              </c:pt>
              <c:pt idx="1">
                <c:v>A.O VIRGEN EXTRA</c:v>
              </c:pt>
              <c:pt idx="2">
                <c:v>A. OLIVA</c:v>
              </c:pt>
              <c:pt idx="3">
                <c:v>ACEITE DE GIRASOL</c:v>
              </c:pt>
              <c:pt idx="4">
                <c:v>ACEITE DE MAIZ</c:v>
              </c:pt>
              <c:pt idx="5">
                <c:v>ACEITE DE SOJA</c:v>
              </c:pt>
              <c:pt idx="6">
                <c:v>ACEITE DE SEMILLA</c:v>
              </c:pt>
              <c:pt idx="7">
                <c:v>ACEITE DE ORUJO</c:v>
              </c:pt>
            </c:strLit>
          </c:cat>
          <c:val>
            <c:numLit>
              <c:formatCode>General</c:formatCode>
              <c:ptCount val="8"/>
              <c:pt idx="0">
                <c:v>5.5815049302697624</c:v>
              </c:pt>
              <c:pt idx="1">
                <c:v>26.721184523430715</c:v>
              </c:pt>
              <c:pt idx="2">
                <c:v>35.124250775895675</c:v>
              </c:pt>
              <c:pt idx="3">
                <c:v>29.926228729676929</c:v>
              </c:pt>
              <c:pt idx="4">
                <c:v>6.9299639663542245E-2</c:v>
              </c:pt>
              <c:pt idx="5">
                <c:v>7.1343355832681286E-3</c:v>
              </c:pt>
              <c:pt idx="6">
                <c:v>1.8786544249844532</c:v>
              </c:pt>
              <c:pt idx="7">
                <c:v>0.69174280170278735</c:v>
              </c:pt>
            </c:numLit>
          </c:val>
          <c:extLst xmlns:c16r2="http://schemas.microsoft.com/office/drawing/2015/06/chart">
            <c:ext xmlns:c16="http://schemas.microsoft.com/office/drawing/2014/chart" uri="{C3380CC4-5D6E-409C-BE32-E72D297353CC}">
              <c16:uniqueId val="{0000000A-EEC9-4FD5-A23F-431454AA79E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4494-4505-B6A6-26B4EB5ABF0B}"/>
              </c:ext>
            </c:extLst>
          </c:dPt>
          <c:dPt>
            <c:idx val="1"/>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4494-4505-B6A6-26B4EB5ABF0B}"/>
              </c:ext>
            </c:extLst>
          </c:dPt>
          <c:dPt>
            <c:idx val="2"/>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5-4494-4505-B6A6-26B4EB5ABF0B}"/>
              </c:ext>
            </c:extLst>
          </c:dPt>
          <c:dPt>
            <c:idx val="3"/>
            <c:bubble3D val="0"/>
            <c:spPr>
              <a:solidFill>
                <a:schemeClr val="accent2">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7-4494-4505-B6A6-26B4EB5ABF0B}"/>
              </c:ext>
            </c:extLst>
          </c:dPt>
          <c:dPt>
            <c:idx val="4"/>
            <c:bubble3D val="0"/>
            <c:spPr>
              <a:solidFill>
                <a:schemeClr val="accent4">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9-4494-4505-B6A6-26B4EB5ABF0B}"/>
              </c:ext>
            </c:extLst>
          </c:dPt>
          <c:dPt>
            <c:idx val="5"/>
            <c:bubble3D val="0"/>
            <c:spPr>
              <a:solidFill>
                <a:schemeClr val="accent6">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B-4494-4505-B6A6-26B4EB5ABF0B}"/>
              </c:ext>
            </c:extLst>
          </c:dPt>
          <c:dPt>
            <c:idx val="6"/>
            <c:bubble3D val="0"/>
            <c:spPr>
              <a:solidFill>
                <a:schemeClr val="accent2">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D-4494-4505-B6A6-26B4EB5ABF0B}"/>
              </c:ext>
            </c:extLst>
          </c:dPt>
          <c:dPt>
            <c:idx val="7"/>
            <c:bubble3D val="0"/>
            <c:spPr>
              <a:solidFill>
                <a:schemeClr val="accent4">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F-4494-4505-B6A6-26B4EB5ABF0B}"/>
              </c:ext>
            </c:extLst>
          </c:dPt>
          <c:dLbls>
            <c:dLbl>
              <c:idx val="6"/>
              <c:layout>
                <c:manualLayout>
                  <c:x val="0"/>
                  <c:y val="-4.7355821617290413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4494-4505-B6A6-26B4EB5ABF0B}"/>
                </c:ext>
                <c:ext xmlns:c15="http://schemas.microsoft.com/office/drawing/2012/chart" uri="{CE6537A1-D6FC-4f65-9D91-7224C49458BB}"/>
              </c:extLst>
            </c:dLbl>
            <c:dLbl>
              <c:idx val="7"/>
              <c:layout>
                <c:manualLayout>
                  <c:x val="8.1099720727470875E-2"/>
                  <c:y val="-3.6832305702336969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4494-4505-B6A6-26B4EB5ABF0B}"/>
                </c:ext>
                <c:ext xmlns:c15="http://schemas.microsoft.com/office/drawing/2012/chart" uri="{CE6537A1-D6FC-4f65-9D91-7224C49458BB}"/>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8"/>
              <c:pt idx="0">
                <c:v>A.O VIRGEN</c:v>
              </c:pt>
              <c:pt idx="1">
                <c:v>A.O VIRGEN EXTRA</c:v>
              </c:pt>
              <c:pt idx="2">
                <c:v>A. OLIVA</c:v>
              </c:pt>
              <c:pt idx="3">
                <c:v>ACEITE DE GIRASOL</c:v>
              </c:pt>
              <c:pt idx="4">
                <c:v>ACEITE DE MAIZ</c:v>
              </c:pt>
              <c:pt idx="5">
                <c:v>ACEITE DE SOJA</c:v>
              </c:pt>
              <c:pt idx="6">
                <c:v>ACEITE DE SEMILLA</c:v>
              </c:pt>
              <c:pt idx="7">
                <c:v>ACEITE DE ORUJO</c:v>
              </c:pt>
            </c:strLit>
          </c:cat>
          <c:val>
            <c:numLit>
              <c:formatCode>General</c:formatCode>
              <c:ptCount val="8"/>
              <c:pt idx="0">
                <c:v>6.7726792799919835</c:v>
              </c:pt>
              <c:pt idx="1">
                <c:v>39.603620452997561</c:v>
              </c:pt>
              <c:pt idx="2">
                <c:v>37.275808717378069</c:v>
              </c:pt>
              <c:pt idx="3">
                <c:v>13.711184614626012</c:v>
              </c:pt>
              <c:pt idx="4">
                <c:v>5.3495843727223533E-2</c:v>
              </c:pt>
              <c:pt idx="5">
                <c:v>5.9143213913099664E-3</c:v>
              </c:pt>
              <c:pt idx="6">
                <c:v>2.0155483757607295</c:v>
              </c:pt>
              <c:pt idx="7">
                <c:v>0.56174832582583356</c:v>
              </c:pt>
            </c:numLit>
          </c:val>
          <c:extLst xmlns:c16r2="http://schemas.microsoft.com/office/drawing/2015/06/chart">
            <c:ext xmlns:c16="http://schemas.microsoft.com/office/drawing/2014/chart" uri="{C3380CC4-5D6E-409C-BE32-E72D297353CC}">
              <c16:uniqueId val="{00000010-4494-4505-B6A6-26B4EB5ABF0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0020200884645964"/>
          <c:h val="0.61322767561403058"/>
        </c:manualLayout>
      </c:layout>
      <c:lineChart>
        <c:grouping val="standard"/>
        <c:varyColors val="0"/>
        <c:ser>
          <c:idx val="0"/>
          <c:order val="0"/>
          <c:tx>
            <c:v>VOLUMEN (Miles l)</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FEBRERO 19</c:v>
              </c:pt>
              <c:pt idx="1">
                <c:v>MARZO 19</c:v>
              </c:pt>
              <c:pt idx="2">
                <c:v>ABRIL 19</c:v>
              </c:pt>
              <c:pt idx="3">
                <c:v>MAYO 19</c:v>
              </c:pt>
              <c:pt idx="4">
                <c:v>JUNIO 19</c:v>
              </c:pt>
              <c:pt idx="5">
                <c:v>JULIO 19</c:v>
              </c:pt>
              <c:pt idx="6">
                <c:v>AGOSTO 19</c:v>
              </c:pt>
              <c:pt idx="7">
                <c:v>SEPTIEMBRE 19</c:v>
              </c:pt>
              <c:pt idx="8">
                <c:v>OCTUBRE 19</c:v>
              </c:pt>
              <c:pt idx="9">
                <c:v>NOVIEMBRE 19</c:v>
              </c:pt>
              <c:pt idx="10">
                <c:v>DICIEMBRE 19</c:v>
              </c:pt>
              <c:pt idx="11">
                <c:v>ENERO 20</c:v>
              </c:pt>
              <c:pt idx="12">
                <c:v>FEBRERO 20</c:v>
              </c:pt>
              <c:pt idx="13">
                <c:v>MARZO 20</c:v>
              </c:pt>
              <c:pt idx="14">
                <c:v>ABRIL 20</c:v>
              </c:pt>
              <c:pt idx="15">
                <c:v>MAYO 20</c:v>
              </c:pt>
              <c:pt idx="16">
                <c:v>JUNIO 20</c:v>
              </c:pt>
              <c:pt idx="17">
                <c:v>JULIO 20</c:v>
              </c:pt>
              <c:pt idx="18">
                <c:v>AGOSTO 20</c:v>
              </c:pt>
              <c:pt idx="19">
                <c:v>SEPTIEMBRE 20</c:v>
              </c:pt>
              <c:pt idx="20">
                <c:v>OCTUBRE 20</c:v>
              </c:pt>
              <c:pt idx="21">
                <c:v>NOVIEMBRE 20</c:v>
              </c:pt>
              <c:pt idx="22">
                <c:v>DICIEMBRE 20</c:v>
              </c:pt>
              <c:pt idx="23">
                <c:v>ENERO 21</c:v>
              </c:pt>
              <c:pt idx="24">
                <c:v>FEBRERO 21</c:v>
              </c:pt>
            </c:strLit>
          </c:cat>
          <c:val>
            <c:numLit>
              <c:formatCode>General</c:formatCode>
              <c:ptCount val="25"/>
              <c:pt idx="0">
                <c:v>39995.78585</c:v>
              </c:pt>
              <c:pt idx="1">
                <c:v>45004.30704</c:v>
              </c:pt>
              <c:pt idx="2">
                <c:v>46418.579468000004</c:v>
              </c:pt>
              <c:pt idx="3">
                <c:v>46285.50531</c:v>
              </c:pt>
              <c:pt idx="4">
                <c:v>43639.77132</c:v>
              </c:pt>
              <c:pt idx="5">
                <c:v>42999.306660000002</c:v>
              </c:pt>
              <c:pt idx="6">
                <c:v>41892.291989999998</c:v>
              </c:pt>
              <c:pt idx="7">
                <c:v>44297.91347</c:v>
              </c:pt>
              <c:pt idx="8">
                <c:v>47334.317640000001</c:v>
              </c:pt>
              <c:pt idx="9">
                <c:v>46647.373879999999</c:v>
              </c:pt>
              <c:pt idx="10">
                <c:v>47844.631170000001</c:v>
              </c:pt>
              <c:pt idx="11">
                <c:v>45789.642630000002</c:v>
              </c:pt>
              <c:pt idx="12">
                <c:v>45793.251369999998</c:v>
              </c:pt>
              <c:pt idx="13">
                <c:v>58756.361700000001</c:v>
              </c:pt>
              <c:pt idx="14">
                <c:v>57587.383091999996</c:v>
              </c:pt>
              <c:pt idx="15">
                <c:v>57200.338519999998</c:v>
              </c:pt>
              <c:pt idx="16">
                <c:v>52146.543010000001</c:v>
              </c:pt>
              <c:pt idx="17">
                <c:v>45743.261440000002</c:v>
              </c:pt>
              <c:pt idx="18">
                <c:v>45158.552239999997</c:v>
              </c:pt>
              <c:pt idx="19">
                <c:v>48102.142959999997</c:v>
              </c:pt>
              <c:pt idx="20">
                <c:v>58015.415939999999</c:v>
              </c:pt>
              <c:pt idx="21">
                <c:v>49169.127970000001</c:v>
              </c:pt>
              <c:pt idx="22">
                <c:v>49683.10557</c:v>
              </c:pt>
              <c:pt idx="23">
                <c:v>53727.513500000001</c:v>
              </c:pt>
              <c:pt idx="24">
                <c:v>45030.247188000001</c:v>
              </c:pt>
            </c:numLit>
          </c:val>
          <c:smooth val="1"/>
          <c:extLst xmlns:c16r2="http://schemas.microsoft.com/office/drawing/2015/06/chart">
            <c:ext xmlns:c16="http://schemas.microsoft.com/office/drawing/2014/chart" uri="{C3380CC4-5D6E-409C-BE32-E72D297353CC}">
              <c16:uniqueId val="{00000000-92E0-4C7F-B21B-078F26909594}"/>
            </c:ext>
          </c:extLst>
        </c:ser>
        <c:dLbls>
          <c:showLegendKey val="0"/>
          <c:showVal val="0"/>
          <c:showCatName val="0"/>
          <c:showSerName val="0"/>
          <c:showPercent val="0"/>
          <c:showBubbleSize val="0"/>
        </c:dLbls>
        <c:marker val="1"/>
        <c:smooth val="0"/>
        <c:axId val="404376912"/>
        <c:axId val="404373384"/>
      </c:lineChart>
      <c:lineChart>
        <c:grouping val="standard"/>
        <c:varyColors val="0"/>
        <c:ser>
          <c:idx val="1"/>
          <c:order val="1"/>
          <c:tx>
            <c:v>VALOR (Miles €)</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FEBRERO 19</c:v>
              </c:pt>
              <c:pt idx="1">
                <c:v>MARZO 19</c:v>
              </c:pt>
              <c:pt idx="2">
                <c:v>ABRIL 19</c:v>
              </c:pt>
              <c:pt idx="3">
                <c:v>MAYO 19</c:v>
              </c:pt>
              <c:pt idx="4">
                <c:v>JUNIO 19</c:v>
              </c:pt>
              <c:pt idx="5">
                <c:v>JULIO 19</c:v>
              </c:pt>
              <c:pt idx="6">
                <c:v>AGOSTO 19</c:v>
              </c:pt>
              <c:pt idx="7">
                <c:v>SEPTIEMBRE 19</c:v>
              </c:pt>
              <c:pt idx="8">
                <c:v>OCTUBRE 19</c:v>
              </c:pt>
              <c:pt idx="9">
                <c:v>NOVIEMBRE 19</c:v>
              </c:pt>
              <c:pt idx="10">
                <c:v>DICIEMBRE 19</c:v>
              </c:pt>
              <c:pt idx="11">
                <c:v>ENERO 20</c:v>
              </c:pt>
              <c:pt idx="12">
                <c:v>FEBRERO 20</c:v>
              </c:pt>
              <c:pt idx="13">
                <c:v>MARZO 20</c:v>
              </c:pt>
              <c:pt idx="14">
                <c:v>ABRIL 20</c:v>
              </c:pt>
              <c:pt idx="15">
                <c:v>MAYO 20</c:v>
              </c:pt>
              <c:pt idx="16">
                <c:v>JUNIO 20</c:v>
              </c:pt>
              <c:pt idx="17">
                <c:v>JULIO 20</c:v>
              </c:pt>
              <c:pt idx="18">
                <c:v>AGOSTO 20</c:v>
              </c:pt>
              <c:pt idx="19">
                <c:v>SEPTIEMBRE 20</c:v>
              </c:pt>
              <c:pt idx="20">
                <c:v>OCTUBRE 20</c:v>
              </c:pt>
              <c:pt idx="21">
                <c:v>NOVIEMBRE 20</c:v>
              </c:pt>
              <c:pt idx="22">
                <c:v>DICIEMBRE 20</c:v>
              </c:pt>
              <c:pt idx="23">
                <c:v>ENERO 21</c:v>
              </c:pt>
              <c:pt idx="24">
                <c:v>FEBRERO 21</c:v>
              </c:pt>
            </c:strLit>
          </c:cat>
          <c:val>
            <c:numLit>
              <c:formatCode>General</c:formatCode>
              <c:ptCount val="25"/>
              <c:pt idx="0">
                <c:v>103490.55379999999</c:v>
              </c:pt>
              <c:pt idx="1">
                <c:v>116319.58213</c:v>
              </c:pt>
              <c:pt idx="2">
                <c:v>117279.396236</c:v>
              </c:pt>
              <c:pt idx="3">
                <c:v>118169.91935</c:v>
              </c:pt>
              <c:pt idx="4">
                <c:v>108906.60113</c:v>
              </c:pt>
              <c:pt idx="5">
                <c:v>108510.75984</c:v>
              </c:pt>
              <c:pt idx="6">
                <c:v>104059.2657</c:v>
              </c:pt>
              <c:pt idx="7">
                <c:v>108363.89690000001</c:v>
              </c:pt>
              <c:pt idx="8">
                <c:v>117903.26856</c:v>
              </c:pt>
              <c:pt idx="9">
                <c:v>112717.99886000001</c:v>
              </c:pt>
              <c:pt idx="10">
                <c:v>122209.98852</c:v>
              </c:pt>
              <c:pt idx="11">
                <c:v>111244.3373</c:v>
              </c:pt>
              <c:pt idx="12">
                <c:v>109440.18030000001</c:v>
              </c:pt>
              <c:pt idx="13">
                <c:v>135458.95733</c:v>
              </c:pt>
              <c:pt idx="14">
                <c:v>129536.35231</c:v>
              </c:pt>
              <c:pt idx="15">
                <c:v>136507.49387999999</c:v>
              </c:pt>
              <c:pt idx="16">
                <c:v>126851.5852</c:v>
              </c:pt>
              <c:pt idx="17">
                <c:v>110637.59063999999</c:v>
              </c:pt>
              <c:pt idx="18">
                <c:v>103978.93795000001</c:v>
              </c:pt>
              <c:pt idx="19">
                <c:v>113826.24684000001</c:v>
              </c:pt>
              <c:pt idx="20">
                <c:v>138235.02898999999</c:v>
              </c:pt>
              <c:pt idx="21">
                <c:v>116546.24997999999</c:v>
              </c:pt>
              <c:pt idx="22">
                <c:v>118024.76777000001</c:v>
              </c:pt>
              <c:pt idx="23">
                <c:v>124914.81187999999</c:v>
              </c:pt>
              <c:pt idx="24">
                <c:v>109583.625937</c:v>
              </c:pt>
            </c:numLit>
          </c:val>
          <c:smooth val="1"/>
          <c:extLst xmlns:c16r2="http://schemas.microsoft.com/office/drawing/2015/06/chart">
            <c:ext xmlns:c16="http://schemas.microsoft.com/office/drawing/2014/chart" uri="{C3380CC4-5D6E-409C-BE32-E72D297353CC}">
              <c16:uniqueId val="{00000001-92E0-4C7F-B21B-078F26909594}"/>
            </c:ext>
          </c:extLst>
        </c:ser>
        <c:dLbls>
          <c:showLegendKey val="0"/>
          <c:showVal val="0"/>
          <c:showCatName val="0"/>
          <c:showSerName val="0"/>
          <c:showPercent val="0"/>
          <c:showBubbleSize val="0"/>
        </c:dLbls>
        <c:marker val="1"/>
        <c:smooth val="0"/>
        <c:axId val="404374952"/>
        <c:axId val="404374560"/>
      </c:lineChart>
      <c:catAx>
        <c:axId val="404376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04373384"/>
        <c:crosses val="autoZero"/>
        <c:auto val="1"/>
        <c:lblAlgn val="ctr"/>
        <c:lblOffset val="100"/>
        <c:noMultiLvlLbl val="0"/>
      </c:catAx>
      <c:valAx>
        <c:axId val="40437338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Miles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04376912"/>
        <c:crosses val="autoZero"/>
        <c:crossBetween val="between"/>
      </c:valAx>
      <c:valAx>
        <c:axId val="404374560"/>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Valor Miles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04374952"/>
        <c:crosses val="max"/>
        <c:crossBetween val="between"/>
      </c:valAx>
      <c:catAx>
        <c:axId val="404374952"/>
        <c:scaling>
          <c:orientation val="minMax"/>
        </c:scaling>
        <c:delete val="1"/>
        <c:axPos val="b"/>
        <c:numFmt formatCode="General" sourceLinked="1"/>
        <c:majorTickMark val="out"/>
        <c:minorTickMark val="none"/>
        <c:tickLblPos val="nextTo"/>
        <c:crossAx val="404374560"/>
        <c:crosses val="autoZero"/>
        <c:auto val="1"/>
        <c:lblAlgn val="ctr"/>
        <c:lblOffset val="100"/>
        <c:noMultiLvlLbl val="0"/>
      </c:cat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2545574593948"/>
          <c:y val="3.483767935669245E-2"/>
          <c:w val="0.79819616031080187"/>
          <c:h val="0.71484075165597427"/>
        </c:manualLayout>
      </c:layout>
      <c:lineChart>
        <c:grouping val="standard"/>
        <c:varyColors val="0"/>
        <c:ser>
          <c:idx val="0"/>
          <c:order val="0"/>
          <c:tx>
            <c:v>Volumen (Mill. l)</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Febrero 19</c:v>
              </c:pt>
              <c:pt idx="1">
                <c:v>Marzo 19</c:v>
              </c:pt>
              <c:pt idx="2">
                <c:v>Abril 19</c:v>
              </c:pt>
              <c:pt idx="3">
                <c:v>Mayo 19</c:v>
              </c:pt>
              <c:pt idx="4">
                <c:v>Junio 19</c:v>
              </c:pt>
              <c:pt idx="5">
                <c:v>Julio 19</c:v>
              </c:pt>
              <c:pt idx="6">
                <c:v>Agosto 19</c:v>
              </c:pt>
              <c:pt idx="7">
                <c:v>Septiembre 19</c:v>
              </c:pt>
              <c:pt idx="8">
                <c:v>Octubre 19</c:v>
              </c:pt>
              <c:pt idx="9">
                <c:v>Noviembre 19</c:v>
              </c:pt>
              <c:pt idx="10">
                <c:v>Diciembre 19</c:v>
              </c:pt>
              <c:pt idx="11">
                <c:v>Enero 20</c:v>
              </c:pt>
              <c:pt idx="12">
                <c:v>Febrero 20</c:v>
              </c:pt>
              <c:pt idx="13">
                <c:v>Marzo 20</c:v>
              </c:pt>
              <c:pt idx="14">
                <c:v>Abril 20</c:v>
              </c:pt>
              <c:pt idx="15">
                <c:v>Mayo 20</c:v>
              </c:pt>
              <c:pt idx="16">
                <c:v>Junio 20</c:v>
              </c:pt>
              <c:pt idx="17">
                <c:v>Julio 20</c:v>
              </c:pt>
              <c:pt idx="18">
                <c:v>Agosto 20</c:v>
              </c:pt>
              <c:pt idx="19">
                <c:v>Septiembre 20</c:v>
              </c:pt>
              <c:pt idx="20">
                <c:v>Octubre 20</c:v>
              </c:pt>
              <c:pt idx="21">
                <c:v>Noviembre 20</c:v>
              </c:pt>
              <c:pt idx="22">
                <c:v>Diciembre 20</c:v>
              </c:pt>
              <c:pt idx="23">
                <c:v>Enero 21</c:v>
              </c:pt>
              <c:pt idx="24">
                <c:v>Febrero 21</c:v>
              </c:pt>
            </c:strLit>
          </c:cat>
          <c:val>
            <c:numLit>
              <c:formatCode>General</c:formatCode>
              <c:ptCount val="25"/>
              <c:pt idx="0">
                <c:v>39.995785849999997</c:v>
              </c:pt>
              <c:pt idx="1">
                <c:v>45.00430704</c:v>
              </c:pt>
              <c:pt idx="2">
                <c:v>46.418579468000004</c:v>
              </c:pt>
              <c:pt idx="3">
                <c:v>46.285505309999998</c:v>
              </c:pt>
              <c:pt idx="4">
                <c:v>43.639771320000001</c:v>
              </c:pt>
              <c:pt idx="5">
                <c:v>42.999306660000002</c:v>
              </c:pt>
              <c:pt idx="6">
                <c:v>41.892291989999997</c:v>
              </c:pt>
              <c:pt idx="7">
                <c:v>44.297913469999997</c:v>
              </c:pt>
              <c:pt idx="8">
                <c:v>47.334317640000002</c:v>
              </c:pt>
              <c:pt idx="9">
                <c:v>46.647373879999996</c:v>
              </c:pt>
              <c:pt idx="10">
                <c:v>47.84463117</c:v>
              </c:pt>
              <c:pt idx="11">
                <c:v>45.789642630000003</c:v>
              </c:pt>
              <c:pt idx="12">
                <c:v>45.79325137</c:v>
              </c:pt>
              <c:pt idx="13">
                <c:v>58.756361699999999</c:v>
              </c:pt>
              <c:pt idx="14">
                <c:v>57.587383091999996</c:v>
              </c:pt>
              <c:pt idx="15">
                <c:v>57.200338519999995</c:v>
              </c:pt>
              <c:pt idx="16">
                <c:v>52.146543010000002</c:v>
              </c:pt>
              <c:pt idx="17">
                <c:v>45.743261440000005</c:v>
              </c:pt>
              <c:pt idx="18">
                <c:v>45.158552239999999</c:v>
              </c:pt>
              <c:pt idx="19">
                <c:v>48.102142959999995</c:v>
              </c:pt>
              <c:pt idx="20">
                <c:v>58.015415939999997</c:v>
              </c:pt>
              <c:pt idx="21">
                <c:v>49.169127969999998</c:v>
              </c:pt>
              <c:pt idx="22">
                <c:v>49.683105570000002</c:v>
              </c:pt>
              <c:pt idx="23">
                <c:v>53.727513500000001</c:v>
              </c:pt>
              <c:pt idx="24">
                <c:v>45.030247188000004</c:v>
              </c:pt>
            </c:numLit>
          </c:val>
          <c:smooth val="1"/>
          <c:extLst xmlns:c16r2="http://schemas.microsoft.com/office/drawing/2015/06/chart">
            <c:ext xmlns:c16="http://schemas.microsoft.com/office/drawing/2014/chart" uri="{C3380CC4-5D6E-409C-BE32-E72D297353CC}">
              <c16:uniqueId val="{00000000-6741-44D6-800A-52A572D948F3}"/>
            </c:ext>
          </c:extLst>
        </c:ser>
        <c:dLbls>
          <c:showLegendKey val="0"/>
          <c:showVal val="0"/>
          <c:showCatName val="0"/>
          <c:showSerName val="0"/>
          <c:showPercent val="0"/>
          <c:showBubbleSize val="0"/>
        </c:dLbls>
        <c:marker val="1"/>
        <c:smooth val="0"/>
        <c:axId val="408416368"/>
        <c:axId val="408412448"/>
      </c:lineChart>
      <c:lineChart>
        <c:grouping val="standard"/>
        <c:varyColors val="0"/>
        <c:ser>
          <c:idx val="1"/>
          <c:order val="1"/>
          <c:tx>
            <c:v>PRECIO MEDIO kg ó litros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Febrero 19</c:v>
              </c:pt>
              <c:pt idx="1">
                <c:v>Marzo 19</c:v>
              </c:pt>
              <c:pt idx="2">
                <c:v>Abril 19</c:v>
              </c:pt>
              <c:pt idx="3">
                <c:v>Mayo 19</c:v>
              </c:pt>
              <c:pt idx="4">
                <c:v>Junio 19</c:v>
              </c:pt>
              <c:pt idx="5">
                <c:v>Julio 19</c:v>
              </c:pt>
              <c:pt idx="6">
                <c:v>Agosto 19</c:v>
              </c:pt>
              <c:pt idx="7">
                <c:v>Septiembre 19</c:v>
              </c:pt>
              <c:pt idx="8">
                <c:v>Octubre 19</c:v>
              </c:pt>
              <c:pt idx="9">
                <c:v>Noviembre 19</c:v>
              </c:pt>
              <c:pt idx="10">
                <c:v>Diciembre 19</c:v>
              </c:pt>
              <c:pt idx="11">
                <c:v>Enero 20</c:v>
              </c:pt>
              <c:pt idx="12">
                <c:v>Febrero 20</c:v>
              </c:pt>
              <c:pt idx="13">
                <c:v>Marzo 20</c:v>
              </c:pt>
              <c:pt idx="14">
                <c:v>Abril 20</c:v>
              </c:pt>
              <c:pt idx="15">
                <c:v>Mayo 20</c:v>
              </c:pt>
              <c:pt idx="16">
                <c:v>Junio 20</c:v>
              </c:pt>
              <c:pt idx="17">
                <c:v>Julio 20</c:v>
              </c:pt>
              <c:pt idx="18">
                <c:v>Agosto 20</c:v>
              </c:pt>
              <c:pt idx="19">
                <c:v>Septiembre 20</c:v>
              </c:pt>
              <c:pt idx="20">
                <c:v>Octubre 20</c:v>
              </c:pt>
              <c:pt idx="21">
                <c:v>Noviembre 20</c:v>
              </c:pt>
              <c:pt idx="22">
                <c:v>Diciembre 20</c:v>
              </c:pt>
              <c:pt idx="23">
                <c:v>Enero 21</c:v>
              </c:pt>
              <c:pt idx="24">
                <c:v>Febrero 21</c:v>
              </c:pt>
            </c:strLit>
          </c:cat>
          <c:val>
            <c:numLit>
              <c:formatCode>General</c:formatCode>
              <c:ptCount val="25"/>
              <c:pt idx="0">
                <c:v>2.58753645166844</c:v>
              </c:pt>
              <c:pt idx="1">
                <c:v>2.5846322225696001</c:v>
              </c:pt>
              <c:pt idx="2">
                <c:v>2.5265615100705499</c:v>
              </c:pt>
              <c:pt idx="3">
                <c:v>2.5530653399709</c:v>
              </c:pt>
              <c:pt idx="4">
                <c:v>2.49558138908231</c:v>
              </c:pt>
              <c:pt idx="5">
                <c:v>2.5235467329277199</c:v>
              </c:pt>
              <c:pt idx="6">
                <c:v>2.4839716510340302</c:v>
              </c:pt>
              <c:pt idx="7">
                <c:v>2.4462528460485502</c:v>
              </c:pt>
              <c:pt idx="8">
                <c:v>2.49086232649872</c:v>
              </c:pt>
              <c:pt idx="9">
                <c:v>2.4163846640105899</c:v>
              </c:pt>
              <c:pt idx="10">
                <c:v>2.5543093453007799</c:v>
              </c:pt>
              <c:pt idx="11">
                <c:v>2.4294650691839199</c:v>
              </c:pt>
              <c:pt idx="12">
                <c:v>2.38987573552587</c:v>
              </c:pt>
              <c:pt idx="13">
                <c:v>2.30543473780134</c:v>
              </c:pt>
              <c:pt idx="14">
                <c:v>2.2493877192345502</c:v>
              </c:pt>
              <c:pt idx="15">
                <c:v>2.3864805246261001</c:v>
              </c:pt>
              <c:pt idx="16">
                <c:v>2.4325981719569398</c:v>
              </c:pt>
              <c:pt idx="17">
                <c:v>2.41866423943382</c:v>
              </c:pt>
              <c:pt idx="18">
                <c:v>2.3025303689408099</c:v>
              </c:pt>
              <c:pt idx="19">
                <c:v>2.3663446124355398</c:v>
              </c:pt>
              <c:pt idx="20">
                <c:v>2.3827292582537698</c:v>
              </c:pt>
              <c:pt idx="21">
                <c:v>2.37031354412284</c:v>
              </c:pt>
              <c:pt idx="22">
                <c:v>2.3755513351256101</c:v>
              </c:pt>
              <c:pt idx="23">
                <c:v>2.3249691590510699</c:v>
              </c:pt>
              <c:pt idx="24">
                <c:v>2.4335559491710401</c:v>
              </c:pt>
            </c:numLit>
          </c:val>
          <c:smooth val="1"/>
          <c:extLst xmlns:c16r2="http://schemas.microsoft.com/office/drawing/2015/06/chart">
            <c:ext xmlns:c16="http://schemas.microsoft.com/office/drawing/2014/chart" uri="{C3380CC4-5D6E-409C-BE32-E72D297353CC}">
              <c16:uniqueId val="{00000001-6741-44D6-800A-52A572D948F3}"/>
            </c:ext>
          </c:extLst>
        </c:ser>
        <c:dLbls>
          <c:showLegendKey val="0"/>
          <c:showVal val="0"/>
          <c:showCatName val="0"/>
          <c:showSerName val="0"/>
          <c:showPercent val="0"/>
          <c:showBubbleSize val="0"/>
        </c:dLbls>
        <c:marker val="1"/>
        <c:smooth val="0"/>
        <c:axId val="408414408"/>
        <c:axId val="408412840"/>
      </c:lineChart>
      <c:catAx>
        <c:axId val="408416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08412448"/>
        <c:crosses val="autoZero"/>
        <c:auto val="1"/>
        <c:lblAlgn val="ctr"/>
        <c:lblOffset val="100"/>
        <c:noMultiLvlLbl val="0"/>
      </c:catAx>
      <c:valAx>
        <c:axId val="408412448"/>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a:t>
                </a:r>
                <a:r>
                  <a:rPr lang="es-ES" baseline="0"/>
                  <a:t> l</a:t>
                </a:r>
                <a:endParaRPr lang="es-E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08416368"/>
        <c:crosses val="autoZero"/>
        <c:crossBetween val="between"/>
      </c:valAx>
      <c:valAx>
        <c:axId val="408412840"/>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Precio Medio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08414408"/>
        <c:crosses val="max"/>
        <c:crossBetween val="between"/>
      </c:valAx>
      <c:catAx>
        <c:axId val="408414408"/>
        <c:scaling>
          <c:orientation val="minMax"/>
        </c:scaling>
        <c:delete val="1"/>
        <c:axPos val="b"/>
        <c:numFmt formatCode="General" sourceLinked="1"/>
        <c:majorTickMark val="out"/>
        <c:minorTickMark val="none"/>
        <c:tickLblPos val="nextTo"/>
        <c:crossAx val="408412840"/>
        <c:crosses val="autoZero"/>
        <c:auto val="1"/>
        <c:lblAlgn val="ctr"/>
        <c:lblOffset val="100"/>
        <c:noMultiLvlLbl val="0"/>
      </c:cat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900" b="0" i="0" u="none" strike="noStrike" kern="1200" baseline="0">
                <a:ln>
                  <a:noFill/>
                </a:ln>
                <a:solidFill>
                  <a:schemeClr val="tx1">
                    <a:lumMod val="65000"/>
                    <a:lumOff val="35000"/>
                  </a:schemeClr>
                </a:solidFill>
                <a:latin typeface="+mn-lt"/>
                <a:ea typeface="+mn-ea"/>
                <a:cs typeface="+mn-cs"/>
              </a:defRPr>
            </a:pPr>
            <a:endParaRPr lang="es-ES"/>
          </a:p>
        </c:txPr>
      </c:dTable>
      <c:spPr>
        <a:noFill/>
        <a:ln>
          <a:solidFill>
            <a:schemeClr val="bg1">
              <a:lumMod val="75000"/>
            </a:schemeClr>
          </a:solid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ACEITE</c:v>
          </c:tx>
          <c:spPr>
            <a:ln w="28575" cap="rnd">
              <a:solidFill>
                <a:schemeClr val="bg1">
                  <a:lumMod val="50000"/>
                </a:schemeClr>
              </a:solidFill>
              <a:round/>
            </a:ln>
            <a:effectLst/>
          </c:spPr>
          <c:marker>
            <c:symbol val="circle"/>
            <c:size val="5"/>
            <c:spPr>
              <a:solidFill>
                <a:schemeClr val="bg1">
                  <a:lumMod val="50000"/>
                </a:schemeClr>
              </a:solidFill>
              <a:ln w="9525">
                <a:no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FEBRERO 21</c:v>
              </c:pt>
            </c:strLit>
          </c:cat>
          <c:val>
            <c:numLit>
              <c:formatCode>General</c:formatCode>
              <c:ptCount val="14"/>
              <c:pt idx="0">
                <c:v>607.63277000000005</c:v>
              </c:pt>
              <c:pt idx="1">
                <c:v>622.02583000000004</c:v>
              </c:pt>
              <c:pt idx="2">
                <c:v>621.17449000000011</c:v>
              </c:pt>
              <c:pt idx="3">
                <c:v>610.01078999999993</c:v>
              </c:pt>
              <c:pt idx="4">
                <c:v>596.16907000000003</c:v>
              </c:pt>
              <c:pt idx="5">
                <c:v>606.96762302699995</c:v>
              </c:pt>
              <c:pt idx="6">
                <c:v>594.23291122600006</c:v>
              </c:pt>
              <c:pt idx="7">
                <c:v>558.77399523200006</c:v>
              </c:pt>
              <c:pt idx="8">
                <c:v>555.81815214499989</c:v>
              </c:pt>
              <c:pt idx="9">
                <c:v>534.79886552300002</c:v>
              </c:pt>
              <c:pt idx="10">
                <c:v>547.08340964000001</c:v>
              </c:pt>
              <c:pt idx="11">
                <c:v>536.95617112800005</c:v>
              </c:pt>
              <c:pt idx="12">
                <c:v>613.14512644199999</c:v>
              </c:pt>
              <c:pt idx="13">
                <c:v>620.31999312999994</c:v>
              </c:pt>
            </c:numLit>
          </c:val>
          <c:smooth val="1"/>
          <c:extLst xmlns:c16r2="http://schemas.microsoft.com/office/drawing/2015/06/chart">
            <c:ext xmlns:c16="http://schemas.microsoft.com/office/drawing/2014/chart" uri="{C3380CC4-5D6E-409C-BE32-E72D297353CC}">
              <c16:uniqueId val="{00000000-4A62-481C-A093-0EA633658BB9}"/>
            </c:ext>
          </c:extLst>
        </c:ser>
        <c:ser>
          <c:idx val="1"/>
          <c:order val="1"/>
          <c:tx>
            <c:v>TOTAL ACEITES DE OLIVA</c:v>
          </c:tx>
          <c:spPr>
            <a:ln w="28575" cap="rnd">
              <a:solidFill>
                <a:srgbClr val="ED7D31"/>
              </a:solidFill>
              <a:round/>
            </a:ln>
            <a:effectLst/>
          </c:spPr>
          <c:marker>
            <c:symbol val="circle"/>
            <c:size val="5"/>
            <c:spPr>
              <a:solidFill>
                <a:srgbClr val="ED7D31"/>
              </a:solidFill>
              <a:ln w="9525">
                <a:no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FEBRERO 21</c:v>
              </c:pt>
            </c:strLit>
          </c:cat>
          <c:val>
            <c:numLit>
              <c:formatCode>General</c:formatCode>
              <c:ptCount val="14"/>
              <c:pt idx="0">
                <c:v>425.04205999999999</c:v>
              </c:pt>
              <c:pt idx="1">
                <c:v>439.77334999999999</c:v>
              </c:pt>
              <c:pt idx="2">
                <c:v>446.32612000000006</c:v>
              </c:pt>
              <c:pt idx="3">
                <c:v>443.08069</c:v>
              </c:pt>
              <c:pt idx="4">
                <c:v>426.11401000000001</c:v>
              </c:pt>
              <c:pt idx="5">
                <c:v>422.04109000000005</c:v>
              </c:pt>
              <c:pt idx="6">
                <c:v>412.74144999999993</c:v>
              </c:pt>
              <c:pt idx="7">
                <c:v>372.78770000000003</c:v>
              </c:pt>
              <c:pt idx="8">
                <c:v>373.52492799999999</c:v>
              </c:pt>
              <c:pt idx="9">
                <c:v>341.84602999999998</c:v>
              </c:pt>
              <c:pt idx="10">
                <c:v>355.22560999999996</c:v>
              </c:pt>
              <c:pt idx="11">
                <c:v>355.85316</c:v>
              </c:pt>
              <c:pt idx="12">
                <c:v>412.67725999999999</c:v>
              </c:pt>
              <c:pt idx="13">
                <c:v>418.26279</c:v>
              </c:pt>
            </c:numLit>
          </c:val>
          <c:smooth val="1"/>
          <c:extLst xmlns:c16r2="http://schemas.microsoft.com/office/drawing/2015/06/chart">
            <c:ext xmlns:c16="http://schemas.microsoft.com/office/drawing/2014/chart" uri="{C3380CC4-5D6E-409C-BE32-E72D297353CC}">
              <c16:uniqueId val="{00000002-4A62-481C-A093-0EA633658BB9}"/>
            </c:ext>
          </c:extLst>
        </c:ser>
        <c:ser>
          <c:idx val="2"/>
          <c:order val="2"/>
          <c:tx>
            <c:v>A.O VIRGEN+V.EXTRA</c:v>
          </c:tx>
          <c:spPr>
            <a:ln w="28575" cap="rnd">
              <a:solidFill>
                <a:srgbClr val="FFC000"/>
              </a:solidFill>
              <a:round/>
            </a:ln>
            <a:effectLst/>
          </c:spPr>
          <c:marker>
            <c:symbol val="circle"/>
            <c:size val="5"/>
            <c:spPr>
              <a:solidFill>
                <a:srgbClr val="FFC000"/>
              </a:solidFill>
              <a:ln w="9525">
                <a:no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FEBRERO 21</c:v>
              </c:pt>
            </c:strLit>
          </c:cat>
          <c:val>
            <c:numLit>
              <c:formatCode>General</c:formatCode>
              <c:ptCount val="14"/>
              <c:pt idx="0">
                <c:v>279.99527999999998</c:v>
              </c:pt>
              <c:pt idx="1">
                <c:v>291.84390999999999</c:v>
              </c:pt>
              <c:pt idx="2">
                <c:v>315.31505000000004</c:v>
              </c:pt>
              <c:pt idx="3">
                <c:v>292.41113999999999</c:v>
              </c:pt>
              <c:pt idx="4">
                <c:v>280.48208000000005</c:v>
              </c:pt>
              <c:pt idx="5">
                <c:v>184.44946999999999</c:v>
              </c:pt>
              <c:pt idx="6">
                <c:v>189.49065999999999</c:v>
              </c:pt>
              <c:pt idx="7">
                <c:v>161.27315999999999</c:v>
              </c:pt>
              <c:pt idx="8">
                <c:v>153.186958</c:v>
              </c:pt>
              <c:pt idx="9">
                <c:v>166.72836999999998</c:v>
              </c:pt>
              <c:pt idx="10">
                <c:v>179.72976</c:v>
              </c:pt>
              <c:pt idx="11">
                <c:v>170.93323999999998</c:v>
              </c:pt>
              <c:pt idx="12">
                <c:v>198.83673000000002</c:v>
              </c:pt>
              <c:pt idx="13">
                <c:v>200.38004000000001</c:v>
              </c:pt>
            </c:numLit>
          </c:val>
          <c:smooth val="1"/>
          <c:extLst xmlns:c16r2="http://schemas.microsoft.com/office/drawing/2015/06/chart">
            <c:ext xmlns:c16="http://schemas.microsoft.com/office/drawing/2014/chart" uri="{C3380CC4-5D6E-409C-BE32-E72D297353CC}">
              <c16:uniqueId val="{00000003-4A62-481C-A093-0EA633658BB9}"/>
            </c:ext>
          </c:extLst>
        </c:ser>
        <c:ser>
          <c:idx val="3"/>
          <c:order val="3"/>
          <c:tx>
            <c:v>A.O VIRGEN</c:v>
          </c:tx>
          <c:spPr>
            <a:ln w="28575" cap="rnd">
              <a:solidFill>
                <a:srgbClr val="70AD47"/>
              </a:solidFill>
              <a:round/>
            </a:ln>
            <a:effectLst/>
          </c:spPr>
          <c:marker>
            <c:symbol val="circle"/>
            <c:size val="5"/>
            <c:spPr>
              <a:solidFill>
                <a:srgbClr val="70AD47"/>
              </a:solidFill>
              <a:ln w="9525">
                <a:no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FEBRERO 21</c:v>
              </c:pt>
            </c:strLit>
          </c:cat>
          <c:val>
            <c:numLit>
              <c:formatCode>General</c:formatCode>
              <c:ptCount val="14"/>
              <c:pt idx="0">
                <c:v>149.23108999999999</c:v>
              </c:pt>
              <c:pt idx="1">
                <c:v>154.15464</c:v>
              </c:pt>
              <c:pt idx="2">
                <c:v>166.39752000000001</c:v>
              </c:pt>
              <c:pt idx="3">
                <c:v>163.50495999999998</c:v>
              </c:pt>
              <c:pt idx="4">
                <c:v>168.16795000000005</c:v>
              </c:pt>
              <c:pt idx="5">
                <c:v>72.418543999999997</c:v>
              </c:pt>
              <c:pt idx="6">
                <c:v>79.913538999999986</c:v>
              </c:pt>
              <c:pt idx="7">
                <c:v>51.626066000000009</c:v>
              </c:pt>
              <c:pt idx="8">
                <c:v>46.357575000000004</c:v>
              </c:pt>
              <c:pt idx="9">
                <c:v>52.539454000000006</c:v>
              </c:pt>
              <c:pt idx="10">
                <c:v>57.371339999999996</c:v>
              </c:pt>
              <c:pt idx="11">
                <c:v>32.559941000000002</c:v>
              </c:pt>
              <c:pt idx="12">
                <c:v>34.482847</c:v>
              </c:pt>
              <c:pt idx="13">
                <c:v>34.623190999999998</c:v>
              </c:pt>
            </c:numLit>
          </c:val>
          <c:smooth val="1"/>
          <c:extLst xmlns:c16r2="http://schemas.microsoft.com/office/drawing/2015/06/chart">
            <c:ext xmlns:c16="http://schemas.microsoft.com/office/drawing/2014/chart" uri="{C3380CC4-5D6E-409C-BE32-E72D297353CC}">
              <c16:uniqueId val="{00000004-4A62-481C-A093-0EA633658BB9}"/>
            </c:ext>
          </c:extLst>
        </c:ser>
        <c:ser>
          <c:idx val="4"/>
          <c:order val="4"/>
          <c:tx>
            <c:v>A.O VIRGEN EXTRA</c:v>
          </c:tx>
          <c:spPr>
            <a:ln w="28575" cap="rnd">
              <a:solidFill>
                <a:srgbClr val="9E480E"/>
              </a:solidFill>
              <a:round/>
            </a:ln>
            <a:effectLst/>
          </c:spPr>
          <c:marker>
            <c:symbol val="circle"/>
            <c:size val="5"/>
            <c:spPr>
              <a:solidFill>
                <a:srgbClr val="9E480E"/>
              </a:solidFill>
              <a:ln w="9525">
                <a:no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FEBRERO 21</c:v>
              </c:pt>
            </c:strLit>
          </c:cat>
          <c:val>
            <c:numLit>
              <c:formatCode>General</c:formatCode>
              <c:ptCount val="14"/>
              <c:pt idx="0">
                <c:v>130.76419000000001</c:v>
              </c:pt>
              <c:pt idx="1">
                <c:v>137.68926999999999</c:v>
              </c:pt>
              <c:pt idx="2">
                <c:v>148.91753</c:v>
              </c:pt>
              <c:pt idx="3">
                <c:v>128.90618000000001</c:v>
              </c:pt>
              <c:pt idx="4">
                <c:v>112.31413000000001</c:v>
              </c:pt>
              <c:pt idx="5">
                <c:v>112.03092599999999</c:v>
              </c:pt>
              <c:pt idx="6">
                <c:v>109.57712100000001</c:v>
              </c:pt>
              <c:pt idx="7">
                <c:v>101.53019</c:v>
              </c:pt>
              <c:pt idx="8">
                <c:v>106.829399</c:v>
              </c:pt>
              <c:pt idx="9">
                <c:v>114.18890599999999</c:v>
              </c:pt>
              <c:pt idx="10">
                <c:v>122.35842</c:v>
              </c:pt>
              <c:pt idx="11">
                <c:v>138.37329199999999</c:v>
              </c:pt>
              <c:pt idx="12">
                <c:v>164.35388</c:v>
              </c:pt>
              <c:pt idx="13">
                <c:v>165.75685000000001</c:v>
              </c:pt>
            </c:numLit>
          </c:val>
          <c:smooth val="1"/>
          <c:extLst xmlns:c16r2="http://schemas.microsoft.com/office/drawing/2015/06/chart">
            <c:ext xmlns:c16="http://schemas.microsoft.com/office/drawing/2014/chart" uri="{C3380CC4-5D6E-409C-BE32-E72D297353CC}">
              <c16:uniqueId val="{00000005-4A62-481C-A093-0EA633658BB9}"/>
            </c:ext>
          </c:extLst>
        </c:ser>
        <c:ser>
          <c:idx val="5"/>
          <c:order val="5"/>
          <c:tx>
            <c:v>A. OLIVA</c:v>
          </c:tx>
          <c:spPr>
            <a:ln w="28575" cap="rnd">
              <a:solidFill>
                <a:srgbClr val="997300"/>
              </a:solidFill>
              <a:round/>
            </a:ln>
            <a:effectLst/>
          </c:spPr>
          <c:marker>
            <c:symbol val="circle"/>
            <c:size val="5"/>
            <c:spPr>
              <a:solidFill>
                <a:srgbClr val="997300"/>
              </a:solidFill>
              <a:ln w="9525">
                <a:no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FEBRERO 21</c:v>
              </c:pt>
            </c:strLit>
          </c:cat>
          <c:val>
            <c:numLit>
              <c:formatCode>General</c:formatCode>
              <c:ptCount val="14"/>
              <c:pt idx="0">
                <c:v>275.81097000000005</c:v>
              </c:pt>
              <c:pt idx="1">
                <c:v>285.61871000000002</c:v>
              </c:pt>
              <c:pt idx="2">
                <c:v>279.92859999999996</c:v>
              </c:pt>
              <c:pt idx="3">
                <c:v>279.57573000000002</c:v>
              </c:pt>
              <c:pt idx="4">
                <c:v>257.94606000000005</c:v>
              </c:pt>
              <c:pt idx="5">
                <c:v>237.59162000000003</c:v>
              </c:pt>
              <c:pt idx="6">
                <c:v>223.25078999999999</c:v>
              </c:pt>
              <c:pt idx="7">
                <c:v>211.51453999999998</c:v>
              </c:pt>
              <c:pt idx="8">
                <c:v>220.33797000000004</c:v>
              </c:pt>
              <c:pt idx="9">
                <c:v>175.11766</c:v>
              </c:pt>
              <c:pt idx="10">
                <c:v>175.49585000000002</c:v>
              </c:pt>
              <c:pt idx="11">
                <c:v>184.91992000000002</c:v>
              </c:pt>
              <c:pt idx="12">
                <c:v>213.84053</c:v>
              </c:pt>
              <c:pt idx="13">
                <c:v>217.88274999999999</c:v>
              </c:pt>
            </c:numLit>
          </c:val>
          <c:smooth val="1"/>
          <c:extLst xmlns:c16r2="http://schemas.microsoft.com/office/drawing/2015/06/chart">
            <c:ext xmlns:c16="http://schemas.microsoft.com/office/drawing/2014/chart" uri="{C3380CC4-5D6E-409C-BE32-E72D297353CC}">
              <c16:uniqueId val="{00000006-4A62-481C-A093-0EA633658BB9}"/>
            </c:ext>
          </c:extLst>
        </c:ser>
        <c:ser>
          <c:idx val="6"/>
          <c:order val="6"/>
          <c:tx>
            <c:v>ACEITE DE GIRASOL</c:v>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FEBRERO 21</c:v>
              </c:pt>
            </c:strLit>
          </c:cat>
          <c:val>
            <c:numLit>
              <c:formatCode>General</c:formatCode>
              <c:ptCount val="14"/>
              <c:pt idx="0">
                <c:v>157.22277000000003</c:v>
              </c:pt>
              <c:pt idx="1">
                <c:v>163.64169999999996</c:v>
              </c:pt>
              <c:pt idx="2">
                <c:v>160.98408000000001</c:v>
              </c:pt>
              <c:pt idx="3">
                <c:v>154.10329999999999</c:v>
              </c:pt>
              <c:pt idx="4">
                <c:v>153.80357000000004</c:v>
              </c:pt>
              <c:pt idx="5">
                <c:v>155.74638000000002</c:v>
              </c:pt>
              <c:pt idx="6">
                <c:v>142.36087000000001</c:v>
              </c:pt>
              <c:pt idx="7">
                <c:v>138.97823099999999</c:v>
              </c:pt>
              <c:pt idx="8">
                <c:v>140.77521200000001</c:v>
              </c:pt>
              <c:pt idx="9">
                <c:v>170.50014999999996</c:v>
              </c:pt>
              <c:pt idx="10">
                <c:v>172.92064000000002</c:v>
              </c:pt>
              <c:pt idx="11">
                <c:v>166.34720999999999</c:v>
              </c:pt>
              <c:pt idx="12">
                <c:v>184.43426000000002</c:v>
              </c:pt>
              <c:pt idx="13">
                <c:v>185.63838000000001</c:v>
              </c:pt>
            </c:numLit>
          </c:val>
          <c:smooth val="0"/>
          <c:extLst xmlns:c16r2="http://schemas.microsoft.com/office/drawing/2015/06/chart">
            <c:ext xmlns:c16="http://schemas.microsoft.com/office/drawing/2014/chart" uri="{C3380CC4-5D6E-409C-BE32-E72D297353CC}">
              <c16:uniqueId val="{00000000-BDFD-422A-87A6-7B5BDEA5AE89}"/>
            </c:ext>
          </c:extLst>
        </c:ser>
        <c:ser>
          <c:idx val="7"/>
          <c:order val="7"/>
          <c:tx>
            <c:v>ACEITE DE MAIZ</c:v>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FEBRERO 21</c:v>
              </c:pt>
            </c:strLit>
          </c:cat>
          <c:val>
            <c:numLit>
              <c:formatCode>General</c:formatCode>
              <c:ptCount val="14"/>
              <c:pt idx="0">
                <c:v>2.9058999999999999</c:v>
              </c:pt>
              <c:pt idx="1">
                <c:v>2.5049899999999998</c:v>
              </c:pt>
              <c:pt idx="2">
                <c:v>1.8796600000000001</c:v>
              </c:pt>
              <c:pt idx="3">
                <c:v>1.5345600000000001</c:v>
              </c:pt>
              <c:pt idx="4">
                <c:v>1.38775</c:v>
              </c:pt>
              <c:pt idx="5">
                <c:v>0.94336604999999996</c:v>
              </c:pt>
              <c:pt idx="6">
                <c:v>0.8647529399999998</c:v>
              </c:pt>
              <c:pt idx="7">
                <c:v>0.58341235000000002</c:v>
              </c:pt>
              <c:pt idx="8">
                <c:v>0.57218325999999997</c:v>
              </c:pt>
              <c:pt idx="9">
                <c:v>0.69639518999999994</c:v>
              </c:pt>
              <c:pt idx="10">
                <c:v>0.68865403999999997</c:v>
              </c:pt>
              <c:pt idx="11">
                <c:v>0.54622150999999997</c:v>
              </c:pt>
              <c:pt idx="12">
                <c:v>0.50415982999999998</c:v>
              </c:pt>
              <c:pt idx="13">
                <c:v>0.42987952000000001</c:v>
              </c:pt>
            </c:numLit>
          </c:val>
          <c:smooth val="0"/>
          <c:extLst xmlns:c16r2="http://schemas.microsoft.com/office/drawing/2015/06/chart">
            <c:ext xmlns:c16="http://schemas.microsoft.com/office/drawing/2014/chart" uri="{C3380CC4-5D6E-409C-BE32-E72D297353CC}">
              <c16:uniqueId val="{00000001-BDFD-422A-87A6-7B5BDEA5AE89}"/>
            </c:ext>
          </c:extLst>
        </c:ser>
        <c:ser>
          <c:idx val="8"/>
          <c:order val="8"/>
          <c:tx>
            <c:v>ACEITE DE SOJA</c:v>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FEBRERO 21</c:v>
              </c:pt>
            </c:strLit>
          </c:cat>
          <c:val>
            <c:numLit>
              <c:formatCode>General</c:formatCode>
              <c:ptCount val="14"/>
              <c:pt idx="0">
                <c:v>9.4450000000000006E-2</c:v>
              </c:pt>
              <c:pt idx="1">
                <c:v>0</c:v>
              </c:pt>
              <c:pt idx="2">
                <c:v>6.6269999999999996E-2</c:v>
              </c:pt>
              <c:pt idx="3">
                <c:v>0</c:v>
              </c:pt>
              <c:pt idx="4">
                <c:v>0</c:v>
              </c:pt>
              <c:pt idx="5">
                <c:v>8.2380769999999999E-3</c:v>
              </c:pt>
              <c:pt idx="6">
                <c:v>2.6953185999999997E-2</c:v>
              </c:pt>
              <c:pt idx="7">
                <c:v>1.0739782E-2</c:v>
              </c:pt>
              <c:pt idx="8">
                <c:v>5.7666850000000006E-3</c:v>
              </c:pt>
              <c:pt idx="9">
                <c:v>1.704033E-3</c:v>
              </c:pt>
              <c:pt idx="10">
                <c:v>0</c:v>
              </c:pt>
              <c:pt idx="11">
                <c:v>3.1431179999999999E-3</c:v>
              </c:pt>
              <c:pt idx="12">
                <c:v>4.1960312E-2</c:v>
              </c:pt>
              <c:pt idx="13">
                <c:v>4.4255710000000004E-2</c:v>
              </c:pt>
            </c:numLit>
          </c:val>
          <c:smooth val="0"/>
          <c:extLst xmlns:c16r2="http://schemas.microsoft.com/office/drawing/2015/06/chart">
            <c:ext xmlns:c16="http://schemas.microsoft.com/office/drawing/2014/chart" uri="{C3380CC4-5D6E-409C-BE32-E72D297353CC}">
              <c16:uniqueId val="{00000002-BDFD-422A-87A6-7B5BDEA5AE89}"/>
            </c:ext>
          </c:extLst>
        </c:ser>
        <c:ser>
          <c:idx val="9"/>
          <c:order val="9"/>
          <c:tx>
            <c:v>ACEITE DE SEMILLA</c:v>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FEBRERO 21</c:v>
              </c:pt>
            </c:strLit>
          </c:cat>
          <c:val>
            <c:numLit>
              <c:formatCode>General</c:formatCode>
              <c:ptCount val="14"/>
              <c:pt idx="0">
                <c:v>16.045750000000002</c:v>
              </c:pt>
              <c:pt idx="1">
                <c:v>12.1311</c:v>
              </c:pt>
              <c:pt idx="2">
                <c:v>8.9712199999999989</c:v>
              </c:pt>
              <c:pt idx="3">
                <c:v>8.1918499999999987</c:v>
              </c:pt>
              <c:pt idx="4">
                <c:v>11.893270000000001</c:v>
              </c:pt>
              <c:pt idx="5">
                <c:v>23.331388000000004</c:v>
              </c:pt>
              <c:pt idx="6">
                <c:v>35.195789999999995</c:v>
              </c:pt>
              <c:pt idx="7">
                <c:v>39.152513000000006</c:v>
              </c:pt>
              <c:pt idx="8">
                <c:v>33.494892</c:v>
              </c:pt>
              <c:pt idx="9">
                <c:v>15.292748900000001</c:v>
              </c:pt>
              <c:pt idx="10">
                <c:v>13.5528078</c:v>
              </c:pt>
              <c:pt idx="11">
                <c:v>10.698601399999999</c:v>
              </c:pt>
              <c:pt idx="12">
                <c:v>11.4883603</c:v>
              </c:pt>
              <c:pt idx="13">
                <c:v>11.653669000000001</c:v>
              </c:pt>
            </c:numLit>
          </c:val>
          <c:smooth val="0"/>
          <c:extLst xmlns:c16r2="http://schemas.microsoft.com/office/drawing/2015/06/chart">
            <c:ext xmlns:c16="http://schemas.microsoft.com/office/drawing/2014/chart" uri="{C3380CC4-5D6E-409C-BE32-E72D297353CC}">
              <c16:uniqueId val="{00000003-BDFD-422A-87A6-7B5BDEA5AE89}"/>
            </c:ext>
          </c:extLst>
        </c:ser>
        <c:ser>
          <c:idx val="10"/>
          <c:order val="10"/>
          <c:tx>
            <c:v>ACEITE DE ORUJO</c:v>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FEBRERO 21</c:v>
              </c:pt>
            </c:strLit>
          </c:cat>
          <c:val>
            <c:numLit>
              <c:formatCode>General</c:formatCode>
              <c:ptCount val="14"/>
              <c:pt idx="0">
                <c:v>6.3218900000000007</c:v>
              </c:pt>
              <c:pt idx="1">
                <c:v>3.93987</c:v>
              </c:pt>
              <c:pt idx="2">
                <c:v>2.9471599999999998</c:v>
              </c:pt>
              <c:pt idx="3">
                <c:v>3.0891899999999999</c:v>
              </c:pt>
              <c:pt idx="4">
                <c:v>2.9646000000000003</c:v>
              </c:pt>
              <c:pt idx="5">
                <c:v>4.8971609000000011</c:v>
              </c:pt>
              <c:pt idx="6">
                <c:v>3.0430950999999999</c:v>
              </c:pt>
              <c:pt idx="7">
                <c:v>7.2613991000000002</c:v>
              </c:pt>
              <c:pt idx="8">
                <c:v>7.4451701999999997</c:v>
              </c:pt>
              <c:pt idx="9">
                <c:v>6.4618374000000003</c:v>
              </c:pt>
              <c:pt idx="10">
                <c:v>4.6956977999999996</c:v>
              </c:pt>
              <c:pt idx="11">
                <c:v>3.5078350999999999</c:v>
              </c:pt>
              <c:pt idx="12">
                <c:v>3.9991260000000004</c:v>
              </c:pt>
              <c:pt idx="13">
                <c:v>4.2910189000000001</c:v>
              </c:pt>
            </c:numLit>
          </c:val>
          <c:smooth val="0"/>
          <c:extLst xmlns:c16r2="http://schemas.microsoft.com/office/drawing/2015/06/chart">
            <c:ext xmlns:c16="http://schemas.microsoft.com/office/drawing/2014/chart" uri="{C3380CC4-5D6E-409C-BE32-E72D297353CC}">
              <c16:uniqueId val="{00000004-BDFD-422A-87A6-7B5BDEA5AE89}"/>
            </c:ext>
          </c:extLst>
        </c:ser>
        <c:dLbls>
          <c:showLegendKey val="0"/>
          <c:showVal val="0"/>
          <c:showCatName val="0"/>
          <c:showSerName val="0"/>
          <c:showPercent val="0"/>
          <c:showBubbleSize val="0"/>
        </c:dLbls>
        <c:marker val="1"/>
        <c:smooth val="0"/>
        <c:axId val="408414800"/>
        <c:axId val="408419112"/>
      </c:lineChart>
      <c:catAx>
        <c:axId val="408414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08419112"/>
        <c:crosses val="autoZero"/>
        <c:auto val="1"/>
        <c:lblAlgn val="ctr"/>
        <c:lblOffset val="100"/>
        <c:noMultiLvlLbl val="0"/>
      </c:catAx>
      <c:valAx>
        <c:axId val="408419112"/>
        <c:scaling>
          <c:orientation val="minMax"/>
          <c:min val="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a:t>
                </a:r>
                <a:r>
                  <a:rPr lang="es-ES" baseline="0"/>
                  <a:t> de l</a:t>
                </a:r>
                <a:endParaRPr lang="es-E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08414800"/>
        <c:crosses val="autoZero"/>
        <c:crossBetween val="between"/>
      </c:valAx>
      <c:spPr>
        <a:noFill/>
        <a:ln>
          <a:solidFill>
            <a:schemeClr val="bg1">
              <a:lumMod val="75000"/>
            </a:schemeClr>
          </a:solidFill>
        </a:ln>
        <a:effectLst/>
      </c:spPr>
    </c:plotArea>
    <c:legend>
      <c:legendPos val="b"/>
      <c:layout>
        <c:manualLayout>
          <c:xMode val="edge"/>
          <c:yMode val="edge"/>
          <c:x val="9.0613707129275897E-2"/>
          <c:y val="0.837059696611406"/>
          <c:w val="0.88905681965414995"/>
          <c:h val="0.13738119795728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0664041994750659"/>
          <c:h val="0.91220850480109739"/>
        </c:manualLayout>
      </c:layout>
      <c:barChart>
        <c:barDir val="bar"/>
        <c:grouping val="clustered"/>
        <c:varyColors val="1"/>
        <c:ser>
          <c:idx val="0"/>
          <c:order val="0"/>
          <c:tx>
            <c:v>TAM DISTRIBUCION VOLUMEN X CRITERIO kg ó litros</c:v>
          </c:tx>
          <c:spPr>
            <a:solidFill>
              <a:schemeClr val="accent1"/>
            </a:solidFill>
            <a:ln>
              <a:noFill/>
            </a:ln>
            <a:effectLst/>
          </c:spPr>
          <c:invertIfNegative val="0"/>
          <c:dPt>
            <c:idx val="0"/>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1-0689-4F49-A799-E281AEA195E2}"/>
              </c:ext>
            </c:extLst>
          </c:dPt>
          <c:dPt>
            <c:idx val="2"/>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2-0689-4F49-A799-E281AEA195E2}"/>
              </c:ext>
            </c:extLst>
          </c:dPt>
          <c:dPt>
            <c:idx val="3"/>
            <c:invertIfNegative val="0"/>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0689-4F49-A799-E281AEA195E2}"/>
              </c:ext>
            </c:extLst>
          </c:dPt>
          <c:dPt>
            <c:idx val="4"/>
            <c:invertIfNegative val="0"/>
            <c:bubble3D val="0"/>
            <c:spPr>
              <a:solidFill>
                <a:srgbClr val="009999"/>
              </a:solidFill>
              <a:ln>
                <a:noFill/>
              </a:ln>
              <a:effectLst/>
            </c:spPr>
            <c:extLst xmlns:c16r2="http://schemas.microsoft.com/office/drawing/2015/06/chart">
              <c:ext xmlns:c16="http://schemas.microsoft.com/office/drawing/2014/chart" uri="{C3380CC4-5D6E-409C-BE32-E72D297353CC}">
                <c16:uniqueId val="{00000004-0689-4F49-A799-E281AEA195E2}"/>
              </c:ext>
            </c:extLst>
          </c:dPt>
          <c:dPt>
            <c:idx val="5"/>
            <c:invertIfNegative val="0"/>
            <c:bubble3D val="0"/>
            <c:spPr>
              <a:pattFill prst="ltUpDiag">
                <a:fgClr>
                  <a:srgbClr val="0070C0"/>
                </a:fgClr>
                <a:bgClr>
                  <a:schemeClr val="bg1"/>
                </a:bgClr>
              </a:pattFill>
              <a:ln>
                <a:noFill/>
              </a:ln>
              <a:effectLst/>
            </c:spPr>
            <c:extLst xmlns:c16r2="http://schemas.microsoft.com/office/drawing/2015/06/chart">
              <c:ext xmlns:c16="http://schemas.microsoft.com/office/drawing/2014/chart" uri="{C3380CC4-5D6E-409C-BE32-E72D297353CC}">
                <c16:uniqueId val="{00000005-0689-4F49-A799-E281AEA195E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General</c:formatCode>
              <c:ptCount val="6"/>
              <c:pt idx="0">
                <c:v>23.467214215759199</c:v>
              </c:pt>
              <c:pt idx="1">
                <c:v>50.260260066720399</c:v>
              </c:pt>
              <c:pt idx="2">
                <c:v>13.633780051528399</c:v>
              </c:pt>
              <c:pt idx="3">
                <c:v>1.1332060636205901</c:v>
              </c:pt>
              <c:pt idx="4">
                <c:v>11.505539602371414</c:v>
              </c:pt>
              <c:pt idx="5">
                <c:v>3.5922302567684801</c:v>
              </c:pt>
            </c:numLit>
          </c:val>
          <c:extLst xmlns:c16r2="http://schemas.microsoft.com/office/drawing/2015/06/chart">
            <c:ext xmlns:c16="http://schemas.microsoft.com/office/drawing/2014/chart" uri="{C3380CC4-5D6E-409C-BE32-E72D297353CC}">
              <c16:uniqueId val="{00000000-0689-4F49-A799-E281AEA195E2}"/>
            </c:ext>
          </c:extLst>
        </c:ser>
        <c:dLbls>
          <c:showLegendKey val="0"/>
          <c:showVal val="0"/>
          <c:showCatName val="0"/>
          <c:showSerName val="0"/>
          <c:showPercent val="0"/>
          <c:showBubbleSize val="0"/>
        </c:dLbls>
        <c:gapWidth val="46"/>
        <c:axId val="408417544"/>
        <c:axId val="408414016"/>
      </c:barChart>
      <c:barChart>
        <c:barDir val="bar"/>
        <c:grouping val="clustered"/>
        <c:varyColors val="1"/>
        <c:ser>
          <c:idx val="1"/>
          <c:order val="1"/>
          <c:tx>
            <c:v>TAM % EVOLUCION VOLUMEN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General</c:formatCode>
              <c:ptCount val="6"/>
              <c:pt idx="0">
                <c:v>5.1881185454336398</c:v>
              </c:pt>
              <c:pt idx="1">
                <c:v>12.8631539133325</c:v>
              </c:pt>
              <c:pt idx="2">
                <c:v>14.3233661672434</c:v>
              </c:pt>
              <c:pt idx="3">
                <c:v>13.2759324042435</c:v>
              </c:pt>
              <c:pt idx="4">
                <c:v>45.266536138278198</c:v>
              </c:pt>
              <c:pt idx="5">
                <c:v>58.673255723672099</c:v>
              </c:pt>
            </c:numLit>
          </c:val>
          <c:extLst xmlns:c16r2="http://schemas.microsoft.com/office/drawing/2015/06/chart">
            <c:ext xmlns:c16="http://schemas.microsoft.com/office/drawing/2014/chart" uri="{C3380CC4-5D6E-409C-BE32-E72D297353CC}">
              <c16:uniqueId val="{00000006-0689-4F49-A799-E281AEA195E2}"/>
            </c:ex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Lst>
        </c:ser>
        <c:dLbls>
          <c:showLegendKey val="0"/>
          <c:showVal val="0"/>
          <c:showCatName val="0"/>
          <c:showSerName val="0"/>
          <c:showPercent val="0"/>
          <c:showBubbleSize val="0"/>
        </c:dLbls>
        <c:gapWidth val="46"/>
        <c:axId val="408419504"/>
        <c:axId val="408415584"/>
      </c:barChart>
      <c:catAx>
        <c:axId val="40841754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08414016"/>
        <c:crosses val="autoZero"/>
        <c:auto val="1"/>
        <c:lblAlgn val="ctr"/>
        <c:lblOffset val="100"/>
        <c:noMultiLvlLbl val="0"/>
      </c:catAx>
      <c:valAx>
        <c:axId val="408414016"/>
        <c:scaling>
          <c:orientation val="minMax"/>
          <c:max val="100"/>
          <c:min val="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08417544"/>
        <c:crosses val="autoZero"/>
        <c:crossBetween val="between"/>
      </c:valAx>
      <c:valAx>
        <c:axId val="408415584"/>
        <c:scaling>
          <c:orientation val="minMax"/>
          <c:max val="50"/>
          <c:min val="-15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08419504"/>
        <c:crosses val="autoZero"/>
        <c:crossBetween val="between"/>
      </c:valAx>
      <c:catAx>
        <c:axId val="408419504"/>
        <c:scaling>
          <c:orientation val="maxMin"/>
        </c:scaling>
        <c:delete val="0"/>
        <c:axPos val="l"/>
        <c:numFmt formatCode="General" sourceLinked="1"/>
        <c:majorTickMark val="none"/>
        <c:minorTickMark val="none"/>
        <c:tickLblPos val="none"/>
        <c:crossAx val="408415584"/>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0664041994750659"/>
          <c:h val="0.91220850480109739"/>
        </c:manualLayout>
      </c:layout>
      <c:barChart>
        <c:barDir val="bar"/>
        <c:grouping val="clustered"/>
        <c:varyColors val="1"/>
        <c:ser>
          <c:idx val="0"/>
          <c:order val="0"/>
          <c:tx>
            <c:v>TAM PRECIO MEDIO kg ó litros</c:v>
          </c:tx>
          <c:spPr>
            <a:solidFill>
              <a:schemeClr val="accent1"/>
            </a:solidFill>
            <a:ln>
              <a:noFill/>
            </a:ln>
            <a:effectLst/>
          </c:spPr>
          <c:invertIfNegative val="0"/>
          <c:dPt>
            <c:idx val="0"/>
            <c:invertIfNegative val="0"/>
            <c:bubble3D val="0"/>
            <c:spPr>
              <a:solidFill>
                <a:schemeClr val="bg1">
                  <a:lumMod val="50000"/>
                </a:schemeClr>
              </a:solidFill>
              <a:ln>
                <a:noFill/>
              </a:ln>
              <a:effectLst/>
            </c:spPr>
            <c:extLst xmlns:c16r2="http://schemas.microsoft.com/office/drawing/2015/06/chart">
              <c:ext xmlns:c16="http://schemas.microsoft.com/office/drawing/2014/chart" uri="{C3380CC4-5D6E-409C-BE32-E72D297353CC}">
                <c16:uniqueId val="{00000001-6FCC-4CED-A15A-B04DC462D0FC}"/>
              </c:ext>
            </c:extLst>
          </c:dPt>
          <c:dPt>
            <c:idx val="1"/>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D-6FCC-4CED-A15A-B04DC462D0FC}"/>
              </c:ext>
            </c:extLst>
          </c:dPt>
          <c:dPt>
            <c:idx val="3"/>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5-6FCC-4CED-A15A-B04DC462D0FC}"/>
              </c:ext>
            </c:extLst>
          </c:dPt>
          <c:dPt>
            <c:idx val="4"/>
            <c:invertIfNegative val="0"/>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7-6FCC-4CED-A15A-B04DC462D0FC}"/>
              </c:ext>
            </c:extLst>
          </c:dPt>
          <c:dPt>
            <c:idx val="5"/>
            <c:invertIfNegative val="0"/>
            <c:bubble3D val="0"/>
            <c:spPr>
              <a:solidFill>
                <a:srgbClr val="009999"/>
              </a:solidFill>
              <a:ln>
                <a:noFill/>
              </a:ln>
              <a:effectLst/>
            </c:spPr>
            <c:extLst xmlns:c16r2="http://schemas.microsoft.com/office/drawing/2015/06/chart">
              <c:ext xmlns:c16="http://schemas.microsoft.com/office/drawing/2014/chart" uri="{C3380CC4-5D6E-409C-BE32-E72D297353CC}">
                <c16:uniqueId val="{0000000E-3A16-4CEB-A395-8ED82B4B6C99}"/>
              </c:ext>
            </c:extLst>
          </c:dPt>
          <c:dPt>
            <c:idx val="6"/>
            <c:invertIfNegative val="0"/>
            <c:bubble3D val="0"/>
            <c:spPr>
              <a:pattFill prst="ltUpDiag">
                <a:fgClr>
                  <a:schemeClr val="accent5">
                    <a:lumMod val="75000"/>
                  </a:schemeClr>
                </a:fgClr>
                <a:bgClr>
                  <a:schemeClr val="bg1"/>
                </a:bgClr>
              </a:pattFill>
              <a:ln>
                <a:noFill/>
              </a:ln>
              <a:effectLst/>
            </c:spPr>
            <c:extLst xmlns:c16r2="http://schemas.microsoft.com/office/drawing/2015/06/chart">
              <c:ext xmlns:c16="http://schemas.microsoft.com/office/drawing/2014/chart" uri="{C3380CC4-5D6E-409C-BE32-E72D297353CC}">
                <c16:uniqueId val="{0000000C-6FCC-4CED-A15A-B04DC462D0FC}"/>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General</c:formatCode>
              <c:ptCount val="7"/>
              <c:pt idx="0">
                <c:v>2.3602361118806798</c:v>
              </c:pt>
              <c:pt idx="1">
                <c:v>2.6026973818150698</c:v>
              </c:pt>
              <c:pt idx="2">
                <c:v>2.2419606297814698</c:v>
              </c:pt>
              <c:pt idx="3">
                <c:v>2.0194459239661899</c:v>
              </c:pt>
              <c:pt idx="4">
                <c:v>3.35655170889263</c:v>
              </c:pt>
              <c:pt idx="5">
                <c:v>2.6880689341154298</c:v>
              </c:pt>
              <c:pt idx="6">
                <c:v>2.6803040657085799</c:v>
              </c:pt>
            </c:numLit>
          </c:val>
          <c:extLst xmlns:c16r2="http://schemas.microsoft.com/office/drawing/2015/06/chart">
            <c:ext xmlns:c16="http://schemas.microsoft.com/office/drawing/2014/chart" uri="{C3380CC4-5D6E-409C-BE32-E72D297353CC}">
              <c16:uniqueId val="{0000000A-6FCC-4CED-A15A-B04DC462D0FC}"/>
            </c:ext>
          </c:extLst>
        </c:ser>
        <c:dLbls>
          <c:showLegendKey val="0"/>
          <c:showVal val="0"/>
          <c:showCatName val="0"/>
          <c:showSerName val="0"/>
          <c:showPercent val="0"/>
          <c:showBubbleSize val="0"/>
        </c:dLbls>
        <c:gapWidth val="46"/>
        <c:axId val="408415192"/>
        <c:axId val="408418720"/>
      </c:barChart>
      <c:barChart>
        <c:barDir val="bar"/>
        <c:grouping val="clustered"/>
        <c:varyColors val="1"/>
        <c:ser>
          <c:idx val="1"/>
          <c:order val="1"/>
          <c:tx>
            <c:v>TAM % EVOLUCION PRECIO MEDIO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General</c:formatCode>
              <c:ptCount val="7"/>
              <c:pt idx="0">
                <c:v>-5.2601853893083304</c:v>
              </c:pt>
              <c:pt idx="1">
                <c:v>-4.0844101368809698</c:v>
              </c:pt>
              <c:pt idx="2">
                <c:v>-4.8733617583066904</c:v>
              </c:pt>
              <c:pt idx="3">
                <c:v>-7.8169290024186902</c:v>
              </c:pt>
              <c:pt idx="4">
                <c:v>1.17795631748487</c:v>
              </c:pt>
              <c:pt idx="5">
                <c:v>-9.4786990999844694</c:v>
              </c:pt>
              <c:pt idx="6">
                <c:v>-2.6134372534402499</c:v>
              </c:pt>
            </c:numLit>
          </c:val>
          <c:extLst xmlns:c16r2="http://schemas.microsoft.com/office/drawing/2015/06/chart">
            <c:ext xmlns:c16="http://schemas.microsoft.com/office/drawing/2014/chart" uri="{C3380CC4-5D6E-409C-BE32-E72D297353CC}">
              <c16:uniqueId val="{0000000B-6FCC-4CED-A15A-B04DC462D0FC}"/>
            </c:ex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Lst>
        </c:ser>
        <c:dLbls>
          <c:showLegendKey val="0"/>
          <c:showVal val="0"/>
          <c:showCatName val="0"/>
          <c:showSerName val="0"/>
          <c:showPercent val="0"/>
          <c:showBubbleSize val="0"/>
        </c:dLbls>
        <c:gapWidth val="46"/>
        <c:axId val="408417936"/>
        <c:axId val="408415976"/>
      </c:barChart>
      <c:catAx>
        <c:axId val="40841519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08418720"/>
        <c:crossesAt val="0"/>
        <c:auto val="1"/>
        <c:lblAlgn val="ctr"/>
        <c:lblOffset val="100"/>
        <c:noMultiLvlLbl val="0"/>
      </c:catAx>
      <c:valAx>
        <c:axId val="408418720"/>
        <c:scaling>
          <c:orientation val="minMax"/>
          <c:max val="15"/>
          <c:min val="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08415192"/>
        <c:crosses val="autoZero"/>
        <c:crossBetween val="between"/>
      </c:valAx>
      <c:valAx>
        <c:axId val="408415976"/>
        <c:scaling>
          <c:orientation val="minMax"/>
          <c:max val="15"/>
          <c:min val="-15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08417936"/>
        <c:crosses val="autoZero"/>
        <c:crossBetween val="between"/>
      </c:valAx>
      <c:catAx>
        <c:axId val="408417936"/>
        <c:scaling>
          <c:orientation val="maxMin"/>
        </c:scaling>
        <c:delete val="0"/>
        <c:axPos val="l"/>
        <c:numFmt formatCode="General" sourceLinked="1"/>
        <c:majorTickMark val="none"/>
        <c:minorTickMark val="none"/>
        <c:tickLblPos val="none"/>
        <c:crossAx val="408415976"/>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v>JOVENES INDEPENDIENTES</c:v>
          </c:tx>
          <c:spPr>
            <a:solidFill>
              <a:schemeClr val="accent1"/>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General</c:formatCode>
              <c:ptCount val="2"/>
              <c:pt idx="0">
                <c:v>5.4129398929595904</c:v>
              </c:pt>
              <c:pt idx="1">
                <c:v>2.26217402024945</c:v>
              </c:pt>
            </c:numLit>
          </c:val>
          <c:extLst xmlns:c16r2="http://schemas.microsoft.com/office/drawing/2015/06/chart">
            <c:ext xmlns:c16="http://schemas.microsoft.com/office/drawing/2014/chart" uri="{C3380CC4-5D6E-409C-BE32-E72D297353CC}">
              <c16:uniqueId val="{00000000-81C7-4E7C-A045-F0C7CA8E5A82}"/>
            </c:ext>
          </c:extLst>
        </c:ser>
        <c:ser>
          <c:idx val="1"/>
          <c:order val="1"/>
          <c:tx>
            <c:v>PAREJ.JOVENES SIN HIJOS</c:v>
          </c:tx>
          <c:spPr>
            <a:solidFill>
              <a:schemeClr val="accent2"/>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General</c:formatCode>
              <c:ptCount val="2"/>
              <c:pt idx="0">
                <c:v>7.9531997530330099</c:v>
              </c:pt>
              <c:pt idx="1">
                <c:v>4.9443731978137802</c:v>
              </c:pt>
            </c:numLit>
          </c:val>
          <c:extLst xmlns:c16r2="http://schemas.microsoft.com/office/drawing/2015/06/chart">
            <c:ext xmlns:c16="http://schemas.microsoft.com/office/drawing/2014/chart" uri="{C3380CC4-5D6E-409C-BE32-E72D297353CC}">
              <c16:uniqueId val="{00000001-81C7-4E7C-A045-F0C7CA8E5A82}"/>
            </c:ext>
          </c:extLst>
        </c:ser>
        <c:ser>
          <c:idx val="2"/>
          <c:order val="2"/>
          <c:tx>
            <c:v>PAREJ.CON HIJOS PEQUEÑOS</c:v>
          </c:tx>
          <c:spPr>
            <a:solidFill>
              <a:schemeClr val="accent3"/>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General</c:formatCode>
              <c:ptCount val="2"/>
              <c:pt idx="0">
                <c:v>10.9365562631038</c:v>
              </c:pt>
              <c:pt idx="1">
                <c:v>9.7059413860262698</c:v>
              </c:pt>
            </c:numLit>
          </c:val>
          <c:extLst xmlns:c16r2="http://schemas.microsoft.com/office/drawing/2015/06/chart">
            <c:ext xmlns:c16="http://schemas.microsoft.com/office/drawing/2014/chart" uri="{C3380CC4-5D6E-409C-BE32-E72D297353CC}">
              <c16:uniqueId val="{00000002-81C7-4E7C-A045-F0C7CA8E5A82}"/>
            </c:ext>
          </c:extLst>
        </c:ser>
        <c:ser>
          <c:idx val="3"/>
          <c:order val="3"/>
          <c:tx>
            <c:v>PAREJ.CON HIJOS EDAD MEDIA</c:v>
          </c:tx>
          <c:spPr>
            <a:solidFill>
              <a:schemeClr val="accent4"/>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General</c:formatCode>
              <c:ptCount val="2"/>
              <c:pt idx="0">
                <c:v>14.286209786931</c:v>
              </c:pt>
              <c:pt idx="1">
                <c:v>17.274882765795802</c:v>
              </c:pt>
            </c:numLit>
          </c:val>
          <c:extLst xmlns:c16r2="http://schemas.microsoft.com/office/drawing/2015/06/chart">
            <c:ext xmlns:c16="http://schemas.microsoft.com/office/drawing/2014/chart" uri="{C3380CC4-5D6E-409C-BE32-E72D297353CC}">
              <c16:uniqueId val="{00000003-81C7-4E7C-A045-F0C7CA8E5A82}"/>
            </c:ext>
          </c:extLst>
        </c:ser>
        <c:ser>
          <c:idx val="4"/>
          <c:order val="4"/>
          <c:tx>
            <c:v>PAREJ.CON HIJOS MAYORES</c:v>
          </c:tx>
          <c:spPr>
            <a:solidFill>
              <a:schemeClr val="accent5"/>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General</c:formatCode>
              <c:ptCount val="2"/>
              <c:pt idx="0">
                <c:v>9.3380126084760793</c:v>
              </c:pt>
              <c:pt idx="1">
                <c:v>13.123209308190001</c:v>
              </c:pt>
            </c:numLit>
          </c:val>
          <c:extLst xmlns:c16r2="http://schemas.microsoft.com/office/drawing/2015/06/chart">
            <c:ext xmlns:c16="http://schemas.microsoft.com/office/drawing/2014/chart" uri="{C3380CC4-5D6E-409C-BE32-E72D297353CC}">
              <c16:uniqueId val="{00000004-81C7-4E7C-A045-F0C7CA8E5A82}"/>
            </c:ext>
          </c:extLst>
        </c:ser>
        <c:ser>
          <c:idx val="5"/>
          <c:order val="5"/>
          <c:tx>
            <c:v>HOGARES MONOPARENTALES</c:v>
          </c:tx>
          <c:spPr>
            <a:solidFill>
              <a:schemeClr val="accent6"/>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General</c:formatCode>
              <c:ptCount val="2"/>
              <c:pt idx="0">
                <c:v>6.7358495011687802</c:v>
              </c:pt>
              <c:pt idx="1">
                <c:v>6.03159609239919</c:v>
              </c:pt>
            </c:numLit>
          </c:val>
          <c:extLst xmlns:c16r2="http://schemas.microsoft.com/office/drawing/2015/06/chart">
            <c:ext xmlns:c16="http://schemas.microsoft.com/office/drawing/2014/chart" uri="{C3380CC4-5D6E-409C-BE32-E72D297353CC}">
              <c16:uniqueId val="{00000005-81C7-4E7C-A045-F0C7CA8E5A82}"/>
            </c:ext>
          </c:extLst>
        </c:ser>
        <c:ser>
          <c:idx val="6"/>
          <c:order val="6"/>
          <c:tx>
            <c:v>PAREJAS ADULTAS SIN HIJOS</c:v>
          </c:tx>
          <c:spPr>
            <a:solidFill>
              <a:schemeClr val="accent1">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General</c:formatCode>
              <c:ptCount val="2"/>
              <c:pt idx="0">
                <c:v>12.244269734465</c:v>
              </c:pt>
              <c:pt idx="1">
                <c:v>14.1098281634229</c:v>
              </c:pt>
            </c:numLit>
          </c:val>
          <c:extLst xmlns:c16r2="http://schemas.microsoft.com/office/drawing/2015/06/chart">
            <c:ext xmlns:c16="http://schemas.microsoft.com/office/drawing/2014/chart" uri="{C3380CC4-5D6E-409C-BE32-E72D297353CC}">
              <c16:uniqueId val="{00000006-81C7-4E7C-A045-F0C7CA8E5A82}"/>
            </c:ext>
          </c:extLst>
        </c:ser>
        <c:ser>
          <c:idx val="7"/>
          <c:order val="7"/>
          <c:tx>
            <c:v>ADULTOS INDEPENDIENTES</c:v>
          </c:tx>
          <c:spPr>
            <a:solidFill>
              <a:schemeClr val="accent2">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General</c:formatCode>
              <c:ptCount val="2"/>
              <c:pt idx="0">
                <c:v>8.9411573902444808</c:v>
              </c:pt>
              <c:pt idx="1">
                <c:v>4.7980252614173899</c:v>
              </c:pt>
            </c:numLit>
          </c:val>
          <c:extLst xmlns:c16r2="http://schemas.microsoft.com/office/drawing/2015/06/chart">
            <c:ext xmlns:c16="http://schemas.microsoft.com/office/drawing/2014/chart" uri="{C3380CC4-5D6E-409C-BE32-E72D297353CC}">
              <c16:uniqueId val="{00000007-81C7-4E7C-A045-F0C7CA8E5A82}"/>
            </c:ext>
          </c:extLst>
        </c:ser>
        <c:ser>
          <c:idx val="8"/>
          <c:order val="8"/>
          <c:tx>
            <c:v>RETIRADOS</c:v>
          </c:tx>
          <c:spPr>
            <a:solidFill>
              <a:schemeClr val="accent3">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General</c:formatCode>
              <c:ptCount val="2"/>
              <c:pt idx="0">
                <c:v>24.1518371854769</c:v>
              </c:pt>
              <c:pt idx="1">
                <c:v>27.7499732193744</c:v>
              </c:pt>
            </c:numLit>
          </c:val>
          <c:extLst xmlns:c16r2="http://schemas.microsoft.com/office/drawing/2015/06/chart">
            <c:ext xmlns:c16="http://schemas.microsoft.com/office/drawing/2014/chart" uri="{C3380CC4-5D6E-409C-BE32-E72D297353CC}">
              <c16:uniqueId val="{00000008-81C7-4E7C-A045-F0C7CA8E5A82}"/>
            </c:ext>
          </c:extLst>
        </c:ser>
        <c:dLbls>
          <c:showLegendKey val="0"/>
          <c:showVal val="0"/>
          <c:showCatName val="0"/>
          <c:showSerName val="0"/>
          <c:showPercent val="0"/>
          <c:showBubbleSize val="0"/>
        </c:dLbls>
        <c:gapWidth val="100"/>
        <c:overlap val="100"/>
        <c:axId val="407566600"/>
        <c:axId val="407566208"/>
      </c:barChart>
      <c:catAx>
        <c:axId val="40756660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crossAx val="407566208"/>
        <c:crosses val="autoZero"/>
        <c:auto val="1"/>
        <c:lblAlgn val="ctr"/>
        <c:lblOffset val="100"/>
        <c:noMultiLvlLbl val="0"/>
      </c:catAx>
      <c:valAx>
        <c:axId val="407566208"/>
        <c:scaling>
          <c:orientation val="minMax"/>
        </c:scaling>
        <c:delete val="1"/>
        <c:axPos val="l"/>
        <c:numFmt formatCode="0%" sourceLinked="1"/>
        <c:majorTickMark val="out"/>
        <c:minorTickMark val="none"/>
        <c:tickLblPos val="nextTo"/>
        <c:crossAx val="407566600"/>
        <c:crosses val="autoZero"/>
        <c:crossBetween val="between"/>
      </c:valAx>
      <c:spPr>
        <a:noFill/>
        <a:ln>
          <a:noFill/>
        </a:ln>
        <a:effectLst/>
      </c:spPr>
    </c:plotArea>
    <c:legend>
      <c:legendPos val="b"/>
      <c:layout>
        <c:manualLayout>
          <c:xMode val="edge"/>
          <c:yMode val="edge"/>
          <c:x val="5.145482385938286E-2"/>
          <c:y val="0.78989614241664052"/>
          <c:w val="0.91298314622880683"/>
          <c:h val="0.21010385758335953"/>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%POBLACION</c:v>
          </c:tx>
          <c:spPr>
            <a:solidFill>
              <a:srgbClr val="92D400"/>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General</c:formatCode>
              <c:ptCount val="17"/>
              <c:pt idx="0">
                <c:v>16.244407832499199</c:v>
              </c:pt>
              <c:pt idx="1">
                <c:v>2.9009237582208698</c:v>
              </c:pt>
              <c:pt idx="2">
                <c:v>2.4705364094104798</c:v>
              </c:pt>
              <c:pt idx="3">
                <c:v>10.8328114514681</c:v>
              </c:pt>
              <c:pt idx="4">
                <c:v>2.9507648382163598</c:v>
              </c:pt>
              <c:pt idx="5">
                <c:v>17.454912061284599</c:v>
              </c:pt>
              <c:pt idx="6">
                <c:v>14.0795658795021</c:v>
              </c:pt>
              <c:pt idx="7">
                <c:v>4.2009438838238502</c:v>
              </c:pt>
              <c:pt idx="8">
                <c:v>2.3105262818429999</c:v>
              </c:pt>
              <c:pt idx="9">
                <c:v>5.4312459118530203</c:v>
              </c:pt>
              <c:pt idx="10">
                <c:v>5.8513529859490001</c:v>
              </c:pt>
              <c:pt idx="11">
                <c:v>2.4305993131602399</c:v>
              </c:pt>
              <c:pt idx="12">
                <c:v>1.3003225497212101</c:v>
              </c:pt>
              <c:pt idx="13">
                <c:v>4.8706904580554502</c:v>
              </c:pt>
              <c:pt idx="14">
                <c:v>0.70018595040216702</c:v>
              </c:pt>
              <c:pt idx="15">
                <c:v>1.3803198520339901</c:v>
              </c:pt>
              <c:pt idx="16">
                <c:v>4.58991734479073</c:v>
              </c:pt>
            </c:numLit>
          </c:val>
          <c:extLst xmlns:c16r2="http://schemas.microsoft.com/office/drawing/2015/06/chart">
            <c:ext xmlns:c16="http://schemas.microsoft.com/office/drawing/2014/chart" uri="{C3380CC4-5D6E-409C-BE32-E72D297353CC}">
              <c16:uniqueId val="{00000000-D57E-4DB0-80BE-6D7D05284959}"/>
            </c:ext>
          </c:extLst>
        </c:ser>
        <c:ser>
          <c:idx val="1"/>
          <c:order val="1"/>
          <c:tx>
            <c:v>TAM DISTRIBUCION VOLUMEN X CRITERIO kg ó litros</c:v>
          </c:tx>
          <c:spPr>
            <a:solidFill>
              <a:srgbClr val="00CC99"/>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General</c:formatCode>
              <c:ptCount val="17"/>
              <c:pt idx="0">
                <c:v>16.2182350193759</c:v>
              </c:pt>
              <c:pt idx="1">
                <c:v>2.9026429261367599</c:v>
              </c:pt>
              <c:pt idx="2">
                <c:v>3.1068301970659098</c:v>
              </c:pt>
              <c:pt idx="3">
                <c:v>8.3476028611813806</c:v>
              </c:pt>
              <c:pt idx="4">
                <c:v>2.20461525848869</c:v>
              </c:pt>
              <c:pt idx="5">
                <c:v>18.378176786590899</c:v>
              </c:pt>
              <c:pt idx="6">
                <c:v>11.7406280174073</c:v>
              </c:pt>
              <c:pt idx="7">
                <c:v>3.6136340664909499</c:v>
              </c:pt>
              <c:pt idx="8">
                <c:v>1.92457978820909</c:v>
              </c:pt>
              <c:pt idx="9">
                <c:v>6.50136903850336</c:v>
              </c:pt>
              <c:pt idx="10">
                <c:v>8.1463147702237304</c:v>
              </c:pt>
              <c:pt idx="11">
                <c:v>2.6582131280015502</c:v>
              </c:pt>
              <c:pt idx="12">
                <c:v>1.48745370779405</c:v>
              </c:pt>
              <c:pt idx="13">
                <c:v>5.5164836131323201</c:v>
              </c:pt>
              <c:pt idx="14">
                <c:v>0.71031207776606298</c:v>
              </c:pt>
              <c:pt idx="15">
                <c:v>1.5118612369204401</c:v>
              </c:pt>
              <c:pt idx="16">
                <c:v>5.0310510261853896</c:v>
              </c:pt>
            </c:numLit>
          </c:val>
          <c:extLst xmlns:c16r2="http://schemas.microsoft.com/office/drawing/2015/06/chart">
            <c:ext xmlns:c16="http://schemas.microsoft.com/office/drawing/2014/chart" uri="{C3380CC4-5D6E-409C-BE32-E72D297353CC}">
              <c16:uniqueId val="{00000001-D57E-4DB0-80BE-6D7D05284959}"/>
            </c:ext>
          </c:extLst>
        </c:ser>
        <c:dLbls>
          <c:dLblPos val="ctr"/>
          <c:showLegendKey val="0"/>
          <c:showVal val="0"/>
          <c:showCatName val="1"/>
          <c:showSerName val="0"/>
          <c:showPercent val="1"/>
          <c:showBubbleSize val="0"/>
        </c:dLbls>
        <c:gapWidth val="42"/>
        <c:axId val="407565424"/>
        <c:axId val="407565816"/>
      </c:barChart>
      <c:catAx>
        <c:axId val="4075654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baseline="0">
                <a:solidFill>
                  <a:schemeClr val="tx1">
                    <a:lumMod val="65000"/>
                    <a:lumOff val="35000"/>
                  </a:schemeClr>
                </a:solidFill>
                <a:latin typeface="+mn-lt"/>
                <a:ea typeface="+mn-ea"/>
                <a:cs typeface="+mn-cs"/>
              </a:defRPr>
            </a:pPr>
            <a:endParaRPr lang="es-ES"/>
          </a:p>
        </c:txPr>
        <c:crossAx val="407565816"/>
        <c:crosses val="autoZero"/>
        <c:auto val="1"/>
        <c:lblAlgn val="ctr"/>
        <c:lblOffset val="100"/>
        <c:noMultiLvlLbl val="0"/>
      </c:catAx>
      <c:valAx>
        <c:axId val="407565816"/>
        <c:scaling>
          <c:orientation val="minMax"/>
        </c:scaling>
        <c:delete val="1"/>
        <c:axPos val="l"/>
        <c:numFmt formatCode="General" sourceLinked="1"/>
        <c:majorTickMark val="out"/>
        <c:minorTickMark val="none"/>
        <c:tickLblPos val="nextTo"/>
        <c:crossAx val="407565424"/>
        <c:crosses val="autoZero"/>
        <c:crossBetween val="between"/>
      </c:valAx>
      <c:spPr>
        <a:noFill/>
        <a:ln>
          <a:noFill/>
        </a:ln>
        <a:effectLst/>
      </c:spPr>
    </c:plotArea>
    <c:legend>
      <c:legendPos val="b"/>
      <c:layout>
        <c:manualLayout>
          <c:xMode val="edge"/>
          <c:yMode val="edge"/>
          <c:x val="0.25137355890200852"/>
          <c:y val="0.91386299131344562"/>
          <c:w val="0.45665531996450165"/>
          <c:h val="6.6763674763328201E-2"/>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Men&#250; principal'!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Portada!A1"/></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6.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chart" Target="../charts/chart2.xml"/><Relationship Id="rId4"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chart" Target="../charts/chart5.xml"/><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4.png"/><Relationship Id="rId1" Type="http://schemas.openxmlformats.org/officeDocument/2006/relationships/hyperlink" Target="#'Men&#250; principal'!A1"/><Relationship Id="rId5" Type="http://schemas.openxmlformats.org/officeDocument/2006/relationships/image" Target="../media/image5.png"/><Relationship Id="rId4" Type="http://schemas.openxmlformats.org/officeDocument/2006/relationships/chart" Target="../charts/chart7.xml"/></Relationships>
</file>

<file path=xl/drawings/_rels/drawing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5" Type="http://schemas.openxmlformats.org/officeDocument/2006/relationships/chart" Target="../charts/chart9.xml"/><Relationship Id="rId4" Type="http://schemas.openxmlformats.org/officeDocument/2006/relationships/chart" Target="../charts/chart8.xml"/></Relationships>
</file>

<file path=xl/drawings/_rels/drawing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Men&#250; principal'!A1"/></Relationships>
</file>

<file path=xl/drawings/drawing1.xml><?xml version="1.0" encoding="utf-8"?>
<xdr:wsDr xmlns:xdr="http://schemas.openxmlformats.org/drawingml/2006/spreadsheetDrawing" xmlns:a="http://schemas.openxmlformats.org/drawingml/2006/main">
  <xdr:twoCellAnchor editAs="oneCell">
    <xdr:from>
      <xdr:col>0</xdr:col>
      <xdr:colOff>63500</xdr:colOff>
      <xdr:row>0</xdr:row>
      <xdr:rowOff>9525</xdr:rowOff>
    </xdr:from>
    <xdr:to>
      <xdr:col>7</xdr:col>
      <xdr:colOff>682625</xdr:colOff>
      <xdr:row>27</xdr:row>
      <xdr:rowOff>47625</xdr:rowOff>
    </xdr:to>
    <xdr:pic>
      <xdr:nvPicPr>
        <xdr:cNvPr id="3" name="Imagen 2">
          <a:extLst>
            <a:ext uri="{FF2B5EF4-FFF2-40B4-BE49-F238E27FC236}">
              <a16:creationId xmlns:a16="http://schemas.microsoft.com/office/drawing/2014/main" xmlns="" id="{11835E7A-1FD8-4CFB-AD7E-5CC5094C134C}"/>
            </a:ext>
          </a:extLst>
        </xdr:cNvPr>
        <xdr:cNvPicPr>
          <a:picLocks noChangeAspect="1"/>
        </xdr:cNvPicPr>
      </xdr:nvPicPr>
      <xdr:blipFill>
        <a:blip xmlns:r="http://schemas.openxmlformats.org/officeDocument/2006/relationships" r:embed="rId1"/>
        <a:stretch>
          <a:fillRect/>
        </a:stretch>
      </xdr:blipFill>
      <xdr:spPr>
        <a:xfrm>
          <a:off x="63500" y="9525"/>
          <a:ext cx="5953125" cy="5181600"/>
        </a:xfrm>
        <a:prstGeom prst="rect">
          <a:avLst/>
        </a:prstGeom>
      </xdr:spPr>
    </xdr:pic>
    <xdr:clientData/>
  </xdr:twoCellAnchor>
  <xdr:oneCellAnchor>
    <xdr:from>
      <xdr:col>4</xdr:col>
      <xdr:colOff>691819</xdr:colOff>
      <xdr:row>24</xdr:row>
      <xdr:rowOff>70882</xdr:rowOff>
    </xdr:from>
    <xdr:ext cx="2119619" cy="468013"/>
    <xdr:sp macro="" textlink="">
      <xdr:nvSpPr>
        <xdr:cNvPr id="9" name="3 CuadroTexto">
          <a:hlinkClick xmlns:r="http://schemas.openxmlformats.org/officeDocument/2006/relationships" r:id="rId2"/>
          <a:extLst>
            <a:ext uri="{FF2B5EF4-FFF2-40B4-BE49-F238E27FC236}">
              <a16:creationId xmlns:a16="http://schemas.microsoft.com/office/drawing/2014/main" xmlns="" id="{22FBECC5-DA84-466B-9230-DF957645A2BA}"/>
            </a:ext>
          </a:extLst>
        </xdr:cNvPr>
        <xdr:cNvSpPr txBox="1"/>
      </xdr:nvSpPr>
      <xdr:spPr>
        <a:xfrm>
          <a:off x="3739819" y="4642882"/>
          <a:ext cx="2119619" cy="468013"/>
        </a:xfrm>
        <a:prstGeom prst="rect">
          <a:avLst/>
        </a:prstGeom>
        <a:solidFill>
          <a:schemeClr val="accent3">
            <a:lumMod val="7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2400" b="1">
              <a:latin typeface="+mn-lt"/>
            </a:rPr>
            <a:t>Menú Principal</a:t>
          </a:r>
        </a:p>
      </xdr:txBody>
    </xdr:sp>
    <xdr:clientData/>
  </xdr:oneCellAnchor>
  <xdr:oneCellAnchor>
    <xdr:from>
      <xdr:col>0</xdr:col>
      <xdr:colOff>57150</xdr:colOff>
      <xdr:row>8</xdr:row>
      <xdr:rowOff>133350</xdr:rowOff>
    </xdr:from>
    <xdr:ext cx="6070600" cy="1156792"/>
    <xdr:sp macro="" textlink="">
      <xdr:nvSpPr>
        <xdr:cNvPr id="10" name="Rectángulo 9">
          <a:extLst>
            <a:ext uri="{FF2B5EF4-FFF2-40B4-BE49-F238E27FC236}">
              <a16:creationId xmlns:a16="http://schemas.microsoft.com/office/drawing/2014/main" xmlns="" id="{E6F3A37A-B78F-4848-8ACE-C6EAC30719DD}"/>
            </a:ext>
          </a:extLst>
        </xdr:cNvPr>
        <xdr:cNvSpPr/>
      </xdr:nvSpPr>
      <xdr:spPr>
        <a:xfrm>
          <a:off x="57150" y="1657350"/>
          <a:ext cx="6070600" cy="1156792"/>
        </a:xfrm>
        <a:prstGeom prst="rect">
          <a:avLst/>
        </a:prstGeom>
        <a:noFill/>
      </xdr:spPr>
      <xdr:txBody>
        <a:bodyPr wrap="square" lIns="91440" tIns="45720" rIns="91440" bIns="45720">
          <a:spAutoFit/>
        </a:bodyPr>
        <a:lstStyle/>
        <a:p>
          <a:pPr algn="ctr"/>
          <a:r>
            <a:rPr lang="es-ES" sz="2800" b="1" i="0" cap="none" spc="0">
              <a:ln>
                <a:noFill/>
              </a:ln>
              <a:solidFill>
                <a:sysClr val="windowText" lastClr="000000"/>
              </a:solidFill>
              <a:effectLst/>
              <a:latin typeface="+mj-lt"/>
            </a:rPr>
            <a:t>Consumo en el hogar</a:t>
          </a:r>
          <a:endParaRPr lang="es-ES" sz="4000" b="1" i="0" cap="none" spc="0">
            <a:ln>
              <a:noFill/>
            </a:ln>
            <a:solidFill>
              <a:sysClr val="windowText" lastClr="000000"/>
            </a:solidFill>
            <a:effectLst/>
            <a:latin typeface="+mj-lt"/>
          </a:endParaRPr>
        </a:p>
        <a:p>
          <a:pPr algn="ctr"/>
          <a:r>
            <a:rPr lang="es-ES" sz="4000" b="1" i="0" cap="none" spc="0">
              <a:ln>
                <a:noFill/>
              </a:ln>
              <a:solidFill>
                <a:sysClr val="windowText" lastClr="000000"/>
              </a:solidFill>
              <a:effectLst/>
              <a:latin typeface="+mj-lt"/>
            </a:rPr>
            <a:t>ACEITE</a:t>
          </a:r>
          <a:endParaRPr lang="es-ES" sz="2800" b="1" i="0" cap="none" spc="0">
            <a:ln>
              <a:noFill/>
            </a:ln>
            <a:solidFill>
              <a:sysClr val="windowText" lastClr="000000"/>
            </a:solidFill>
            <a:effectLst/>
            <a:latin typeface="+mj-lt"/>
          </a:endParaRPr>
        </a:p>
      </xdr:txBody>
    </xdr:sp>
    <xdr:clientData/>
  </xdr:oneCellAnchor>
  <xdr:twoCellAnchor editAs="oneCell">
    <xdr:from>
      <xdr:col>4</xdr:col>
      <xdr:colOff>257175</xdr:colOff>
      <xdr:row>0</xdr:row>
      <xdr:rowOff>117476</xdr:rowOff>
    </xdr:from>
    <xdr:to>
      <xdr:col>7</xdr:col>
      <xdr:colOff>671175</xdr:colOff>
      <xdr:row>4</xdr:row>
      <xdr:rowOff>126081</xdr:rowOff>
    </xdr:to>
    <xdr:pic>
      <xdr:nvPicPr>
        <xdr:cNvPr id="5" name="Imagen 4">
          <a:extLst>
            <a:ext uri="{FF2B5EF4-FFF2-40B4-BE49-F238E27FC236}">
              <a16:creationId xmlns:a16="http://schemas.microsoft.com/office/drawing/2014/main" xmlns="" id="{C1D72F9B-DFDA-40B1-9A7B-7A065EC02EE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305175" y="117476"/>
          <a:ext cx="2700000" cy="770605"/>
        </a:xfrm>
        <a:prstGeom prst="rect">
          <a:avLst/>
        </a:prstGeom>
      </xdr:spPr>
    </xdr:pic>
    <xdr:clientData/>
  </xdr:twoCellAnchor>
  <xdr:twoCellAnchor editAs="oneCell">
    <xdr:from>
      <xdr:col>0</xdr:col>
      <xdr:colOff>95250</xdr:colOff>
      <xdr:row>23</xdr:row>
      <xdr:rowOff>152400</xdr:rowOff>
    </xdr:from>
    <xdr:to>
      <xdr:col>3</xdr:col>
      <xdr:colOff>270703</xdr:colOff>
      <xdr:row>27</xdr:row>
      <xdr:rowOff>20709</xdr:rowOff>
    </xdr:to>
    <xdr:pic>
      <xdr:nvPicPr>
        <xdr:cNvPr id="6" name="Imagen 5">
          <a:extLst>
            <a:ext uri="{FF2B5EF4-FFF2-40B4-BE49-F238E27FC236}">
              <a16:creationId xmlns="" xmlns:a16="http://schemas.microsoft.com/office/drawing/2014/main" id="{00000000-0008-0000-0000-00000A000000}"/>
            </a:ext>
          </a:extLst>
        </xdr:cNvPr>
        <xdr:cNvPicPr>
          <a:picLocks noChangeAspect="1"/>
        </xdr:cNvPicPr>
      </xdr:nvPicPr>
      <xdr:blipFill>
        <a:blip xmlns:r="http://schemas.openxmlformats.org/officeDocument/2006/relationships" r:embed="rId4"/>
        <a:stretch>
          <a:fillRect/>
        </a:stretch>
      </xdr:blipFill>
      <xdr:spPr>
        <a:xfrm>
          <a:off x="95250" y="4533900"/>
          <a:ext cx="2461453" cy="6303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95250</xdr:colOff>
      <xdr:row>0</xdr:row>
      <xdr:rowOff>69016</xdr:rowOff>
    </xdr:from>
    <xdr:to>
      <xdr:col>2</xdr:col>
      <xdr:colOff>767102</xdr:colOff>
      <xdr:row>0</xdr:row>
      <xdr:rowOff>518226</xdr:rowOff>
    </xdr:to>
    <xdr:pic>
      <xdr:nvPicPr>
        <xdr:cNvPr id="3" name="Imagen 2">
          <a:hlinkClick xmlns:r="http://schemas.openxmlformats.org/officeDocument/2006/relationships" r:id="rId1"/>
          <a:extLst>
            <a:ext uri="{FF2B5EF4-FFF2-40B4-BE49-F238E27FC236}">
              <a16:creationId xmlns:a16="http://schemas.microsoft.com/office/drawing/2014/main" xmlns="" id="{2C088DB9-55F5-444B-A6E1-5F869060C54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466725" y="69016"/>
          <a:ext cx="843302" cy="449210"/>
        </a:xfrm>
        <a:prstGeom prst="rect">
          <a:avLst/>
        </a:prstGeom>
      </xdr:spPr>
    </xdr:pic>
    <xdr:clientData/>
  </xdr:twoCellAnchor>
  <xdr:twoCellAnchor editAs="oneCell">
    <xdr:from>
      <xdr:col>3</xdr:col>
      <xdr:colOff>3878036</xdr:colOff>
      <xdr:row>0</xdr:row>
      <xdr:rowOff>122465</xdr:rowOff>
    </xdr:from>
    <xdr:to>
      <xdr:col>4</xdr:col>
      <xdr:colOff>81644</xdr:colOff>
      <xdr:row>0</xdr:row>
      <xdr:rowOff>548187</xdr:rowOff>
    </xdr:to>
    <xdr:pic>
      <xdr:nvPicPr>
        <xdr:cNvPr id="2" name="Imagen 1">
          <a:extLst>
            <a:ext uri="{FF2B5EF4-FFF2-40B4-BE49-F238E27FC236}">
              <a16:creationId xmlns:a16="http://schemas.microsoft.com/office/drawing/2014/main" xmlns="" id="{9D706D92-0961-45E4-B234-2313CBE319A7}"/>
            </a:ext>
          </a:extLst>
        </xdr:cNvPr>
        <xdr:cNvPicPr>
          <a:picLocks noChangeAspect="1"/>
        </xdr:cNvPicPr>
      </xdr:nvPicPr>
      <xdr:blipFill>
        <a:blip xmlns:r="http://schemas.openxmlformats.org/officeDocument/2006/relationships" r:embed="rId3"/>
        <a:stretch>
          <a:fillRect/>
        </a:stretch>
      </xdr:blipFill>
      <xdr:spPr>
        <a:xfrm>
          <a:off x="6436179" y="122465"/>
          <a:ext cx="1496786" cy="42572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54427</xdr:colOff>
      <xdr:row>0</xdr:row>
      <xdr:rowOff>66676</xdr:rowOff>
    </xdr:from>
    <xdr:to>
      <xdr:col>1</xdr:col>
      <xdr:colOff>709610</xdr:colOff>
      <xdr:row>0</xdr:row>
      <xdr:rowOff>463152</xdr:rowOff>
    </xdr:to>
    <xdr:pic>
      <xdr:nvPicPr>
        <xdr:cNvPr id="2" name="Imagen 1">
          <a:hlinkClick xmlns:r="http://schemas.openxmlformats.org/officeDocument/2006/relationships" r:id="rId1"/>
          <a:extLst>
            <a:ext uri="{FF2B5EF4-FFF2-40B4-BE49-F238E27FC236}">
              <a16:creationId xmlns:a16="http://schemas.microsoft.com/office/drawing/2014/main" xmlns="" id="{81B9725D-A748-4F1F-AB7B-605B8B26022C}"/>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136070" y="66676"/>
          <a:ext cx="655183" cy="396476"/>
        </a:xfrm>
        <a:prstGeom prst="rect">
          <a:avLst/>
        </a:prstGeom>
      </xdr:spPr>
    </xdr:pic>
    <xdr:clientData/>
  </xdr:twoCellAnchor>
  <xdr:twoCellAnchor>
    <xdr:from>
      <xdr:col>4</xdr:col>
      <xdr:colOff>603250</xdr:colOff>
      <xdr:row>24</xdr:row>
      <xdr:rowOff>76465</xdr:rowOff>
    </xdr:from>
    <xdr:to>
      <xdr:col>7</xdr:col>
      <xdr:colOff>603250</xdr:colOff>
      <xdr:row>37</xdr:row>
      <xdr:rowOff>0</xdr:rowOff>
    </xdr:to>
    <xdr:graphicFrame macro="">
      <xdr:nvGraphicFramePr>
        <xdr:cNvPr id="7" name="Gráfico 6">
          <a:extLst>
            <a:ext uri="{FF2B5EF4-FFF2-40B4-BE49-F238E27FC236}">
              <a16:creationId xmlns:a16="http://schemas.microsoft.com/office/drawing/2014/main" xmlns="" id="{2B2C4758-E59D-415F-AA96-5A3EB7D7E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994834</xdr:colOff>
      <xdr:row>24</xdr:row>
      <xdr:rowOff>76465</xdr:rowOff>
    </xdr:from>
    <xdr:to>
      <xdr:col>3</xdr:col>
      <xdr:colOff>881592</xdr:colOff>
      <xdr:row>37</xdr:row>
      <xdr:rowOff>0</xdr:rowOff>
    </xdr:to>
    <xdr:graphicFrame macro="">
      <xdr:nvGraphicFramePr>
        <xdr:cNvPr id="6" name="Gráfico 5">
          <a:extLst>
            <a:ext uri="{FF2B5EF4-FFF2-40B4-BE49-F238E27FC236}">
              <a16:creationId xmlns:a16="http://schemas.microsoft.com/office/drawing/2014/main" xmlns="" id="{73782F6D-ED94-4887-A254-40757CFF3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7</xdr:col>
      <xdr:colOff>557893</xdr:colOff>
      <xdr:row>0</xdr:row>
      <xdr:rowOff>40821</xdr:rowOff>
    </xdr:from>
    <xdr:to>
      <xdr:col>8</xdr:col>
      <xdr:colOff>805421</xdr:colOff>
      <xdr:row>0</xdr:row>
      <xdr:rowOff>399196</xdr:rowOff>
    </xdr:to>
    <xdr:pic>
      <xdr:nvPicPr>
        <xdr:cNvPr id="3" name="Imagen 2">
          <a:extLst>
            <a:ext uri="{FF2B5EF4-FFF2-40B4-BE49-F238E27FC236}">
              <a16:creationId xmlns:a16="http://schemas.microsoft.com/office/drawing/2014/main" xmlns="" id="{5FAA4E48-8BEE-4FB3-A265-A412254A808F}"/>
            </a:ext>
          </a:extLst>
        </xdr:cNvPr>
        <xdr:cNvPicPr>
          <a:picLocks noChangeAspect="1"/>
        </xdr:cNvPicPr>
      </xdr:nvPicPr>
      <xdr:blipFill>
        <a:blip xmlns:r="http://schemas.openxmlformats.org/officeDocument/2006/relationships" r:embed="rId6"/>
        <a:stretch>
          <a:fillRect/>
        </a:stretch>
      </xdr:blipFill>
      <xdr:spPr>
        <a:xfrm>
          <a:off x="8395607" y="40821"/>
          <a:ext cx="1260000" cy="3583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709611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3608DF2E-C5D6-48D2-B1FE-C9CA8E6B903E}"/>
            </a:ext>
          </a:extLst>
        </xdr:cNvPr>
        <xdr:cNvPicPr>
          <a:picLocks noChangeAspect="1"/>
        </xdr:cNvPicPr>
      </xdr:nvPicPr>
      <xdr:blipFill>
        <a:blip xmlns:r="http://schemas.openxmlformats.org/officeDocument/2006/relationships" r:embed="rId2"/>
        <a:stretch>
          <a:fillRect/>
        </a:stretch>
      </xdr:blipFill>
      <xdr:spPr>
        <a:xfrm flipH="1">
          <a:off x="76199" y="66675"/>
          <a:ext cx="709612" cy="428625"/>
        </a:xfrm>
        <a:prstGeom prst="rect">
          <a:avLst/>
        </a:prstGeom>
      </xdr:spPr>
    </xdr:pic>
    <xdr:clientData/>
  </xdr:twoCellAnchor>
  <xdr:twoCellAnchor>
    <xdr:from>
      <xdr:col>1</xdr:col>
      <xdr:colOff>280987</xdr:colOff>
      <xdr:row>6</xdr:row>
      <xdr:rowOff>9524</xdr:rowOff>
    </xdr:from>
    <xdr:to>
      <xdr:col>9</xdr:col>
      <xdr:colOff>66676</xdr:colOff>
      <xdr:row>15</xdr:row>
      <xdr:rowOff>28574</xdr:rowOff>
    </xdr:to>
    <xdr:graphicFrame macro="">
      <xdr:nvGraphicFramePr>
        <xdr:cNvPr id="6" name="Gráfico 5">
          <a:extLst>
            <a:ext uri="{FF2B5EF4-FFF2-40B4-BE49-F238E27FC236}">
              <a16:creationId xmlns:a16="http://schemas.microsoft.com/office/drawing/2014/main" xmlns="" id="{964AE6D1-DA9F-439B-98D4-8C7F8EF8CF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9526</xdr:colOff>
      <xdr:row>16</xdr:row>
      <xdr:rowOff>57149</xdr:rowOff>
    </xdr:from>
    <xdr:to>
      <xdr:col>9</xdr:col>
      <xdr:colOff>142875</xdr:colOff>
      <xdr:row>34</xdr:row>
      <xdr:rowOff>257175</xdr:rowOff>
    </xdr:to>
    <xdr:graphicFrame macro="">
      <xdr:nvGraphicFramePr>
        <xdr:cNvPr id="8" name="Gráfico 7">
          <a:extLst>
            <a:ext uri="{FF2B5EF4-FFF2-40B4-BE49-F238E27FC236}">
              <a16:creationId xmlns:a16="http://schemas.microsoft.com/office/drawing/2014/main" xmlns="" id="{7DE87848-9010-4E1D-AE61-6A16C0C829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152400</xdr:colOff>
      <xdr:row>38</xdr:row>
      <xdr:rowOff>190500</xdr:rowOff>
    </xdr:from>
    <xdr:to>
      <xdr:col>8</xdr:col>
      <xdr:colOff>442913</xdr:colOff>
      <xdr:row>50</xdr:row>
      <xdr:rowOff>9525</xdr:rowOff>
    </xdr:to>
    <xdr:graphicFrame macro="">
      <xdr:nvGraphicFramePr>
        <xdr:cNvPr id="9" name="Gráfico 8">
          <a:extLst>
            <a:ext uri="{FF2B5EF4-FFF2-40B4-BE49-F238E27FC236}">
              <a16:creationId xmlns:a16="http://schemas.microsoft.com/office/drawing/2014/main" xmlns="" id="{8A6BDCFF-8CD4-4A30-A85D-59ED13DCF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7</xdr:col>
      <xdr:colOff>304800</xdr:colOff>
      <xdr:row>0</xdr:row>
      <xdr:rowOff>28575</xdr:rowOff>
    </xdr:from>
    <xdr:to>
      <xdr:col>9</xdr:col>
      <xdr:colOff>40800</xdr:colOff>
      <xdr:row>0</xdr:row>
      <xdr:rowOff>386950</xdr:rowOff>
    </xdr:to>
    <xdr:pic>
      <xdr:nvPicPr>
        <xdr:cNvPr id="7" name="Imagen 6">
          <a:extLst>
            <a:ext uri="{FF2B5EF4-FFF2-40B4-BE49-F238E27FC236}">
              <a16:creationId xmlns:a16="http://schemas.microsoft.com/office/drawing/2014/main" xmlns="" id="{02BC40C9-137D-41EC-BACA-ACBA235243C1}"/>
            </a:ext>
          </a:extLst>
        </xdr:cNvPr>
        <xdr:cNvPicPr>
          <a:picLocks noChangeAspect="1"/>
        </xdr:cNvPicPr>
      </xdr:nvPicPr>
      <xdr:blipFill>
        <a:blip xmlns:r="http://schemas.openxmlformats.org/officeDocument/2006/relationships" r:embed="rId6"/>
        <a:stretch>
          <a:fillRect/>
        </a:stretch>
      </xdr:blipFill>
      <xdr:spPr>
        <a:xfrm>
          <a:off x="8543925" y="28575"/>
          <a:ext cx="1260000" cy="3583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709611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EFC674D4-5F7C-40A4-BA95-9B081BE0483F}"/>
            </a:ext>
          </a:extLst>
        </xdr:cNvPr>
        <xdr:cNvPicPr>
          <a:picLocks noChangeAspect="1"/>
        </xdr:cNvPicPr>
      </xdr:nvPicPr>
      <xdr:blipFill>
        <a:blip xmlns:r="http://schemas.openxmlformats.org/officeDocument/2006/relationships" r:embed="rId2"/>
        <a:stretch>
          <a:fillRect/>
        </a:stretch>
      </xdr:blipFill>
      <xdr:spPr>
        <a:xfrm flipH="1">
          <a:off x="76199" y="66675"/>
          <a:ext cx="709612" cy="428625"/>
        </a:xfrm>
        <a:prstGeom prst="rect">
          <a:avLst/>
        </a:prstGeom>
      </xdr:spPr>
    </xdr:pic>
    <xdr:clientData/>
  </xdr:twoCellAnchor>
  <xdr:twoCellAnchor>
    <xdr:from>
      <xdr:col>1</xdr:col>
      <xdr:colOff>338138</xdr:colOff>
      <xdr:row>5</xdr:row>
      <xdr:rowOff>142875</xdr:rowOff>
    </xdr:from>
    <xdr:to>
      <xdr:col>8</xdr:col>
      <xdr:colOff>109538</xdr:colOff>
      <xdr:row>14</xdr:row>
      <xdr:rowOff>180975</xdr:rowOff>
    </xdr:to>
    <xdr:graphicFrame macro="">
      <xdr:nvGraphicFramePr>
        <xdr:cNvPr id="7" name="Gráfico 6">
          <a:extLst>
            <a:ext uri="{FF2B5EF4-FFF2-40B4-BE49-F238E27FC236}">
              <a16:creationId xmlns:a16="http://schemas.microsoft.com/office/drawing/2014/main" xmlns="" id="{83032022-505F-40EF-BB2E-5BCBB443A3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338138</xdr:colOff>
      <xdr:row>16</xdr:row>
      <xdr:rowOff>104775</xdr:rowOff>
    </xdr:from>
    <xdr:to>
      <xdr:col>8</xdr:col>
      <xdr:colOff>109538</xdr:colOff>
      <xdr:row>30</xdr:row>
      <xdr:rowOff>180975</xdr:rowOff>
    </xdr:to>
    <xdr:graphicFrame macro="">
      <xdr:nvGraphicFramePr>
        <xdr:cNvPr id="8" name="Gráfico 7">
          <a:extLst>
            <a:ext uri="{FF2B5EF4-FFF2-40B4-BE49-F238E27FC236}">
              <a16:creationId xmlns:a16="http://schemas.microsoft.com/office/drawing/2014/main" xmlns="" id="{0E159440-4DAA-42B9-AFED-BBFAE5054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7</xdr:col>
      <xdr:colOff>254000</xdr:colOff>
      <xdr:row>0</xdr:row>
      <xdr:rowOff>31750</xdr:rowOff>
    </xdr:from>
    <xdr:to>
      <xdr:col>8</xdr:col>
      <xdr:colOff>752000</xdr:colOff>
      <xdr:row>0</xdr:row>
      <xdr:rowOff>390125</xdr:rowOff>
    </xdr:to>
    <xdr:pic>
      <xdr:nvPicPr>
        <xdr:cNvPr id="6" name="Imagen 5">
          <a:extLst>
            <a:ext uri="{FF2B5EF4-FFF2-40B4-BE49-F238E27FC236}">
              <a16:creationId xmlns:a16="http://schemas.microsoft.com/office/drawing/2014/main" xmlns="" id="{D43DF9EF-0940-41D9-AD87-DDC28C081D02}"/>
            </a:ext>
          </a:extLst>
        </xdr:cNvPr>
        <xdr:cNvPicPr>
          <a:picLocks noChangeAspect="1"/>
        </xdr:cNvPicPr>
      </xdr:nvPicPr>
      <xdr:blipFill>
        <a:blip xmlns:r="http://schemas.openxmlformats.org/officeDocument/2006/relationships" r:embed="rId5"/>
        <a:stretch>
          <a:fillRect/>
        </a:stretch>
      </xdr:blipFill>
      <xdr:spPr>
        <a:xfrm>
          <a:off x="8498417" y="31750"/>
          <a:ext cx="1260000" cy="3583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709611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3EC9AA56-E4AE-4A7E-8CBC-18CE3626512D}"/>
            </a:ext>
          </a:extLst>
        </xdr:cNvPr>
        <xdr:cNvPicPr>
          <a:picLocks noChangeAspect="1"/>
        </xdr:cNvPicPr>
      </xdr:nvPicPr>
      <xdr:blipFill>
        <a:blip xmlns:r="http://schemas.openxmlformats.org/officeDocument/2006/relationships" r:embed="rId2"/>
        <a:stretch>
          <a:fillRect/>
        </a:stretch>
      </xdr:blipFill>
      <xdr:spPr>
        <a:xfrm flipH="1">
          <a:off x="76199" y="66675"/>
          <a:ext cx="709612" cy="428625"/>
        </a:xfrm>
        <a:prstGeom prst="rect">
          <a:avLst/>
        </a:prstGeom>
      </xdr:spPr>
    </xdr:pic>
    <xdr:clientData/>
  </xdr:twoCellAnchor>
  <xdr:twoCellAnchor editAs="oneCell">
    <xdr:from>
      <xdr:col>7</xdr:col>
      <xdr:colOff>104775</xdr:colOff>
      <xdr:row>0</xdr:row>
      <xdr:rowOff>47625</xdr:rowOff>
    </xdr:from>
    <xdr:to>
      <xdr:col>8</xdr:col>
      <xdr:colOff>757170</xdr:colOff>
      <xdr:row>1</xdr:row>
      <xdr:rowOff>11846</xdr:rowOff>
    </xdr:to>
    <xdr:pic>
      <xdr:nvPicPr>
        <xdr:cNvPr id="3" name="Imagen 2">
          <a:extLst>
            <a:ext uri="{FF2B5EF4-FFF2-40B4-BE49-F238E27FC236}">
              <a16:creationId xmlns:a16="http://schemas.microsoft.com/office/drawing/2014/main" xmlns="" id="{FC8327E8-9C58-4266-83D6-77B044D15E0F}"/>
            </a:ext>
          </a:extLst>
        </xdr:cNvPr>
        <xdr:cNvPicPr>
          <a:picLocks noChangeAspect="1"/>
        </xdr:cNvPicPr>
      </xdr:nvPicPr>
      <xdr:blipFill>
        <a:blip xmlns:r="http://schemas.openxmlformats.org/officeDocument/2006/relationships" r:embed="rId3"/>
        <a:stretch>
          <a:fillRect/>
        </a:stretch>
      </xdr:blipFill>
      <xdr:spPr>
        <a:xfrm>
          <a:off x="8343900" y="47625"/>
          <a:ext cx="1414395" cy="402371"/>
        </a:xfrm>
        <a:prstGeom prst="rect">
          <a:avLst/>
        </a:prstGeom>
      </xdr:spPr>
    </xdr:pic>
    <xdr:clientData/>
  </xdr:twoCellAnchor>
  <xdr:twoCellAnchor>
    <xdr:from>
      <xdr:col>0</xdr:col>
      <xdr:colOff>0</xdr:colOff>
      <xdr:row>6</xdr:row>
      <xdr:rowOff>47625</xdr:rowOff>
    </xdr:from>
    <xdr:to>
      <xdr:col>8</xdr:col>
      <xdr:colOff>641168</xdr:colOff>
      <xdr:row>17</xdr:row>
      <xdr:rowOff>166486</xdr:rowOff>
    </xdr:to>
    <xdr:graphicFrame macro="">
      <xdr:nvGraphicFramePr>
        <xdr:cNvPr id="4" name="Gráfico 3">
          <a:extLst>
            <a:ext uri="{FF2B5EF4-FFF2-40B4-BE49-F238E27FC236}">
              <a16:creationId xmlns:a16="http://schemas.microsoft.com/office/drawing/2014/main" xmlns="" id="{64A22506-CF4E-45A1-8C2A-7761346EE9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84666</xdr:colOff>
      <xdr:row>20</xdr:row>
      <xdr:rowOff>93133</xdr:rowOff>
    </xdr:from>
    <xdr:to>
      <xdr:col>8</xdr:col>
      <xdr:colOff>760181</xdr:colOff>
      <xdr:row>39</xdr:row>
      <xdr:rowOff>134592</xdr:rowOff>
    </xdr:to>
    <xdr:graphicFrame macro="">
      <xdr:nvGraphicFramePr>
        <xdr:cNvPr id="5" name="Gráfico 4">
          <a:extLst>
            <a:ext uri="{FF2B5EF4-FFF2-40B4-BE49-F238E27FC236}">
              <a16:creationId xmlns:a16="http://schemas.microsoft.com/office/drawing/2014/main" xmlns="" id="{15FB8E30-3FAB-43AC-964B-14916AEE26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709611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75CC7C2B-62B4-426A-A3AB-102C035078EE}"/>
            </a:ext>
          </a:extLst>
        </xdr:cNvPr>
        <xdr:cNvPicPr>
          <a:picLocks noChangeAspect="1"/>
        </xdr:cNvPicPr>
      </xdr:nvPicPr>
      <xdr:blipFill>
        <a:blip xmlns:r="http://schemas.openxmlformats.org/officeDocument/2006/relationships" r:embed="rId2"/>
        <a:stretch>
          <a:fillRect/>
        </a:stretch>
      </xdr:blipFill>
      <xdr:spPr>
        <a:xfrm flipH="1">
          <a:off x="76199" y="66675"/>
          <a:ext cx="709612" cy="428625"/>
        </a:xfrm>
        <a:prstGeom prst="rect">
          <a:avLst/>
        </a:prstGeom>
      </xdr:spPr>
    </xdr:pic>
    <xdr:clientData/>
  </xdr:twoCellAnchor>
  <xdr:twoCellAnchor editAs="oneCell">
    <xdr:from>
      <xdr:col>7</xdr:col>
      <xdr:colOff>291353</xdr:colOff>
      <xdr:row>0</xdr:row>
      <xdr:rowOff>33617</xdr:rowOff>
    </xdr:from>
    <xdr:to>
      <xdr:col>9</xdr:col>
      <xdr:colOff>27353</xdr:colOff>
      <xdr:row>0</xdr:row>
      <xdr:rowOff>391992</xdr:rowOff>
    </xdr:to>
    <xdr:pic>
      <xdr:nvPicPr>
        <xdr:cNvPr id="5" name="Imagen 4">
          <a:extLst>
            <a:ext uri="{FF2B5EF4-FFF2-40B4-BE49-F238E27FC236}">
              <a16:creationId xmlns:a16="http://schemas.microsoft.com/office/drawing/2014/main" xmlns="" id="{3638CA84-27EC-4235-9452-60329C0B0091}"/>
            </a:ext>
          </a:extLst>
        </xdr:cNvPr>
        <xdr:cNvPicPr>
          <a:picLocks noChangeAspect="1"/>
        </xdr:cNvPicPr>
      </xdr:nvPicPr>
      <xdr:blipFill>
        <a:blip xmlns:r="http://schemas.openxmlformats.org/officeDocument/2006/relationships" r:embed="rId3"/>
        <a:stretch>
          <a:fillRect/>
        </a:stretch>
      </xdr:blipFill>
      <xdr:spPr>
        <a:xfrm>
          <a:off x="8538882" y="33617"/>
          <a:ext cx="1260000" cy="3583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Gema.Cubillo\AppData\Local\Temp\Temp1_Demos.zip\Demos%20T4%202016%20+%20T1%202017_Nevera_sin%20desglose%20FyV_segm%20+%20top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VERA"/>
      <sheetName val="POND"/>
      <sheetName val="MAESTROS"/>
    </sheetNames>
    <sheetDataSet>
      <sheetData sheetId="0" refreshError="1"/>
      <sheetData sheetId="1" refreshError="1"/>
      <sheetData sheetId="2">
        <row r="2">
          <cell r="A2" t="str">
            <v>Aceite</v>
          </cell>
          <cell r="B2" t="str">
            <v>Otras frutas frescas</v>
          </cell>
        </row>
        <row r="3">
          <cell r="A3" t="str">
            <v>Aceitunas y Encurtidos</v>
          </cell>
          <cell r="B3" t="str">
            <v>Verduras y hortalizas frescas</v>
          </cell>
        </row>
        <row r="4">
          <cell r="A4" t="str">
            <v>Arroz</v>
          </cell>
          <cell r="B4" t="str">
            <v>Pan fresco</v>
          </cell>
        </row>
        <row r="5">
          <cell r="A5" t="str">
            <v>Bases para cocinar</v>
          </cell>
          <cell r="B5" t="str">
            <v>Jamon cocido (York)</v>
          </cell>
        </row>
        <row r="6">
          <cell r="A6" t="str">
            <v>bbrr</v>
          </cell>
          <cell r="B6" t="str">
            <v>Resto fiambres</v>
          </cell>
        </row>
        <row r="7">
          <cell r="A7" t="str">
            <v>Cafés e infusiones</v>
          </cell>
          <cell r="B7" t="str">
            <v>Naranjas</v>
          </cell>
        </row>
        <row r="8">
          <cell r="A8" t="str">
            <v>Carnes Congeladas</v>
          </cell>
          <cell r="B8" t="str">
            <v>Yogurt</v>
          </cell>
        </row>
        <row r="9">
          <cell r="A9" t="str">
            <v>Carnes Frescas</v>
          </cell>
          <cell r="B9" t="str">
            <v>Platanos</v>
          </cell>
        </row>
        <row r="10">
          <cell r="A10" t="str">
            <v>Chocolate turron</v>
          </cell>
          <cell r="B10" t="str">
            <v>Manzanas</v>
          </cell>
        </row>
        <row r="11">
          <cell r="A11" t="str">
            <v>Conservas Vegales y Fruta en co</v>
          </cell>
          <cell r="B11" t="str">
            <v>Embutidos</v>
          </cell>
        </row>
        <row r="12">
          <cell r="A12" t="str">
            <v>Cubitos y Sazonadores</v>
          </cell>
          <cell r="B12" t="str">
            <v>Pan Industrial</v>
          </cell>
        </row>
        <row r="13">
          <cell r="A13" t="str">
            <v>Derivados Lac</v>
          </cell>
          <cell r="B13" t="str">
            <v>Salsas</v>
          </cell>
        </row>
        <row r="14">
          <cell r="A14" t="str">
            <v>Embutidos</v>
          </cell>
          <cell r="B14" t="str">
            <v>Huevos</v>
          </cell>
        </row>
        <row r="15">
          <cell r="A15" t="str">
            <v>Frutas</v>
          </cell>
          <cell r="B15" t="str">
            <v>Queso rallado</v>
          </cell>
        </row>
        <row r="16">
          <cell r="A16" t="str">
            <v>Frutos Secos</v>
          </cell>
          <cell r="B16" t="str">
            <v>Carne Fresca Pollo</v>
          </cell>
        </row>
        <row r="17">
          <cell r="A17" t="str">
            <v>Galletas, Bolle Cere</v>
          </cell>
          <cell r="B17" t="str">
            <v>Leche líquida</v>
          </cell>
        </row>
        <row r="18">
          <cell r="A18" t="str">
            <v>Huevos</v>
          </cell>
          <cell r="B18" t="str">
            <v>Queso Fresco</v>
          </cell>
        </row>
        <row r="19">
          <cell r="A19" t="str">
            <v>Leche Líquida</v>
          </cell>
          <cell r="B19" t="str">
            <v>Nata / Crema de Leche</v>
          </cell>
        </row>
        <row r="20">
          <cell r="A20" t="str">
            <v>Legumbres</v>
          </cell>
          <cell r="B20" t="str">
            <v>Bolleria/ Pasteleria</v>
          </cell>
        </row>
        <row r="21">
          <cell r="A21" t="str">
            <v>Miel</v>
          </cell>
          <cell r="B21" t="str">
            <v>Legumbres Cocidas</v>
          </cell>
        </row>
        <row r="22">
          <cell r="A22" t="str">
            <v>Otros Derivados Lacteos</v>
          </cell>
        </row>
        <row r="23">
          <cell r="A23" t="str">
            <v>Pan fresco</v>
          </cell>
        </row>
        <row r="24">
          <cell r="A24" t="str">
            <v>Pasta</v>
          </cell>
        </row>
        <row r="25">
          <cell r="A25" t="str">
            <v>Pescados</v>
          </cell>
        </row>
        <row r="26">
          <cell r="A26" t="str">
            <v>Pizza</v>
          </cell>
        </row>
        <row r="27">
          <cell r="A27" t="str">
            <v>Platos Prepa</v>
          </cell>
        </row>
        <row r="28">
          <cell r="A28" t="str">
            <v>Quesos</v>
          </cell>
        </row>
        <row r="29">
          <cell r="A29" t="str">
            <v>Salchicas</v>
          </cell>
        </row>
        <row r="30">
          <cell r="A30" t="str">
            <v>Salsas</v>
          </cell>
        </row>
        <row r="31">
          <cell r="A31" t="str">
            <v>Sopas, Cremas y Caldos</v>
          </cell>
        </row>
        <row r="32">
          <cell r="A32" t="str">
            <v>Verduras y Hortalizas</v>
          </cell>
        </row>
        <row r="33">
          <cell r="A33" t="str">
            <v>Vinos y Espumosos</v>
          </cell>
        </row>
        <row r="34">
          <cell r="A34" t="str">
            <v>Zums y nectares</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tabSelected="1" zoomScaleNormal="100" workbookViewId="0"/>
  </sheetViews>
  <sheetFormatPr baseColWidth="10" defaultRowHeight="15" x14ac:dyDescent="0.25"/>
  <sheetData/>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showGridLines="0" showRowColHeaders="0" zoomScale="70" zoomScaleNormal="70" workbookViewId="0"/>
  </sheetViews>
  <sheetFormatPr baseColWidth="10" defaultColWidth="11.42578125" defaultRowHeight="14.25" x14ac:dyDescent="0.2"/>
  <cols>
    <col min="1" max="1" width="5.5703125" style="14" customWidth="1"/>
    <col min="2" max="2" width="2.5703125" style="14" customWidth="1"/>
    <col min="3" max="3" width="30.140625" style="14" customWidth="1"/>
    <col min="4" max="4" width="79.42578125" style="14" customWidth="1"/>
    <col min="5" max="5" width="11.42578125" style="14"/>
    <col min="6" max="6" width="2" style="14" customWidth="1"/>
    <col min="7" max="16384" width="11.42578125" style="14"/>
  </cols>
  <sheetData>
    <row r="1" spans="1:12" ht="72" customHeight="1" x14ac:dyDescent="0.4">
      <c r="B1" s="15"/>
      <c r="C1" s="66" t="s">
        <v>16</v>
      </c>
      <c r="D1" s="66"/>
      <c r="E1" s="66"/>
      <c r="F1" s="66"/>
      <c r="G1" s="16"/>
      <c r="H1" s="16"/>
      <c r="I1" s="17"/>
      <c r="J1" s="17"/>
      <c r="K1" s="17"/>
      <c r="L1" s="17"/>
    </row>
    <row r="2" spans="1:12" ht="18.75" x14ac:dyDescent="0.2">
      <c r="B2" s="67"/>
      <c r="C2" s="67"/>
      <c r="D2" s="67"/>
      <c r="E2" s="67"/>
      <c r="F2" s="67"/>
      <c r="G2" s="67"/>
    </row>
    <row r="4" spans="1:12" ht="10.5" customHeight="1" thickBot="1" x14ac:dyDescent="0.4">
      <c r="A4" s="18"/>
      <c r="B4" s="18"/>
      <c r="C4" s="19"/>
      <c r="D4" s="18"/>
    </row>
    <row r="5" spans="1:12" ht="50.1" customHeight="1" thickTop="1" thickBot="1" x14ac:dyDescent="0.4">
      <c r="A5" s="18"/>
      <c r="B5" s="49"/>
      <c r="C5" s="52" t="s">
        <v>5</v>
      </c>
      <c r="D5" s="54"/>
    </row>
    <row r="6" spans="1:12" ht="38.25" customHeight="1" thickTop="1" thickBot="1" x14ac:dyDescent="0.4">
      <c r="A6" s="18"/>
      <c r="B6" s="18"/>
      <c r="C6" s="20"/>
      <c r="D6" s="18"/>
    </row>
    <row r="7" spans="1:12" ht="50.1" customHeight="1" thickTop="1" thickBot="1" x14ac:dyDescent="0.4">
      <c r="A7" s="18"/>
      <c r="B7" s="49"/>
      <c r="C7" s="52" t="s">
        <v>6</v>
      </c>
      <c r="D7" s="53"/>
    </row>
    <row r="8" spans="1:12" ht="38.25" customHeight="1" thickTop="1" thickBot="1" x14ac:dyDescent="0.4">
      <c r="A8" s="18"/>
      <c r="B8" s="18"/>
      <c r="C8" s="20"/>
      <c r="D8" s="18"/>
    </row>
    <row r="9" spans="1:12" ht="50.1" customHeight="1" thickTop="1" thickBot="1" x14ac:dyDescent="0.4">
      <c r="A9" s="18"/>
      <c r="B9" s="49"/>
      <c r="C9" s="50" t="s">
        <v>7</v>
      </c>
      <c r="D9" s="51"/>
    </row>
    <row r="10" spans="1:12" ht="38.25" customHeight="1" thickTop="1" thickBot="1" x14ac:dyDescent="0.4">
      <c r="A10" s="18"/>
      <c r="B10" s="18"/>
      <c r="C10" s="20"/>
      <c r="D10" s="18"/>
    </row>
    <row r="11" spans="1:12" ht="50.1" customHeight="1" thickTop="1" thickBot="1" x14ac:dyDescent="0.4">
      <c r="A11" s="18"/>
      <c r="B11" s="49"/>
      <c r="C11" s="50" t="s">
        <v>21</v>
      </c>
      <c r="D11" s="51"/>
    </row>
    <row r="12" spans="1:12" ht="38.25" customHeight="1" thickTop="1" thickBot="1" x14ac:dyDescent="0.4">
      <c r="A12" s="18"/>
      <c r="B12" s="18"/>
      <c r="C12" s="20"/>
      <c r="D12" s="18"/>
    </row>
    <row r="13" spans="1:12" ht="50.1" customHeight="1" thickTop="1" thickBot="1" x14ac:dyDescent="0.4">
      <c r="A13" s="18"/>
      <c r="B13" s="49"/>
      <c r="C13" s="50" t="s">
        <v>4</v>
      </c>
      <c r="D13" s="51"/>
    </row>
    <row r="14" spans="1:12" ht="8.25" customHeight="1" thickTop="1" x14ac:dyDescent="0.35">
      <c r="A14" s="18"/>
      <c r="B14" s="18"/>
      <c r="C14" s="20"/>
      <c r="D14" s="18"/>
    </row>
  </sheetData>
  <mergeCells count="2">
    <mergeCell ref="C1:F1"/>
    <mergeCell ref="B2:G2"/>
  </mergeCells>
  <hyperlinks>
    <hyperlink ref="C5:D5" location="metodología!A1" display="Metodología"/>
    <hyperlink ref="C5" location="'principales variables'!A1" display="Principales variables"/>
    <hyperlink ref="C7" location="'Graficos TOTAL ACEITE'!A1" display="Graficos historicos"/>
    <hyperlink ref="C9" location="Canales!A1" display="Canales"/>
    <hyperlink ref="C13" location="Conclusiones!A1" display="Principales Conclusiones"/>
    <hyperlink ref="C11" location="Perfiles!A1" display="Perfiles"/>
  </hyperlinks>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64"/>
  <sheetViews>
    <sheetView showGridLines="0" showRowColHeaders="0" zoomScaleNormal="100" zoomScaleSheetLayoutView="85" workbookViewId="0">
      <selection activeCell="G56" sqref="G56"/>
    </sheetView>
  </sheetViews>
  <sheetFormatPr baseColWidth="10" defaultColWidth="11.42578125" defaultRowHeight="15" x14ac:dyDescent="0.25"/>
  <cols>
    <col min="1" max="1" width="1.140625" style="1" customWidth="1"/>
    <col min="2" max="2" width="34.140625" style="1" customWidth="1"/>
    <col min="3" max="3" width="16.85546875" style="1" customWidth="1"/>
    <col min="4" max="4" width="15.7109375" style="1" customWidth="1"/>
    <col min="5" max="5" width="16.85546875" style="1" customWidth="1"/>
    <col min="6" max="6" width="15.7109375" style="1" customWidth="1"/>
    <col min="7" max="7" width="16.85546875" style="1" customWidth="1"/>
    <col min="8" max="8" width="15.7109375" style="1" customWidth="1"/>
    <col min="9" max="9" width="12.7109375" style="1" bestFit="1" customWidth="1"/>
    <col min="10" max="10" width="2.140625" style="1" customWidth="1"/>
    <col min="11" max="16384" width="11.42578125" style="1"/>
  </cols>
  <sheetData>
    <row r="1" spans="2:11" ht="39.75" customHeight="1" thickBot="1" x14ac:dyDescent="0.3">
      <c r="B1" s="69" t="s">
        <v>0</v>
      </c>
      <c r="C1" s="69"/>
      <c r="D1" s="69"/>
      <c r="E1" s="69"/>
      <c r="F1" s="69"/>
      <c r="G1" s="69"/>
      <c r="H1" s="69"/>
      <c r="I1" s="69"/>
      <c r="J1" s="3"/>
      <c r="K1" s="3"/>
    </row>
    <row r="2" spans="2:11" ht="24.95" customHeight="1" thickTop="1" thickBot="1" x14ac:dyDescent="0.3">
      <c r="B2" s="70" t="s">
        <v>22</v>
      </c>
      <c r="C2" s="71"/>
      <c r="D2" s="71"/>
      <c r="E2" s="71"/>
      <c r="F2" s="71"/>
      <c r="G2" s="71"/>
      <c r="H2" s="71"/>
      <c r="I2" s="72"/>
    </row>
    <row r="3" spans="2:11" ht="15.75" thickTop="1" x14ac:dyDescent="0.25"/>
    <row r="4" spans="2:11" ht="19.5" thickBot="1" x14ac:dyDescent="0.35">
      <c r="B4" s="12" t="s">
        <v>23</v>
      </c>
      <c r="C4" s="4"/>
      <c r="D4" s="4"/>
      <c r="E4" s="4"/>
      <c r="F4" s="4"/>
      <c r="G4" s="4"/>
      <c r="H4" s="4"/>
      <c r="I4" s="4"/>
    </row>
    <row r="5" spans="2:11" ht="16.5" thickTop="1" thickBot="1" x14ac:dyDescent="0.3"/>
    <row r="6" spans="2:11" ht="45" customHeight="1" x14ac:dyDescent="0.25">
      <c r="B6" s="7"/>
      <c r="C6" s="21" t="str">
        <f>B2&amp;" 
Domestico"</f>
        <v>TOTAL ACEITE 
Domestico</v>
      </c>
      <c r="D6" s="22" t="s">
        <v>1</v>
      </c>
      <c r="E6" s="21" t="s">
        <v>24</v>
      </c>
      <c r="F6" s="22" t="s">
        <v>1</v>
      </c>
      <c r="G6" s="21" t="s">
        <v>25</v>
      </c>
      <c r="H6" s="22" t="s">
        <v>1</v>
      </c>
    </row>
    <row r="7" spans="2:11" ht="20.100000000000001" customHeight="1" x14ac:dyDescent="0.25">
      <c r="B7" s="8" t="s">
        <v>9</v>
      </c>
      <c r="C7" s="23">
        <v>620319.99312999996</v>
      </c>
      <c r="D7" s="60">
        <v>0.14040543720819909</v>
      </c>
      <c r="E7" s="23">
        <v>418262.79</v>
      </c>
      <c r="F7" s="60">
        <v>0.15026276203291378</v>
      </c>
      <c r="G7" s="23">
        <v>217882.75</v>
      </c>
      <c r="H7" s="60">
        <v>0.16574654214288032</v>
      </c>
    </row>
    <row r="8" spans="2:11" ht="20.100000000000001" customHeight="1" x14ac:dyDescent="0.25">
      <c r="B8" s="8" t="s">
        <v>10</v>
      </c>
      <c r="C8" s="24">
        <v>1464101.6487070001</v>
      </c>
      <c r="D8" s="61">
        <v>8.0417997021295706E-2</v>
      </c>
      <c r="E8" s="24">
        <v>1224751.8999999999</v>
      </c>
      <c r="F8" s="61">
        <v>6.9874736229005974E-2</v>
      </c>
      <c r="G8" s="24">
        <v>545755.73</v>
      </c>
      <c r="H8" s="61">
        <v>5.6449322624195108E-2</v>
      </c>
      <c r="I8" s="58"/>
    </row>
    <row r="9" spans="2:11" ht="20.100000000000001" customHeight="1" x14ac:dyDescent="0.25">
      <c r="B9" s="8" t="s">
        <v>11</v>
      </c>
      <c r="C9" s="24">
        <v>13.421241451746001</v>
      </c>
      <c r="D9" s="61">
        <v>0.13850541579723918</v>
      </c>
      <c r="E9" s="24">
        <v>9.0495324301025306</v>
      </c>
      <c r="F9" s="61">
        <v>0.14834631740296578</v>
      </c>
      <c r="G9" s="24">
        <v>4.7141105047497103</v>
      </c>
      <c r="H9" s="61">
        <v>0.16380430009670643</v>
      </c>
    </row>
    <row r="10" spans="2:11" ht="20.100000000000001" customHeight="1" x14ac:dyDescent="0.25">
      <c r="B10" s="8" t="s">
        <v>12</v>
      </c>
      <c r="C10" s="24">
        <v>31.677298740680701</v>
      </c>
      <c r="D10" s="61">
        <v>7.8617920258982732E-2</v>
      </c>
      <c r="E10" s="24">
        <v>26.498728318337101</v>
      </c>
      <c r="F10" s="61">
        <v>6.8092225518723515E-2</v>
      </c>
      <c r="G10" s="24">
        <v>11.8079692854085</v>
      </c>
      <c r="H10" s="61">
        <v>5.4689179900297757E-2</v>
      </c>
    </row>
    <row r="11" spans="2:11" ht="20.100000000000001" customHeight="1" x14ac:dyDescent="0.25">
      <c r="B11" s="8" t="s">
        <v>13</v>
      </c>
      <c r="C11" s="24">
        <v>1.92459489945825</v>
      </c>
      <c r="D11" s="25">
        <v>3.2816810875599955E-2</v>
      </c>
      <c r="E11" s="24">
        <v>1.2976954494169901</v>
      </c>
      <c r="F11" s="25">
        <v>3.3058516263350102E-2</v>
      </c>
      <c r="G11" s="24">
        <v>0.67599953890581399</v>
      </c>
      <c r="H11" s="25">
        <v>2.5971031175764936E-2</v>
      </c>
    </row>
    <row r="12" spans="2:11" ht="20.100000000000001" customHeight="1" x14ac:dyDescent="0.25">
      <c r="B12" s="8" t="s">
        <v>14</v>
      </c>
      <c r="C12" s="24">
        <v>1.8215850645037299</v>
      </c>
      <c r="D12" s="25">
        <v>-0.11323813778161007</v>
      </c>
      <c r="E12" s="24">
        <v>1.52379431491853</v>
      </c>
      <c r="F12" s="25">
        <v>-0.11067607184602002</v>
      </c>
      <c r="G12" s="24">
        <v>0.67901056426873996</v>
      </c>
      <c r="H12" s="25">
        <v>-5.8573460933735055E-2</v>
      </c>
    </row>
    <row r="13" spans="2:11" ht="20.100000000000001" customHeight="1" thickBot="1" x14ac:dyDescent="0.3">
      <c r="B13" s="8" t="s">
        <v>15</v>
      </c>
      <c r="C13" s="26">
        <v>2.3602361118806798</v>
      </c>
      <c r="D13" s="62">
        <v>-5.2601853893083694E-2</v>
      </c>
      <c r="E13" s="26">
        <v>2.9281875636128198</v>
      </c>
      <c r="F13" s="62">
        <v>-6.9886662819399703E-2</v>
      </c>
      <c r="G13" s="26">
        <v>2.5048138505687101</v>
      </c>
      <c r="H13" s="62">
        <v>-9.3757275331714851E-2</v>
      </c>
    </row>
    <row r="14" spans="2:11" ht="8.25" customHeight="1" thickBot="1" x14ac:dyDescent="0.3"/>
    <row r="15" spans="2:11" ht="45" customHeight="1" x14ac:dyDescent="0.25">
      <c r="B15" s="7"/>
      <c r="C15" s="21" t="s">
        <v>26</v>
      </c>
      <c r="D15" s="22" t="str">
        <f>D6</f>
        <v>% Variación vs. Mismo periodo del año anterior</v>
      </c>
      <c r="E15" s="21" t="s">
        <v>27</v>
      </c>
      <c r="F15" s="22" t="str">
        <f>F6</f>
        <v>% Variación vs. Mismo periodo del año anterior</v>
      </c>
      <c r="G15" s="21" t="s">
        <v>28</v>
      </c>
      <c r="H15" s="22" t="str">
        <f>H6</f>
        <v>% Variación vs. Mismo periodo del año anterior</v>
      </c>
    </row>
    <row r="16" spans="2:11" ht="20.100000000000001" customHeight="1" x14ac:dyDescent="0.25">
      <c r="B16" s="8" t="str">
        <f t="shared" ref="B16:B22" si="0">B7</f>
        <v>VOLUMEN (Miles l)</v>
      </c>
      <c r="C16" s="23">
        <v>165756.85</v>
      </c>
      <c r="D16" s="60">
        <v>0.14386122469315943</v>
      </c>
      <c r="E16" s="23">
        <v>34623.190999999999</v>
      </c>
      <c r="F16" s="60">
        <v>8.8447614672493291E-2</v>
      </c>
      <c r="G16" s="23">
        <v>185638.38</v>
      </c>
      <c r="H16" s="60">
        <v>0.12057123313288365</v>
      </c>
    </row>
    <row r="17" spans="2:9" ht="20.100000000000001" customHeight="1" x14ac:dyDescent="0.25">
      <c r="B17" s="8" t="str">
        <f t="shared" si="0"/>
        <v>VALOR (Miles €)</v>
      </c>
      <c r="C17" s="24">
        <v>579837.26</v>
      </c>
      <c r="D17" s="61">
        <v>9.2903699620150881E-2</v>
      </c>
      <c r="E17" s="24">
        <v>99158.909</v>
      </c>
      <c r="F17" s="61">
        <v>1.5762125970497198E-2</v>
      </c>
      <c r="G17" s="24">
        <v>200745.68</v>
      </c>
      <c r="H17" s="61">
        <v>0.14347440854898652</v>
      </c>
      <c r="I17" s="58"/>
    </row>
    <row r="18" spans="2:9" ht="20.100000000000001" customHeight="1" x14ac:dyDescent="0.25">
      <c r="B18" s="8" t="str">
        <f t="shared" si="0"/>
        <v>CONSUMO x CAPITA (l)</v>
      </c>
      <c r="C18" s="24">
        <v>3.58631469365621</v>
      </c>
      <c r="D18" s="61">
        <v>0.14195544561917428</v>
      </c>
      <c r="E18" s="24">
        <v>0.74910725333260897</v>
      </c>
      <c r="F18" s="61">
        <v>8.6634159821157963E-2</v>
      </c>
      <c r="G18" s="24">
        <v>4.0164714152117096</v>
      </c>
      <c r="H18" s="61">
        <v>0.11870425734866008</v>
      </c>
    </row>
    <row r="19" spans="2:9" ht="20.100000000000001" customHeight="1" x14ac:dyDescent="0.25">
      <c r="B19" s="8" t="str">
        <f t="shared" si="0"/>
        <v>GASTO x CAPITA (€)</v>
      </c>
      <c r="C19" s="24">
        <v>12.545357163021301</v>
      </c>
      <c r="D19" s="61">
        <v>9.1082820517286667E-2</v>
      </c>
      <c r="E19" s="24">
        <v>2.14540184827124</v>
      </c>
      <c r="F19" s="61">
        <v>1.4069771896390471E-2</v>
      </c>
      <c r="G19" s="24">
        <v>4.3433329112613297</v>
      </c>
      <c r="H19" s="61">
        <v>0.14156927394663521</v>
      </c>
    </row>
    <row r="20" spans="2:9" ht="20.100000000000001" customHeight="1" x14ac:dyDescent="0.25">
      <c r="B20" s="8" t="str">
        <f t="shared" si="0"/>
        <v>PARTE DE MERCADO VOLUMEN (%)</v>
      </c>
      <c r="C20" s="24">
        <v>0.51427455441277503</v>
      </c>
      <c r="D20" s="25">
        <v>1.0296253497594998E-2</v>
      </c>
      <c r="E20" s="24">
        <v>0.107421359200983</v>
      </c>
      <c r="F20" s="25">
        <v>-3.2087270508239923E-3</v>
      </c>
      <c r="G20" s="24">
        <v>0.575958671731572</v>
      </c>
      <c r="H20" s="25">
        <v>-1.9985295690494453E-4</v>
      </c>
    </row>
    <row r="21" spans="2:9" ht="20.100000000000001" customHeight="1" x14ac:dyDescent="0.25">
      <c r="B21" s="8" t="str">
        <f t="shared" si="0"/>
        <v>PARTE DE MERCADO VALOR (%)</v>
      </c>
      <c r="C21" s="24">
        <v>0.72141363517454904</v>
      </c>
      <c r="D21" s="25">
        <v>-3.6092387696565975E-2</v>
      </c>
      <c r="E21" s="24">
        <v>0.123370114231073</v>
      </c>
      <c r="F21" s="25">
        <v>-1.6010248732181015E-2</v>
      </c>
      <c r="G21" s="24">
        <v>0.24976089110656099</v>
      </c>
      <c r="H21" s="25">
        <v>-8.9714097460300013E-4</v>
      </c>
    </row>
    <row r="22" spans="2:9" ht="20.100000000000001" customHeight="1" thickBot="1" x14ac:dyDescent="0.3">
      <c r="B22" s="8" t="str">
        <f t="shared" si="0"/>
        <v>PRECIO MEDIO (€/L)</v>
      </c>
      <c r="C22" s="26">
        <v>3.4981194442341299</v>
      </c>
      <c r="D22" s="62">
        <v>-4.4548695220154255E-2</v>
      </c>
      <c r="E22" s="26">
        <v>2.8639448339698101</v>
      </c>
      <c r="F22" s="62">
        <v>-6.6779041749166379E-2</v>
      </c>
      <c r="G22" s="26">
        <v>1.0813802619910799</v>
      </c>
      <c r="H22" s="62">
        <v>2.0438839351667015E-2</v>
      </c>
    </row>
    <row r="24" spans="2:9" ht="19.5" thickBot="1" x14ac:dyDescent="0.35">
      <c r="B24" s="12" t="s">
        <v>29</v>
      </c>
      <c r="C24" s="4"/>
      <c r="D24" s="4"/>
      <c r="E24" s="4"/>
      <c r="F24" s="4"/>
      <c r="G24" s="4"/>
      <c r="H24" s="4"/>
      <c r="I24" s="4"/>
    </row>
    <row r="25" spans="2:9" ht="15.75" thickTop="1" x14ac:dyDescent="0.25"/>
    <row r="38" spans="3:6" ht="15.75" customHeight="1" x14ac:dyDescent="0.25">
      <c r="C38" s="38"/>
      <c r="D38" s="38"/>
      <c r="E38" s="39" t="s">
        <v>2</v>
      </c>
      <c r="F38" s="39" t="s">
        <v>3</v>
      </c>
    </row>
    <row r="39" spans="3:6" ht="15.75" customHeight="1" x14ac:dyDescent="0.25">
      <c r="C39" s="57" t="s">
        <v>22</v>
      </c>
      <c r="D39" s="38"/>
      <c r="E39" s="63">
        <v>8.0417997021295706E-2</v>
      </c>
      <c r="F39" s="63">
        <v>0.14040543720819909</v>
      </c>
    </row>
    <row r="40" spans="3:6" ht="18.95" customHeight="1" x14ac:dyDescent="0.25">
      <c r="C40" s="40" t="s">
        <v>35</v>
      </c>
      <c r="D40" s="41"/>
      <c r="E40" s="63">
        <v>1.5762125970497198E-2</v>
      </c>
      <c r="F40" s="63">
        <v>8.8447614672493291E-2</v>
      </c>
    </row>
    <row r="41" spans="3:6" ht="18.95" customHeight="1" x14ac:dyDescent="0.25">
      <c r="C41" s="42" t="s">
        <v>36</v>
      </c>
      <c r="D41" s="41"/>
      <c r="E41" s="63">
        <v>9.2903699620150881E-2</v>
      </c>
      <c r="F41" s="64">
        <v>0.14386122469315943</v>
      </c>
    </row>
    <row r="42" spans="3:6" ht="18.95" customHeight="1" x14ac:dyDescent="0.25">
      <c r="C42" s="43" t="s">
        <v>37</v>
      </c>
      <c r="D42" s="41"/>
      <c r="E42" s="65">
        <v>5.6449322624195108E-2</v>
      </c>
      <c r="F42" s="65">
        <v>0.16574654214288032</v>
      </c>
    </row>
    <row r="43" spans="3:6" ht="18.95" customHeight="1" x14ac:dyDescent="0.25">
      <c r="C43" s="44" t="s">
        <v>38</v>
      </c>
      <c r="D43" s="41"/>
      <c r="E43" s="65">
        <v>0.14347440854898652</v>
      </c>
      <c r="F43" s="65">
        <v>0.12057123313288365</v>
      </c>
    </row>
    <row r="44" spans="3:6" ht="18.95" customHeight="1" x14ac:dyDescent="0.25">
      <c r="C44" s="45" t="s">
        <v>39</v>
      </c>
      <c r="D44" s="41"/>
      <c r="E44" s="65">
        <v>-0.26055379732703909</v>
      </c>
      <c r="F44" s="65">
        <v>-0.27626546231322602</v>
      </c>
    </row>
    <row r="45" spans="3:6" ht="18.95" customHeight="1" x14ac:dyDescent="0.25">
      <c r="C45" s="46" t="s">
        <v>40</v>
      </c>
      <c r="D45" s="41"/>
      <c r="E45" s="65" t="s">
        <v>47</v>
      </c>
      <c r="F45" s="65" t="s">
        <v>47</v>
      </c>
    </row>
    <row r="46" spans="3:6" ht="18.95" customHeight="1" x14ac:dyDescent="0.25">
      <c r="C46" s="47" t="s">
        <v>41</v>
      </c>
      <c r="D46" s="41"/>
      <c r="E46" s="65">
        <v>0.1122092743212979</v>
      </c>
      <c r="F46" s="65">
        <v>9.3754494772105845E-2</v>
      </c>
    </row>
    <row r="47" spans="3:6" ht="18.95" customHeight="1" x14ac:dyDescent="0.25">
      <c r="C47" s="48" t="s">
        <v>42</v>
      </c>
      <c r="D47" s="41"/>
      <c r="E47" s="65">
        <v>0.14052017061805278</v>
      </c>
      <c r="F47" s="65">
        <v>0.25936582068042147</v>
      </c>
    </row>
    <row r="48" spans="3:6" ht="6" customHeight="1" x14ac:dyDescent="0.25">
      <c r="D48" s="10"/>
      <c r="E48" s="11"/>
      <c r="F48" s="11"/>
    </row>
    <row r="49" spans="2:9" ht="19.5" thickBot="1" x14ac:dyDescent="0.35">
      <c r="B49" s="12" t="s">
        <v>30</v>
      </c>
      <c r="C49" s="4"/>
      <c r="D49" s="4"/>
      <c r="E49" s="4"/>
      <c r="F49" s="4"/>
      <c r="G49" s="4"/>
      <c r="H49" s="4"/>
      <c r="I49" s="4"/>
    </row>
    <row r="50" spans="2:9" ht="6.75" customHeight="1" thickTop="1" x14ac:dyDescent="0.25">
      <c r="E50" s="68"/>
      <c r="F50" s="68"/>
    </row>
    <row r="51" spans="2:9" ht="35.1" customHeight="1" x14ac:dyDescent="0.25">
      <c r="B51" s="9"/>
      <c r="C51" s="27"/>
      <c r="D51" s="27"/>
      <c r="E51" s="55" t="s">
        <v>43</v>
      </c>
      <c r="F51" s="56" t="s">
        <v>44</v>
      </c>
    </row>
    <row r="52" spans="2:9" ht="15.95" customHeight="1" x14ac:dyDescent="0.25">
      <c r="C52" s="28" t="s">
        <v>22</v>
      </c>
      <c r="D52" s="27"/>
      <c r="E52" s="29">
        <v>11.788473963777999</v>
      </c>
      <c r="F52" s="30">
        <v>13.421241451746001</v>
      </c>
      <c r="G52" s="6"/>
    </row>
    <row r="53" spans="2:9" ht="15.95" customHeight="1" x14ac:dyDescent="0.25">
      <c r="C53" s="31" t="s">
        <v>45</v>
      </c>
      <c r="D53" s="27"/>
      <c r="E53" s="32">
        <v>7.8804906611869798</v>
      </c>
      <c r="F53" s="33">
        <v>9.0495324301025306</v>
      </c>
    </row>
    <row r="54" spans="2:9" ht="15.95" customHeight="1" x14ac:dyDescent="0.25">
      <c r="C54" s="34" t="s">
        <v>46</v>
      </c>
      <c r="D54" s="27"/>
      <c r="E54" s="32">
        <v>3.82988653095821</v>
      </c>
      <c r="F54" s="33">
        <v>4.3354219253528203</v>
      </c>
    </row>
    <row r="55" spans="2:9" ht="15.95" customHeight="1" x14ac:dyDescent="0.25">
      <c r="C55" s="35" t="s">
        <v>35</v>
      </c>
      <c r="D55" s="27"/>
      <c r="E55" s="32">
        <v>0.689383125463219</v>
      </c>
      <c r="F55" s="33">
        <v>0.74910725333260897</v>
      </c>
    </row>
    <row r="56" spans="2:9" ht="15.95" customHeight="1" x14ac:dyDescent="0.25">
      <c r="C56" s="35" t="s">
        <v>36</v>
      </c>
      <c r="D56" s="27"/>
      <c r="E56" s="32">
        <v>3.1405031671018402</v>
      </c>
      <c r="F56" s="33">
        <v>3.58631469365621</v>
      </c>
      <c r="G56" s="59"/>
    </row>
    <row r="57" spans="2:9" ht="15.95" customHeight="1" x14ac:dyDescent="0.25">
      <c r="C57" s="34" t="s">
        <v>37</v>
      </c>
      <c r="D57" s="27"/>
      <c r="E57" s="32">
        <v>4.0506041302287601</v>
      </c>
      <c r="F57" s="33">
        <v>4.7141105047497103</v>
      </c>
    </row>
    <row r="58" spans="2:9" ht="15.95" customHeight="1" x14ac:dyDescent="0.25">
      <c r="C58" s="34" t="s">
        <v>38</v>
      </c>
      <c r="D58" s="27"/>
      <c r="E58" s="32">
        <v>3.5902888442838199</v>
      </c>
      <c r="F58" s="33">
        <v>4.0164714152117096</v>
      </c>
    </row>
    <row r="59" spans="2:9" ht="15.95" customHeight="1" x14ac:dyDescent="0.25">
      <c r="C59" s="34" t="s">
        <v>39</v>
      </c>
      <c r="D59" s="27"/>
      <c r="E59" s="32">
        <v>1.2872667334745401E-2</v>
      </c>
      <c r="F59" s="33">
        <v>9.30087196443391E-3</v>
      </c>
    </row>
    <row r="60" spans="2:9" ht="15.95" customHeight="1" x14ac:dyDescent="0.25">
      <c r="C60" s="34" t="s">
        <v>40</v>
      </c>
      <c r="D60" s="27"/>
      <c r="E60" s="32">
        <v>6.8117982208498805E-5</v>
      </c>
      <c r="F60" s="33">
        <v>9.5751640460824399E-4</v>
      </c>
    </row>
    <row r="61" spans="2:9" ht="15.95" customHeight="1" x14ac:dyDescent="0.25">
      <c r="C61" s="34" t="s">
        <v>41</v>
      </c>
      <c r="D61" s="27"/>
      <c r="E61" s="32">
        <v>0.230910625077898</v>
      </c>
      <c r="F61" s="33">
        <v>0.25213874642107298</v>
      </c>
    </row>
    <row r="62" spans="2:9" ht="15.95" customHeight="1" x14ac:dyDescent="0.25">
      <c r="C62" s="34" t="s">
        <v>42</v>
      </c>
      <c r="D62" s="27"/>
      <c r="E62" s="36">
        <v>7.3843047912383802E-2</v>
      </c>
      <c r="F62" s="37">
        <v>9.2840471641603306E-2</v>
      </c>
    </row>
    <row r="63" spans="2:9" x14ac:dyDescent="0.25">
      <c r="D63"/>
      <c r="E63"/>
      <c r="F63"/>
      <c r="G63"/>
    </row>
    <row r="64" spans="2:9" x14ac:dyDescent="0.25">
      <c r="D64"/>
      <c r="E64"/>
      <c r="F64"/>
      <c r="G64"/>
    </row>
  </sheetData>
  <mergeCells count="3">
    <mergeCell ref="E50:F50"/>
    <mergeCell ref="B1:I1"/>
    <mergeCell ref="B2:I2"/>
  </mergeCells>
  <conditionalFormatting sqref="E40:F48">
    <cfRule type="cellIs" dxfId="12" priority="8" operator="greaterThan">
      <formula>0.005</formula>
    </cfRule>
    <cfRule type="cellIs" dxfId="11" priority="9" operator="lessThan">
      <formula>-0.005</formula>
    </cfRule>
    <cfRule type="cellIs" dxfId="10" priority="10" operator="between">
      <formula>-0.005</formula>
      <formula>0.005</formula>
    </cfRule>
  </conditionalFormatting>
  <conditionalFormatting sqref="D7:D13 F7:F13 H7:H13 H16:H22 F16:F22 D16:D22">
    <cfRule type="cellIs" dxfId="9" priority="7" operator="greaterThanOrEqual">
      <formula>0.005</formula>
    </cfRule>
  </conditionalFormatting>
  <conditionalFormatting sqref="K16">
    <cfRule type="cellIs" dxfId="8" priority="6" operator="lessThanOrEqual">
      <formula>-0.005</formula>
    </cfRule>
  </conditionalFormatting>
  <conditionalFormatting sqref="D7:D13 F7:F13 H7:H13 D16:D22 F16:F22 H16:H22">
    <cfRule type="cellIs" dxfId="7" priority="4" operator="between">
      <formula>-0.0049999</formula>
      <formula>0.0049999</formula>
    </cfRule>
    <cfRule type="cellIs" dxfId="6" priority="5" operator="lessThanOrEqual">
      <formula>-0.005</formula>
    </cfRule>
  </conditionalFormatting>
  <conditionalFormatting sqref="E39:F39">
    <cfRule type="cellIs" dxfId="5" priority="1" operator="greaterThan">
      <formula>0.005</formula>
    </cfRule>
    <cfRule type="cellIs" dxfId="4" priority="2" operator="lessThan">
      <formula>-0.005</formula>
    </cfRule>
    <cfRule type="cellIs" dxfId="3" priority="3" operator="between">
      <formula>-0.005</formula>
      <formula>0.005</formula>
    </cfRule>
  </conditionalFormatting>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7"/>
  <sheetViews>
    <sheetView showGridLines="0" showRowColHeaders="0" zoomScaleNormal="100" workbookViewId="0"/>
  </sheetViews>
  <sheetFormatPr baseColWidth="10" defaultColWidth="11.42578125" defaultRowHeight="15" x14ac:dyDescent="0.25"/>
  <cols>
    <col min="1" max="1" width="1.140625" style="1" customWidth="1"/>
    <col min="2" max="2" width="11.42578125" style="1"/>
    <col min="3" max="3" width="15.42578125" style="1" customWidth="1"/>
    <col min="4" max="4" width="34.140625" style="1" customWidth="1"/>
    <col min="5" max="6" width="25" style="1" customWidth="1"/>
    <col min="7" max="16384" width="11.42578125" style="1"/>
  </cols>
  <sheetData>
    <row r="1" spans="2:11" ht="34.5" customHeight="1" x14ac:dyDescent="0.25">
      <c r="B1" s="73" t="s">
        <v>0</v>
      </c>
      <c r="C1" s="73"/>
      <c r="D1" s="73"/>
      <c r="E1" s="73"/>
      <c r="F1" s="73"/>
      <c r="G1" s="73"/>
      <c r="H1" s="73"/>
      <c r="I1" s="73"/>
      <c r="J1" s="3"/>
      <c r="K1" s="3"/>
    </row>
    <row r="2" spans="2:11" ht="11.25" customHeight="1" thickBot="1" x14ac:dyDescent="0.3">
      <c r="H2" s="2"/>
    </row>
    <row r="3" spans="2:11" ht="24.95" customHeight="1" thickTop="1" thickBot="1" x14ac:dyDescent="0.3">
      <c r="B3" s="74" t="s">
        <v>22</v>
      </c>
      <c r="C3" s="75"/>
      <c r="D3" s="75"/>
      <c r="E3" s="75"/>
      <c r="F3" s="75"/>
      <c r="G3" s="75"/>
      <c r="H3" s="75"/>
      <c r="I3" s="76"/>
    </row>
    <row r="4" spans="2:11" ht="15.75" thickTop="1" x14ac:dyDescent="0.25"/>
    <row r="5" spans="2:11" ht="19.5" thickBot="1" x14ac:dyDescent="0.35">
      <c r="B5" s="12" t="s">
        <v>19</v>
      </c>
      <c r="C5" s="4"/>
      <c r="D5" s="4"/>
      <c r="E5" s="4"/>
      <c r="F5" s="4"/>
      <c r="G5" s="4"/>
      <c r="H5" s="4"/>
      <c r="I5" s="4"/>
    </row>
    <row r="6" spans="2:11" ht="15.75" thickTop="1" x14ac:dyDescent="0.25"/>
    <row r="7" spans="2:11" ht="45" customHeight="1" x14ac:dyDescent="0.25">
      <c r="D7"/>
      <c r="E7"/>
      <c r="F7"/>
    </row>
    <row r="8" spans="2:11" ht="24.95" customHeight="1" x14ac:dyDescent="0.25">
      <c r="D8"/>
      <c r="E8"/>
      <c r="F8"/>
    </row>
    <row r="9" spans="2:11" ht="24.95" customHeight="1" x14ac:dyDescent="0.25">
      <c r="D9"/>
      <c r="E9"/>
      <c r="F9"/>
    </row>
    <row r="10" spans="2:11" ht="24.95" customHeight="1" x14ac:dyDescent="0.25">
      <c r="D10"/>
      <c r="E10"/>
      <c r="F10"/>
    </row>
    <row r="11" spans="2:11" ht="24.95" customHeight="1" x14ac:dyDescent="0.25">
      <c r="D11"/>
      <c r="E11"/>
      <c r="F11"/>
    </row>
    <row r="12" spans="2:11" ht="24.95" customHeight="1" x14ac:dyDescent="0.25">
      <c r="D12"/>
      <c r="E12"/>
      <c r="F12"/>
    </row>
    <row r="13" spans="2:11" ht="24.95" customHeight="1" x14ac:dyDescent="0.25">
      <c r="D13"/>
      <c r="E13"/>
      <c r="F13"/>
    </row>
    <row r="14" spans="2:11" ht="24.95" customHeight="1" x14ac:dyDescent="0.25">
      <c r="D14"/>
      <c r="E14"/>
      <c r="F14"/>
    </row>
    <row r="16" spans="2:11" ht="19.5" thickBot="1" x14ac:dyDescent="0.35">
      <c r="B16" s="12" t="s">
        <v>17</v>
      </c>
      <c r="C16" s="4"/>
      <c r="D16" s="4"/>
      <c r="E16" s="4"/>
      <c r="F16" s="4"/>
      <c r="G16" s="4"/>
      <c r="H16" s="4"/>
      <c r="I16" s="4"/>
    </row>
    <row r="17" spans="4:6" ht="15.75" thickTop="1" x14ac:dyDescent="0.25"/>
    <row r="31" spans="4:6" x14ac:dyDescent="0.25">
      <c r="E31" s="5"/>
      <c r="F31" s="5"/>
    </row>
    <row r="32" spans="4:6" ht="24.95" customHeight="1" x14ac:dyDescent="0.25">
      <c r="D32"/>
      <c r="E32"/>
      <c r="F32"/>
    </row>
    <row r="33" spans="2:9" ht="24.95" customHeight="1" x14ac:dyDescent="0.25">
      <c r="D33"/>
      <c r="E33"/>
      <c r="F33"/>
    </row>
    <row r="34" spans="2:9" ht="24.95" customHeight="1" x14ac:dyDescent="0.25">
      <c r="D34"/>
      <c r="E34"/>
      <c r="F34"/>
    </row>
    <row r="35" spans="2:9" ht="24.95" customHeight="1" x14ac:dyDescent="0.25">
      <c r="D35"/>
      <c r="E35"/>
      <c r="F35"/>
    </row>
    <row r="36" spans="2:9" ht="20.100000000000001" customHeight="1" x14ac:dyDescent="0.25">
      <c r="D36" s="10"/>
      <c r="E36" s="11"/>
      <c r="F36" s="11"/>
    </row>
    <row r="37" spans="2:9" ht="20.100000000000001" customHeight="1" x14ac:dyDescent="0.25">
      <c r="D37" s="10"/>
      <c r="E37" s="11"/>
      <c r="F37" s="11"/>
    </row>
    <row r="38" spans="2:9" ht="19.5" thickBot="1" x14ac:dyDescent="0.35">
      <c r="B38" s="12" t="s">
        <v>18</v>
      </c>
      <c r="C38" s="4"/>
      <c r="D38" s="4"/>
      <c r="E38" s="4"/>
      <c r="F38" s="4"/>
      <c r="G38" s="4"/>
      <c r="H38" s="4"/>
      <c r="I38" s="4"/>
    </row>
    <row r="39" spans="2:9" ht="15.75" thickTop="1" x14ac:dyDescent="0.25">
      <c r="E39" s="68"/>
      <c r="F39" s="68"/>
    </row>
    <row r="40" spans="2:9" ht="24.95" customHeight="1" x14ac:dyDescent="0.25">
      <c r="B40"/>
      <c r="C40"/>
      <c r="D40"/>
      <c r="E40"/>
      <c r="F40"/>
      <c r="G40"/>
    </row>
    <row r="41" spans="2:9" ht="24.95" customHeight="1" x14ac:dyDescent="0.25">
      <c r="B41"/>
      <c r="C41"/>
      <c r="D41"/>
      <c r="E41"/>
      <c r="F41"/>
      <c r="G41"/>
    </row>
    <row r="42" spans="2:9" ht="24.95" customHeight="1" x14ac:dyDescent="0.25">
      <c r="B42"/>
      <c r="C42"/>
      <c r="D42"/>
      <c r="E42"/>
      <c r="F42"/>
      <c r="G42"/>
    </row>
    <row r="43" spans="2:9" ht="24.95" customHeight="1" x14ac:dyDescent="0.25">
      <c r="B43"/>
      <c r="C43"/>
      <c r="D43"/>
      <c r="E43"/>
      <c r="F43"/>
      <c r="G43"/>
    </row>
    <row r="44" spans="2:9" ht="24.95" customHeight="1" x14ac:dyDescent="0.25">
      <c r="B44"/>
      <c r="C44"/>
      <c r="D44"/>
      <c r="E44"/>
      <c r="F44"/>
      <c r="G44"/>
    </row>
    <row r="45" spans="2:9" ht="24.95" customHeight="1" x14ac:dyDescent="0.25">
      <c r="B45"/>
      <c r="C45"/>
      <c r="D45"/>
      <c r="E45"/>
      <c r="F45"/>
      <c r="G45"/>
    </row>
    <row r="46" spans="2:9" ht="24.95" customHeight="1" x14ac:dyDescent="0.25">
      <c r="B46"/>
      <c r="C46"/>
      <c r="D46"/>
      <c r="E46"/>
      <c r="F46"/>
      <c r="G46"/>
    </row>
    <row r="47" spans="2:9" x14ac:dyDescent="0.25">
      <c r="B47"/>
      <c r="C47"/>
      <c r="D47"/>
      <c r="E47"/>
      <c r="F47"/>
      <c r="G47"/>
    </row>
  </sheetData>
  <mergeCells count="3">
    <mergeCell ref="B1:I1"/>
    <mergeCell ref="B3:I3"/>
    <mergeCell ref="E39:F39"/>
  </mergeCells>
  <conditionalFormatting sqref="E36:F37">
    <cfRule type="cellIs" dxfId="2" priority="1" operator="greaterThan">
      <formula>0.005</formula>
    </cfRule>
    <cfRule type="cellIs" dxfId="1" priority="2" operator="lessThan">
      <formula>-0.005</formula>
    </cfRule>
    <cfRule type="cellIs" dxfId="0" priority="3" operator="between">
      <formula>-0.005</formula>
      <formula>0.005</formula>
    </cfRule>
  </conditionalFormatting>
  <pageMargins left="0.23622047244094491" right="0.23622047244094491" top="0.74803149606299213" bottom="0.74803149606299213" header="0.31496062992125984" footer="0.31496062992125984"/>
  <pageSetup paperSize="9" scale="62" fitToHeight="0" orientation="portrait" r:id="rId1"/>
  <headerFooter>
    <oddFooter>&amp;RDatos Calculados con la actualización del nuevo censo del INE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4"/>
  <sheetViews>
    <sheetView showGridLines="0" showRowColHeaders="0" zoomScale="90" zoomScaleNormal="90" workbookViewId="0">
      <selection activeCell="M40" sqref="M40"/>
    </sheetView>
  </sheetViews>
  <sheetFormatPr baseColWidth="10" defaultColWidth="11.42578125" defaultRowHeight="15" x14ac:dyDescent="0.25"/>
  <cols>
    <col min="1" max="1" width="1.140625" style="1" customWidth="1"/>
    <col min="2" max="2" width="11.42578125" style="1"/>
    <col min="3" max="3" width="15.42578125" style="1" customWidth="1"/>
    <col min="4" max="4" width="34.140625" style="1" customWidth="1"/>
    <col min="5" max="6" width="25" style="1" customWidth="1"/>
    <col min="7" max="16384" width="11.42578125" style="1"/>
  </cols>
  <sheetData>
    <row r="1" spans="2:11" ht="34.5" customHeight="1" x14ac:dyDescent="0.25">
      <c r="B1" s="73" t="s">
        <v>0</v>
      </c>
      <c r="C1" s="73"/>
      <c r="D1" s="73"/>
      <c r="E1" s="73"/>
      <c r="F1" s="73"/>
      <c r="G1" s="73"/>
      <c r="H1" s="73"/>
      <c r="I1" s="73"/>
      <c r="J1" s="3"/>
      <c r="K1" s="3"/>
    </row>
    <row r="2" spans="2:11" ht="11.25" customHeight="1" thickBot="1" x14ac:dyDescent="0.3">
      <c r="H2" s="2"/>
    </row>
    <row r="3" spans="2:11" ht="24.95" customHeight="1" thickTop="1" thickBot="1" x14ac:dyDescent="0.3">
      <c r="B3" s="74" t="str">
        <f>'Graficos TOTAL ACEITE'!B3</f>
        <v>TOTAL ACEITE</v>
      </c>
      <c r="C3" s="75"/>
      <c r="D3" s="75"/>
      <c r="E3" s="75"/>
      <c r="F3" s="75"/>
      <c r="G3" s="75"/>
      <c r="H3" s="75"/>
      <c r="I3" s="76"/>
    </row>
    <row r="4" spans="2:11" ht="15.75" thickTop="1" x14ac:dyDescent="0.25"/>
    <row r="5" spans="2:11" ht="19.5" thickBot="1" x14ac:dyDescent="0.35">
      <c r="B5" s="12" t="s">
        <v>31</v>
      </c>
      <c r="C5" s="4"/>
      <c r="D5" s="4"/>
      <c r="E5" s="4"/>
      <c r="F5" s="4"/>
      <c r="G5" s="4"/>
      <c r="H5" s="4"/>
      <c r="I5" s="4"/>
    </row>
    <row r="6" spans="2:11" ht="15.75" thickTop="1" x14ac:dyDescent="0.25"/>
    <row r="7" spans="2:11" ht="24.95" customHeight="1" x14ac:dyDescent="0.25">
      <c r="D7"/>
      <c r="F7"/>
    </row>
    <row r="8" spans="2:11" ht="24.95" customHeight="1" x14ac:dyDescent="0.25">
      <c r="D8"/>
      <c r="E8" s="13"/>
      <c r="F8"/>
    </row>
    <row r="9" spans="2:11" ht="24.95" customHeight="1" x14ac:dyDescent="0.25">
      <c r="D9"/>
      <c r="E9" s="13"/>
      <c r="F9"/>
    </row>
    <row r="10" spans="2:11" ht="24.95" customHeight="1" x14ac:dyDescent="0.25">
      <c r="D10"/>
      <c r="E10" s="13"/>
      <c r="F10"/>
    </row>
    <row r="11" spans="2:11" ht="24.95" customHeight="1" x14ac:dyDescent="0.25">
      <c r="D11"/>
      <c r="F11"/>
    </row>
    <row r="12" spans="2:11" ht="24.95" customHeight="1" x14ac:dyDescent="0.25">
      <c r="D12"/>
      <c r="E12" s="13"/>
      <c r="F12"/>
    </row>
    <row r="13" spans="2:11" ht="24.95" customHeight="1" x14ac:dyDescent="0.25">
      <c r="D13"/>
      <c r="E13" s="13"/>
      <c r="F13"/>
    </row>
    <row r="14" spans="2:11" ht="24.95" customHeight="1" x14ac:dyDescent="0.25">
      <c r="D14"/>
      <c r="E14" s="13"/>
      <c r="F14"/>
    </row>
    <row r="16" spans="2:11" ht="19.5" thickBot="1" x14ac:dyDescent="0.35">
      <c r="B16" s="12" t="s">
        <v>32</v>
      </c>
      <c r="C16" s="4"/>
      <c r="D16" s="4"/>
      <c r="E16" s="4"/>
      <c r="F16" s="4"/>
      <c r="G16" s="4"/>
      <c r="H16" s="4"/>
      <c r="I16" s="4"/>
    </row>
    <row r="17" spans="2:9" ht="15.75" thickTop="1" x14ac:dyDescent="0.25"/>
    <row r="31" spans="2:9" x14ac:dyDescent="0.25">
      <c r="E31" s="5"/>
      <c r="F31" s="5"/>
    </row>
    <row r="32" spans="2:9" ht="19.5" thickBot="1" x14ac:dyDescent="0.35">
      <c r="B32" s="12" t="s">
        <v>8</v>
      </c>
      <c r="C32" s="4"/>
      <c r="D32" s="4"/>
      <c r="E32" s="4"/>
      <c r="F32" s="4"/>
      <c r="G32" s="4"/>
      <c r="H32" s="4"/>
      <c r="I32" s="4"/>
    </row>
    <row r="33" spans="2:8" ht="15.75" thickTop="1" x14ac:dyDescent="0.25">
      <c r="E33" s="68"/>
      <c r="F33" s="68"/>
    </row>
    <row r="34" spans="2:8" ht="24.95" customHeight="1" x14ac:dyDescent="0.25">
      <c r="B34"/>
      <c r="C34" s="77" t="s">
        <v>48</v>
      </c>
      <c r="D34" s="78"/>
      <c r="E34" s="78"/>
      <c r="F34" s="78"/>
      <c r="G34" s="78"/>
      <c r="H34" s="79"/>
    </row>
    <row r="35" spans="2:8" ht="24.95" customHeight="1" x14ac:dyDescent="0.25">
      <c r="B35"/>
      <c r="C35" s="80"/>
      <c r="D35" s="81"/>
      <c r="E35" s="81"/>
      <c r="F35" s="81"/>
      <c r="G35" s="81"/>
      <c r="H35" s="82"/>
    </row>
    <row r="36" spans="2:8" ht="24.95" customHeight="1" x14ac:dyDescent="0.25">
      <c r="B36"/>
      <c r="C36" s="80"/>
      <c r="D36" s="81"/>
      <c r="E36" s="81"/>
      <c r="F36" s="81"/>
      <c r="G36" s="81"/>
      <c r="H36" s="82"/>
    </row>
    <row r="37" spans="2:8" ht="24.95" customHeight="1" x14ac:dyDescent="0.25">
      <c r="B37"/>
      <c r="C37" s="80"/>
      <c r="D37" s="81"/>
      <c r="E37" s="81"/>
      <c r="F37" s="81"/>
      <c r="G37" s="81"/>
      <c r="H37" s="82"/>
    </row>
    <row r="38" spans="2:8" ht="24.95" customHeight="1" x14ac:dyDescent="0.25">
      <c r="B38"/>
      <c r="C38" s="80"/>
      <c r="D38" s="81"/>
      <c r="E38" s="81"/>
      <c r="F38" s="81"/>
      <c r="G38" s="81"/>
      <c r="H38" s="82"/>
    </row>
    <row r="39" spans="2:8" ht="24.95" customHeight="1" x14ac:dyDescent="0.25">
      <c r="B39"/>
      <c r="C39" s="80"/>
      <c r="D39" s="81"/>
      <c r="E39" s="81"/>
      <c r="F39" s="81"/>
      <c r="G39" s="81"/>
      <c r="H39" s="82"/>
    </row>
    <row r="40" spans="2:8" ht="24.95" customHeight="1" x14ac:dyDescent="0.25">
      <c r="B40"/>
      <c r="C40" s="80"/>
      <c r="D40" s="81"/>
      <c r="E40" s="81"/>
      <c r="F40" s="81"/>
      <c r="G40" s="81"/>
      <c r="H40" s="82"/>
    </row>
    <row r="41" spans="2:8" ht="24.95" customHeight="1" x14ac:dyDescent="0.25">
      <c r="B41"/>
      <c r="C41" s="80"/>
      <c r="D41" s="81"/>
      <c r="E41" s="81"/>
      <c r="F41" s="81"/>
      <c r="G41" s="81"/>
      <c r="H41" s="82"/>
    </row>
    <row r="42" spans="2:8" ht="24.95" customHeight="1" x14ac:dyDescent="0.25">
      <c r="B42"/>
      <c r="C42" s="83"/>
      <c r="D42" s="84"/>
      <c r="E42" s="84"/>
      <c r="F42" s="84"/>
      <c r="G42" s="84"/>
      <c r="H42" s="85"/>
    </row>
    <row r="43" spans="2:8" ht="24.95" customHeight="1" x14ac:dyDescent="0.25">
      <c r="B43"/>
      <c r="C43"/>
      <c r="D43"/>
      <c r="E43"/>
      <c r="F43"/>
      <c r="G43"/>
    </row>
    <row r="44" spans="2:8" x14ac:dyDescent="0.25">
      <c r="B44"/>
      <c r="C44"/>
      <c r="D44"/>
      <c r="E44"/>
      <c r="F44"/>
      <c r="G44"/>
    </row>
  </sheetData>
  <mergeCells count="4">
    <mergeCell ref="B1:I1"/>
    <mergeCell ref="B3:I3"/>
    <mergeCell ref="E33:F33"/>
    <mergeCell ref="C34:H42"/>
  </mergeCells>
  <pageMargins left="0.23622047244094491" right="0.23622047244094491" top="0.74803149606299213" bottom="0.74803149606299213" header="0.31496062992125984" footer="0.31496062992125984"/>
  <pageSetup paperSize="9" scale="67" fitToHeight="0" orientation="portrait" r:id="rId1"/>
  <headerFooter>
    <oddFooter>&amp;RDatos Calculados con la actualización del nuevo censo del INE</oddFooter>
  </headerFooter>
  <rowBreaks count="1" manualBreakCount="1">
    <brk id="43" max="16383" man="1"/>
  </rowBreaks>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53"/>
  <sheetViews>
    <sheetView showGridLines="0" showRowColHeaders="0" zoomScale="82" zoomScaleNormal="82" workbookViewId="0">
      <selection activeCell="L31" sqref="L31"/>
    </sheetView>
  </sheetViews>
  <sheetFormatPr baseColWidth="10" defaultColWidth="11.42578125" defaultRowHeight="15" x14ac:dyDescent="0.25"/>
  <cols>
    <col min="1" max="1" width="1.140625" style="1" customWidth="1"/>
    <col min="2" max="2" width="11.42578125" style="1"/>
    <col min="3" max="3" width="15.42578125" style="1" customWidth="1"/>
    <col min="4" max="4" width="34.140625" style="1" customWidth="1"/>
    <col min="5" max="6" width="25" style="1" customWidth="1"/>
    <col min="7" max="16384" width="11.42578125" style="1"/>
  </cols>
  <sheetData>
    <row r="1" spans="2:11" ht="34.5" customHeight="1" x14ac:dyDescent="0.25">
      <c r="B1" s="73" t="s">
        <v>0</v>
      </c>
      <c r="C1" s="73"/>
      <c r="D1" s="73"/>
      <c r="E1" s="73"/>
      <c r="F1" s="73"/>
      <c r="G1" s="73"/>
      <c r="H1" s="73"/>
      <c r="I1" s="73"/>
      <c r="J1" s="3"/>
      <c r="K1" s="3"/>
    </row>
    <row r="2" spans="2:11" ht="11.25" customHeight="1" thickBot="1" x14ac:dyDescent="0.3">
      <c r="H2" s="2"/>
    </row>
    <row r="3" spans="2:11" ht="24.95" customHeight="1" thickTop="1" thickBot="1" x14ac:dyDescent="0.3">
      <c r="B3" s="74" t="str">
        <f>Canales!B3</f>
        <v>TOTAL ACEITE</v>
      </c>
      <c r="C3" s="75"/>
      <c r="D3" s="75"/>
      <c r="E3" s="75"/>
      <c r="F3" s="75"/>
      <c r="G3" s="75"/>
      <c r="H3" s="75"/>
      <c r="I3" s="76"/>
    </row>
    <row r="4" spans="2:11" ht="15.75" thickTop="1" x14ac:dyDescent="0.25"/>
    <row r="5" spans="2:11" ht="19.5" thickBot="1" x14ac:dyDescent="0.35">
      <c r="B5" s="12" t="s">
        <v>33</v>
      </c>
      <c r="C5" s="4"/>
      <c r="D5" s="4"/>
      <c r="E5" s="4"/>
      <c r="F5" s="4"/>
      <c r="G5" s="4"/>
      <c r="H5" s="4"/>
      <c r="I5" s="4"/>
    </row>
    <row r="6" spans="2:11" ht="15.75" thickTop="1" x14ac:dyDescent="0.25"/>
    <row r="7" spans="2:11" ht="24.95" customHeight="1" x14ac:dyDescent="0.25">
      <c r="D7"/>
      <c r="F7"/>
    </row>
    <row r="8" spans="2:11" ht="24.95" customHeight="1" x14ac:dyDescent="0.25">
      <c r="D8"/>
      <c r="E8" s="13"/>
      <c r="F8"/>
    </row>
    <row r="9" spans="2:11" ht="24.95" customHeight="1" x14ac:dyDescent="0.25">
      <c r="D9"/>
      <c r="E9" s="13"/>
      <c r="F9"/>
    </row>
    <row r="10" spans="2:11" ht="24.95" customHeight="1" x14ac:dyDescent="0.25">
      <c r="D10"/>
      <c r="E10" s="13"/>
      <c r="F10"/>
    </row>
    <row r="11" spans="2:11" ht="24.95" customHeight="1" x14ac:dyDescent="0.25">
      <c r="D11"/>
      <c r="E11" s="13"/>
      <c r="F11"/>
    </row>
    <row r="12" spans="2:11" ht="24.95" customHeight="1" x14ac:dyDescent="0.25">
      <c r="D12"/>
      <c r="E12" s="13"/>
      <c r="F12"/>
    </row>
    <row r="13" spans="2:11" ht="24.95" customHeight="1" x14ac:dyDescent="0.25">
      <c r="D13"/>
      <c r="E13" s="13"/>
      <c r="F13"/>
    </row>
    <row r="14" spans="2:11" ht="24.95" customHeight="1" x14ac:dyDescent="0.25">
      <c r="D14"/>
      <c r="E14" s="13"/>
      <c r="F14"/>
    </row>
    <row r="15" spans="2:11" ht="24.95" customHeight="1" x14ac:dyDescent="0.25">
      <c r="D15"/>
      <c r="F15"/>
    </row>
    <row r="16" spans="2:11" ht="24.95" customHeight="1" x14ac:dyDescent="0.25">
      <c r="D16"/>
      <c r="E16" s="13"/>
      <c r="F16"/>
    </row>
    <row r="17" spans="2:9" ht="24.95" customHeight="1" x14ac:dyDescent="0.25">
      <c r="D17"/>
      <c r="E17" s="13"/>
      <c r="F17"/>
    </row>
    <row r="18" spans="2:9" ht="24.95" customHeight="1" x14ac:dyDescent="0.25">
      <c r="D18"/>
      <c r="E18" s="13"/>
      <c r="F18"/>
    </row>
    <row r="20" spans="2:9" ht="19.5" thickBot="1" x14ac:dyDescent="0.35">
      <c r="B20" s="12" t="s">
        <v>34</v>
      </c>
      <c r="C20" s="4"/>
      <c r="D20" s="4"/>
      <c r="E20" s="4"/>
      <c r="F20" s="4"/>
      <c r="G20" s="4"/>
      <c r="H20" s="4"/>
      <c r="I20" s="4"/>
    </row>
    <row r="21" spans="2:9" ht="15.75" thickTop="1" x14ac:dyDescent="0.25"/>
    <row r="40" spans="2:9" x14ac:dyDescent="0.25">
      <c r="E40" s="5"/>
      <c r="F40" s="5"/>
    </row>
    <row r="41" spans="2:9" ht="19.5" thickBot="1" x14ac:dyDescent="0.35">
      <c r="B41" s="12" t="s">
        <v>20</v>
      </c>
      <c r="C41" s="4"/>
      <c r="D41" s="4"/>
      <c r="E41" s="4"/>
      <c r="F41" s="4"/>
      <c r="G41" s="4"/>
      <c r="H41" s="4"/>
      <c r="I41" s="4"/>
    </row>
    <row r="42" spans="2:9" ht="15.75" thickTop="1" x14ac:dyDescent="0.25">
      <c r="E42" s="68"/>
      <c r="F42" s="68"/>
    </row>
    <row r="43" spans="2:9" ht="24.95" customHeight="1" x14ac:dyDescent="0.25">
      <c r="B43"/>
      <c r="C43" s="77" t="s">
        <v>49</v>
      </c>
      <c r="D43" s="86"/>
      <c r="E43" s="86"/>
      <c r="F43" s="86"/>
      <c r="G43" s="86"/>
      <c r="H43" s="87"/>
    </row>
    <row r="44" spans="2:9" ht="24.95" customHeight="1" x14ac:dyDescent="0.25">
      <c r="B44"/>
      <c r="C44" s="88"/>
      <c r="D44" s="89"/>
      <c r="E44" s="89"/>
      <c r="F44" s="89"/>
      <c r="G44" s="89"/>
      <c r="H44" s="90"/>
    </row>
    <row r="45" spans="2:9" ht="24.95" customHeight="1" x14ac:dyDescent="0.25">
      <c r="B45"/>
      <c r="C45" s="88"/>
      <c r="D45" s="89"/>
      <c r="E45" s="89"/>
      <c r="F45" s="89"/>
      <c r="G45" s="89"/>
      <c r="H45" s="90"/>
    </row>
    <row r="46" spans="2:9" ht="24.95" customHeight="1" x14ac:dyDescent="0.25">
      <c r="B46"/>
      <c r="C46" s="88"/>
      <c r="D46" s="89"/>
      <c r="E46" s="89"/>
      <c r="F46" s="89"/>
      <c r="G46" s="89"/>
      <c r="H46" s="90"/>
    </row>
    <row r="47" spans="2:9" ht="24.95" customHeight="1" x14ac:dyDescent="0.25">
      <c r="B47"/>
      <c r="C47" s="88"/>
      <c r="D47" s="89"/>
      <c r="E47" s="89"/>
      <c r="F47" s="89"/>
      <c r="G47" s="89"/>
      <c r="H47" s="90"/>
    </row>
    <row r="48" spans="2:9" ht="24.95" customHeight="1" x14ac:dyDescent="0.25">
      <c r="B48"/>
      <c r="C48" s="88"/>
      <c r="D48" s="89"/>
      <c r="E48" s="89"/>
      <c r="F48" s="89"/>
      <c r="G48" s="89"/>
      <c r="H48" s="90"/>
    </row>
    <row r="49" spans="2:8" ht="24.95" customHeight="1" x14ac:dyDescent="0.25">
      <c r="B49"/>
      <c r="C49" s="88"/>
      <c r="D49" s="89"/>
      <c r="E49" s="89"/>
      <c r="F49" s="89"/>
      <c r="G49" s="89"/>
      <c r="H49" s="90"/>
    </row>
    <row r="50" spans="2:8" ht="24.95" customHeight="1" x14ac:dyDescent="0.25">
      <c r="B50"/>
      <c r="C50" s="88"/>
      <c r="D50" s="89"/>
      <c r="E50" s="89"/>
      <c r="F50" s="89"/>
      <c r="G50" s="89"/>
      <c r="H50" s="90"/>
    </row>
    <row r="51" spans="2:8" ht="24.95" customHeight="1" x14ac:dyDescent="0.25">
      <c r="B51"/>
      <c r="C51" s="91"/>
      <c r="D51" s="92"/>
      <c r="E51" s="92"/>
      <c r="F51" s="92"/>
      <c r="G51" s="92"/>
      <c r="H51" s="93"/>
    </row>
    <row r="52" spans="2:8" ht="24.95" customHeight="1" x14ac:dyDescent="0.25">
      <c r="B52"/>
      <c r="C52"/>
      <c r="D52"/>
      <c r="E52"/>
      <c r="F52"/>
      <c r="G52"/>
    </row>
    <row r="53" spans="2:8" x14ac:dyDescent="0.25">
      <c r="B53"/>
      <c r="C53"/>
      <c r="D53"/>
      <c r="E53"/>
      <c r="F53"/>
      <c r="G53"/>
    </row>
  </sheetData>
  <mergeCells count="4">
    <mergeCell ref="B1:I1"/>
    <mergeCell ref="B3:I3"/>
    <mergeCell ref="E42:F42"/>
    <mergeCell ref="C43:H51"/>
  </mergeCells>
  <pageMargins left="0.23622047244094491" right="0.23622047244094491" top="0.74803149606299213" bottom="0.74803149606299213" header="0.31496062992125984" footer="0.31496062992125984"/>
  <pageSetup paperSize="9" scale="67" fitToHeight="0" orientation="portrait" r:id="rId1"/>
  <headerFooter>
    <oddFooter>&amp;RDatos Calculados con la actualización del nuevo censo del INE</oddFooter>
  </headerFooter>
  <rowBreaks count="1" manualBreakCount="1">
    <brk id="52" max="16383" man="1"/>
  </rowBreaks>
  <colBreaks count="1" manualBreakCount="1">
    <brk id="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7"/>
  <sheetViews>
    <sheetView showGridLines="0" showRowColHeaders="0" zoomScale="85" zoomScaleNormal="85" workbookViewId="0">
      <selection activeCell="P14" sqref="P14"/>
    </sheetView>
  </sheetViews>
  <sheetFormatPr baseColWidth="10" defaultColWidth="11.42578125" defaultRowHeight="15" x14ac:dyDescent="0.25"/>
  <cols>
    <col min="1" max="1" width="1.140625" style="1" customWidth="1"/>
    <col min="2" max="2" width="11.42578125" style="1"/>
    <col min="3" max="3" width="15.42578125" style="1" customWidth="1"/>
    <col min="4" max="4" width="34.140625" style="1" customWidth="1"/>
    <col min="5" max="6" width="25" style="1" customWidth="1"/>
    <col min="7" max="16384" width="11.42578125" style="1"/>
  </cols>
  <sheetData>
    <row r="1" spans="2:11" ht="34.5" customHeight="1" x14ac:dyDescent="0.25">
      <c r="B1" s="73" t="s">
        <v>0</v>
      </c>
      <c r="C1" s="73"/>
      <c r="D1" s="73"/>
      <c r="E1" s="73"/>
      <c r="F1" s="73"/>
      <c r="G1" s="73"/>
      <c r="H1" s="73"/>
      <c r="I1" s="73"/>
      <c r="J1" s="3"/>
      <c r="K1" s="3"/>
    </row>
    <row r="2" spans="2:11" ht="11.25" customHeight="1" thickBot="1" x14ac:dyDescent="0.3">
      <c r="H2" s="2"/>
    </row>
    <row r="3" spans="2:11" ht="24.95" customHeight="1" thickTop="1" thickBot="1" x14ac:dyDescent="0.3">
      <c r="B3" s="74" t="str">
        <f>Canales!$B$3</f>
        <v>TOTAL ACEITE</v>
      </c>
      <c r="C3" s="75"/>
      <c r="D3" s="75"/>
      <c r="E3" s="75"/>
      <c r="F3" s="75"/>
      <c r="G3" s="75"/>
      <c r="H3" s="75"/>
      <c r="I3" s="76"/>
    </row>
    <row r="4" spans="2:11" ht="15.75" thickTop="1" x14ac:dyDescent="0.25"/>
    <row r="5" spans="2:11" ht="19.5" thickBot="1" x14ac:dyDescent="0.35">
      <c r="B5" s="12" t="s">
        <v>4</v>
      </c>
      <c r="C5" s="4"/>
      <c r="D5" s="4"/>
      <c r="E5" s="4"/>
      <c r="F5" s="4"/>
      <c r="G5" s="4"/>
      <c r="H5" s="4"/>
      <c r="I5" s="4"/>
    </row>
    <row r="6" spans="2:11" ht="15.75" thickTop="1" x14ac:dyDescent="0.25"/>
    <row r="7" spans="2:11" ht="24.95" customHeight="1" x14ac:dyDescent="0.25">
      <c r="B7" s="94" t="s">
        <v>50</v>
      </c>
      <c r="C7" s="94"/>
      <c r="D7" s="94"/>
      <c r="E7" s="94"/>
      <c r="F7" s="94"/>
      <c r="G7" s="94"/>
      <c r="H7" s="94"/>
      <c r="I7" s="94"/>
    </row>
    <row r="8" spans="2:11" ht="24.95" customHeight="1" x14ac:dyDescent="0.25">
      <c r="B8" s="94"/>
      <c r="C8" s="94"/>
      <c r="D8" s="94"/>
      <c r="E8" s="94"/>
      <c r="F8" s="94"/>
      <c r="G8" s="94"/>
      <c r="H8" s="94"/>
      <c r="I8" s="94"/>
    </row>
    <row r="9" spans="2:11" ht="24.95" customHeight="1" x14ac:dyDescent="0.25">
      <c r="B9" s="94"/>
      <c r="C9" s="94"/>
      <c r="D9" s="94"/>
      <c r="E9" s="94"/>
      <c r="F9" s="94"/>
      <c r="G9" s="94"/>
      <c r="H9" s="94"/>
      <c r="I9" s="94"/>
    </row>
    <row r="10" spans="2:11" ht="24.95" customHeight="1" x14ac:dyDescent="0.25">
      <c r="B10" s="94"/>
      <c r="C10" s="94"/>
      <c r="D10" s="94"/>
      <c r="E10" s="94"/>
      <c r="F10" s="94"/>
      <c r="G10" s="94"/>
      <c r="H10" s="94"/>
      <c r="I10" s="94"/>
    </row>
    <row r="11" spans="2:11" ht="24.95" customHeight="1" x14ac:dyDescent="0.25">
      <c r="B11" s="94"/>
      <c r="C11" s="94"/>
      <c r="D11" s="94"/>
      <c r="E11" s="94"/>
      <c r="F11" s="94"/>
      <c r="G11" s="94"/>
      <c r="H11" s="94"/>
      <c r="I11" s="94"/>
    </row>
    <row r="12" spans="2:11" ht="24.95" customHeight="1" x14ac:dyDescent="0.25">
      <c r="B12" s="94"/>
      <c r="C12" s="94"/>
      <c r="D12" s="94"/>
      <c r="E12" s="94"/>
      <c r="F12" s="94"/>
      <c r="G12" s="94"/>
      <c r="H12" s="94"/>
      <c r="I12" s="94"/>
    </row>
    <row r="13" spans="2:11" ht="24.95" customHeight="1" x14ac:dyDescent="0.25">
      <c r="B13" s="94"/>
      <c r="C13" s="94"/>
      <c r="D13" s="94"/>
      <c r="E13" s="94"/>
      <c r="F13" s="94"/>
      <c r="G13" s="94"/>
      <c r="H13" s="94"/>
      <c r="I13" s="94"/>
    </row>
    <row r="14" spans="2:11" ht="24.95" customHeight="1" x14ac:dyDescent="0.25">
      <c r="B14" s="94"/>
      <c r="C14" s="94"/>
      <c r="D14" s="94"/>
      <c r="E14" s="94"/>
      <c r="F14" s="94"/>
      <c r="G14" s="94"/>
      <c r="H14" s="94"/>
      <c r="I14" s="94"/>
    </row>
    <row r="15" spans="2:11" ht="24.95" customHeight="1" x14ac:dyDescent="0.25">
      <c r="B15" s="94"/>
      <c r="C15" s="94"/>
      <c r="D15" s="94"/>
      <c r="E15" s="94"/>
      <c r="F15" s="94"/>
      <c r="G15" s="94"/>
      <c r="H15" s="94"/>
      <c r="I15" s="94"/>
    </row>
    <row r="16" spans="2:11" ht="24.95" customHeight="1" x14ac:dyDescent="0.25">
      <c r="B16" s="94"/>
      <c r="C16" s="94"/>
      <c r="D16" s="94"/>
      <c r="E16" s="94"/>
      <c r="F16" s="94"/>
      <c r="G16" s="94"/>
      <c r="H16" s="94"/>
      <c r="I16" s="94"/>
    </row>
    <row r="17" spans="2:9" ht="24.95" customHeight="1" x14ac:dyDescent="0.25">
      <c r="B17" s="94"/>
      <c r="C17" s="94"/>
      <c r="D17" s="94"/>
      <c r="E17" s="94"/>
      <c r="F17" s="94"/>
      <c r="G17" s="94"/>
      <c r="H17" s="94"/>
      <c r="I17" s="94"/>
    </row>
    <row r="18" spans="2:9" ht="24.95" customHeight="1" x14ac:dyDescent="0.25">
      <c r="B18" s="94"/>
      <c r="C18" s="94"/>
      <c r="D18" s="94"/>
      <c r="E18" s="94"/>
      <c r="F18" s="94"/>
      <c r="G18" s="94"/>
      <c r="H18" s="94"/>
      <c r="I18" s="94"/>
    </row>
    <row r="19" spans="2:9" ht="24.95" customHeight="1" x14ac:dyDescent="0.25">
      <c r="B19" s="94"/>
      <c r="C19" s="94"/>
      <c r="D19" s="94"/>
      <c r="E19" s="94"/>
      <c r="F19" s="94"/>
      <c r="G19" s="94"/>
      <c r="H19" s="94"/>
      <c r="I19" s="94"/>
    </row>
    <row r="20" spans="2:9" ht="24.95" customHeight="1" x14ac:dyDescent="0.25">
      <c r="B20" s="94"/>
      <c r="C20" s="94"/>
      <c r="D20" s="94"/>
      <c r="E20" s="94"/>
      <c r="F20" s="94"/>
      <c r="G20" s="94"/>
      <c r="H20" s="94"/>
      <c r="I20" s="94"/>
    </row>
    <row r="21" spans="2:9" ht="24.95" customHeight="1" x14ac:dyDescent="0.25">
      <c r="B21" s="94"/>
      <c r="C21" s="94"/>
      <c r="D21" s="94"/>
      <c r="E21" s="94"/>
      <c r="F21" s="94"/>
      <c r="G21" s="94"/>
      <c r="H21" s="94"/>
      <c r="I21" s="94"/>
    </row>
    <row r="22" spans="2:9" ht="24.95" customHeight="1" x14ac:dyDescent="0.25">
      <c r="B22" s="94"/>
      <c r="C22" s="94"/>
      <c r="D22" s="94"/>
      <c r="E22" s="94"/>
      <c r="F22" s="94"/>
      <c r="G22" s="94"/>
      <c r="H22" s="94"/>
      <c r="I22" s="94"/>
    </row>
    <row r="23" spans="2:9" ht="24.95" customHeight="1" x14ac:dyDescent="0.25">
      <c r="B23" s="94"/>
      <c r="C23" s="94"/>
      <c r="D23" s="94"/>
      <c r="E23" s="94"/>
      <c r="F23" s="94"/>
      <c r="G23" s="94"/>
      <c r="H23" s="94"/>
      <c r="I23" s="94"/>
    </row>
    <row r="24" spans="2:9" ht="24.95" customHeight="1" x14ac:dyDescent="0.25">
      <c r="B24" s="94"/>
      <c r="C24" s="94"/>
      <c r="D24" s="94"/>
      <c r="E24" s="94"/>
      <c r="F24" s="94"/>
      <c r="G24" s="94"/>
      <c r="H24" s="94"/>
      <c r="I24" s="94"/>
    </row>
    <row r="25" spans="2:9" ht="24.95" customHeight="1" x14ac:dyDescent="0.25">
      <c r="B25" s="94"/>
      <c r="C25" s="94"/>
      <c r="D25" s="94"/>
      <c r="E25" s="94"/>
      <c r="F25" s="94"/>
      <c r="G25" s="94"/>
      <c r="H25" s="94"/>
      <c r="I25" s="94"/>
    </row>
    <row r="26" spans="2:9" ht="24.95" customHeight="1" x14ac:dyDescent="0.25">
      <c r="B26" s="94"/>
      <c r="C26" s="94"/>
      <c r="D26" s="94"/>
      <c r="E26" s="94"/>
      <c r="F26" s="94"/>
      <c r="G26" s="94"/>
      <c r="H26" s="94"/>
      <c r="I26" s="94"/>
    </row>
    <row r="27" spans="2:9" ht="24.95" customHeight="1" x14ac:dyDescent="0.25">
      <c r="B27" s="94"/>
      <c r="C27" s="94"/>
      <c r="D27" s="94"/>
      <c r="E27" s="94"/>
      <c r="F27" s="94"/>
      <c r="G27" s="94"/>
      <c r="H27" s="94"/>
      <c r="I27" s="94"/>
    </row>
    <row r="28" spans="2:9" ht="24.95" customHeight="1" x14ac:dyDescent="0.25">
      <c r="B28" s="94"/>
      <c r="C28" s="94"/>
      <c r="D28" s="94"/>
      <c r="E28" s="94"/>
      <c r="F28" s="94"/>
      <c r="G28" s="94"/>
      <c r="H28" s="94"/>
      <c r="I28" s="94"/>
    </row>
    <row r="29" spans="2:9" ht="24.95" customHeight="1" x14ac:dyDescent="0.25">
      <c r="B29" s="94"/>
      <c r="C29" s="94"/>
      <c r="D29" s="94"/>
      <c r="E29" s="94"/>
      <c r="F29" s="94"/>
      <c r="G29" s="94"/>
      <c r="H29" s="94"/>
      <c r="I29" s="94"/>
    </row>
    <row r="30" spans="2:9" ht="24.95" customHeight="1" x14ac:dyDescent="0.25">
      <c r="B30" s="94"/>
      <c r="C30" s="94"/>
      <c r="D30" s="94"/>
      <c r="E30" s="94"/>
      <c r="F30" s="94"/>
      <c r="G30" s="94"/>
      <c r="H30" s="94"/>
      <c r="I30" s="94"/>
    </row>
    <row r="31" spans="2:9" ht="24.95" customHeight="1" x14ac:dyDescent="0.25">
      <c r="B31" s="94"/>
      <c r="C31" s="94"/>
      <c r="D31" s="94"/>
      <c r="E31" s="94"/>
      <c r="F31" s="94"/>
      <c r="G31" s="94"/>
      <c r="H31" s="94"/>
      <c r="I31" s="94"/>
    </row>
    <row r="32" spans="2:9" ht="24.95" customHeight="1" x14ac:dyDescent="0.25">
      <c r="B32" s="94"/>
      <c r="C32" s="94"/>
      <c r="D32" s="94"/>
      <c r="E32" s="94"/>
      <c r="F32" s="94"/>
      <c r="G32" s="94"/>
      <c r="H32" s="94"/>
      <c r="I32" s="94"/>
    </row>
    <row r="33" spans="2:9" ht="24.95" customHeight="1" x14ac:dyDescent="0.25">
      <c r="B33" s="94"/>
      <c r="C33" s="94"/>
      <c r="D33" s="94"/>
      <c r="E33" s="94"/>
      <c r="F33" s="94"/>
      <c r="G33" s="94"/>
      <c r="H33" s="94"/>
      <c r="I33" s="94"/>
    </row>
    <row r="34" spans="2:9" ht="24.95" customHeight="1" x14ac:dyDescent="0.25">
      <c r="B34" s="94"/>
      <c r="C34" s="94"/>
      <c r="D34" s="94"/>
      <c r="E34" s="94"/>
      <c r="F34" s="94"/>
      <c r="G34" s="94"/>
      <c r="H34" s="94"/>
      <c r="I34" s="94"/>
    </row>
    <row r="35" spans="2:9" ht="24.95" customHeight="1" x14ac:dyDescent="0.25">
      <c r="B35" s="94"/>
      <c r="C35" s="94"/>
      <c r="D35" s="94"/>
      <c r="E35" s="94"/>
      <c r="F35" s="94"/>
      <c r="G35" s="94"/>
      <c r="H35" s="94"/>
      <c r="I35" s="94"/>
    </row>
    <row r="36" spans="2:9" ht="24.95" customHeight="1" x14ac:dyDescent="0.25">
      <c r="B36" s="94"/>
      <c r="C36" s="94"/>
      <c r="D36" s="94"/>
      <c r="E36" s="94"/>
      <c r="F36" s="94"/>
      <c r="G36" s="94"/>
      <c r="H36" s="94"/>
      <c r="I36" s="94"/>
    </row>
    <row r="37" spans="2:9" ht="24.95" customHeight="1" x14ac:dyDescent="0.25">
      <c r="B37" s="94"/>
      <c r="C37" s="94"/>
      <c r="D37" s="94"/>
      <c r="E37" s="94"/>
      <c r="F37" s="94"/>
      <c r="G37" s="94"/>
      <c r="H37" s="94"/>
      <c r="I37" s="94"/>
    </row>
    <row r="38" spans="2:9" ht="24.95" customHeight="1" x14ac:dyDescent="0.25">
      <c r="B38" s="94"/>
      <c r="C38" s="94"/>
      <c r="D38" s="94"/>
      <c r="E38" s="94"/>
      <c r="F38" s="94"/>
      <c r="G38" s="94"/>
      <c r="H38" s="94"/>
      <c r="I38" s="94"/>
    </row>
    <row r="39" spans="2:9" ht="24.95" customHeight="1" x14ac:dyDescent="0.25">
      <c r="B39" s="94"/>
      <c r="C39" s="94"/>
      <c r="D39" s="94"/>
      <c r="E39" s="94"/>
      <c r="F39" s="94"/>
      <c r="G39" s="94"/>
      <c r="H39" s="94"/>
      <c r="I39" s="94"/>
    </row>
    <row r="40" spans="2:9" ht="24.95" customHeight="1" x14ac:dyDescent="0.25">
      <c r="B40" s="94"/>
      <c r="C40" s="94"/>
      <c r="D40" s="94"/>
      <c r="E40" s="94"/>
      <c r="F40" s="94"/>
      <c r="G40" s="94"/>
      <c r="H40" s="94"/>
      <c r="I40" s="94"/>
    </row>
    <row r="41" spans="2:9" ht="24.95" customHeight="1" x14ac:dyDescent="0.25"/>
    <row r="42" spans="2:9" ht="24.95" customHeight="1" x14ac:dyDescent="0.25"/>
    <row r="43" spans="2:9" ht="24.95" customHeight="1" x14ac:dyDescent="0.25"/>
    <row r="44" spans="2:9" ht="24.95" customHeight="1" x14ac:dyDescent="0.25"/>
    <row r="45" spans="2:9" ht="24.95" customHeight="1" x14ac:dyDescent="0.25"/>
    <row r="46" spans="2:9" ht="24.95" customHeight="1" x14ac:dyDescent="0.25"/>
    <row r="47" spans="2:9" ht="24.95" customHeight="1" x14ac:dyDescent="0.25"/>
  </sheetData>
  <mergeCells count="3">
    <mergeCell ref="B1:I1"/>
    <mergeCell ref="B3:I3"/>
    <mergeCell ref="B7:I40"/>
  </mergeCells>
  <pageMargins left="0.23622047244094491" right="0.23622047244094491" top="0.74803149606299213" bottom="0.74803149606299213" header="0.31496062992125984" footer="0.31496062992125984"/>
  <pageSetup paperSize="9" scale="67" fitToHeight="0" orientation="portrait" r:id="rId1"/>
  <headerFooter>
    <oddFooter>&amp;RDatos Calculados con la actualización del nuevo censo del INE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2" ma:contentTypeDescription="Crear nuevo documento." ma:contentTypeScope="" ma:versionID="50d58e58b3f053fb9a6feae6084fe278">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91bfeab68d0fd233db9526c21e25d665"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A00A2A8-9FD6-42A2-B860-24A3A1A4A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7A478D9-7572-4FE3-A2DC-2CA4A6BCE7C8}">
  <ds:schemaRefs>
    <ds:schemaRef ds:uri="http://schemas.microsoft.com/office/2006/documentManagement/types"/>
    <ds:schemaRef ds:uri="http://schemas.microsoft.com/office/2006/metadata/properties"/>
    <ds:schemaRef ds:uri="http://purl.org/dc/terms/"/>
    <ds:schemaRef ds:uri="http://schemas.openxmlformats.org/package/2006/metadata/core-properties"/>
    <ds:schemaRef ds:uri="http://purl.org/dc/dcmitype/"/>
    <ds:schemaRef ds:uri="http://schemas.microsoft.com/office/infopath/2007/PartnerControls"/>
    <ds:schemaRef ds:uri="724c4985-e433-4d2c-9697-e180992b402a"/>
    <ds:schemaRef ds:uri="8be3414b-2ef9-485f-84d6-269f1d6f703b"/>
    <ds:schemaRef ds:uri="http://www.w3.org/XML/1998/namespace"/>
    <ds:schemaRef ds:uri="http://purl.org/dc/elements/1.1/"/>
  </ds:schemaRefs>
</ds:datastoreItem>
</file>

<file path=customXml/itemProps3.xml><?xml version="1.0" encoding="utf-8"?>
<ds:datastoreItem xmlns:ds="http://schemas.openxmlformats.org/officeDocument/2006/customXml" ds:itemID="{DEB8D94B-F781-42B9-8474-A9572628DB4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Portada</vt:lpstr>
      <vt:lpstr>Menú principal</vt:lpstr>
      <vt:lpstr>principales variables</vt:lpstr>
      <vt:lpstr>Graficos TOTAL ACEITE</vt:lpstr>
      <vt:lpstr>Canales</vt:lpstr>
      <vt:lpstr>Perfiles</vt:lpstr>
      <vt:lpstr>Conclusiones</vt:lpstr>
      <vt:lpstr>Canales!Área_de_impresión</vt:lpstr>
      <vt:lpstr>Perfiles!Área_de_impresión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Cubillo, Gema (KWMAT)</dc:creator>
  <cp:lastModifiedBy>Sánchez Alconada, Juan Carlos</cp:lastModifiedBy>
  <cp:lastPrinted>2019-01-29T13:51:54Z</cp:lastPrinted>
  <dcterms:created xsi:type="dcterms:W3CDTF">2018-05-22T14:11:12Z</dcterms:created>
  <dcterms:modified xsi:type="dcterms:W3CDTF">2021-07-12T07:27:03Z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ies>
</file>