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
    </mc:Choice>
  </mc:AlternateContent>
  <workbookProtection workbookAlgorithmName="SHA-512" workbookHashValue="1Q9yjHrf9ghe+3A1mn/Rn7ELKpSTen0zGrTX7H+UTfrxoV2lGQ6KgaPDeeVS2GPyyrk739dSuNguVqVZsq3VFA==" workbookSaltValue="pmDy0WBbtDKzoQAa3+JNCA==" workbookSpinCount="100000" lockStructure="1"/>
  <bookViews>
    <workbookView showSheetTabs="0" xWindow="-105" yWindow="-105" windowWidth="19425" windowHeight="10425"/>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10" l="1"/>
  <c r="B3" i="9"/>
</calcChain>
</file>

<file path=xl/sharedStrings.xml><?xml version="1.0" encoding="utf-8"?>
<sst xmlns="http://schemas.openxmlformats.org/spreadsheetml/2006/main" count="71" uniqueCount="53">
  <si>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</si>
  <si>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</si>
  <si>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</si>
  <si>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</si>
  <si>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</si>
  <si>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</si>
  <si>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</si>
  <si>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</si>
  <si>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</si>
  <si>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</si>
  <si>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</si>
  <si>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</si>
  <si>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</si>
  <si>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</si>
  <si>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</si>
  <si>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</si>
  <si>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</si>
  <si>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</si>
  <si>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</si>
  <si>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</si>
  <si>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</si>
  <si>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</si>
  <si>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</si>
  <si>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ENERO 23</t>
  </si>
  <si>
    <t>TOTAL ACEITE</t>
  </si>
  <si>
    <t>Principales Variables - TAM ENERO 23</t>
  </si>
  <si>
    <t>TOTAL ACEITES DE OLIVA 
Domestico</t>
  </si>
  <si>
    <t>A. OLIVA 
Domestico</t>
  </si>
  <si>
    <t>A.O VIRGEN EXTRA 
Domestico</t>
  </si>
  <si>
    <t>A.O VIRGEN 
Domestico</t>
  </si>
  <si>
    <t>ACEITE DE GIRASOL 
Domestico</t>
  </si>
  <si>
    <t>Importancia de los tipos - TAM ENERO 23</t>
  </si>
  <si>
    <t>Consumo por persona (litros por persona) - TAM ENERO 23</t>
  </si>
  <si>
    <t>Peso y % evolución en volumen de los canales de distribución - TAM ENERO 23</t>
  </si>
  <si>
    <t>Precio medio (Euros/ litros) de los canales de distribución - TAM ENERO 23</t>
  </si>
  <si>
    <t>% Población y Distribución del volumen por perfil sociodemográfico -TAM ENERO 23</t>
  </si>
  <si>
    <t>% Población y Distribución del volumen por Comunidades -TAM ENERO 23</t>
  </si>
  <si>
    <t>A.O VIRGEN</t>
  </si>
  <si>
    <t>A.O VIRGEN EXTRA</t>
  </si>
  <si>
    <t>A. OLIVA</t>
  </si>
  <si>
    <t>ACEITE DE GIRASOL</t>
  </si>
  <si>
    <t>ACEITE DE MAIZ</t>
  </si>
  <si>
    <t>ACEITE DE SOJA</t>
  </si>
  <si>
    <t>ACEITE DE SEMILLA</t>
  </si>
  <si>
    <t>ACEITE DE ORUJO</t>
  </si>
  <si>
    <t>TAM ENERO 22</t>
  </si>
  <si>
    <t>TAM ENERO 23</t>
  </si>
  <si>
    <t>TOTAL ACEITES DE OLIVA</t>
  </si>
  <si>
    <t>A.O VIRGEN+V.EXTRA</t>
  </si>
  <si>
    <t>*</t>
  </si>
  <si>
    <t>· 1 de cada 2 litros de aceite para consumo doméstico se adquieren dentro de supermercado y autoservicios (50,3 %). La compra de este producto dentro del canal cierra con una evolución negativa del 9,5 % de los litros, caída superior a la del mercado. Por su parte, hipermercados pierden el 5,6 % del volumen con respecto hace un año, siendo actualmente responsables de casi 1 de cada 4 litros (24,7 %). En positivo, encontramos el resto de los canales, que aumentan su demanda un 2,6 %, si bien, hay que destacar la importancia del canal, pues representa el 12,7 % del volumen. Esta cuota, como vemos, es superior a la que alcanza la tienda de descuento (11,0 %) canal donde se produce la caída más abrupta del mercado qué roza el 24,7 % negativos de variación. 
· El precio medio de aceite cierra en 3,82 €/litro y crece con respecto al año anterior un 37,8 %. Esta subida, se produce de manera estructural para todas las plataformas analizadas en dicho informe, alcanza la variación más alta en la tienda descuento (46,1 %) a pesar de tener el precio medio litro más accesible que el promedio del mercado (3,61 €/litro vs 3,82 €/litro). Por su parte, el canal hipermercado se define a cierre de periodo como el canal dinámico con el precio medio menos accesible (4,19 €/litro), precio que parte de un aumento del 35,2 %.</t>
  </si>
  <si>
    <t>· El perfil intensivo en la compra de la categoría, se corresponde con un hogar de clase alta y media alta, sin niños o con ellos mayores de 15 años, cuyo responsable de las compras supera los 50 años y es generalmente población no activa. Son generalmente hogares numerosos formados por 2 o más miembros. Si tenemos en cuenta las CCAA, la compra es más intensiva en comunidades como Illes Balears, Andalucía, Castilla y León, Galicia o País Vasco entre otras. Al contrario, encontramos comunidades como Comunitat Valenciana, Región de Murcia, Castilla La Mancha o Madrid entre otras. Si tenemos en cuenta los ciclos de vida, son los hogares formados por retirados, parejas adultas sin hijos o parejas con hijos medianos y mayores los intensivos en la compra de aceite. 
· El consumo per cápita de aceite es de 10,20 litros a cierre de año móvil enero 2023. Esta cantidad se supera en el caso de hogares formados por parejas adultas sin hijos, adultos independientes o retirados. De hecho, estos últimos son quienes cierran con la ingesta más alta, situada en 19,34 litros por persona, el equivalente a consumir 9,139 litros más por persona y año que el promedio. Es importante destacar, que esta tipología de hogar adquiere un 3,4 % menos que aceite, pero a pesar de caer, lo hace de manera más contenida que el promedio (9,2 %).</t>
  </si>
  <si>
    <t xml:space="preserve">· Los hogares compran un 9,2 % menos de aceite a cierre de año móvil enero 2023. El valor del mercado, sin embargo, consigue crecer un 25,1 % a colación del aumento del precio medio que alcanza el 37,8 % de variación con respecto a un antes. Esto conlleva que el precio medio litro haya pasado de 2,77 € a los actuales 3,82 € por litro de producto, el equivalente a pagar 1,05 € más por litro de producto. 
El consumo per cápita de aceite se sitúa en 10,20 litros por persona y año, sin embargo, es un 9,3 % más baja que hace un año. El gasto per cápita, es decir el gasto realizado por residente en España a cierre de periodo en la compra de la categoría alcanza los 38,99 €, y nuevamente es superior a la invertida un año antes, cuando se cifró en 31,20 €. 
Los hogares destinan a la compra de este producto el 2,42 % del presupuesto medio adjudicado por hogar para la compra de bebidas y alimentos, siendo su correspondencia en volumen del 1,75 %. 
· El perfil intensivo en la compra de la categoría, se corresponde con un hogar de clase alta y media alta, sin niños o con ellos mayores de 15 años, cuyo responsable de las compras supera los 50 años y es generalmente población no activa. Son generalmente hogares numerosos formados por 2 o más miembros. Si tenemos en cuenta las CCAA, la compra es más intensiva en comunidades como Illes Balears, Andalucía, Castilla y León, Galicia o País Vasco entre otras. Al contrario, encontramos comunidades como Comunitat Valenciana, Región de Murcia, Castilla La Mancha o Madrid entre otras. Si tenemos en cuenta los ciclos de vida, son los hogares formados por retirados, parejas adultas sin hijos o parejas con hijos medianos y mayores los intensivos en la compra de aceite. 
· El consumo per cápita de aceite es de 10,20 litros a cierre de año móvil enero 2023. Esta cantidad se supera en el caso de hogares formados por parejas adultas sin hijos, adultos independientes o retirados. De hecho, estos últimos son quienes cierran con la ingesta más alta, situada en 19,34 litros por persona, el equivalente a consumir 9,139 litros más por persona y año que el promedio. Es importante destacar, que esta tipología de hogar adquiere un 3,4 % menos que aceite, pero a pesar de caer, lo hace de manera más contenida que el promedio (9,2 %).
· A pesar de la tendencia a la baja en la compra de materias grasas, se produce un repunte en la compra del aceite de oliva virgen extra, capturando un 0,9 % más de volumen que hace un año. Por su parte, el valor del mercado crece un 21,3 %. La diferencia entre el dato en compra y en valor, viene determinada por el precio medio, que crece un 20,2 %, subida notable pero aún así más contenida que el resto de los tipos del sector. Este tipo de aceite es quien mantiene el precio medio más alto de la categoría con 4,80 € por litro, equivalente a pagar un 25,6 % más que en el promedio del mercado. 
Este tipo de aceite mantiene un perfil intensivo algo diferencial al de la categoría siendo hogares de clase alta y media alta, si niños y mayor de 50 años, especialmente para aquellos que superan los 65 años. Andalucía, País Vasco, La Rioja y la Comunidad Foral de Navarra son las CCAA más intensivas. 
·El aceite de girasol cierra el año móvil enero 2023, con descenso en compra del 17,0 %. El valor, sin embargo, crece un 44,7 % debido al destacado aumento del precio medio, que cierra en 2,46 € por litro, aumento del 74,4 % con respecto al año móvil anterior, donde se situaba en 1,41 € litro. En promedio, cada residente en España consume en torno a 2,71 litros de este producto, siendo un 17,1 % inferior a lo consumido un año antes. El perfil del consumidor de aceite de girasol difiere con respecto al de la categoría. El perfil intensivo destaca entre hogares de clase socioeconómica baja, no activa y con hijos de entre 6 y 15 años. Son hogares numerosos con más de 3 o personas por hogar. En relación a las CCAA hay que destacar Galicia y Castilla y León. Hogares formados por parejas con hijos de edad media y mayores quienes realizan una mayor compra en función de lo que cabría esperar según su peso poblacional. 
· La compra de aceite de oliva virgen se reduce en los hogares un 9,6 %. El valor del mercado crece un 17,3 % como consecuencia del incremento del precio medio (29,8 %). El precio medio litro de este tipo de aceite cierra en 4,36 €, lejos de los 3,36€ pagados hace un año, el equivalente a pagar 1 euro más por litro de producto. El consumo per cápita de este tipo de aceite cierra en 0,65 litros por persona y año, siendo el gasto asociado por persona y periodo de estudio de 2,85 €.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</si>
</sst>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0">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7" fontId="7" fillId="0" borderId="18" xfId="0" applyNumberFormat="1" applyFont="1" applyBorder="1" applyAlignment="1">
      <alignment horizontal="right" vertical="center" wrapText="1" readingOrder="1"/>
    </xf>
    <xf numFmtId="167" fontId="7" fillId="0" borderId="20" xfId="0" applyNumberFormat="1" applyFont="1" applyBorder="1" applyAlignment="1">
      <alignment horizontal="right" vertical="center" wrapText="1" readingOrder="1"/>
    </xf>
    <xf numFmtId="167" fontId="7" fillId="0" borderId="22" xfId="0" applyNumberFormat="1" applyFont="1" applyBorder="1" applyAlignment="1">
      <alignment horizontal="right" vertical="center" wrapText="1" readingOrder="1"/>
    </xf>
    <xf numFmtId="0" fontId="14" fillId="0" borderId="0" xfId="4" quotePrefix="1" applyFont="1" applyAlignment="1">
      <alignment vertical="center"/>
    </xf>
    <xf numFmtId="0" fontId="14" fillId="0" borderId="0" xfId="4" applyFont="1" applyAlignment="1">
      <alignment vertical="center"/>
    </xf>
    <xf numFmtId="167" fontId="31" fillId="0" borderId="5" xfId="2" applyNumberFormat="1" applyFont="1" applyFill="1" applyBorder="1" applyAlignment="1">
      <alignment horizontal="center" vertical="center"/>
    </xf>
    <xf numFmtId="167" fontId="31" fillId="0" borderId="5" xfId="2" applyNumberFormat="1" applyFont="1" applyBorder="1" applyAlignment="1">
      <alignment horizontal="center" vertical="center"/>
    </xf>
    <xf numFmtId="167" fontId="32" fillId="0" borderId="5" xfId="2" applyNumberFormat="1" applyFont="1" applyBorder="1" applyAlignment="1">
      <alignment horizontal="center" vertical="center"/>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Font="1" applyBorder="1" applyAlignment="1">
      <alignment horizontal="left" vertical="center" wrapText="1"/>
    </xf>
    <xf numFmtId="0" fontId="0" fillId="0" borderId="25" xfId="0" applyFont="1" applyBorder="1" applyAlignment="1">
      <alignment horizontal="left" vertical="center" wrapText="1"/>
    </xf>
    <xf numFmtId="0" fontId="0" fillId="0" borderId="26" xfId="0" applyFont="1" applyBorder="1" applyAlignment="1">
      <alignment horizontal="left" vertical="center" wrapText="1"/>
    </xf>
    <xf numFmtId="0" fontId="0" fillId="0" borderId="27" xfId="0" applyFont="1" applyBorder="1" applyAlignment="1">
      <alignment horizontal="left" vertical="center" wrapText="1"/>
    </xf>
    <xf numFmtId="0" fontId="0" fillId="0" borderId="0" xfId="0" applyFont="1" applyAlignment="1">
      <alignment horizontal="left" vertical="center" wrapText="1"/>
    </xf>
    <xf numFmtId="0" fontId="0" fillId="0" borderId="28" xfId="0" applyFont="1" applyBorder="1" applyAlignment="1">
      <alignment horizontal="left" vertical="center" wrapText="1"/>
    </xf>
    <xf numFmtId="0" fontId="0" fillId="0" borderId="29" xfId="0" applyFont="1" applyBorder="1" applyAlignment="1">
      <alignment horizontal="left" vertical="center" wrapText="1"/>
    </xf>
    <xf numFmtId="0" fontId="0" fillId="0" borderId="30" xfId="0" applyFont="1" applyBorder="1" applyAlignment="1">
      <alignment horizontal="left" vertical="center" wrapText="1"/>
    </xf>
    <xf numFmtId="0" fontId="0" fillId="0" borderId="31" xfId="0" applyFont="1"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6.4086895588817541</c:v>
              </c:pt>
              <c:pt idx="1">
                <c:v>28.934077990681651</c:v>
              </c:pt>
              <c:pt idx="2">
                <c:v>34.80487775345923</c:v>
              </c:pt>
              <c:pt idx="3">
                <c:v>26.611650412130704</c:v>
              </c:pt>
              <c:pt idx="4">
                <c:v>0.10150686564710405</c:v>
              </c:pt>
              <c:pt idx="5">
                <c:v>1.8047924791058347E-2</c:v>
              </c:pt>
              <c:pt idx="6">
                <c:v>1.7979581327643219</c:v>
              </c:pt>
              <c:pt idx="7">
                <c:v>1.3231936897215746</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7.3032874367480431</c:v>
              </c:pt>
              <c:pt idx="1">
                <c:v>36.343618601094178</c:v>
              </c:pt>
              <c:pt idx="2">
                <c:v>36.508571123544428</c:v>
              </c:pt>
              <c:pt idx="3">
                <c:v>17.098045578398864</c:v>
              </c:pt>
              <c:pt idx="4">
                <c:v>7.7232615837066684E-2</c:v>
              </c:pt>
              <c:pt idx="5">
                <c:v>1.2062348859134958E-2</c:v>
              </c:pt>
              <c:pt idx="6">
                <c:v>1.5791368854689094</c:v>
              </c:pt>
              <c:pt idx="7">
                <c:v>1.0780475138661618</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ENERO 21</c:v>
              </c:pt>
              <c:pt idx="1">
                <c:v>FEBRERO 21</c:v>
              </c:pt>
              <c:pt idx="2">
                <c:v>MARZO 21</c:v>
              </c:pt>
              <c:pt idx="3">
                <c:v>ABRIL 21</c:v>
              </c:pt>
              <c:pt idx="4">
                <c:v>MAYO 21</c:v>
              </c:pt>
              <c:pt idx="5">
                <c:v>JUNIO 21</c:v>
              </c:pt>
              <c:pt idx="6">
                <c:v>JULIO 21</c:v>
              </c:pt>
              <c:pt idx="7">
                <c:v>AGOSTO 21</c:v>
              </c:pt>
              <c:pt idx="8">
                <c:v>SEPTIEMBRE 21</c:v>
              </c:pt>
              <c:pt idx="9">
                <c:v>OCTUBRE 21</c:v>
              </c:pt>
              <c:pt idx="10">
                <c:v>NOVIEMBRE 21</c:v>
              </c:pt>
              <c:pt idx="11">
                <c:v>DICIEMBRE 21</c:v>
              </c:pt>
              <c:pt idx="12">
                <c:v>ENERO 22</c:v>
              </c:pt>
              <c:pt idx="13">
                <c:v>FEBRERO 22</c:v>
              </c:pt>
              <c:pt idx="14">
                <c:v>MARZO 22</c:v>
              </c:pt>
              <c:pt idx="15">
                <c:v>ABRIL 22</c:v>
              </c:pt>
              <c:pt idx="16">
                <c:v>MAYO 22</c:v>
              </c:pt>
              <c:pt idx="17">
                <c:v>JUNIO 22</c:v>
              </c:pt>
              <c:pt idx="18">
                <c:v>JULIO 22</c:v>
              </c:pt>
              <c:pt idx="19">
                <c:v>AGOSTO 22</c:v>
              </c:pt>
              <c:pt idx="20">
                <c:v>SEPTIEMBRE 22</c:v>
              </c:pt>
              <c:pt idx="21">
                <c:v>OCTUBRE 22</c:v>
              </c:pt>
              <c:pt idx="22">
                <c:v>NOVIEMBRE 22</c:v>
              </c:pt>
              <c:pt idx="23">
                <c:v>DICIEMBRE 22</c:v>
              </c:pt>
              <c:pt idx="24">
                <c:v>ENERO 23</c:v>
              </c:pt>
            </c:strLit>
          </c:cat>
          <c:val>
            <c:numLit>
              <c:formatCode>_(* #,##0.00_);_(* \(#,##0.00\);_(* "-"??_);_(@_)</c:formatCode>
              <c:ptCount val="25"/>
              <c:pt idx="0">
                <c:v>53727.513500000001</c:v>
              </c:pt>
              <c:pt idx="1">
                <c:v>45030.247188000001</c:v>
              </c:pt>
              <c:pt idx="2">
                <c:v>49287.390780000002</c:v>
              </c:pt>
              <c:pt idx="3">
                <c:v>45273.332710000002</c:v>
              </c:pt>
              <c:pt idx="4">
                <c:v>41596.482189999995</c:v>
              </c:pt>
              <c:pt idx="5">
                <c:v>38620.461299999995</c:v>
              </c:pt>
              <c:pt idx="6">
                <c:v>40546.617899999997</c:v>
              </c:pt>
              <c:pt idx="7">
                <c:v>39523.658045000004</c:v>
              </c:pt>
              <c:pt idx="8">
                <c:v>42261.64574</c:v>
              </c:pt>
              <c:pt idx="9">
                <c:v>44032.762189999994</c:v>
              </c:pt>
              <c:pt idx="10">
                <c:v>47233.276610000001</c:v>
              </c:pt>
              <c:pt idx="11">
                <c:v>45484.822829999997</c:v>
              </c:pt>
              <c:pt idx="12">
                <c:v>41598.297641999998</c:v>
              </c:pt>
              <c:pt idx="13">
                <c:v>41419.72092</c:v>
              </c:pt>
              <c:pt idx="14">
                <c:v>69838.025829999999</c:v>
              </c:pt>
              <c:pt idx="15">
                <c:v>27872.78182</c:v>
              </c:pt>
              <c:pt idx="16">
                <c:v>30223.413399999998</c:v>
              </c:pt>
              <c:pt idx="17">
                <c:v>33297.759989999999</c:v>
              </c:pt>
              <c:pt idx="18">
                <c:v>32934.188099999999</c:v>
              </c:pt>
              <c:pt idx="19">
                <c:v>40359.066287000001</c:v>
              </c:pt>
              <c:pt idx="20">
                <c:v>39652.085355999996</c:v>
              </c:pt>
              <c:pt idx="21">
                <c:v>42808.683549999994</c:v>
              </c:pt>
              <c:pt idx="22">
                <c:v>40181.313053999998</c:v>
              </c:pt>
              <c:pt idx="23">
                <c:v>36439.169512999993</c:v>
              </c:pt>
              <c:pt idx="24">
                <c:v>37466.674255000005</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75965488"/>
        <c:axId val="37596392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ENERO 21</c:v>
              </c:pt>
              <c:pt idx="1">
                <c:v>FEBRERO 21</c:v>
              </c:pt>
              <c:pt idx="2">
                <c:v>MARZO 21</c:v>
              </c:pt>
              <c:pt idx="3">
                <c:v>ABRIL 21</c:v>
              </c:pt>
              <c:pt idx="4">
                <c:v>MAYO 21</c:v>
              </c:pt>
              <c:pt idx="5">
                <c:v>JUNIO 21</c:v>
              </c:pt>
              <c:pt idx="6">
                <c:v>JULIO 21</c:v>
              </c:pt>
              <c:pt idx="7">
                <c:v>AGOSTO 21</c:v>
              </c:pt>
              <c:pt idx="8">
                <c:v>SEPTIEMBRE 21</c:v>
              </c:pt>
              <c:pt idx="9">
                <c:v>OCTUBRE 21</c:v>
              </c:pt>
              <c:pt idx="10">
                <c:v>NOVIEMBRE 21</c:v>
              </c:pt>
              <c:pt idx="11">
                <c:v>DICIEMBRE 21</c:v>
              </c:pt>
              <c:pt idx="12">
                <c:v>ENERO 22</c:v>
              </c:pt>
              <c:pt idx="13">
                <c:v>FEBRERO 22</c:v>
              </c:pt>
              <c:pt idx="14">
                <c:v>MARZO 22</c:v>
              </c:pt>
              <c:pt idx="15">
                <c:v>ABRIL 22</c:v>
              </c:pt>
              <c:pt idx="16">
                <c:v>MAYO 22</c:v>
              </c:pt>
              <c:pt idx="17">
                <c:v>JUNIO 22</c:v>
              </c:pt>
              <c:pt idx="18">
                <c:v>JULIO 22</c:v>
              </c:pt>
              <c:pt idx="19">
                <c:v>AGOSTO 22</c:v>
              </c:pt>
              <c:pt idx="20">
                <c:v>SEPTIEMBRE 22</c:v>
              </c:pt>
              <c:pt idx="21">
                <c:v>OCTUBRE 22</c:v>
              </c:pt>
              <c:pt idx="22">
                <c:v>NOVIEMBRE 22</c:v>
              </c:pt>
              <c:pt idx="23">
                <c:v>DICIEMBRE 22</c:v>
              </c:pt>
              <c:pt idx="24">
                <c:v>ENERO 23</c:v>
              </c:pt>
            </c:strLit>
          </c:cat>
          <c:val>
            <c:numLit>
              <c:formatCode>_(* #,##0.00_);_(* \(#,##0.00\);_(* "-"??_);_(@_)</c:formatCode>
              <c:ptCount val="25"/>
              <c:pt idx="0">
                <c:v>124914.81187999999</c:v>
              </c:pt>
              <c:pt idx="1">
                <c:v>109583.625937</c:v>
              </c:pt>
              <c:pt idx="2">
                <c:v>120034.41250000001</c:v>
              </c:pt>
              <c:pt idx="3">
                <c:v>109134.22034999999</c:v>
              </c:pt>
              <c:pt idx="4">
                <c:v>108958.06163</c:v>
              </c:pt>
              <c:pt idx="5">
                <c:v>103788.58539000001</c:v>
              </c:pt>
              <c:pt idx="6">
                <c:v>114654.211</c:v>
              </c:pt>
              <c:pt idx="7">
                <c:v>114241.321089</c:v>
              </c:pt>
              <c:pt idx="8">
                <c:v>126926.50020000001</c:v>
              </c:pt>
              <c:pt idx="9">
                <c:v>130927.38627</c:v>
              </c:pt>
              <c:pt idx="10">
                <c:v>142564.08069999999</c:v>
              </c:pt>
              <c:pt idx="11">
                <c:v>131716.73384</c:v>
              </c:pt>
              <c:pt idx="12">
                <c:v>131459.24354</c:v>
              </c:pt>
              <c:pt idx="13">
                <c:v>129395.16767</c:v>
              </c:pt>
              <c:pt idx="14">
                <c:v>241700.56162999998</c:v>
              </c:pt>
              <c:pt idx="15">
                <c:v>111307.93446999999</c:v>
              </c:pt>
              <c:pt idx="16">
                <c:v>121020.65640000001</c:v>
              </c:pt>
              <c:pt idx="17">
                <c:v>132473.94586000001</c:v>
              </c:pt>
              <c:pt idx="18">
                <c:v>129543.14659</c:v>
              </c:pt>
              <c:pt idx="19">
                <c:v>155974.70718</c:v>
              </c:pt>
              <c:pt idx="20">
                <c:v>148145.65018999999</c:v>
              </c:pt>
              <c:pt idx="21">
                <c:v>168207.44446</c:v>
              </c:pt>
              <c:pt idx="22">
                <c:v>162661.45752700002</c:v>
              </c:pt>
              <c:pt idx="23">
                <c:v>149203.00399700002</c:v>
              </c:pt>
              <c:pt idx="24">
                <c:v>156607.26884</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75962352"/>
        <c:axId val="375965880"/>
      </c:lineChart>
      <c:catAx>
        <c:axId val="37596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963920"/>
        <c:crosses val="autoZero"/>
        <c:auto val="1"/>
        <c:lblAlgn val="ctr"/>
        <c:lblOffset val="100"/>
        <c:noMultiLvlLbl val="0"/>
      </c:catAx>
      <c:valAx>
        <c:axId val="3759639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965488"/>
        <c:crosses val="autoZero"/>
        <c:crossBetween val="between"/>
      </c:valAx>
      <c:valAx>
        <c:axId val="37596588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962352"/>
        <c:crosses val="max"/>
        <c:crossBetween val="between"/>
      </c:valAx>
      <c:catAx>
        <c:axId val="375962352"/>
        <c:scaling>
          <c:orientation val="minMax"/>
        </c:scaling>
        <c:delete val="1"/>
        <c:axPos val="b"/>
        <c:numFmt formatCode="General" sourceLinked="1"/>
        <c:majorTickMark val="out"/>
        <c:minorTickMark val="none"/>
        <c:tickLblPos val="nextTo"/>
        <c:crossAx val="37596588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9168237051424386"/>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Enero 21</c:v>
              </c:pt>
              <c:pt idx="1">
                <c:v>Febrero 21</c:v>
              </c:pt>
              <c:pt idx="2">
                <c:v>Marzo 21</c:v>
              </c:pt>
              <c:pt idx="3">
                <c:v>Abril 21</c:v>
              </c:pt>
              <c:pt idx="4">
                <c:v>Mayo 21</c:v>
              </c:pt>
              <c:pt idx="5">
                <c:v>Junio 21</c:v>
              </c:pt>
              <c:pt idx="6">
                <c:v>Julio 21</c:v>
              </c:pt>
              <c:pt idx="7">
                <c:v>Agosto 21</c:v>
              </c:pt>
              <c:pt idx="8">
                <c:v>Septiembre 21</c:v>
              </c:pt>
              <c:pt idx="9">
                <c:v>Octubre 21</c:v>
              </c:pt>
              <c:pt idx="10">
                <c:v>Noviembre 21</c:v>
              </c:pt>
              <c:pt idx="11">
                <c:v>Diciembre 21</c:v>
              </c:pt>
              <c:pt idx="12">
                <c:v>Enero 22</c:v>
              </c:pt>
              <c:pt idx="13">
                <c:v>Febrero 22</c:v>
              </c:pt>
              <c:pt idx="14">
                <c:v>Marzo 22</c:v>
              </c:pt>
              <c:pt idx="15">
                <c:v>Abril 22</c:v>
              </c:pt>
              <c:pt idx="16">
                <c:v>Mayo 22</c:v>
              </c:pt>
              <c:pt idx="17">
                <c:v>Junio 22</c:v>
              </c:pt>
              <c:pt idx="18">
                <c:v>Julio 22</c:v>
              </c:pt>
              <c:pt idx="19">
                <c:v>Agosto 22</c:v>
              </c:pt>
              <c:pt idx="20">
                <c:v>Septiembre 22</c:v>
              </c:pt>
              <c:pt idx="21">
                <c:v>Octubre 22</c:v>
              </c:pt>
              <c:pt idx="22">
                <c:v>Noviembre 22</c:v>
              </c:pt>
              <c:pt idx="23">
                <c:v>Diciembre 22</c:v>
              </c:pt>
              <c:pt idx="24">
                <c:v>Enero 23</c:v>
              </c:pt>
            </c:strLit>
          </c:cat>
          <c:val>
            <c:numLit>
              <c:formatCode>_(* #,##0.00_);_(* \(#,##0.00\);_(* "-"??_);_(@_)</c:formatCode>
              <c:ptCount val="25"/>
              <c:pt idx="0">
                <c:v>53.727513500000001</c:v>
              </c:pt>
              <c:pt idx="1">
                <c:v>45.030247188000004</c:v>
              </c:pt>
              <c:pt idx="2">
                <c:v>49.287390780000003</c:v>
              </c:pt>
              <c:pt idx="3">
                <c:v>45.273332710000005</c:v>
              </c:pt>
              <c:pt idx="4">
                <c:v>41.596482189999996</c:v>
              </c:pt>
              <c:pt idx="5">
                <c:v>38.620461299999995</c:v>
              </c:pt>
              <c:pt idx="6">
                <c:v>40.546617899999994</c:v>
              </c:pt>
              <c:pt idx="7">
                <c:v>39.523658045000005</c:v>
              </c:pt>
              <c:pt idx="8">
                <c:v>42.261645739999999</c:v>
              </c:pt>
              <c:pt idx="9">
                <c:v>44.032762189999993</c:v>
              </c:pt>
              <c:pt idx="10">
                <c:v>47.233276610000004</c:v>
              </c:pt>
              <c:pt idx="11">
                <c:v>45.484822829999999</c:v>
              </c:pt>
              <c:pt idx="12">
                <c:v>41.598297641999999</c:v>
              </c:pt>
              <c:pt idx="13">
                <c:v>41.419720920000003</c:v>
              </c:pt>
              <c:pt idx="14">
                <c:v>69.838025829999992</c:v>
              </c:pt>
              <c:pt idx="15">
                <c:v>27.87278182</c:v>
              </c:pt>
              <c:pt idx="16">
                <c:v>30.223413399999998</c:v>
              </c:pt>
              <c:pt idx="17">
                <c:v>33.297759989999996</c:v>
              </c:pt>
              <c:pt idx="18">
                <c:v>32.9341881</c:v>
              </c:pt>
              <c:pt idx="19">
                <c:v>40.359066287000005</c:v>
              </c:pt>
              <c:pt idx="20">
                <c:v>39.652085355999994</c:v>
              </c:pt>
              <c:pt idx="21">
                <c:v>42.808683549999998</c:v>
              </c:pt>
              <c:pt idx="22">
                <c:v>40.181313054</c:v>
              </c:pt>
              <c:pt idx="23">
                <c:v>36.439169512999996</c:v>
              </c:pt>
              <c:pt idx="24">
                <c:v>37.466674255000008</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75966664"/>
        <c:axId val="375960000"/>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Enero 21</c:v>
              </c:pt>
              <c:pt idx="1">
                <c:v>Febrero 21</c:v>
              </c:pt>
              <c:pt idx="2">
                <c:v>Marzo 21</c:v>
              </c:pt>
              <c:pt idx="3">
                <c:v>Abril 21</c:v>
              </c:pt>
              <c:pt idx="4">
                <c:v>Mayo 21</c:v>
              </c:pt>
              <c:pt idx="5">
                <c:v>Junio 21</c:v>
              </c:pt>
              <c:pt idx="6">
                <c:v>Julio 21</c:v>
              </c:pt>
              <c:pt idx="7">
                <c:v>Agosto 21</c:v>
              </c:pt>
              <c:pt idx="8">
                <c:v>Septiembre 21</c:v>
              </c:pt>
              <c:pt idx="9">
                <c:v>Octubre 21</c:v>
              </c:pt>
              <c:pt idx="10">
                <c:v>Noviembre 21</c:v>
              </c:pt>
              <c:pt idx="11">
                <c:v>Diciembre 21</c:v>
              </c:pt>
              <c:pt idx="12">
                <c:v>Enero 22</c:v>
              </c:pt>
              <c:pt idx="13">
                <c:v>Febrero 22</c:v>
              </c:pt>
              <c:pt idx="14">
                <c:v>Marzo 22</c:v>
              </c:pt>
              <c:pt idx="15">
                <c:v>Abril 22</c:v>
              </c:pt>
              <c:pt idx="16">
                <c:v>Mayo 22</c:v>
              </c:pt>
              <c:pt idx="17">
                <c:v>Junio 22</c:v>
              </c:pt>
              <c:pt idx="18">
                <c:v>Julio 22</c:v>
              </c:pt>
              <c:pt idx="19">
                <c:v>Agosto 22</c:v>
              </c:pt>
              <c:pt idx="20">
                <c:v>Septiembre 22</c:v>
              </c:pt>
              <c:pt idx="21">
                <c:v>Octubre 22</c:v>
              </c:pt>
              <c:pt idx="22">
                <c:v>Noviembre 22</c:v>
              </c:pt>
              <c:pt idx="23">
                <c:v>Diciembre 22</c:v>
              </c:pt>
              <c:pt idx="24">
                <c:v>Enero 23</c:v>
              </c:pt>
            </c:strLit>
          </c:cat>
          <c:val>
            <c:numLit>
              <c:formatCode>_(* #,##0.00_);_(* \(#,##0.00\);_(* "-"??_);_(@_)</c:formatCode>
              <c:ptCount val="25"/>
              <c:pt idx="0">
                <c:v>2.3249691590510695</c:v>
              </c:pt>
              <c:pt idx="1">
                <c:v>2.4335559491710423</c:v>
              </c:pt>
              <c:pt idx="2">
                <c:v>2.4353979912588102</c:v>
              </c:pt>
              <c:pt idx="3">
                <c:v>2.4105629918844995</c:v>
              </c:pt>
              <c:pt idx="4">
                <c:v>2.6194056779203811</c:v>
              </c:pt>
              <c:pt idx="5">
                <c:v>2.6873989045283624</c:v>
              </c:pt>
              <c:pt idx="6">
                <c:v>2.8277133072546601</c:v>
              </c:pt>
              <c:pt idx="7">
                <c:v>2.890454141641686</c:v>
              </c:pt>
              <c:pt idx="8">
                <c:v>3.003349679775154</c:v>
              </c:pt>
              <c:pt idx="9">
                <c:v>2.9734084295019336</c:v>
              </c:pt>
              <c:pt idx="10">
                <c:v>3.0182974998142944</c:v>
              </c:pt>
              <c:pt idx="11">
                <c:v>2.8958392194313403</c:v>
              </c:pt>
              <c:pt idx="12">
                <c:v>3.160207291927045</c:v>
              </c:pt>
              <c:pt idx="13">
                <c:v>3.1239990225892615</c:v>
              </c:pt>
              <c:pt idx="14">
                <c:v>3.4608733388075494</c:v>
              </c:pt>
              <c:pt idx="15">
                <c:v>3.9934275376177717</c:v>
              </c:pt>
              <c:pt idx="16">
                <c:v>4.0042021329066699</c:v>
              </c:pt>
              <c:pt idx="17">
                <c:v>3.9784641939813565</c:v>
              </c:pt>
              <c:pt idx="18">
                <c:v>3.9333942648490554</c:v>
              </c:pt>
              <c:pt idx="19">
                <c:v>3.8646758096641292</c:v>
              </c:pt>
              <c:pt idx="20">
                <c:v>3.7361376800219959</c:v>
              </c:pt>
              <c:pt idx="21">
                <c:v>3.9292832787893572</c:v>
              </c:pt>
              <c:pt idx="22">
                <c:v>4.0481867107826455</c:v>
              </c:pt>
              <c:pt idx="23">
                <c:v>4.0945775107133144</c:v>
              </c:pt>
              <c:pt idx="24">
                <c:v>4.1799084640959405</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75959216"/>
        <c:axId val="375960392"/>
      </c:lineChart>
      <c:catAx>
        <c:axId val="375966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960000"/>
        <c:crosses val="autoZero"/>
        <c:auto val="1"/>
        <c:lblAlgn val="ctr"/>
        <c:lblOffset val="100"/>
        <c:noMultiLvlLbl val="0"/>
      </c:catAx>
      <c:valAx>
        <c:axId val="3759600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966664"/>
        <c:crosses val="autoZero"/>
        <c:crossBetween val="between"/>
      </c:valAx>
      <c:valAx>
        <c:axId val="37596039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959216"/>
        <c:crosses val="max"/>
        <c:crossBetween val="between"/>
      </c:valAx>
      <c:catAx>
        <c:axId val="375959216"/>
        <c:scaling>
          <c:orientation val="minMax"/>
        </c:scaling>
        <c:delete val="1"/>
        <c:axPos val="b"/>
        <c:numFmt formatCode="General" sourceLinked="1"/>
        <c:majorTickMark val="out"/>
        <c:minorTickMark val="none"/>
        <c:tickLblPos val="nextTo"/>
        <c:crossAx val="375960392"/>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_-* #,##0\ _€_-;\-* #,##0\ _€_-;_-* "-"??\ _€_-;_-@_-</c:formatCode>
              <c:ptCount val="16"/>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476.62450546199995</c:v>
              </c:pt>
              <c:pt idx="15">
                <c:v>472.49288207499995</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_-* #,##0\ _€_-;\-* #,##0\ _€_-;_-* "-"??\ _€_-;_-@_-</c:formatCode>
              <c:ptCount val="16"/>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335.74901</c:v>
              </c:pt>
              <c:pt idx="15">
                <c:v>331.44261999999998</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_-* #,##0\ _€_-;\-* #,##0\ _€_-;_-* "-"??\ _€_-;_-@_-</c:formatCode>
              <c:ptCount val="16"/>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169.09685999999999</c:v>
              </c:pt>
              <c:pt idx="15">
                <c:v>166.99205000000001</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_-* #,##0\ _€_-;\-* #,##0\ _€_-;_-* "-"??\ _€_-;_-@_-</c:formatCode>
              <c:ptCount val="16"/>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30.980180000000001</c:v>
              </c:pt>
              <c:pt idx="15">
                <c:v>30.280602000000002</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_-* #,##0\ _€_-;\-* #,##0\ _€_-;_-* "-"??\ _€_-;_-@_-</c:formatCode>
              <c:ptCount val="16"/>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138.11668599999999</c:v>
              </c:pt>
              <c:pt idx="15">
                <c:v>136.71145899999996</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_-* #,##0\ _€_-;\-* #,##0\ _€_-;_-* "-"??\ _€_-;_-@_-</c:formatCode>
              <c:ptCount val="16"/>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166.65215000000001</c:v>
              </c:pt>
              <c:pt idx="15">
                <c:v>164.45057</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_-* #,##0\ _€_-;\-* #,##0\ _€_-;_-* "-"??\ _€_-;_-@_-</c:formatCode>
              <c:ptCount val="16"/>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125.20332399999999</c:v>
              </c:pt>
              <c:pt idx="15">
                <c:v>125.73815399999998</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_-* #,##0\ _€_-;\-* #,##0\ _€_-;_-* "-"??\ _€_-;_-@_-</c:formatCode>
              <c:ptCount val="16"/>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pt idx="14">
                <c:v>0.48268175499999999</c:v>
              </c:pt>
              <c:pt idx="15">
                <c:v>0.47961271500000002</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_-* #,##0\ _€_-;\-* #,##0\ _€_-;_-* "-"??\ _€_-;_-@_-</c:formatCode>
              <c:ptCount val="16"/>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pt idx="14">
                <c:v>8.5104606999999999E-2</c:v>
              </c:pt>
              <c:pt idx="15">
                <c:v>8.5275160000000003E-2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_-* #,##0\ _€_-;\-* #,##0\ _€_-;_-* "-"??\ _€_-;_-@_-</c:formatCode>
              <c:ptCount val="16"/>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8.9798053000000007</c:v>
              </c:pt>
              <c:pt idx="15">
                <c:v>8.4952241999999991</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_-* #,##0\ _€_-;\-* #,##0\ _€_-;_-* "-"??\ _€_-;_-@_-</c:formatCode>
              <c:ptCount val="16"/>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6.1245798000000002</c:v>
              </c:pt>
              <c:pt idx="15">
                <c:v>6.2519960000000001</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375961568"/>
        <c:axId val="375959608"/>
      </c:lineChart>
      <c:catAx>
        <c:axId val="37596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959608"/>
        <c:crosses val="autoZero"/>
        <c:auto val="1"/>
        <c:lblAlgn val="ctr"/>
        <c:lblOffset val="100"/>
        <c:noMultiLvlLbl val="0"/>
      </c:catAx>
      <c:valAx>
        <c:axId val="375959608"/>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961568"/>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24.733963499888141</c:v>
              </c:pt>
              <c:pt idx="1">
                <c:v>50.333282794776579</c:v>
              </c:pt>
              <c:pt idx="2">
                <c:v>10.982474714352023</c:v>
              </c:pt>
              <c:pt idx="3">
                <c:v>1.2217972009753266</c:v>
              </c:pt>
              <c:pt idx="4">
                <c:v>12.728481790007919</c:v>
              </c:pt>
              <c:pt idx="5">
                <c:v>3.0646522706137853</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75963528"/>
        <c:axId val="37948909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-5.6162283831092559</c:v>
              </c:pt>
              <c:pt idx="1">
                <c:v>-9.456698315678679</c:v>
              </c:pt>
              <c:pt idx="2">
                <c:v>-24.706393790702606</c:v>
              </c:pt>
              <c:pt idx="3">
                <c:v>-10.578637008783486</c:v>
              </c:pt>
              <c:pt idx="4">
                <c:v>2.570473203521062</c:v>
              </c:pt>
              <c:pt idx="5">
                <c:v>-20.88860282779893</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379493016"/>
        <c:axId val="379485960"/>
      </c:barChart>
      <c:catAx>
        <c:axId val="375963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9489096"/>
        <c:crossesAt val="0"/>
        <c:auto val="1"/>
        <c:lblAlgn val="ctr"/>
        <c:lblOffset val="100"/>
        <c:noMultiLvlLbl val="0"/>
      </c:catAx>
      <c:valAx>
        <c:axId val="379489096"/>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963528"/>
        <c:crosses val="autoZero"/>
        <c:crossBetween val="between"/>
      </c:valAx>
      <c:valAx>
        <c:axId val="379485960"/>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9493016"/>
        <c:crosses val="autoZero"/>
        <c:crossBetween val="between"/>
      </c:valAx>
      <c:catAx>
        <c:axId val="379493016"/>
        <c:scaling>
          <c:orientation val="maxMin"/>
        </c:scaling>
        <c:delete val="0"/>
        <c:axPos val="l"/>
        <c:numFmt formatCode="General" sourceLinked="1"/>
        <c:majorTickMark val="none"/>
        <c:minorTickMark val="none"/>
        <c:tickLblPos val="none"/>
        <c:crossAx val="37948596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3.8227897463380001</c:v>
              </c:pt>
              <c:pt idx="1">
                <c:v>4.1891094150118064</c:v>
              </c:pt>
              <c:pt idx="2">
                <c:v>3.7419502352275207</c:v>
              </c:pt>
              <c:pt idx="3">
                <c:v>3.6080892719406905</c:v>
              </c:pt>
              <c:pt idx="4">
                <c:v>4.2387900398235701</c:v>
              </c:pt>
              <c:pt idx="5">
                <c:v>3.5759461042330987</c:v>
              </c:pt>
              <c:pt idx="6">
                <c:v>3.9046962319648379</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79486744"/>
        <c:axId val="3794926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37.793351929549047</c:v>
              </c:pt>
              <c:pt idx="1">
                <c:v>35.196802136381258</c:v>
              </c:pt>
              <c:pt idx="2">
                <c:v>41.303399285076601</c:v>
              </c:pt>
              <c:pt idx="3">
                <c:v>46.135775646112734</c:v>
              </c:pt>
              <c:pt idx="4">
                <c:v>17.582255349009301</c:v>
              </c:pt>
              <c:pt idx="5">
                <c:v>22.381396125613051</c:v>
              </c:pt>
              <c:pt idx="6">
                <c:v>26.763687104641587</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79490272"/>
        <c:axId val="379486352"/>
      </c:barChart>
      <c:catAx>
        <c:axId val="3794867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9492624"/>
        <c:crossesAt val="0"/>
        <c:auto val="1"/>
        <c:lblAlgn val="ctr"/>
        <c:lblOffset val="100"/>
        <c:noMultiLvlLbl val="0"/>
      </c:catAx>
      <c:valAx>
        <c:axId val="379492624"/>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9486744"/>
        <c:crosses val="autoZero"/>
        <c:crossBetween val="between"/>
      </c:valAx>
      <c:valAx>
        <c:axId val="379486352"/>
        <c:scaling>
          <c:orientation val="minMax"/>
          <c:max val="5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9490272"/>
        <c:crosses val="autoZero"/>
        <c:crossBetween val="between"/>
      </c:valAx>
      <c:catAx>
        <c:axId val="379490272"/>
        <c:scaling>
          <c:orientation val="maxMin"/>
        </c:scaling>
        <c:delete val="0"/>
        <c:axPos val="l"/>
        <c:numFmt formatCode="General" sourceLinked="1"/>
        <c:majorTickMark val="none"/>
        <c:minorTickMark val="none"/>
        <c:tickLblPos val="none"/>
        <c:crossAx val="379486352"/>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5.716486943686597</c:v>
              </c:pt>
              <c:pt idx="1">
                <c:v>1.7948646338875114</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7.4304561134245715</c:v>
              </c:pt>
              <c:pt idx="1">
                <c:v>3.6072467185430668</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9.9915618297770923</c:v>
              </c:pt>
              <c:pt idx="1">
                <c:v>7.5539394386759353</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14.214418960494008</c:v>
              </c:pt>
              <c:pt idx="1">
                <c:v>15.534199402045035</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9.3882694699035092</c:v>
              </c:pt>
              <c:pt idx="1">
                <c:v>13.346827539507755</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6.9851584997508569</c:v>
              </c:pt>
              <c:pt idx="1">
                <c:v>6.8142419400276415</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12.019500380131166</c:v>
              </c:pt>
              <c:pt idx="1">
                <c:v>14.829644226445248</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9.1205048592957905</c:v>
              </c:pt>
              <c:pt idx="1">
                <c:v>5.0026523221249315</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25.133632422192015</c:v>
              </c:pt>
              <c:pt idx="1">
                <c:v>31.516389660101325</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379490664"/>
        <c:axId val="379491056"/>
      </c:barChart>
      <c:catAx>
        <c:axId val="3794906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79491056"/>
        <c:crosses val="autoZero"/>
        <c:auto val="1"/>
        <c:lblAlgn val="ctr"/>
        <c:lblOffset val="100"/>
        <c:noMultiLvlLbl val="0"/>
      </c:catAx>
      <c:valAx>
        <c:axId val="379491056"/>
        <c:scaling>
          <c:orientation val="minMax"/>
        </c:scaling>
        <c:delete val="1"/>
        <c:axPos val="l"/>
        <c:numFmt formatCode="0%" sourceLinked="1"/>
        <c:majorTickMark val="out"/>
        <c:minorTickMark val="none"/>
        <c:tickLblPos val="nextTo"/>
        <c:crossAx val="379490664"/>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16.246865935032133</c:v>
              </c:pt>
              <c:pt idx="1">
                <c:v>2.8831076663970707</c:v>
              </c:pt>
              <c:pt idx="2">
                <c:v>2.4870428842489818</c:v>
              </c:pt>
              <c:pt idx="3">
                <c:v>10.921938506709616</c:v>
              </c:pt>
              <c:pt idx="4">
                <c:v>2.9739831847333917</c:v>
              </c:pt>
              <c:pt idx="5">
                <c:v>17.481453385491676</c:v>
              </c:pt>
              <c:pt idx="6">
                <c:v>14.041536420549008</c:v>
              </c:pt>
              <c:pt idx="7">
                <c:v>4.2154747837359352</c:v>
              </c:pt>
              <c:pt idx="8">
                <c:v>2.2909438018988615</c:v>
              </c:pt>
              <c:pt idx="9">
                <c:v>5.382074464281918</c:v>
              </c:pt>
              <c:pt idx="10">
                <c:v>5.8382617366603302</c:v>
              </c:pt>
              <c:pt idx="11">
                <c:v>2.3962715281150073</c:v>
              </c:pt>
              <c:pt idx="12">
                <c:v>1.2895544498856069</c:v>
              </c:pt>
              <c:pt idx="13">
                <c:v>4.8301539388578671</c:v>
              </c:pt>
              <c:pt idx="14">
                <c:v>0.70283173198054893</c:v>
              </c:pt>
              <c:pt idx="15">
                <c:v>1.3842744906889262</c:v>
              </c:pt>
              <c:pt idx="16">
                <c:v>4.6342153079293524</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16.307110745589952</c:v>
              </c:pt>
              <c:pt idx="1">
                <c:v>2.7061978546314593</c:v>
              </c:pt>
              <c:pt idx="2">
                <c:v>2.707693565629044</c:v>
              </c:pt>
              <c:pt idx="3">
                <c:v>8.063950465808718</c:v>
              </c:pt>
              <c:pt idx="4">
                <c:v>2.1348247801538061</c:v>
              </c:pt>
              <c:pt idx="5">
                <c:v>18.942313193787598</c:v>
              </c:pt>
              <c:pt idx="6">
                <c:v>12.047005980074163</c:v>
              </c:pt>
              <c:pt idx="7">
                <c:v>3.23734922160626</c:v>
              </c:pt>
              <c:pt idx="8">
                <c:v>1.9496918500748404</c:v>
              </c:pt>
              <c:pt idx="9">
                <c:v>6.2420474713772442</c:v>
              </c:pt>
              <c:pt idx="10">
                <c:v>8.8638381689635981</c:v>
              </c:pt>
              <c:pt idx="11">
                <c:v>2.7233598304148599</c:v>
              </c:pt>
              <c:pt idx="12">
                <c:v>1.3439100358747982</c:v>
              </c:pt>
              <c:pt idx="13">
                <c:v>5.9098725094799631</c:v>
              </c:pt>
              <c:pt idx="14">
                <c:v>0.76661238431630818</c:v>
              </c:pt>
              <c:pt idx="15">
                <c:v>1.481198552720018</c:v>
              </c:pt>
              <c:pt idx="16">
                <c:v>4.5730265465819713</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379489488"/>
        <c:axId val="379488704"/>
      </c:barChart>
      <c:catAx>
        <c:axId val="379489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79488704"/>
        <c:crosses val="autoZero"/>
        <c:auto val="1"/>
        <c:lblAlgn val="ctr"/>
        <c:lblOffset val="100"/>
        <c:noMultiLvlLbl val="0"/>
      </c:catAx>
      <c:valAx>
        <c:axId val="379488704"/>
        <c:scaling>
          <c:orientation val="minMax"/>
        </c:scaling>
        <c:delete val="1"/>
        <c:axPos val="l"/>
        <c:numFmt formatCode="#,#00.00" sourceLinked="1"/>
        <c:majorTickMark val="out"/>
        <c:minorTickMark val="none"/>
        <c:tickLblPos val="nextTo"/>
        <c:crossAx val="379489488"/>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xmlns=""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30804</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390125</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581601</xdr:colOff>
      <xdr:row>1</xdr:row>
      <xdr:rowOff>50457</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20" workbookViewId="0"/>
  </sheetViews>
  <sheetFormatPr baseColWidth="10" defaultColWidth="11.42578125" defaultRowHeight="15" x14ac:dyDescent="0.2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2578125" defaultRowHeight="14.25" x14ac:dyDescent="0.2"/>
  <cols>
    <col min="1" max="1" width="5.5703125" style="12" customWidth="1"/>
    <col min="2" max="2" width="2.5703125" style="12" customWidth="1"/>
    <col min="3" max="3" width="30.140625" style="12" customWidth="1"/>
    <col min="4" max="4" width="79.42578125" style="12" customWidth="1"/>
    <col min="5" max="5" width="11.42578125" style="12"/>
    <col min="6" max="6" width="2" style="12" customWidth="1"/>
    <col min="7" max="16384" width="11.42578125" style="12"/>
  </cols>
  <sheetData>
    <row r="1" spans="1:12" ht="72" customHeight="1" x14ac:dyDescent="0.4">
      <c r="B1" s="64" t="s">
        <v>0</v>
      </c>
      <c r="C1" s="64"/>
      <c r="D1" s="64"/>
      <c r="E1" s="13"/>
      <c r="F1" s="13"/>
      <c r="G1" s="13"/>
      <c r="H1" s="13"/>
      <c r="I1" s="14"/>
      <c r="J1" s="14"/>
      <c r="K1" s="14"/>
      <c r="L1" s="14"/>
    </row>
    <row r="2" spans="1:12" ht="18.75" x14ac:dyDescent="0.2">
      <c r="B2" s="63" t="s">
        <v>23</v>
      </c>
      <c r="C2" s="63"/>
      <c r="D2" s="63"/>
      <c r="E2" s="59"/>
      <c r="F2" s="58"/>
      <c r="G2" s="59"/>
    </row>
    <row r="4" spans="1:12" ht="10.5" customHeight="1" thickBot="1" x14ac:dyDescent="0.4">
      <c r="A4" s="15"/>
      <c r="B4" s="15"/>
      <c r="C4" s="16"/>
      <c r="D4" s="15"/>
    </row>
    <row r="5" spans="1:12" ht="50.1" customHeight="1" thickTop="1" thickBot="1" x14ac:dyDescent="0.4">
      <c r="A5" s="15"/>
      <c r="B5" s="46"/>
      <c r="C5" s="49" t="s">
        <v>1</v>
      </c>
      <c r="D5" s="51"/>
    </row>
    <row r="6" spans="1:12" ht="38.25" customHeight="1" thickTop="1" thickBot="1" x14ac:dyDescent="0.4">
      <c r="A6" s="15"/>
      <c r="B6" s="15"/>
      <c r="C6" s="17"/>
      <c r="D6" s="15"/>
    </row>
    <row r="7" spans="1:12" ht="50.1" customHeight="1" thickTop="1" thickBot="1" x14ac:dyDescent="0.4">
      <c r="A7" s="15"/>
      <c r="B7" s="46"/>
      <c r="C7" s="49" t="s">
        <v>2</v>
      </c>
      <c r="D7" s="50"/>
    </row>
    <row r="8" spans="1:12" ht="38.25" customHeight="1" thickTop="1" thickBot="1" x14ac:dyDescent="0.4">
      <c r="A8" s="15"/>
      <c r="B8" s="15"/>
      <c r="C8" s="17"/>
      <c r="D8" s="15"/>
    </row>
    <row r="9" spans="1:12" ht="50.1" customHeight="1" thickTop="1" thickBot="1" x14ac:dyDescent="0.4">
      <c r="A9" s="15"/>
      <c r="B9" s="46"/>
      <c r="C9" s="47" t="s">
        <v>3</v>
      </c>
      <c r="D9" s="48"/>
    </row>
    <row r="10" spans="1:12" ht="38.25" customHeight="1" thickTop="1" thickBot="1" x14ac:dyDescent="0.4">
      <c r="A10" s="15"/>
      <c r="B10" s="15"/>
      <c r="C10" s="17"/>
      <c r="D10" s="15"/>
    </row>
    <row r="11" spans="1:12" ht="50.1" customHeight="1" thickTop="1" thickBot="1" x14ac:dyDescent="0.4">
      <c r="A11" s="15"/>
      <c r="B11" s="46"/>
      <c r="C11" s="47" t="s">
        <v>4</v>
      </c>
      <c r="D11" s="48"/>
    </row>
    <row r="12" spans="1:12" ht="38.25" customHeight="1" thickTop="1" thickBot="1" x14ac:dyDescent="0.4">
      <c r="A12" s="15"/>
      <c r="B12" s="15"/>
      <c r="C12" s="17"/>
      <c r="D12" s="15"/>
    </row>
    <row r="13" spans="1:12" ht="50.1" customHeight="1" thickTop="1" thickBot="1" x14ac:dyDescent="0.4">
      <c r="A13" s="15"/>
      <c r="B13" s="46"/>
      <c r="C13" s="47" t="s">
        <v>5</v>
      </c>
      <c r="D13" s="48"/>
    </row>
    <row r="14" spans="1:12" ht="8.25" customHeight="1" thickTop="1" x14ac:dyDescent="0.35">
      <c r="A14" s="15"/>
      <c r="B14" s="15"/>
      <c r="C14" s="17"/>
      <c r="D14" s="15"/>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showRowColHeaders="0" zoomScale="70" zoomScaleNormal="70" zoomScaleSheetLayoutView="85" workbookViewId="0">
      <selection activeCell="F45" sqref="F45"/>
    </sheetView>
  </sheetViews>
  <sheetFormatPr baseColWidth="10" defaultColWidth="11.42578125" defaultRowHeight="15" x14ac:dyDescent="0.25"/>
  <cols>
    <col min="1" max="1" width="1.140625" customWidth="1"/>
    <col min="2" max="2" width="34.140625" customWidth="1"/>
    <col min="3" max="3" width="16.85546875" customWidth="1"/>
    <col min="4" max="4" width="20.5703125" customWidth="1"/>
    <col min="5" max="5" width="16.85546875" customWidth="1"/>
    <col min="6" max="6" width="21.42578125" customWidth="1"/>
    <col min="7" max="7" width="16.85546875" customWidth="1"/>
    <col min="8" max="8" width="21.42578125" customWidth="1"/>
    <col min="9" max="9" width="8.140625" customWidth="1"/>
    <col min="10" max="10" width="2.140625" customWidth="1"/>
  </cols>
  <sheetData>
    <row r="1" spans="2:11" ht="36" customHeight="1" x14ac:dyDescent="0.25">
      <c r="B1" s="66" t="s">
        <v>6</v>
      </c>
      <c r="C1" s="66"/>
      <c r="D1" s="66"/>
      <c r="E1" s="66"/>
      <c r="F1" s="66"/>
      <c r="G1" s="66"/>
      <c r="H1" s="66"/>
      <c r="I1" s="66"/>
      <c r="J1" s="2"/>
      <c r="K1" s="2"/>
    </row>
    <row r="2" spans="2:11" ht="8.1" customHeight="1" thickBot="1" x14ac:dyDescent="0.3"/>
    <row r="3" spans="2:11" ht="24.95" customHeight="1" thickTop="1" thickBot="1" x14ac:dyDescent="0.3">
      <c r="B3" s="67" t="s">
        <v>24</v>
      </c>
      <c r="C3" s="68"/>
      <c r="D3" s="68"/>
      <c r="E3" s="68"/>
      <c r="F3" s="68"/>
      <c r="G3" s="68"/>
      <c r="H3" s="68"/>
      <c r="I3" s="69"/>
    </row>
    <row r="4" spans="2:11" ht="7.5" customHeight="1" thickTop="1" x14ac:dyDescent="0.25"/>
    <row r="5" spans="2:11" ht="19.5" thickBot="1" x14ac:dyDescent="0.35">
      <c r="B5" s="10" t="s">
        <v>25</v>
      </c>
      <c r="C5" s="3"/>
      <c r="D5" s="3"/>
      <c r="E5" s="3"/>
      <c r="F5" s="3"/>
      <c r="G5" s="3"/>
      <c r="H5" s="3"/>
      <c r="I5" s="3"/>
    </row>
    <row r="6" spans="2:11" ht="5.0999999999999996" customHeight="1" thickTop="1" thickBot="1" x14ac:dyDescent="0.3"/>
    <row r="7" spans="2:11" ht="45" customHeight="1" x14ac:dyDescent="0.25">
      <c r="B7" s="6"/>
      <c r="C7" s="18" t="str">
        <f>B3&amp;" 
Domestico"</f>
        <v>TOTAL ACEITE 
Domestico</v>
      </c>
      <c r="D7" s="19" t="s">
        <v>7</v>
      </c>
      <c r="E7" s="18" t="s">
        <v>26</v>
      </c>
      <c r="F7" s="19" t="s">
        <v>7</v>
      </c>
      <c r="G7" s="18" t="s">
        <v>27</v>
      </c>
      <c r="H7" s="19" t="s">
        <v>7</v>
      </c>
    </row>
    <row r="8" spans="2:11" ht="20.100000000000001" customHeight="1" x14ac:dyDescent="0.25">
      <c r="B8" s="7" t="s">
        <v>8</v>
      </c>
      <c r="C8" s="20">
        <v>472492.88207499997</v>
      </c>
      <c r="D8" s="55">
        <v>-9.2213502109633194E-2</v>
      </c>
      <c r="E8" s="20">
        <v>331442.62</v>
      </c>
      <c r="F8" s="55">
        <v>-5.0617384558074741E-2</v>
      </c>
      <c r="G8" s="20">
        <v>164450.57</v>
      </c>
      <c r="H8" s="55">
        <v>-8.6824148095119957E-2</v>
      </c>
    </row>
    <row r="9" spans="2:11" ht="20.100000000000001" customHeight="1" x14ac:dyDescent="0.25">
      <c r="B9" s="7" t="s">
        <v>9</v>
      </c>
      <c r="C9" s="21">
        <v>1806240.9448139998</v>
      </c>
      <c r="D9" s="56">
        <v>0.25086944380700138</v>
      </c>
      <c r="E9" s="21">
        <v>1447801.01</v>
      </c>
      <c r="F9" s="56">
        <v>0.21861670468479355</v>
      </c>
      <c r="G9" s="21">
        <v>659432.76</v>
      </c>
      <c r="H9" s="56">
        <v>0.23423168608335732</v>
      </c>
    </row>
    <row r="10" spans="2:11" ht="20.100000000000001" customHeight="1" x14ac:dyDescent="0.25">
      <c r="B10" s="7" t="s">
        <v>10</v>
      </c>
      <c r="C10" s="21">
        <v>10.200557115619564</v>
      </c>
      <c r="D10" s="56">
        <v>-9.2835385131241455E-2</v>
      </c>
      <c r="E10" s="21">
        <v>7.1554503869201822</v>
      </c>
      <c r="F10" s="56">
        <v>-5.126776317785553E-2</v>
      </c>
      <c r="G10" s="21">
        <v>3.5502914342631753</v>
      </c>
      <c r="H10" s="56">
        <v>-8.7449723116738043E-2</v>
      </c>
    </row>
    <row r="11" spans="2:11" ht="20.100000000000001" customHeight="1" x14ac:dyDescent="0.25">
      <c r="B11" s="7" t="s">
        <v>11</v>
      </c>
      <c r="C11" s="21">
        <v>38.994585148525594</v>
      </c>
      <c r="D11" s="56">
        <v>0.25001253034644666</v>
      </c>
      <c r="E11" s="21">
        <v>31.256294972529275</v>
      </c>
      <c r="F11" s="56">
        <v>0.2177818861010703</v>
      </c>
      <c r="G11" s="21">
        <v>14.236365853280558</v>
      </c>
      <c r="H11" s="56">
        <v>0.23338617038986542</v>
      </c>
    </row>
    <row r="12" spans="2:11" ht="20.100000000000001" customHeight="1" x14ac:dyDescent="0.25">
      <c r="B12" s="7" t="s">
        <v>12</v>
      </c>
      <c r="C12" s="21">
        <v>1.7533831231690358</v>
      </c>
      <c r="D12" s="22">
        <v>-2.4279763342188732E-2</v>
      </c>
      <c r="E12" s="21">
        <v>1.2299569332235594</v>
      </c>
      <c r="F12" s="22">
        <v>3.7603703616845952E-2</v>
      </c>
      <c r="G12" s="21">
        <v>0.61026285256876833</v>
      </c>
      <c r="H12" s="22">
        <v>-4.7990376865481021E-3</v>
      </c>
    </row>
    <row r="13" spans="2:11" ht="20.100000000000001" customHeight="1" x14ac:dyDescent="0.25">
      <c r="B13" s="7" t="s">
        <v>13</v>
      </c>
      <c r="C13" s="21">
        <v>2.4217751376891905</v>
      </c>
      <c r="D13" s="22">
        <v>0.47015189888615327</v>
      </c>
      <c r="E13" s="21">
        <v>1.9411853664408876</v>
      </c>
      <c r="F13" s="22">
        <v>0.33544978936706005</v>
      </c>
      <c r="G13" s="21">
        <v>0.88415549859557407</v>
      </c>
      <c r="H13" s="22">
        <v>0.16204092724025843</v>
      </c>
    </row>
    <row r="14" spans="2:11" ht="20.100000000000001" customHeight="1" thickBot="1" x14ac:dyDescent="0.3">
      <c r="B14" s="7" t="s">
        <v>14</v>
      </c>
      <c r="C14" s="23">
        <v>3.8227897463380001</v>
      </c>
      <c r="D14" s="57">
        <v>0.37793351929549046</v>
      </c>
      <c r="E14" s="23">
        <v>4.3681799582684935</v>
      </c>
      <c r="F14" s="57">
        <v>0.28358860259679752</v>
      </c>
      <c r="G14" s="23">
        <v>4.0099147117580678</v>
      </c>
      <c r="H14" s="57">
        <v>0.35158160775797609</v>
      </c>
    </row>
    <row r="15" spans="2:11" ht="8.25" customHeight="1" thickBot="1" x14ac:dyDescent="0.3"/>
    <row r="16" spans="2:11" ht="45" customHeight="1" x14ac:dyDescent="0.25">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00000000000001" customHeight="1" x14ac:dyDescent="0.25">
      <c r="B17" s="7" t="str">
        <f t="shared" ref="B17:B23" si="0">B8</f>
        <v>VOLUMEN (Miles l)</v>
      </c>
      <c r="C17" s="20">
        <v>136711.45899999997</v>
      </c>
      <c r="D17" s="55">
        <v>8.6259357596756292E-3</v>
      </c>
      <c r="E17" s="20">
        <v>30280.602000000003</v>
      </c>
      <c r="F17" s="55">
        <v>-9.5700328692060577E-2</v>
      </c>
      <c r="G17" s="20">
        <v>125738.15399999998</v>
      </c>
      <c r="H17" s="55">
        <v>-0.17017768582033022</v>
      </c>
    </row>
    <row r="18" spans="2:9" ht="20.100000000000001" customHeight="1" x14ac:dyDescent="0.25">
      <c r="B18" s="7" t="str">
        <f t="shared" si="0"/>
        <v>VALOR (Miles €)</v>
      </c>
      <c r="C18" s="21">
        <v>656453.32000000007</v>
      </c>
      <c r="D18" s="56">
        <v>0.2125808529381179</v>
      </c>
      <c r="E18" s="21">
        <v>131914.96799999999</v>
      </c>
      <c r="F18" s="56">
        <v>0.17346906905491077</v>
      </c>
      <c r="G18" s="21">
        <v>308831.89999999997</v>
      </c>
      <c r="H18" s="56">
        <v>0.44723682001246789</v>
      </c>
    </row>
    <row r="19" spans="2:9" ht="20.100000000000001" customHeight="1" x14ac:dyDescent="0.25">
      <c r="B19" s="7" t="str">
        <f t="shared" si="0"/>
        <v>CONSUMO x CAPITA (l)</v>
      </c>
      <c r="C19" s="21">
        <v>2.9514371513173909</v>
      </c>
      <c r="D19" s="56">
        <v>7.9349722500172692E-3</v>
      </c>
      <c r="E19" s="21">
        <v>0.65372203881648072</v>
      </c>
      <c r="F19" s="56">
        <v>-9.6319823048210851E-2</v>
      </c>
      <c r="G19" s="21">
        <v>2.7145365996984014</v>
      </c>
      <c r="H19" s="56">
        <v>-0.17074615914455282</v>
      </c>
    </row>
    <row r="20" spans="2:9" ht="20.100000000000001" customHeight="1" x14ac:dyDescent="0.25">
      <c r="B20" s="7" t="str">
        <f t="shared" si="0"/>
        <v>GASTO x CAPITA (€)</v>
      </c>
      <c r="C20" s="21">
        <v>14.172043301459055</v>
      </c>
      <c r="D20" s="56">
        <v>0.21175016924044021</v>
      </c>
      <c r="E20" s="21">
        <v>2.8478866381642876</v>
      </c>
      <c r="F20" s="56">
        <v>0.17266517905200396</v>
      </c>
      <c r="G20" s="21">
        <v>6.6673119418024598</v>
      </c>
      <c r="H20" s="56">
        <v>0.44624538424127747</v>
      </c>
    </row>
    <row r="21" spans="2:9" ht="20.100000000000001" customHeight="1" x14ac:dyDescent="0.25">
      <c r="B21" s="7" t="str">
        <f t="shared" si="0"/>
        <v>PARTE DE MERCADO VOLUMEN (%)</v>
      </c>
      <c r="C21" s="21">
        <v>0.5073252403331785</v>
      </c>
      <c r="D21" s="22">
        <v>4.4398102649418736E-2</v>
      </c>
      <c r="E21" s="21">
        <v>0.1123688811417288</v>
      </c>
      <c r="F21" s="22">
        <v>-1.9952897875716719E-3</v>
      </c>
      <c r="G21" s="21">
        <v>0.46660418712304297</v>
      </c>
      <c r="H21" s="22">
        <v>-5.0907098407569018E-2</v>
      </c>
    </row>
    <row r="22" spans="2:9" ht="20.100000000000001" customHeight="1" x14ac:dyDescent="0.25">
      <c r="B22" s="7" t="str">
        <f t="shared" si="0"/>
        <v>PARTE DE MERCADO VALOR (%)</v>
      </c>
      <c r="C22" s="21">
        <v>0.88016071941788265</v>
      </c>
      <c r="D22" s="22">
        <v>0.14847357530742722</v>
      </c>
      <c r="E22" s="21">
        <v>0.17686919937714227</v>
      </c>
      <c r="F22" s="22">
        <v>2.4935290464818016E-2</v>
      </c>
      <c r="G22" s="21">
        <v>0.4140762168484296</v>
      </c>
      <c r="H22" s="22">
        <v>0.1256632169518323</v>
      </c>
    </row>
    <row r="23" spans="2:9" ht="20.100000000000001" customHeight="1" thickBot="1" x14ac:dyDescent="0.3">
      <c r="B23" s="7" t="str">
        <f t="shared" si="0"/>
        <v>PRECIO MEDIO (€/L)</v>
      </c>
      <c r="C23" s="23">
        <v>4.8017432101284223</v>
      </c>
      <c r="D23" s="57">
        <v>0.20221066100667717</v>
      </c>
      <c r="E23" s="23">
        <v>4.3564182772852398</v>
      </c>
      <c r="F23" s="57">
        <v>0.29765508745309699</v>
      </c>
      <c r="G23" s="23">
        <v>2.4561510581744344</v>
      </c>
      <c r="H23" s="57">
        <v>0.74403218048330033</v>
      </c>
    </row>
    <row r="25" spans="2:9" ht="19.5" thickBot="1" x14ac:dyDescent="0.35">
      <c r="B25" s="10" t="s">
        <v>31</v>
      </c>
      <c r="C25" s="3"/>
      <c r="D25" s="3"/>
      <c r="E25" s="3"/>
      <c r="F25" s="3"/>
      <c r="G25" s="3"/>
      <c r="H25" s="3"/>
      <c r="I25" s="3"/>
    </row>
    <row r="26" spans="2:9" ht="15.75" thickTop="1" x14ac:dyDescent="0.25"/>
    <row r="38" spans="3:6" ht="10.5" customHeight="1" x14ac:dyDescent="0.25"/>
    <row r="39" spans="3:6" ht="12" customHeight="1" x14ac:dyDescent="0.25">
      <c r="C39" s="35"/>
      <c r="D39" s="35"/>
      <c r="E39" s="36" t="s">
        <v>15</v>
      </c>
      <c r="F39" s="36" t="s">
        <v>16</v>
      </c>
    </row>
    <row r="40" spans="3:6" ht="14.45" customHeight="1" x14ac:dyDescent="0.25">
      <c r="C40" s="54" t="s">
        <v>24</v>
      </c>
      <c r="D40" s="35"/>
      <c r="E40" s="60">
        <v>0.25086944380700138</v>
      </c>
      <c r="F40" s="60">
        <v>-9.2213502109633194E-2</v>
      </c>
    </row>
    <row r="41" spans="3:6" ht="14.45" customHeight="1" x14ac:dyDescent="0.25">
      <c r="C41" s="37" t="s">
        <v>37</v>
      </c>
      <c r="D41" s="38"/>
      <c r="E41" s="60">
        <v>0.17346906905491077</v>
      </c>
      <c r="F41" s="60">
        <v>-9.5700328692060577E-2</v>
      </c>
    </row>
    <row r="42" spans="3:6" ht="14.45" customHeight="1" x14ac:dyDescent="0.25">
      <c r="C42" s="39" t="s">
        <v>38</v>
      </c>
      <c r="D42" s="38"/>
      <c r="E42" s="60">
        <v>0.2125808529381179</v>
      </c>
      <c r="F42" s="61">
        <v>8.6259357596756292E-3</v>
      </c>
    </row>
    <row r="43" spans="3:6" ht="14.45" customHeight="1" x14ac:dyDescent="0.25">
      <c r="C43" s="40" t="s">
        <v>39</v>
      </c>
      <c r="D43" s="38"/>
      <c r="E43" s="62">
        <v>0.23423168608335732</v>
      </c>
      <c r="F43" s="62">
        <v>-8.6824148095119957E-2</v>
      </c>
    </row>
    <row r="44" spans="3:6" ht="14.45" customHeight="1" x14ac:dyDescent="0.25">
      <c r="C44" s="41" t="s">
        <v>40</v>
      </c>
      <c r="D44" s="38"/>
      <c r="E44" s="62">
        <v>0.44723682001246789</v>
      </c>
      <c r="F44" s="62">
        <v>-0.17017768582033022</v>
      </c>
    </row>
    <row r="45" spans="3:6" ht="14.45" customHeight="1" x14ac:dyDescent="0.25">
      <c r="C45" s="42" t="s">
        <v>41</v>
      </c>
      <c r="D45" s="38"/>
      <c r="E45" s="62">
        <v>0.2574594162005428</v>
      </c>
      <c r="F45" s="62">
        <v>-0.11625177636330608</v>
      </c>
    </row>
    <row r="46" spans="3:6" ht="14.45" customHeight="1" x14ac:dyDescent="0.25">
      <c r="C46" s="43" t="s">
        <v>42</v>
      </c>
      <c r="D46" s="38"/>
      <c r="E46" s="62" t="s">
        <v>49</v>
      </c>
      <c r="F46" s="62" t="s">
        <v>49</v>
      </c>
    </row>
    <row r="47" spans="3:6" ht="14.45" customHeight="1" x14ac:dyDescent="0.25">
      <c r="C47" s="44" t="s">
        <v>43</v>
      </c>
      <c r="D47" s="38"/>
      <c r="E47" s="62">
        <v>-5.4266778506911306E-2</v>
      </c>
      <c r="F47" s="62">
        <v>-0.38620703806506951</v>
      </c>
    </row>
    <row r="48" spans="3:6" ht="14.45" customHeight="1" x14ac:dyDescent="0.25">
      <c r="C48" s="45" t="s">
        <v>44</v>
      </c>
      <c r="D48" s="38"/>
      <c r="E48" s="62">
        <v>0.73546396176693984</v>
      </c>
      <c r="F48" s="62">
        <v>0.14810773745594652</v>
      </c>
    </row>
    <row r="49" spans="2:9" ht="6" customHeight="1" x14ac:dyDescent="0.25">
      <c r="D49" s="8"/>
      <c r="E49" s="9"/>
      <c r="F49" s="9"/>
    </row>
    <row r="50" spans="2:9" ht="19.5" thickBot="1" x14ac:dyDescent="0.35">
      <c r="B50" s="10" t="s">
        <v>32</v>
      </c>
      <c r="C50" s="3"/>
      <c r="D50" s="3"/>
      <c r="E50" s="3"/>
      <c r="F50" s="3"/>
      <c r="G50" s="3"/>
      <c r="H50" s="3"/>
      <c r="I50" s="3"/>
    </row>
    <row r="51" spans="2:9" ht="6.75" customHeight="1" thickTop="1" x14ac:dyDescent="0.25">
      <c r="E51" s="65"/>
      <c r="F51" s="65"/>
    </row>
    <row r="52" spans="2:9" ht="35.1" customHeight="1" x14ac:dyDescent="0.25">
      <c r="C52" s="24"/>
      <c r="D52" s="24"/>
      <c r="E52" s="52" t="s">
        <v>45</v>
      </c>
      <c r="F52" s="53" t="s">
        <v>46</v>
      </c>
    </row>
    <row r="53" spans="2:9" ht="15.95" customHeight="1" x14ac:dyDescent="0.25">
      <c r="C53" s="25" t="s">
        <v>24</v>
      </c>
      <c r="D53" s="24"/>
      <c r="E53" s="26">
        <v>11.244438934707897</v>
      </c>
      <c r="F53" s="27">
        <v>10.200557115619564</v>
      </c>
      <c r="G53" s="5"/>
    </row>
    <row r="54" spans="2:9" ht="15.95" customHeight="1" x14ac:dyDescent="0.25">
      <c r="C54" s="28" t="s">
        <v>47</v>
      </c>
      <c r="D54" s="24"/>
      <c r="E54" s="29">
        <v>7.5421179013458461</v>
      </c>
      <c r="F54" s="30">
        <v>7.1554503869201822</v>
      </c>
    </row>
    <row r="55" spans="2:9" ht="15.95" customHeight="1" x14ac:dyDescent="0.25">
      <c r="C55" s="31" t="s">
        <v>48</v>
      </c>
      <c r="D55" s="24"/>
      <c r="E55" s="29">
        <v>3.6516019218987781</v>
      </c>
      <c r="F55" s="30">
        <v>3.6051589526570078</v>
      </c>
    </row>
    <row r="56" spans="2:9" ht="15.95" customHeight="1" x14ac:dyDescent="0.25">
      <c r="C56" s="32" t="s">
        <v>37</v>
      </c>
      <c r="D56" s="24"/>
      <c r="E56" s="29">
        <v>0.72339977736543448</v>
      </c>
      <c r="F56" s="30">
        <v>0.65372203881648072</v>
      </c>
    </row>
    <row r="57" spans="2:9" ht="15.95" customHeight="1" x14ac:dyDescent="0.25">
      <c r="C57" s="32" t="s">
        <v>38</v>
      </c>
      <c r="D57" s="24"/>
      <c r="E57" s="29">
        <v>2.9282019501008936</v>
      </c>
      <c r="F57" s="30">
        <v>2.9514371513173909</v>
      </c>
      <c r="G57" s="5"/>
    </row>
    <row r="58" spans="2:9" ht="15.95" customHeight="1" x14ac:dyDescent="0.25">
      <c r="C58" s="31" t="s">
        <v>39</v>
      </c>
      <c r="D58" s="24"/>
      <c r="E58" s="29">
        <v>3.8905159794470663</v>
      </c>
      <c r="F58" s="30">
        <v>3.5502914342631753</v>
      </c>
    </row>
    <row r="59" spans="2:9" ht="15.95" customHeight="1" x14ac:dyDescent="0.25">
      <c r="C59" s="31" t="s">
        <v>40</v>
      </c>
      <c r="D59" s="24"/>
      <c r="E59" s="29">
        <v>3.2734688293974274</v>
      </c>
      <c r="F59" s="30">
        <v>2.7145365996984014</v>
      </c>
    </row>
    <row r="60" spans="2:9" ht="15.95" customHeight="1" x14ac:dyDescent="0.25">
      <c r="C60" s="31" t="s">
        <v>41</v>
      </c>
      <c r="D60" s="24"/>
      <c r="E60" s="29">
        <v>1.1724339156928675E-2</v>
      </c>
      <c r="F60" s="30">
        <v>1.0354265806608061E-2</v>
      </c>
    </row>
    <row r="61" spans="2:9" ht="15.95" customHeight="1" x14ac:dyDescent="0.25">
      <c r="C61" s="31" t="s">
        <v>42</v>
      </c>
      <c r="D61" s="24"/>
      <c r="E61" s="29">
        <v>4.8039365127159445E-4</v>
      </c>
      <c r="F61" s="30">
        <v>1.8409888764959693E-3</v>
      </c>
    </row>
    <row r="62" spans="2:9" ht="15.95" customHeight="1" x14ac:dyDescent="0.25">
      <c r="C62" s="31" t="s">
        <v>43</v>
      </c>
      <c r="D62" s="24"/>
      <c r="E62" s="29">
        <v>0.29900550170650497</v>
      </c>
      <c r="F62" s="30">
        <v>0.18340174624755165</v>
      </c>
    </row>
    <row r="63" spans="2:9" ht="15.95" customHeight="1" x14ac:dyDescent="0.25">
      <c r="C63" s="31" t="s">
        <v>44</v>
      </c>
      <c r="D63" s="24"/>
      <c r="E63" s="33">
        <v>0.11764196944991988</v>
      </c>
      <c r="F63" s="34">
        <v>0.13497312807032311</v>
      </c>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85" zoomScaleNormal="85"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
        <v>24</v>
      </c>
      <c r="C3" s="71"/>
      <c r="D3" s="71"/>
      <c r="E3" s="71"/>
      <c r="F3" s="71"/>
      <c r="G3" s="71"/>
      <c r="H3" s="71"/>
      <c r="I3" s="72"/>
    </row>
    <row r="4" spans="2:11" ht="15.75" thickTop="1" x14ac:dyDescent="0.25"/>
    <row r="5" spans="2:11" ht="19.5" thickBot="1" x14ac:dyDescent="0.35">
      <c r="B5" s="10" t="s">
        <v>17</v>
      </c>
      <c r="C5" s="3"/>
      <c r="D5" s="3"/>
      <c r="E5" s="3"/>
      <c r="F5" s="3"/>
      <c r="G5" s="3"/>
      <c r="H5" s="3"/>
      <c r="I5" s="3"/>
    </row>
    <row r="6" spans="2:11" ht="15.75" thickTop="1" x14ac:dyDescent="0.25"/>
    <row r="7" spans="2:11" ht="45" customHeight="1" x14ac:dyDescent="0.25"/>
    <row r="8" spans="2:11" ht="24.95" customHeight="1" x14ac:dyDescent="0.25"/>
    <row r="9" spans="2:11" ht="24.95" customHeight="1" x14ac:dyDescent="0.25"/>
    <row r="10" spans="2:11" ht="24.95" customHeight="1" x14ac:dyDescent="0.25"/>
    <row r="11" spans="2:11" ht="24.95" customHeight="1" x14ac:dyDescent="0.25"/>
    <row r="12" spans="2:11" ht="24.95" customHeight="1" x14ac:dyDescent="0.25"/>
    <row r="13" spans="2:11" ht="24.95" customHeight="1" x14ac:dyDescent="0.25"/>
    <row r="14" spans="2:11" ht="24.95" customHeight="1" x14ac:dyDescent="0.25"/>
    <row r="16" spans="2:11" ht="19.5" thickBot="1" x14ac:dyDescent="0.35">
      <c r="B16" s="10" t="s">
        <v>18</v>
      </c>
      <c r="C16" s="3"/>
      <c r="D16" s="3"/>
      <c r="E16" s="3"/>
      <c r="F16" s="3"/>
      <c r="G16" s="3"/>
      <c r="H16" s="3"/>
      <c r="I16" s="3"/>
    </row>
    <row r="17" spans="5:6" ht="15.75" thickTop="1" x14ac:dyDescent="0.25"/>
    <row r="31" spans="5:6" x14ac:dyDescent="0.25">
      <c r="E31" s="4"/>
      <c r="F31" s="4"/>
    </row>
    <row r="32" spans="5:6" ht="24.95" customHeight="1" x14ac:dyDescent="0.25"/>
    <row r="33" spans="2:9" ht="24.95" customHeight="1" x14ac:dyDescent="0.25"/>
    <row r="34" spans="2:9" ht="24.95" customHeight="1" x14ac:dyDescent="0.25"/>
    <row r="35" spans="2:9" ht="24.95" customHeight="1" x14ac:dyDescent="0.25"/>
    <row r="36" spans="2:9" ht="20.100000000000001" customHeight="1" x14ac:dyDescent="0.25">
      <c r="D36" s="8"/>
      <c r="E36" s="9"/>
      <c r="F36" s="9"/>
    </row>
    <row r="37" spans="2:9" ht="20.100000000000001" customHeight="1" x14ac:dyDescent="0.25">
      <c r="D37" s="8"/>
      <c r="E37" s="9"/>
      <c r="F37" s="9"/>
    </row>
    <row r="38" spans="2:9" ht="19.5" thickBot="1" x14ac:dyDescent="0.35">
      <c r="B38" s="10" t="s">
        <v>19</v>
      </c>
      <c r="C38" s="3"/>
      <c r="D38" s="3"/>
      <c r="E38" s="3"/>
      <c r="F38" s="3"/>
      <c r="G38" s="3"/>
      <c r="H38" s="3"/>
      <c r="I38" s="3"/>
    </row>
    <row r="39" spans="2:9" ht="15.75" thickTop="1" x14ac:dyDescent="0.25">
      <c r="E39" s="65"/>
      <c r="F39" s="65"/>
    </row>
    <row r="40" spans="2:9" ht="24.95" customHeight="1" x14ac:dyDescent="0.25"/>
    <row r="41" spans="2:9" ht="24.95" customHeight="1" x14ac:dyDescent="0.25"/>
    <row r="42" spans="2:9" ht="24.95" customHeight="1" x14ac:dyDescent="0.25"/>
    <row r="43" spans="2:9" ht="24.95" customHeight="1" x14ac:dyDescent="0.25"/>
    <row r="44" spans="2:9" ht="24.95" customHeight="1" x14ac:dyDescent="0.25"/>
    <row r="45" spans="2:9" ht="24.95" customHeight="1" x14ac:dyDescent="0.25"/>
    <row r="46" spans="2:9" ht="24.95" customHeight="1" x14ac:dyDescent="0.25"/>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showWhiteSpace="0" topLeftCell="A12" zoomScale="85" zoomScaleNormal="85" workbookViewId="0">
      <selection activeCell="M32" sqref="M32"/>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'Graficos TOTAL ACEITE'!B3</f>
        <v>TOTAL ACEITE</v>
      </c>
      <c r="C3" s="71"/>
      <c r="D3" s="71"/>
      <c r="E3" s="71"/>
      <c r="F3" s="71"/>
      <c r="G3" s="71"/>
      <c r="H3" s="71"/>
      <c r="I3" s="72"/>
    </row>
    <row r="4" spans="2:11" ht="15.75" thickTop="1" x14ac:dyDescent="0.25"/>
    <row r="5" spans="2:11" ht="19.5" thickBot="1" x14ac:dyDescent="0.35">
      <c r="B5" s="10" t="s">
        <v>33</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row r="12" spans="2:11" ht="24.95" customHeight="1" x14ac:dyDescent="0.25">
      <c r="E12" s="11"/>
    </row>
    <row r="13" spans="2:11" ht="24.95" customHeight="1" x14ac:dyDescent="0.25">
      <c r="E13" s="11"/>
    </row>
    <row r="14" spans="2:11" ht="24.95" customHeight="1" x14ac:dyDescent="0.25">
      <c r="E14" s="11"/>
    </row>
    <row r="16" spans="2:11" ht="19.5" thickBot="1" x14ac:dyDescent="0.35">
      <c r="B16" s="10" t="s">
        <v>34</v>
      </c>
      <c r="C16" s="3"/>
      <c r="D16" s="3"/>
      <c r="E16" s="3"/>
      <c r="F16" s="3"/>
      <c r="G16" s="3"/>
      <c r="H16" s="3"/>
      <c r="I16" s="3"/>
    </row>
    <row r="17" spans="2:9" ht="15.75" thickTop="1" x14ac:dyDescent="0.25"/>
    <row r="31" spans="2:9" x14ac:dyDescent="0.25">
      <c r="E31" s="4"/>
      <c r="F31" s="4"/>
    </row>
    <row r="32" spans="2:9" ht="19.5" thickBot="1" x14ac:dyDescent="0.35">
      <c r="B32" s="10" t="s">
        <v>20</v>
      </c>
      <c r="C32" s="3"/>
      <c r="D32" s="3"/>
      <c r="E32" s="3"/>
      <c r="F32" s="3"/>
      <c r="G32" s="3"/>
      <c r="H32" s="3"/>
      <c r="I32" s="3"/>
    </row>
    <row r="33" spans="3:8" ht="15.75" thickTop="1" x14ac:dyDescent="0.25">
      <c r="E33" s="65"/>
      <c r="F33" s="65"/>
    </row>
    <row r="34" spans="3:8" ht="24.95" customHeight="1" x14ac:dyDescent="0.25">
      <c r="C34" s="73" t="s">
        <v>50</v>
      </c>
      <c r="D34" s="74"/>
      <c r="E34" s="74"/>
      <c r="F34" s="74"/>
      <c r="G34" s="74"/>
      <c r="H34" s="75"/>
    </row>
    <row r="35" spans="3:8" ht="24.95" customHeight="1" x14ac:dyDescent="0.25">
      <c r="C35" s="76"/>
      <c r="D35" s="77"/>
      <c r="E35" s="77"/>
      <c r="F35" s="77"/>
      <c r="G35" s="77"/>
      <c r="H35" s="78"/>
    </row>
    <row r="36" spans="3:8" ht="24.95" customHeight="1" x14ac:dyDescent="0.25">
      <c r="C36" s="76"/>
      <c r="D36" s="77"/>
      <c r="E36" s="77"/>
      <c r="F36" s="77"/>
      <c r="G36" s="77"/>
      <c r="H36" s="78"/>
    </row>
    <row r="37" spans="3:8" ht="24.95" customHeight="1" x14ac:dyDescent="0.25">
      <c r="C37" s="76"/>
      <c r="D37" s="77"/>
      <c r="E37" s="77"/>
      <c r="F37" s="77"/>
      <c r="G37" s="77"/>
      <c r="H37" s="78"/>
    </row>
    <row r="38" spans="3:8" ht="24.95" customHeight="1" x14ac:dyDescent="0.25">
      <c r="C38" s="76"/>
      <c r="D38" s="77"/>
      <c r="E38" s="77"/>
      <c r="F38" s="77"/>
      <c r="G38" s="77"/>
      <c r="H38" s="78"/>
    </row>
    <row r="39" spans="3:8" ht="24.95" customHeight="1" x14ac:dyDescent="0.25">
      <c r="C39" s="76"/>
      <c r="D39" s="77"/>
      <c r="E39" s="77"/>
      <c r="F39" s="77"/>
      <c r="G39" s="77"/>
      <c r="H39" s="78"/>
    </row>
    <row r="40" spans="3:8" ht="24.95" customHeight="1" x14ac:dyDescent="0.25">
      <c r="C40" s="76"/>
      <c r="D40" s="77"/>
      <c r="E40" s="77"/>
      <c r="F40" s="77"/>
      <c r="G40" s="77"/>
      <c r="H40" s="78"/>
    </row>
    <row r="41" spans="3:8" ht="24.95" customHeight="1" x14ac:dyDescent="0.25">
      <c r="C41" s="76"/>
      <c r="D41" s="77"/>
      <c r="E41" s="77"/>
      <c r="F41" s="77"/>
      <c r="G41" s="77"/>
      <c r="H41" s="78"/>
    </row>
    <row r="42" spans="3:8" ht="24.95" customHeight="1" x14ac:dyDescent="0.25">
      <c r="C42" s="79"/>
      <c r="D42" s="80"/>
      <c r="E42" s="80"/>
      <c r="F42" s="80"/>
      <c r="G42" s="80"/>
      <c r="H42" s="81"/>
    </row>
    <row r="43" spans="3:8" ht="24.95" customHeight="1" x14ac:dyDescent="0.25"/>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showWhiteSpace="0" topLeftCell="A13" zoomScale="70" zoomScaleNormal="70" workbookViewId="0">
      <selection activeCell="R38" sqref="R38"/>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Canales!B3</f>
        <v>TOTAL ACEITE</v>
      </c>
      <c r="C3" s="71"/>
      <c r="D3" s="71"/>
      <c r="E3" s="71"/>
      <c r="F3" s="71"/>
      <c r="G3" s="71"/>
      <c r="H3" s="71"/>
      <c r="I3" s="72"/>
    </row>
    <row r="4" spans="2:11" ht="15.75" thickTop="1" x14ac:dyDescent="0.25"/>
    <row r="5" spans="2:11" ht="19.5" thickBot="1" x14ac:dyDescent="0.35">
      <c r="B5" s="10" t="s">
        <v>35</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c r="E11" s="11"/>
    </row>
    <row r="12" spans="2:11" ht="24.95" customHeight="1" x14ac:dyDescent="0.25">
      <c r="E12" s="11"/>
    </row>
    <row r="13" spans="2:11" ht="24.95" customHeight="1" x14ac:dyDescent="0.25">
      <c r="E13" s="11"/>
    </row>
    <row r="14" spans="2:11" ht="24.95" customHeight="1" x14ac:dyDescent="0.25">
      <c r="E14" s="11"/>
    </row>
    <row r="15" spans="2:11" ht="24.95" customHeight="1" x14ac:dyDescent="0.25"/>
    <row r="16" spans="2:11" ht="24.95" customHeight="1" x14ac:dyDescent="0.25">
      <c r="E16" s="11"/>
    </row>
    <row r="17" spans="2:9" ht="24.95" customHeight="1" x14ac:dyDescent="0.25">
      <c r="E17" s="11"/>
    </row>
    <row r="18" spans="2:9" ht="24.95" customHeight="1" x14ac:dyDescent="0.25">
      <c r="E18" s="11"/>
    </row>
    <row r="20" spans="2:9" ht="19.5" thickBot="1" x14ac:dyDescent="0.35">
      <c r="B20" s="10" t="s">
        <v>36</v>
      </c>
      <c r="C20" s="3"/>
      <c r="D20" s="3"/>
      <c r="E20" s="3"/>
      <c r="F20" s="3"/>
      <c r="G20" s="3"/>
      <c r="H20" s="3"/>
      <c r="I20" s="3"/>
    </row>
    <row r="21" spans="2:9" ht="15.75" thickTop="1" x14ac:dyDescent="0.25"/>
    <row r="40" spans="2:9" x14ac:dyDescent="0.25">
      <c r="E40" s="4"/>
      <c r="F40" s="4"/>
    </row>
    <row r="41" spans="2:9" ht="19.5" thickBot="1" x14ac:dyDescent="0.35">
      <c r="B41" s="10" t="s">
        <v>21</v>
      </c>
      <c r="C41" s="3"/>
      <c r="D41" s="3"/>
      <c r="E41" s="3"/>
      <c r="F41" s="3"/>
      <c r="G41" s="3"/>
      <c r="H41" s="3"/>
      <c r="I41" s="3"/>
    </row>
    <row r="42" spans="2:9" ht="15.75" thickTop="1" x14ac:dyDescent="0.25">
      <c r="E42" s="65"/>
      <c r="F42" s="65"/>
    </row>
    <row r="43" spans="2:9" ht="24.95" customHeight="1" x14ac:dyDescent="0.25">
      <c r="C43" s="82" t="s">
        <v>51</v>
      </c>
      <c r="D43" s="83"/>
      <c r="E43" s="83"/>
      <c r="F43" s="83"/>
      <c r="G43" s="83"/>
      <c r="H43" s="84"/>
    </row>
    <row r="44" spans="2:9" ht="24.95" customHeight="1" x14ac:dyDescent="0.25">
      <c r="C44" s="85"/>
      <c r="D44" s="86"/>
      <c r="E44" s="86"/>
      <c r="F44" s="86"/>
      <c r="G44" s="86"/>
      <c r="H44" s="87"/>
    </row>
    <row r="45" spans="2:9" ht="24.95" customHeight="1" x14ac:dyDescent="0.25">
      <c r="C45" s="85"/>
      <c r="D45" s="86"/>
      <c r="E45" s="86"/>
      <c r="F45" s="86"/>
      <c r="G45" s="86"/>
      <c r="H45" s="87"/>
    </row>
    <row r="46" spans="2:9" ht="24.95" customHeight="1" x14ac:dyDescent="0.25">
      <c r="C46" s="85"/>
      <c r="D46" s="86"/>
      <c r="E46" s="86"/>
      <c r="F46" s="86"/>
      <c r="G46" s="86"/>
      <c r="H46" s="87"/>
    </row>
    <row r="47" spans="2:9" ht="24.95" customHeight="1" x14ac:dyDescent="0.25">
      <c r="C47" s="85"/>
      <c r="D47" s="86"/>
      <c r="E47" s="86"/>
      <c r="F47" s="86"/>
      <c r="G47" s="86"/>
      <c r="H47" s="87"/>
    </row>
    <row r="48" spans="2:9" ht="24.95" customHeight="1" x14ac:dyDescent="0.25">
      <c r="C48" s="85"/>
      <c r="D48" s="86"/>
      <c r="E48" s="86"/>
      <c r="F48" s="86"/>
      <c r="G48" s="86"/>
      <c r="H48" s="87"/>
    </row>
    <row r="49" spans="3:8" ht="24.95" customHeight="1" x14ac:dyDescent="0.25">
      <c r="C49" s="85"/>
      <c r="D49" s="86"/>
      <c r="E49" s="86"/>
      <c r="F49" s="86"/>
      <c r="G49" s="86"/>
      <c r="H49" s="87"/>
    </row>
    <row r="50" spans="3:8" ht="24.95" customHeight="1" x14ac:dyDescent="0.25">
      <c r="C50" s="85"/>
      <c r="D50" s="86"/>
      <c r="E50" s="86"/>
      <c r="F50" s="86"/>
      <c r="G50" s="86"/>
      <c r="H50" s="87"/>
    </row>
    <row r="51" spans="3:8" ht="24.95" customHeight="1" x14ac:dyDescent="0.25">
      <c r="C51" s="88"/>
      <c r="D51" s="89"/>
      <c r="E51" s="89"/>
      <c r="F51" s="89"/>
      <c r="G51" s="89"/>
      <c r="H51" s="90"/>
    </row>
    <row r="52" spans="3:8" ht="24.95" customHeight="1" x14ac:dyDescent="0.25"/>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5"/>
  <sheetViews>
    <sheetView showGridLines="0" showRowColHeaders="0" zoomScale="85" zoomScaleNormal="85"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Canales!$B$3</f>
        <v>TOTAL ACEITE</v>
      </c>
      <c r="C3" s="71"/>
      <c r="D3" s="71"/>
      <c r="E3" s="71"/>
      <c r="F3" s="71"/>
      <c r="G3" s="71"/>
      <c r="H3" s="71"/>
      <c r="I3" s="72"/>
    </row>
    <row r="4" spans="2:11" ht="15.75" thickTop="1" x14ac:dyDescent="0.25"/>
    <row r="5" spans="2:11" ht="19.5" thickBot="1" x14ac:dyDescent="0.35">
      <c r="B5" s="10" t="s">
        <v>22</v>
      </c>
      <c r="C5" s="3"/>
      <c r="D5" s="3"/>
      <c r="E5" s="3"/>
      <c r="F5" s="3"/>
      <c r="G5" s="3"/>
      <c r="H5" s="3"/>
      <c r="I5" s="3"/>
    </row>
    <row r="6" spans="2:11" ht="15.75" thickTop="1" x14ac:dyDescent="0.25"/>
    <row r="7" spans="2:11" ht="24.95" customHeight="1" x14ac:dyDescent="0.25">
      <c r="B7" s="91" t="s">
        <v>52</v>
      </c>
      <c r="C7" s="92"/>
      <c r="D7" s="92"/>
      <c r="E7" s="92"/>
      <c r="F7" s="92"/>
      <c r="G7" s="92"/>
      <c r="H7" s="92"/>
      <c r="I7" s="93"/>
    </row>
    <row r="8" spans="2:11" ht="24.95" customHeight="1" x14ac:dyDescent="0.25">
      <c r="B8" s="94"/>
      <c r="C8" s="95"/>
      <c r="D8" s="95"/>
      <c r="E8" s="95"/>
      <c r="F8" s="95"/>
      <c r="G8" s="95"/>
      <c r="H8" s="95"/>
      <c r="I8" s="96"/>
    </row>
    <row r="9" spans="2:11" ht="24.95" customHeight="1" x14ac:dyDescent="0.25">
      <c r="B9" s="94"/>
      <c r="C9" s="95"/>
      <c r="D9" s="95"/>
      <c r="E9" s="95"/>
      <c r="F9" s="95"/>
      <c r="G9" s="95"/>
      <c r="H9" s="95"/>
      <c r="I9" s="96"/>
    </row>
    <row r="10" spans="2:11" ht="24.95" customHeight="1" x14ac:dyDescent="0.25">
      <c r="B10" s="94"/>
      <c r="C10" s="95"/>
      <c r="D10" s="95"/>
      <c r="E10" s="95"/>
      <c r="F10" s="95"/>
      <c r="G10" s="95"/>
      <c r="H10" s="95"/>
      <c r="I10" s="96"/>
    </row>
    <row r="11" spans="2:11" ht="24.95" customHeight="1" x14ac:dyDescent="0.25">
      <c r="B11" s="94"/>
      <c r="C11" s="95"/>
      <c r="D11" s="95"/>
      <c r="E11" s="95"/>
      <c r="F11" s="95"/>
      <c r="G11" s="95"/>
      <c r="H11" s="95"/>
      <c r="I11" s="96"/>
    </row>
    <row r="12" spans="2:11" ht="24.95" customHeight="1" x14ac:dyDescent="0.25">
      <c r="B12" s="94"/>
      <c r="C12" s="95"/>
      <c r="D12" s="95"/>
      <c r="E12" s="95"/>
      <c r="F12" s="95"/>
      <c r="G12" s="95"/>
      <c r="H12" s="95"/>
      <c r="I12" s="96"/>
    </row>
    <row r="13" spans="2:11" ht="24.95" customHeight="1" x14ac:dyDescent="0.25">
      <c r="B13" s="94"/>
      <c r="C13" s="95"/>
      <c r="D13" s="95"/>
      <c r="E13" s="95"/>
      <c r="F13" s="95"/>
      <c r="G13" s="95"/>
      <c r="H13" s="95"/>
      <c r="I13" s="96"/>
    </row>
    <row r="14" spans="2:11" ht="24.95" customHeight="1" x14ac:dyDescent="0.25">
      <c r="B14" s="94"/>
      <c r="C14" s="95"/>
      <c r="D14" s="95"/>
      <c r="E14" s="95"/>
      <c r="F14" s="95"/>
      <c r="G14" s="95"/>
      <c r="H14" s="95"/>
      <c r="I14" s="96"/>
    </row>
    <row r="15" spans="2:11" ht="24.95" customHeight="1" x14ac:dyDescent="0.25">
      <c r="B15" s="94"/>
      <c r="C15" s="95"/>
      <c r="D15" s="95"/>
      <c r="E15" s="95"/>
      <c r="F15" s="95"/>
      <c r="G15" s="95"/>
      <c r="H15" s="95"/>
      <c r="I15" s="96"/>
    </row>
    <row r="16" spans="2:11" ht="24.95" customHeight="1" x14ac:dyDescent="0.25">
      <c r="B16" s="94"/>
      <c r="C16" s="95"/>
      <c r="D16" s="95"/>
      <c r="E16" s="95"/>
      <c r="F16" s="95"/>
      <c r="G16" s="95"/>
      <c r="H16" s="95"/>
      <c r="I16" s="96"/>
    </row>
    <row r="17" spans="2:9" ht="24.95" customHeight="1" x14ac:dyDescent="0.25">
      <c r="B17" s="94"/>
      <c r="C17" s="95"/>
      <c r="D17" s="95"/>
      <c r="E17" s="95"/>
      <c r="F17" s="95"/>
      <c r="G17" s="95"/>
      <c r="H17" s="95"/>
      <c r="I17" s="96"/>
    </row>
    <row r="18" spans="2:9" ht="24.95" customHeight="1" x14ac:dyDescent="0.25">
      <c r="B18" s="94"/>
      <c r="C18" s="95"/>
      <c r="D18" s="95"/>
      <c r="E18" s="95"/>
      <c r="F18" s="95"/>
      <c r="G18" s="95"/>
      <c r="H18" s="95"/>
      <c r="I18" s="96"/>
    </row>
    <row r="19" spans="2:9" ht="24.95" customHeight="1" x14ac:dyDescent="0.25">
      <c r="B19" s="94"/>
      <c r="C19" s="95"/>
      <c r="D19" s="95"/>
      <c r="E19" s="95"/>
      <c r="F19" s="95"/>
      <c r="G19" s="95"/>
      <c r="H19" s="95"/>
      <c r="I19" s="96"/>
    </row>
    <row r="20" spans="2:9" ht="24.95" customHeight="1" x14ac:dyDescent="0.25">
      <c r="B20" s="94"/>
      <c r="C20" s="95"/>
      <c r="D20" s="95"/>
      <c r="E20" s="95"/>
      <c r="F20" s="95"/>
      <c r="G20" s="95"/>
      <c r="H20" s="95"/>
      <c r="I20" s="96"/>
    </row>
    <row r="21" spans="2:9" ht="24.95" customHeight="1" x14ac:dyDescent="0.25">
      <c r="B21" s="94"/>
      <c r="C21" s="95"/>
      <c r="D21" s="95"/>
      <c r="E21" s="95"/>
      <c r="F21" s="95"/>
      <c r="G21" s="95"/>
      <c r="H21" s="95"/>
      <c r="I21" s="96"/>
    </row>
    <row r="22" spans="2:9" ht="24.95" customHeight="1" x14ac:dyDescent="0.25">
      <c r="B22" s="94"/>
      <c r="C22" s="95"/>
      <c r="D22" s="95"/>
      <c r="E22" s="95"/>
      <c r="F22" s="95"/>
      <c r="G22" s="95"/>
      <c r="H22" s="95"/>
      <c r="I22" s="96"/>
    </row>
    <row r="23" spans="2:9" ht="24.95" customHeight="1" x14ac:dyDescent="0.25">
      <c r="B23" s="94"/>
      <c r="C23" s="95"/>
      <c r="D23" s="95"/>
      <c r="E23" s="95"/>
      <c r="F23" s="95"/>
      <c r="G23" s="95"/>
      <c r="H23" s="95"/>
      <c r="I23" s="96"/>
    </row>
    <row r="24" spans="2:9" ht="24.95" customHeight="1" x14ac:dyDescent="0.25">
      <c r="B24" s="94"/>
      <c r="C24" s="95"/>
      <c r="D24" s="95"/>
      <c r="E24" s="95"/>
      <c r="F24" s="95"/>
      <c r="G24" s="95"/>
      <c r="H24" s="95"/>
      <c r="I24" s="96"/>
    </row>
    <row r="25" spans="2:9" ht="24.95" customHeight="1" x14ac:dyDescent="0.25">
      <c r="B25" s="94"/>
      <c r="C25" s="95"/>
      <c r="D25" s="95"/>
      <c r="E25" s="95"/>
      <c r="F25" s="95"/>
      <c r="G25" s="95"/>
      <c r="H25" s="95"/>
      <c r="I25" s="96"/>
    </row>
    <row r="26" spans="2:9" ht="24.95" customHeight="1" x14ac:dyDescent="0.25">
      <c r="B26" s="94"/>
      <c r="C26" s="95"/>
      <c r="D26" s="95"/>
      <c r="E26" s="95"/>
      <c r="F26" s="95"/>
      <c r="G26" s="95"/>
      <c r="H26" s="95"/>
      <c r="I26" s="96"/>
    </row>
    <row r="27" spans="2:9" ht="24.95" customHeight="1" x14ac:dyDescent="0.25">
      <c r="B27" s="94"/>
      <c r="C27" s="95"/>
      <c r="D27" s="95"/>
      <c r="E27" s="95"/>
      <c r="F27" s="95"/>
      <c r="G27" s="95"/>
      <c r="H27" s="95"/>
      <c r="I27" s="96"/>
    </row>
    <row r="28" spans="2:9" ht="24.95" customHeight="1" x14ac:dyDescent="0.25">
      <c r="B28" s="94"/>
      <c r="C28" s="95"/>
      <c r="D28" s="95"/>
      <c r="E28" s="95"/>
      <c r="F28" s="95"/>
      <c r="G28" s="95"/>
      <c r="H28" s="95"/>
      <c r="I28" s="96"/>
    </row>
    <row r="29" spans="2:9" ht="24.95" customHeight="1" x14ac:dyDescent="0.25">
      <c r="B29" s="94"/>
      <c r="C29" s="95"/>
      <c r="D29" s="95"/>
      <c r="E29" s="95"/>
      <c r="F29" s="95"/>
      <c r="G29" s="95"/>
      <c r="H29" s="95"/>
      <c r="I29" s="96"/>
    </row>
    <row r="30" spans="2:9" ht="24.95" customHeight="1" x14ac:dyDescent="0.25">
      <c r="B30" s="97"/>
      <c r="C30" s="98"/>
      <c r="D30" s="98"/>
      <c r="E30" s="98"/>
      <c r="F30" s="98"/>
      <c r="G30" s="98"/>
      <c r="H30" s="98"/>
      <c r="I30" s="99"/>
    </row>
    <row r="31" spans="2:9" ht="24.95" customHeight="1" x14ac:dyDescent="0.25"/>
    <row r="32" spans="2:9" ht="24.95" customHeight="1" x14ac:dyDescent="0.25"/>
    <row r="33" ht="24.95" customHeight="1" x14ac:dyDescent="0.25"/>
    <row r="34" ht="24.95" customHeight="1" x14ac:dyDescent="0.25"/>
    <row r="35" ht="24.95" customHeight="1" x14ac:dyDescent="0.25"/>
    <row r="36" ht="24.95" customHeight="1" x14ac:dyDescent="0.25"/>
    <row r="37" ht="24.95" customHeight="1" x14ac:dyDescent="0.25"/>
    <row r="38" ht="24.95" customHeight="1" x14ac:dyDescent="0.25"/>
    <row r="39" ht="24.95" customHeight="1" x14ac:dyDescent="0.25"/>
    <row r="40" ht="24.95" customHeight="1" x14ac:dyDescent="0.25"/>
    <row r="41" ht="24.95" customHeight="1" x14ac:dyDescent="0.25"/>
    <row r="42" ht="24.95" customHeight="1" x14ac:dyDescent="0.25"/>
    <row r="43" ht="24.95" customHeight="1" x14ac:dyDescent="0.25"/>
    <row r="44" ht="24.95" customHeight="1" x14ac:dyDescent="0.25"/>
    <row r="45" ht="24.95" customHeight="1" x14ac:dyDescent="0.25"/>
  </sheetData>
  <mergeCells count="3">
    <mergeCell ref="B1:I1"/>
    <mergeCell ref="B3:I3"/>
    <mergeCell ref="B7:I30"/>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DABF139-C414-4927-B98D-4648BBA4CB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3.xml><?xml version="1.0" encoding="utf-8"?>
<ds:datastoreItem xmlns:ds="http://schemas.openxmlformats.org/officeDocument/2006/customXml" ds:itemID="{87A478D9-7572-4FE3-A2DC-2CA4A6BCE7C8}">
  <ds:schemaRefs>
    <ds:schemaRef ds:uri="http://schemas.openxmlformats.org/package/2006/metadata/core-properties"/>
    <ds:schemaRef ds:uri="http://schemas.microsoft.com/office/infopath/2007/PartnerControls"/>
    <ds:schemaRef ds:uri="http://purl.org/dc/terms/"/>
    <ds:schemaRef ds:uri="724c4985-e433-4d2c-9697-e180992b402a"/>
    <ds:schemaRef ds:uri="http://schemas.microsoft.com/office/2006/documentManagement/types"/>
    <ds:schemaRef ds:uri="8be3414b-2ef9-485f-84d6-269f1d6f703b"/>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Juan Carlos</cp:lastModifiedBy>
  <cp:revision/>
  <dcterms:created xsi:type="dcterms:W3CDTF">2018-05-22T14:11:12Z</dcterms:created>
  <dcterms:modified xsi:type="dcterms:W3CDTF">2023-07-03T09:39:34Z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