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1\"/>
    </mc:Choice>
  </mc:AlternateContent>
  <bookViews>
    <workbookView xWindow="120" yWindow="75" windowWidth="18915" windowHeight="11820"/>
  </bookViews>
  <sheets>
    <sheet name="Indice ISC" sheetId="20" r:id="rId1"/>
    <sheet name="Pág. 4" sheetId="4" r:id="rId2"/>
    <sheet name="Pág. 5" sheetId="5" r:id="rId3"/>
    <sheet name="Pág. 7" sheetId="6" r:id="rId4"/>
    <sheet name="Pág. 9" sheetId="21" r:id="rId5"/>
    <sheet name="Pág. 10" sheetId="24" r:id="rId6"/>
    <sheet name="Pág. 11" sheetId="25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'[3]PRECIOS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'[3]PRECIOS CE'!#REF!</definedName>
    <definedName name="a" localSheetId="8" hidden="1">'[3]PRECIOS CE'!#REF!</definedName>
    <definedName name="a" localSheetId="9" hidden="1">'[3]PRECIOS CE'!#REF!</definedName>
    <definedName name="a" localSheetId="10" hidden="1">'[3]PRECIOS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'[3]PRECIOS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12'!$A$1:$F$26</definedName>
    <definedName name="_xlnm.Print_Area" localSheetId="8">'Pág. 13'!$A$1:$F$48</definedName>
    <definedName name="_xlnm.Print_Area" localSheetId="9">'Pág. 14'!$A$1:$N$62</definedName>
    <definedName name="_xlnm.Print_Area" localSheetId="10">'Pág. 15'!$A$1:$G$36</definedName>
    <definedName name="_xlnm.Print_Area" localSheetId="11">'Pág. 16'!$A$1:$N$77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4'!$A$1:$G$56</definedName>
    <definedName name="_xlnm.Print_Area" localSheetId="2">'Pág. 5'!$A$1:$G$55</definedName>
    <definedName name="_xlnm.Print_Area" localSheetId="3">'Pág. 7'!$A$1:$G$51</definedName>
    <definedName name="_xlnm.Print_Area" localSheetId="4">'Pág. 9'!$A$1:$F$37</definedName>
    <definedName name="_xlnm.Print_Area">'[4]Email CCAA'!$B$3:$K$124</definedName>
    <definedName name="OLE_LINK1" localSheetId="1">'Pág. 4'!$E$51</definedName>
    <definedName name="OLE_LINK1" localSheetId="2">'Pág. 5'!$E$46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'[3]PRECIOS CE'!#REF!</definedName>
    <definedName name="ww" localSheetId="8" hidden="1">'[3]PRECIOS CE'!#REF!</definedName>
    <definedName name="ww" localSheetId="9" hidden="1">'[3]PRECIOS CE'!#REF!</definedName>
    <definedName name="ww" localSheetId="10" hidden="1">'[3]PRECIOS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4" hidden="1">'[2]PRECIOS CE'!#REF!</definedName>
    <definedName name="ww" hidden="1">'[3]PRECIOS CE'!#REF!</definedName>
  </definedNames>
  <calcPr calcId="152511"/>
</workbook>
</file>

<file path=xl/calcChain.xml><?xml version="1.0" encoding="utf-8"?>
<calcChain xmlns="http://schemas.openxmlformats.org/spreadsheetml/2006/main">
  <c r="E39" i="19" l="1"/>
  <c r="E37" i="19"/>
  <c r="E35" i="19"/>
  <c r="E33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2" i="18"/>
  <c r="H32" i="18"/>
  <c r="E32" i="18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E35" i="17"/>
  <c r="E34" i="17"/>
  <c r="E33" i="17"/>
  <c r="E26" i="17"/>
  <c r="E25" i="17"/>
  <c r="E24" i="17"/>
  <c r="E23" i="17"/>
  <c r="E22" i="17"/>
  <c r="E20" i="17"/>
  <c r="E19" i="17"/>
  <c r="E18" i="17"/>
  <c r="E17" i="17"/>
  <c r="E16" i="17"/>
  <c r="D14" i="17"/>
  <c r="D32" i="17" s="1"/>
  <c r="D38" i="17" s="1"/>
  <c r="C14" i="17"/>
  <c r="C32" i="17" s="1"/>
  <c r="C38" i="17" s="1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G35" i="13" l="1"/>
  <c r="G24" i="13"/>
  <c r="N61" i="12"/>
  <c r="M61" i="12"/>
  <c r="L61" i="12"/>
  <c r="K61" i="12"/>
  <c r="J61" i="12"/>
  <c r="I61" i="12"/>
  <c r="H61" i="12"/>
  <c r="G61" i="12"/>
  <c r="N36" i="12"/>
  <c r="M36" i="12"/>
  <c r="L36" i="12"/>
  <c r="K36" i="12"/>
  <c r="J36" i="12"/>
  <c r="I36" i="12"/>
  <c r="H36" i="12"/>
  <c r="G36" i="12"/>
  <c r="G35" i="6" l="1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33" i="5" l="1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3" i="5"/>
  <c r="F13" i="5"/>
  <c r="G12" i="5"/>
  <c r="F12" i="5"/>
  <c r="G11" i="5"/>
  <c r="F11" i="5"/>
  <c r="G10" i="5"/>
  <c r="F10" i="5"/>
  <c r="G9" i="5"/>
  <c r="F9" i="5"/>
  <c r="G8" i="5"/>
  <c r="F8" i="5"/>
  <c r="G35" i="4" l="1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</calcChain>
</file>

<file path=xl/sharedStrings.xml><?xml version="1.0" encoding="utf-8"?>
<sst xmlns="http://schemas.openxmlformats.org/spreadsheetml/2006/main" count="1622" uniqueCount="550">
  <si>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</si>
  <si>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</si>
  <si>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</si>
  <si>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</si>
  <si>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</si>
  <si>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</si>
  <si>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10</t>
  </si>
  <si>
    <t>Semana 11</t>
  </si>
  <si>
    <t xml:space="preserve">semanal </t>
  </si>
  <si>
    <t>4 - 10/03</t>
  </si>
  <si>
    <t>11 - 17/03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</si>
  <si>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</si>
  <si>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</si>
  <si>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</si>
  <si>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</si>
  <si>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</si>
  <si>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</si>
  <si>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</si>
  <si>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</si>
  <si>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</si>
  <si>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</si>
  <si>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</si>
  <si>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</si>
  <si>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</si>
  <si>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</si>
  <si>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</si>
  <si>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</si>
  <si>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</si>
  <si>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</si>
  <si>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</si>
  <si>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</si>
  <si>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</si>
  <si>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</si>
  <si>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</si>
  <si>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</si>
  <si>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</si>
  <si>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</si>
  <si>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</si>
  <si>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</si>
  <si>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</si>
  <si>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</si>
  <si>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</si>
  <si>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</si>
  <si>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</si>
  <si>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</si>
  <si>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</si>
  <si>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</si>
  <si>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</si>
  <si>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</si>
  <si>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</si>
  <si>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</si>
  <si>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Enero 2019. (**) Precio Febrero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</si>
  <si>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</si>
  <si>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</si>
  <si>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</si>
  <si>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</si>
  <si>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</si>
  <si>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</si>
  <si>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04/03-10/03</t>
  </si>
  <si>
    <t>11/03-17/03</t>
  </si>
  <si>
    <t>FRUTAS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</si>
  <si>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</si>
  <si>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</si>
  <si>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</si>
  <si>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</si>
  <si>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</si>
  <si>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</si>
  <si>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</si>
  <si>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</si>
  <si>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</si>
  <si>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</si>
  <si>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</si>
  <si>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</si>
  <si>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</si>
  <si>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</si>
  <si>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</si>
  <si>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</si>
  <si>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</si>
  <si>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</si>
  <si>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</si>
  <si>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</si>
  <si>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</si>
  <si>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</si>
  <si>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</si>
  <si>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</si>
  <si>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</si>
  <si>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</si>
  <si>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</si>
  <si>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</si>
  <si>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</si>
  <si>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</si>
  <si>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04-10/03</t>
  </si>
  <si>
    <t>11-17/03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</si>
  <si>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</si>
  <si>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</si>
  <si>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</si>
  <si>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</si>
  <si>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</si>
  <si>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</si>
  <si>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</si>
  <si>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</si>
  <si>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</si>
  <si>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</si>
  <si>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</si>
  <si>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</si>
  <si>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</si>
  <si>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</si>
  <si>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</si>
  <si>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</si>
  <si>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</si>
  <si>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</si>
  <si>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</si>
  <si>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</si>
  <si>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</si>
  <si>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</si>
  <si>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</si>
  <si>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</si>
  <si>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</si>
  <si>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</si>
  <si>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</si>
  <si>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</si>
  <si>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</si>
  <si>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</si>
  <si>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</si>
  <si>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</si>
  <si>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</si>
  <si>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</si>
  <si>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</si>
  <si>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enero 2019: 33,00 €/100 litros</t>
  </si>
  <si>
    <t>MIEL</t>
  </si>
  <si>
    <t>(11)</t>
  </si>
  <si>
    <t>Miel multifloral a granel (€/100 kg)</t>
  </si>
  <si>
    <t>Precio enero 2019:  277,64 €/100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</si>
  <si>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</si>
  <si>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</si>
  <si>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</si>
  <si>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</si>
  <si>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</si>
  <si>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</si>
  <si>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</si>
  <si>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</si>
  <si>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</si>
  <si>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</si>
  <si>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4-10/03
2019</t>
  </si>
  <si>
    <t>Semana 
 11-17/03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</si>
  <si>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</si>
  <si>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</si>
  <si>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</si>
  <si>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</si>
  <si>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</si>
  <si>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</si>
  <si>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</si>
  <si>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</si>
  <si>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</si>
  <si>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</si>
  <si>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</si>
  <si>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</si>
  <si>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</si>
  <si>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</si>
  <si>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</si>
  <si>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</si>
  <si>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</si>
  <si>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</si>
  <si>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</si>
  <si>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</si>
  <si>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</si>
  <si>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</si>
  <si>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</si>
  <si>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</si>
  <si>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</si>
  <si>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</si>
  <si>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</si>
  <si>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</si>
  <si>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</si>
  <si>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</si>
  <si>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</si>
  <si>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</si>
  <si>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</si>
  <si>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</si>
  <si>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</si>
  <si>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</si>
  <si>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</si>
  <si>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</si>
  <si>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</si>
  <si>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</si>
  <si>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</si>
  <si>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</si>
  <si>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</si>
  <si>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</si>
  <si>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</si>
  <si>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</si>
  <si>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</si>
  <si>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</si>
  <si>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</si>
  <si>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</si>
  <si>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</si>
  <si>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</si>
  <si>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</si>
  <si>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- VINO</t>
  </si>
  <si>
    <t>R. EJECUCUÓN (UE)  2017/1185 DE LA COMISION. Artículo 11, Anexo II. 3.</t>
  </si>
  <si>
    <t>En €/hectólitro, salida bodega, a granel, pago al contado sin I. V. A.</t>
  </si>
  <si>
    <t>Semana 
04-10/03
2019</t>
  </si>
  <si>
    <t>Semana 
11-17/03
2019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</si>
  <si>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</si>
  <si>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</si>
  <si>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</si>
  <si>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</si>
  <si>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</si>
  <si>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</si>
  <si>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</si>
  <si>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Enero</t>
  </si>
  <si>
    <t>Febrero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</si>
  <si>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</si>
  <si>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</si>
  <si>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</si>
  <si>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</si>
  <si>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</si>
  <si>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</si>
  <si>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</si>
  <si>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</si>
  <si>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Semana 
04-10/03
2018/19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</si>
  <si>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</si>
  <si>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</si>
  <si>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</si>
  <si>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</si>
  <si>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</si>
  <si>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</si>
  <si>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</si>
  <si>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</si>
  <si>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</si>
  <si>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</si>
  <si>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</si>
  <si>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</si>
  <si>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</si>
  <si>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</si>
  <si>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</si>
  <si>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</si>
  <si>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</si>
  <si>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</si>
  <si>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</si>
  <si>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</si>
  <si>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</si>
  <si>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</si>
  <si>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</si>
  <si>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</si>
  <si>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</si>
  <si>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</si>
  <si>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</si>
  <si>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</si>
  <si>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</si>
  <si>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</si>
  <si>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</si>
  <si>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11/03</t>
  </si>
  <si>
    <t>12/03</t>
  </si>
  <si>
    <t>13/03</t>
  </si>
  <si>
    <t>14/03</t>
  </si>
  <si>
    <t>15/03</t>
  </si>
  <si>
    <t>16/03</t>
  </si>
  <si>
    <t>17/03</t>
  </si>
  <si>
    <t>PMPS</t>
  </si>
  <si>
    <t>CLEMENTINA</t>
  </si>
  <si>
    <t>Castellón</t>
  </si>
  <si>
    <t>Hernandina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</si>
  <si>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</si>
  <si>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</si>
  <si>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</si>
  <si>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</si>
  <si>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</si>
  <si>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</si>
  <si>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</si>
  <si>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</si>
  <si>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Nadorcott</t>
  </si>
  <si>
    <t>1-2</t>
  </si>
  <si>
    <t>Orri</t>
  </si>
  <si>
    <t>Ortanique</t>
  </si>
  <si>
    <t>Tango</t>
  </si>
  <si>
    <t>NARANJA</t>
  </si>
  <si>
    <t>Navel Lane Late</t>
  </si>
  <si>
    <t>3-6</t>
  </si>
  <si>
    <t>Navelate</t>
  </si>
  <si>
    <t>Salustiana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</si>
  <si>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</si>
  <si>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</si>
  <si>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</si>
  <si>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</si>
  <si>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</si>
  <si>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</si>
  <si>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</si>
  <si>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</si>
  <si>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</si>
  <si>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</si>
  <si>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</si>
  <si>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</si>
  <si>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</si>
  <si>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</si>
  <si>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</si>
  <si>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</si>
  <si>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</si>
  <si>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</si>
  <si>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</si>
  <si>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</si>
  <si>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FRUTAS DE HUESO</t>
  </si>
  <si>
    <t>AGUACATE</t>
  </si>
  <si>
    <t>Hass</t>
  </si>
  <si>
    <t>-</t>
  </si>
  <si>
    <t>Subdirección General de Estadística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</si>
  <si>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</si>
  <si>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</si>
  <si>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</si>
  <si>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</si>
  <si>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11 - 2019: 11/03 - 17/03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</si>
  <si>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</si>
  <si>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</si>
  <si>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</si>
  <si>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</si>
  <si>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</si>
  <si>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</si>
  <si>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</si>
  <si>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</si>
  <si>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</si>
  <si>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</si>
  <si>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</si>
  <si>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</si>
  <si>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</si>
  <si>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</si>
  <si>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</si>
  <si>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</si>
  <si>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</si>
  <si>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</si>
  <si>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</si>
  <si>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</si>
  <si>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</si>
  <si>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</si>
  <si>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</si>
  <si>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</si>
  <si>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</si>
  <si>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</si>
  <si>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</si>
  <si>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</si>
  <si>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</si>
  <si>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</si>
  <si>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COLIFLOR</t>
  </si>
  <si>
    <t>Málga</t>
  </si>
  <si>
    <t>COL-REPOLLO</t>
  </si>
  <si>
    <t>ESCAROLA</t>
  </si>
  <si>
    <t>Rizada</t>
  </si>
  <si>
    <t>ESPARRAGO</t>
  </si>
  <si>
    <t>10-16+</t>
  </si>
  <si>
    <t>Verde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</si>
  <si>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</si>
  <si>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</si>
  <si>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</si>
  <si>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</si>
  <si>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</si>
  <si>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</si>
  <si>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</si>
  <si>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</si>
  <si>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</si>
  <si>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</si>
  <si>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</si>
  <si>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</si>
  <si>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</si>
  <si>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</si>
  <si>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</si>
  <si>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</si>
  <si>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</si>
  <si>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</si>
  <si>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</si>
  <si>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</si>
  <si>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</si>
  <si>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</si>
  <si>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</si>
  <si>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</si>
  <si>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</si>
  <si>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</si>
  <si>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</si>
  <si>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Cereza</t>
  </si>
  <si>
    <t>TOMATE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</si>
  <si>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</si>
  <si>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</si>
  <si>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</si>
  <si>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</si>
  <si>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</si>
  <si>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Mercados representativos de producción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</si>
  <si>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</si>
  <si>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</si>
  <si>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</si>
  <si>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</si>
  <si>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</si>
  <si>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</si>
  <si>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</si>
  <si>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</si>
  <si>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</si>
  <si>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</si>
  <si>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</si>
  <si>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</si>
  <si>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</si>
  <si>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</si>
  <si>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</si>
  <si>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</si>
  <si>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</si>
  <si>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</si>
  <si>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</si>
  <si>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</si>
  <si>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</si>
  <si>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</si>
  <si>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</si>
  <si>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</si>
  <si>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</si>
  <si>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</si>
  <si>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</si>
  <si>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</si>
  <si>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</si>
  <si>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</si>
  <si>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</si>
  <si>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</si>
  <si>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</si>
  <si>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</si>
  <si>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</si>
  <si>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</si>
  <si>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</si>
  <si>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</si>
  <si>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</si>
  <si>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</si>
  <si>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</si>
  <si>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</si>
  <si>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</si>
  <si>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</si>
  <si>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</si>
  <si>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</si>
  <si>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</si>
  <si>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</si>
  <si>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</si>
  <si>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</si>
  <si>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</si>
  <si>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</si>
  <si>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</si>
  <si>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</si>
  <si>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</si>
  <si>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</si>
  <si>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</si>
  <si>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</si>
  <si>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</si>
  <si>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</si>
  <si>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</si>
  <si>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</si>
  <si>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</si>
  <si>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</si>
  <si>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</si>
  <si>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</si>
  <si>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</si>
  <si>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</si>
  <si>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</si>
  <si>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</si>
  <si>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</si>
  <si>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</si>
  <si>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</si>
  <si>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</si>
  <si>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</si>
  <si>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</si>
  <si>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</si>
  <si>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</si>
  <si>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</si>
  <si>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</si>
  <si>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</si>
  <si>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Semana 
11-17/031
2019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</si>
  <si>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</si>
  <si>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</si>
  <si>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</si>
  <si>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</si>
  <si>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</si>
  <si>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</si>
  <si>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</si>
  <si>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</si>
  <si>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</si>
  <si>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</si>
  <si>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</si>
  <si>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</si>
  <si>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</si>
  <si>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</si>
  <si>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</si>
  <si>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</si>
  <si>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</si>
  <si>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</si>
  <si>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</si>
  <si>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</si>
  <si>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</si>
  <si>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</si>
  <si>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</si>
  <si>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</si>
  <si>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</si>
  <si>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</si>
  <si>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</si>
  <si>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</si>
  <si>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</si>
  <si>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</si>
  <si>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</si>
  <si>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</si>
  <si>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</si>
  <si>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</si>
  <si>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</si>
  <si>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</si>
  <si>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</si>
  <si>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</si>
  <si>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</si>
  <si>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</si>
  <si>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</si>
  <si>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</si>
  <si>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</si>
  <si>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</si>
  <si>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</si>
  <si>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</si>
  <si>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</si>
  <si>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</si>
  <si>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</si>
  <si>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</si>
  <si>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</si>
  <si>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</si>
  <si>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</si>
  <si>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</si>
  <si>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</si>
  <si>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</si>
  <si>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</si>
  <si>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</si>
  <si>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</si>
  <si>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</si>
  <si>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</si>
  <si>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</si>
  <si>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</si>
  <si>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</si>
  <si>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</si>
  <si>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</si>
  <si>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</si>
  <si>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</si>
  <si>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</si>
  <si>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</si>
  <si>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</si>
  <si>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</si>
  <si>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</si>
  <si>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</si>
  <si>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</si>
  <si>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</si>
  <si>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</si>
  <si>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</si>
  <si>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</si>
  <si>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</si>
  <si>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</si>
  <si>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</si>
  <si>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</si>
  <si>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 xml:space="preserve">2.1. PRECIOS EN MERCADOS REPRESENTATIVOS DE CEREALES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</si>
</sst>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0_ ;[Red]\-0.00\ "/>
    <numFmt numFmtId="165" formatCode="_-* #,##0.00\ _P_t_s_-;\-* #,##0.00\ _P_t_s_-;_-* &quot;-&quot;??\ _P_t_s_-;_-@_-"/>
    <numFmt numFmtId="166" formatCode="General_)"/>
    <numFmt numFmtId="167" formatCode="0.00_)"/>
    <numFmt numFmtId="168" formatCode="d/m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2"/>
      <name val="Helv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b/>
      <sz val="10"/>
      <name val="Arial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166" fontId="14" fillId="0" borderId="0"/>
    <xf numFmtId="167" fontId="14" fillId="0" borderId="0"/>
    <xf numFmtId="9" fontId="1" fillId="0" borderId="0" applyFont="0" applyFill="0" applyBorder="0" applyAlignment="0" applyProtection="0"/>
    <xf numFmtId="0" fontId="28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771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5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5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4" fontId="15" fillId="0" borderId="0" xfId="1" applyNumberFormat="1" applyFont="1"/>
    <xf numFmtId="0" fontId="20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19" fillId="0" borderId="0" xfId="1" applyFont="1" applyFill="1" applyBorder="1"/>
    <xf numFmtId="14" fontId="22" fillId="0" borderId="0" xfId="1" quotePrefix="1" applyNumberFormat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Continuous" vertical="center" wrapText="1"/>
    </xf>
    <xf numFmtId="49" fontId="19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2" fontId="22" fillId="0" borderId="0" xfId="1" applyNumberFormat="1" applyFont="1" applyFill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2" fontId="20" fillId="0" borderId="0" xfId="1" applyNumberFormat="1" applyFont="1" applyFill="1" applyBorder="1" applyAlignment="1">
      <alignment horizontal="right" vertical="center"/>
    </xf>
    <xf numFmtId="0" fontId="22" fillId="0" borderId="0" xfId="1" quotePrefix="1" applyFont="1" applyFill="1" applyBorder="1" applyAlignment="1">
      <alignment horizontal="left" vertical="center"/>
    </xf>
    <xf numFmtId="2" fontId="15" fillId="0" borderId="0" xfId="1" applyNumberFormat="1" applyFont="1" applyBorder="1"/>
    <xf numFmtId="2" fontId="15" fillId="0" borderId="0" xfId="1" applyNumberFormat="1" applyFont="1"/>
    <xf numFmtId="49" fontId="19" fillId="0" borderId="0" xfId="1" quotePrefix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vertical="center" wrapText="1"/>
    </xf>
    <xf numFmtId="2" fontId="22" fillId="0" borderId="0" xfId="1" quotePrefix="1" applyNumberFormat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vertical="center"/>
    </xf>
    <xf numFmtId="0" fontId="19" fillId="0" borderId="0" xfId="1" quotePrefix="1" applyFont="1" applyFill="1" applyBorder="1" applyAlignment="1">
      <alignment horizontal="center" vertical="center"/>
    </xf>
    <xf numFmtId="2" fontId="22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15" fillId="0" borderId="0" xfId="1" applyFont="1" applyFill="1" applyBorder="1"/>
    <xf numFmtId="0" fontId="15" fillId="0" borderId="0" xfId="1" applyFont="1" applyFill="1"/>
    <xf numFmtId="0" fontId="7" fillId="0" borderId="0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3" fillId="0" borderId="7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23" fillId="0" borderId="1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14" fontId="24" fillId="0" borderId="16" xfId="1" quotePrefix="1" applyNumberFormat="1" applyFont="1" applyFill="1" applyBorder="1" applyAlignment="1">
      <alignment horizontal="center"/>
    </xf>
    <xf numFmtId="0" fontId="23" fillId="0" borderId="17" xfId="1" applyFont="1" applyFill="1" applyBorder="1" applyAlignment="1">
      <alignment horizontal="centerContinuous" vertical="center" wrapText="1"/>
    </xf>
    <xf numFmtId="0" fontId="23" fillId="0" borderId="18" xfId="1" applyFont="1" applyFill="1" applyBorder="1" applyAlignment="1">
      <alignment horizontal="centerContinuous" vertical="center" wrapText="1"/>
    </xf>
    <xf numFmtId="0" fontId="23" fillId="5" borderId="9" xfId="1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/>
    </xf>
    <xf numFmtId="14" fontId="24" fillId="6" borderId="0" xfId="1" quotePrefix="1" applyNumberFormat="1" applyFont="1" applyFill="1" applyBorder="1" applyAlignment="1">
      <alignment horizontal="center"/>
    </xf>
    <xf numFmtId="0" fontId="23" fillId="5" borderId="0" xfId="1" applyFont="1" applyFill="1" applyBorder="1" applyAlignment="1">
      <alignment horizontal="centerContinuous" vertical="center" wrapText="1"/>
    </xf>
    <xf numFmtId="0" fontId="23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5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5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5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5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4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0" fontId="24" fillId="0" borderId="0" xfId="1" applyFont="1" applyAlignment="1">
      <alignment vertical="center"/>
    </xf>
    <xf numFmtId="4" fontId="12" fillId="0" borderId="0" xfId="1" applyNumberFormat="1" applyFont="1"/>
    <xf numFmtId="0" fontId="23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4" fillId="0" borderId="0" xfId="1" quotePrefix="1" applyNumberFormat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2" fontId="24" fillId="0" borderId="0" xfId="1" applyNumberFormat="1" applyFont="1" applyFill="1" applyBorder="1" applyAlignment="1">
      <alignment horizontal="right" vertical="center"/>
    </xf>
    <xf numFmtId="164" fontId="24" fillId="0" borderId="0" xfId="1" applyNumberFormat="1" applyFont="1" applyFill="1" applyBorder="1" applyAlignment="1">
      <alignment horizontal="right" vertical="center"/>
    </xf>
    <xf numFmtId="0" fontId="19" fillId="0" borderId="0" xfId="4" applyNumberFormat="1" applyFont="1" applyFill="1" applyBorder="1" applyAlignment="1"/>
    <xf numFmtId="0" fontId="6" fillId="0" borderId="0" xfId="4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19" fillId="0" borderId="0" xfId="4" applyNumberFormat="1" applyFont="1" applyFill="1" applyBorder="1" applyAlignment="1">
      <alignment vertical="center"/>
    </xf>
    <xf numFmtId="0" fontId="22" fillId="7" borderId="53" xfId="4" applyFont="1" applyFill="1" applyBorder="1" applyAlignment="1">
      <alignment vertical="center" wrapText="1"/>
    </xf>
    <xf numFmtId="0" fontId="22" fillId="7" borderId="53" xfId="4" applyNumberFormat="1" applyFont="1" applyFill="1" applyBorder="1" applyAlignment="1" applyProtection="1">
      <alignment horizontal="center" vertical="center" wrapText="1"/>
    </xf>
    <xf numFmtId="0" fontId="22" fillId="7" borderId="53" xfId="4" applyFont="1" applyFill="1" applyBorder="1" applyAlignment="1">
      <alignment horizontal="center" vertical="center" wrapText="1"/>
    </xf>
    <xf numFmtId="0" fontId="22" fillId="4" borderId="54" xfId="4" applyNumberFormat="1" applyFont="1" applyFill="1" applyBorder="1" applyAlignment="1" applyProtection="1">
      <alignment horizontal="left" vertical="center" wrapText="1"/>
    </xf>
    <xf numFmtId="0" fontId="19" fillId="4" borderId="54" xfId="4" applyNumberFormat="1" applyFont="1" applyFill="1" applyBorder="1" applyAlignment="1" applyProtection="1">
      <alignment horizontal="left" vertical="center" wrapText="1"/>
    </xf>
    <xf numFmtId="2" fontId="19" fillId="0" borderId="54" xfId="4" applyNumberFormat="1" applyFont="1" applyFill="1" applyBorder="1" applyAlignment="1">
      <alignment horizontal="center" vertical="center"/>
    </xf>
    <xf numFmtId="2" fontId="22" fillId="0" borderId="54" xfId="4" applyNumberFormat="1" applyFont="1" applyFill="1" applyBorder="1" applyAlignment="1">
      <alignment horizontal="center" vertical="center"/>
    </xf>
    <xf numFmtId="0" fontId="19" fillId="0" borderId="55" xfId="4" applyNumberFormat="1" applyFont="1" applyFill="1" applyBorder="1" applyAlignment="1">
      <alignment horizontal="left" vertical="center"/>
    </xf>
    <xf numFmtId="0" fontId="19" fillId="4" borderId="55" xfId="4" applyNumberFormat="1" applyFont="1" applyFill="1" applyBorder="1" applyAlignment="1" applyProtection="1">
      <alignment horizontal="left" vertical="center" wrapText="1"/>
    </xf>
    <xf numFmtId="2" fontId="19" fillId="0" borderId="55" xfId="4" applyNumberFormat="1" applyFont="1" applyFill="1" applyBorder="1" applyAlignment="1">
      <alignment horizontal="center" vertical="center"/>
    </xf>
    <xf numFmtId="2" fontId="22" fillId="0" borderId="55" xfId="4" applyNumberFormat="1" applyFont="1" applyFill="1" applyBorder="1" applyAlignment="1">
      <alignment horizontal="center" vertical="center"/>
    </xf>
    <xf numFmtId="0" fontId="19" fillId="0" borderId="55" xfId="4" applyNumberFormat="1" applyFont="1" applyFill="1" applyBorder="1" applyAlignment="1"/>
    <xf numFmtId="0" fontId="19" fillId="0" borderId="56" xfId="4" applyNumberFormat="1" applyFont="1" applyFill="1" applyBorder="1" applyAlignment="1"/>
    <xf numFmtId="0" fontId="19" fillId="4" borderId="56" xfId="4" applyNumberFormat="1" applyFont="1" applyFill="1" applyBorder="1" applyAlignment="1" applyProtection="1">
      <alignment horizontal="left" vertical="center" wrapText="1"/>
    </xf>
    <xf numFmtId="2" fontId="19" fillId="0" borderId="56" xfId="4" applyNumberFormat="1" applyFont="1" applyFill="1" applyBorder="1" applyAlignment="1">
      <alignment horizontal="center" vertical="center"/>
    </xf>
    <xf numFmtId="2" fontId="22" fillId="0" borderId="56" xfId="4" applyNumberFormat="1" applyFont="1" applyFill="1" applyBorder="1" applyAlignment="1">
      <alignment horizontal="center" vertical="center"/>
    </xf>
    <xf numFmtId="0" fontId="22" fillId="0" borderId="54" xfId="4" applyNumberFormat="1" applyFont="1" applyFill="1" applyBorder="1" applyAlignment="1"/>
    <xf numFmtId="0" fontId="19" fillId="0" borderId="0" xfId="4" applyNumberFormat="1" applyFont="1" applyFill="1" applyBorder="1" applyAlignment="1">
      <alignment horizontal="right"/>
    </xf>
    <xf numFmtId="0" fontId="26" fillId="0" borderId="0" xfId="4" applyNumberFormat="1" applyFont="1" applyFill="1" applyBorder="1" applyAlignment="1"/>
    <xf numFmtId="0" fontId="22" fillId="0" borderId="55" xfId="4" applyNumberFormat="1" applyFont="1" applyFill="1" applyBorder="1" applyAlignment="1"/>
    <xf numFmtId="2" fontId="19" fillId="0" borderId="3" xfId="4" applyNumberFormat="1" applyFont="1" applyFill="1" applyBorder="1" applyAlignment="1">
      <alignment horizontal="center" vertical="center"/>
    </xf>
    <xf numFmtId="2" fontId="22" fillId="0" borderId="53" xfId="4" applyNumberFormat="1" applyFont="1" applyFill="1" applyBorder="1" applyAlignment="1">
      <alignment horizontal="center" vertical="center"/>
    </xf>
    <xf numFmtId="0" fontId="19" fillId="0" borderId="1" xfId="4" applyNumberFormat="1" applyFont="1" applyFill="1" applyBorder="1" applyAlignment="1"/>
    <xf numFmtId="0" fontId="19" fillId="4" borderId="2" xfId="4" applyNumberFormat="1" applyFont="1" applyFill="1" applyBorder="1" applyAlignment="1" applyProtection="1">
      <alignment horizontal="left" vertical="center" wrapText="1"/>
    </xf>
    <xf numFmtId="2" fontId="19" fillId="0" borderId="53" xfId="4" applyNumberFormat="1" applyFont="1" applyFill="1" applyBorder="1" applyAlignment="1">
      <alignment horizontal="center" vertical="center"/>
    </xf>
    <xf numFmtId="0" fontId="22" fillId="4" borderId="55" xfId="4" applyNumberFormat="1" applyFont="1" applyFill="1" applyBorder="1" applyAlignment="1" applyProtection="1">
      <alignment horizontal="left" vertical="center" wrapText="1"/>
    </xf>
    <xf numFmtId="0" fontId="22" fillId="4" borderId="53" xfId="4" applyNumberFormat="1" applyFont="1" applyFill="1" applyBorder="1" applyAlignment="1" applyProtection="1">
      <alignment horizontal="left" vertical="center" wrapText="1"/>
    </xf>
    <xf numFmtId="0" fontId="17" fillId="4" borderId="0" xfId="5" applyFont="1" applyFill="1"/>
    <xf numFmtId="0" fontId="6" fillId="4" borderId="0" xfId="5" quotePrefix="1" applyFont="1" applyFill="1" applyAlignment="1">
      <alignment horizontal="right"/>
    </xf>
    <xf numFmtId="0" fontId="17" fillId="0" borderId="0" xfId="5" applyFont="1"/>
    <xf numFmtId="0" fontId="1" fillId="0" borderId="0" xfId="5"/>
    <xf numFmtId="0" fontId="19" fillId="4" borderId="0" xfId="5" applyFont="1" applyFill="1"/>
    <xf numFmtId="0" fontId="22" fillId="4" borderId="0" xfId="5" applyFont="1" applyFill="1" applyBorder="1" applyAlignment="1">
      <alignment horizontal="left" indent="5"/>
    </xf>
    <xf numFmtId="0" fontId="22" fillId="4" borderId="0" xfId="5" quotePrefix="1" applyFont="1" applyFill="1" applyBorder="1" applyAlignment="1">
      <alignment horizontal="left"/>
    </xf>
    <xf numFmtId="0" fontId="19" fillId="4" borderId="0" xfId="5" applyFont="1" applyFill="1" applyBorder="1" applyAlignment="1"/>
    <xf numFmtId="0" fontId="17" fillId="4" borderId="0" xfId="5" applyFont="1" applyFill="1" applyBorder="1" applyAlignment="1"/>
    <xf numFmtId="0" fontId="17" fillId="0" borderId="0" xfId="5" applyFont="1" applyAlignment="1">
      <alignment vertical="center"/>
    </xf>
    <xf numFmtId="0" fontId="22" fillId="4" borderId="0" xfId="5" applyFont="1" applyFill="1"/>
    <xf numFmtId="0" fontId="22" fillId="7" borderId="4" xfId="5" applyFont="1" applyFill="1" applyBorder="1" applyAlignment="1">
      <alignment horizontal="center" vertical="center" wrapText="1"/>
    </xf>
    <xf numFmtId="0" fontId="22" fillId="7" borderId="42" xfId="5" applyFont="1" applyFill="1" applyBorder="1" applyAlignment="1">
      <alignment vertical="center" wrapText="1"/>
    </xf>
    <xf numFmtId="1" fontId="22" fillId="7" borderId="6" xfId="5" quotePrefix="1" applyNumberFormat="1" applyFont="1" applyFill="1" applyBorder="1" applyAlignment="1">
      <alignment horizontal="center" vertical="center" wrapText="1"/>
    </xf>
    <xf numFmtId="0" fontId="22" fillId="7" borderId="8" xfId="5" applyFont="1" applyFill="1" applyBorder="1" applyAlignment="1">
      <alignment horizontal="center" vertical="center" wrapText="1"/>
    </xf>
    <xf numFmtId="0" fontId="22" fillId="4" borderId="4" xfId="5" applyFont="1" applyFill="1" applyBorder="1"/>
    <xf numFmtId="0" fontId="19" fillId="4" borderId="6" xfId="5" applyFont="1" applyFill="1" applyBorder="1"/>
    <xf numFmtId="2" fontId="27" fillId="4" borderId="42" xfId="5" applyNumberFormat="1" applyFont="1" applyFill="1" applyBorder="1" applyAlignment="1" applyProtection="1">
      <alignment horizontal="center"/>
      <protection locked="0"/>
    </xf>
    <xf numFmtId="2" fontId="22" fillId="4" borderId="57" xfId="5" applyNumberFormat="1" applyFont="1" applyFill="1" applyBorder="1" applyAlignment="1">
      <alignment horizontal="center"/>
    </xf>
    <xf numFmtId="0" fontId="22" fillId="4" borderId="9" xfId="5" applyFont="1" applyFill="1" applyBorder="1"/>
    <xf numFmtId="0" fontId="19" fillId="4" borderId="11" xfId="5" applyFont="1" applyFill="1" applyBorder="1"/>
    <xf numFmtId="2" fontId="27" fillId="4" borderId="43" xfId="5" applyNumberFormat="1" applyFont="1" applyFill="1" applyBorder="1" applyAlignment="1" applyProtection="1">
      <alignment horizontal="center"/>
      <protection locked="0"/>
    </xf>
    <xf numFmtId="2" fontId="22" fillId="4" borderId="40" xfId="5" applyNumberFormat="1" applyFont="1" applyFill="1" applyBorder="1" applyAlignment="1">
      <alignment horizontal="center"/>
    </xf>
    <xf numFmtId="0" fontId="2" fillId="0" borderId="0" xfId="5" applyFont="1"/>
    <xf numFmtId="0" fontId="22" fillId="4" borderId="31" xfId="5" applyFont="1" applyFill="1" applyBorder="1"/>
    <xf numFmtId="0" fontId="19" fillId="4" borderId="32" xfId="5" applyFont="1" applyFill="1" applyBorder="1"/>
    <xf numFmtId="2" fontId="27" fillId="4" borderId="32" xfId="5" applyNumberFormat="1" applyFont="1" applyFill="1" applyBorder="1" applyAlignment="1" applyProtection="1">
      <alignment horizontal="center"/>
      <protection locked="0"/>
    </xf>
    <xf numFmtId="2" fontId="22" fillId="4" borderId="58" xfId="5" applyNumberFormat="1" applyFont="1" applyFill="1" applyBorder="1" applyAlignment="1">
      <alignment horizontal="center"/>
    </xf>
    <xf numFmtId="2" fontId="27" fillId="4" borderId="11" xfId="5" applyNumberFormat="1" applyFont="1" applyFill="1" applyBorder="1" applyAlignment="1" applyProtection="1">
      <alignment horizontal="center"/>
      <protection locked="0"/>
    </xf>
    <xf numFmtId="0" fontId="22" fillId="4" borderId="59" xfId="5" applyFont="1" applyFill="1" applyBorder="1"/>
    <xf numFmtId="0" fontId="19" fillId="4" borderId="30" xfId="5" applyFont="1" applyFill="1" applyBorder="1"/>
    <xf numFmtId="2" fontId="27" fillId="4" borderId="30" xfId="5" applyNumberFormat="1" applyFont="1" applyFill="1" applyBorder="1" applyAlignment="1" applyProtection="1">
      <alignment horizontal="center"/>
      <protection locked="0"/>
    </xf>
    <xf numFmtId="2" fontId="22" fillId="4" borderId="60" xfId="5" applyNumberFormat="1" applyFont="1" applyFill="1" applyBorder="1" applyAlignment="1">
      <alignment horizontal="center"/>
    </xf>
    <xf numFmtId="2" fontId="22" fillId="4" borderId="61" xfId="5" applyNumberFormat="1" applyFont="1" applyFill="1" applyBorder="1" applyAlignment="1">
      <alignment horizontal="center"/>
    </xf>
    <xf numFmtId="2" fontId="27" fillId="4" borderId="62" xfId="5" applyNumberFormat="1" applyFont="1" applyFill="1" applyBorder="1" applyAlignment="1" applyProtection="1">
      <alignment horizontal="center"/>
      <protection locked="0"/>
    </xf>
    <xf numFmtId="2" fontId="27" fillId="4" borderId="63" xfId="5" applyNumberFormat="1" applyFont="1" applyFill="1" applyBorder="1" applyAlignment="1" applyProtection="1">
      <alignment horizontal="center"/>
      <protection locked="0"/>
    </xf>
    <xf numFmtId="0" fontId="22" fillId="4" borderId="31" xfId="5" applyFont="1" applyFill="1" applyBorder="1" applyAlignment="1">
      <alignment horizontal="left"/>
    </xf>
    <xf numFmtId="0" fontId="22" fillId="4" borderId="9" xfId="5" applyFont="1" applyFill="1" applyBorder="1" applyAlignment="1">
      <alignment horizontal="left"/>
    </xf>
    <xf numFmtId="14" fontId="22" fillId="4" borderId="14" xfId="5" applyNumberFormat="1" applyFont="1" applyFill="1" applyBorder="1" applyAlignment="1">
      <alignment horizontal="left"/>
    </xf>
    <xf numFmtId="0" fontId="19" fillId="4" borderId="16" xfId="5" applyFont="1" applyFill="1" applyBorder="1"/>
    <xf numFmtId="2" fontId="27" fillId="4" borderId="45" xfId="5" applyNumberFormat="1" applyFont="1" applyFill="1" applyBorder="1" applyAlignment="1" applyProtection="1">
      <alignment horizontal="center"/>
      <protection locked="0"/>
    </xf>
    <xf numFmtId="2" fontId="22" fillId="4" borderId="50" xfId="5" applyNumberFormat="1" applyFont="1" applyFill="1" applyBorder="1" applyAlignment="1">
      <alignment horizontal="center"/>
    </xf>
    <xf numFmtId="0" fontId="19" fillId="4" borderId="0" xfId="9" applyFont="1" applyFill="1" applyAlignment="1">
      <alignment horizontal="center" vertical="center"/>
    </xf>
    <xf numFmtId="0" fontId="19" fillId="4" borderId="0" xfId="9" applyFont="1" applyFill="1"/>
    <xf numFmtId="0" fontId="29" fillId="4" borderId="0" xfId="9" applyFont="1" applyFill="1"/>
    <xf numFmtId="37" fontId="22" fillId="4" borderId="0" xfId="9" quotePrefix="1" applyNumberFormat="1" applyFont="1" applyFill="1" applyBorder="1" applyAlignment="1" applyProtection="1">
      <alignment horizontal="center"/>
    </xf>
    <xf numFmtId="37" fontId="22" fillId="4" borderId="0" xfId="9" quotePrefix="1" applyNumberFormat="1" applyFont="1" applyFill="1" applyBorder="1" applyAlignment="1" applyProtection="1">
      <alignment horizontal="right"/>
    </xf>
    <xf numFmtId="37" fontId="6" fillId="4" borderId="0" xfId="9" quotePrefix="1" applyNumberFormat="1" applyFont="1" applyFill="1" applyBorder="1" applyAlignment="1" applyProtection="1">
      <alignment horizontal="right"/>
    </xf>
    <xf numFmtId="37" fontId="30" fillId="4" borderId="0" xfId="9" quotePrefix="1" applyNumberFormat="1" applyFont="1" applyFill="1" applyBorder="1" applyAlignment="1" applyProtection="1">
      <alignment horizontal="right"/>
    </xf>
    <xf numFmtId="166" fontId="29" fillId="0" borderId="0" xfId="6" applyFont="1" applyBorder="1" applyAlignment="1">
      <alignment horizontal="center"/>
    </xf>
    <xf numFmtId="167" fontId="30" fillId="4" borderId="0" xfId="9" applyNumberFormat="1" applyFont="1" applyFill="1" applyBorder="1" applyAlignment="1" applyProtection="1">
      <alignment horizontal="center"/>
    </xf>
    <xf numFmtId="0" fontId="19" fillId="4" borderId="0" xfId="9" applyFont="1" applyFill="1" applyBorder="1" applyAlignment="1">
      <alignment horizontal="center" vertical="center"/>
    </xf>
    <xf numFmtId="167" fontId="22" fillId="4" borderId="0" xfId="9" applyNumberFormat="1" applyFont="1" applyFill="1" applyBorder="1" applyAlignment="1" applyProtection="1">
      <alignment horizontal="center"/>
    </xf>
    <xf numFmtId="0" fontId="29" fillId="4" borderId="0" xfId="9" applyFont="1" applyFill="1" applyBorder="1"/>
    <xf numFmtId="167" fontId="31" fillId="4" borderId="0" xfId="9" applyNumberFormat="1" applyFont="1" applyFill="1" applyBorder="1" applyAlignment="1" applyProtection="1">
      <alignment horizontal="center"/>
    </xf>
    <xf numFmtId="167" fontId="22" fillId="8" borderId="41" xfId="9" applyNumberFormat="1" applyFont="1" applyFill="1" applyBorder="1" applyAlignment="1" applyProtection="1">
      <alignment horizontal="center"/>
    </xf>
    <xf numFmtId="167" fontId="22" fillId="8" borderId="6" xfId="9" quotePrefix="1" applyNumberFormat="1" applyFont="1" applyFill="1" applyBorder="1" applyAlignment="1" applyProtection="1">
      <alignment horizontal="center"/>
    </xf>
    <xf numFmtId="167" fontId="22" fillId="8" borderId="6" xfId="9" applyNumberFormat="1" applyFont="1" applyFill="1" applyBorder="1" applyAlignment="1" applyProtection="1">
      <alignment horizontal="center"/>
    </xf>
    <xf numFmtId="167" fontId="20" fillId="8" borderId="64" xfId="9" applyNumberFormat="1" applyFont="1" applyFill="1" applyBorder="1" applyAlignment="1" applyProtection="1">
      <alignment horizontal="left"/>
    </xf>
    <xf numFmtId="167" fontId="20" fillId="8" borderId="35" xfId="9" applyNumberFormat="1" applyFont="1" applyFill="1" applyBorder="1" applyProtection="1"/>
    <xf numFmtId="167" fontId="20" fillId="8" borderId="35" xfId="9" applyNumberFormat="1" applyFont="1" applyFill="1" applyBorder="1" applyAlignment="1" applyProtection="1">
      <alignment horizontal="left"/>
    </xf>
    <xf numFmtId="167" fontId="20" fillId="8" borderId="65" xfId="9" applyNumberFormat="1" applyFont="1" applyFill="1" applyBorder="1" applyProtection="1"/>
    <xf numFmtId="167" fontId="20" fillId="8" borderId="66" xfId="9" applyNumberFormat="1" applyFont="1" applyFill="1" applyBorder="1" applyProtection="1"/>
    <xf numFmtId="167" fontId="30" fillId="9" borderId="0" xfId="9" applyNumberFormat="1" applyFont="1" applyFill="1" applyBorder="1" applyProtection="1"/>
    <xf numFmtId="167" fontId="22" fillId="8" borderId="67" xfId="9" applyNumberFormat="1" applyFont="1" applyFill="1" applyBorder="1" applyProtection="1"/>
    <xf numFmtId="167" fontId="22" fillId="8" borderId="30" xfId="9" applyNumberFormat="1" applyFont="1" applyFill="1" applyBorder="1" applyProtection="1"/>
    <xf numFmtId="167" fontId="22" fillId="8" borderId="30" xfId="9" applyNumberFormat="1" applyFont="1" applyFill="1" applyBorder="1" applyAlignment="1" applyProtection="1">
      <alignment horizontal="center"/>
    </xf>
    <xf numFmtId="168" fontId="20" fillId="7" borderId="68" xfId="9" applyNumberFormat="1" applyFont="1" applyFill="1" applyBorder="1" applyAlignment="1" applyProtection="1">
      <alignment horizontal="center"/>
    </xf>
    <xf numFmtId="168" fontId="20" fillId="7" borderId="69" xfId="9" applyNumberFormat="1" applyFont="1" applyFill="1" applyBorder="1" applyAlignment="1" applyProtection="1">
      <alignment horizontal="center"/>
    </xf>
    <xf numFmtId="168" fontId="20" fillId="7" borderId="70" xfId="9" applyNumberFormat="1" applyFont="1" applyFill="1" applyBorder="1" applyAlignment="1" applyProtection="1">
      <alignment horizontal="center"/>
    </xf>
    <xf numFmtId="168" fontId="30" fillId="4" borderId="0" xfId="9" applyNumberFormat="1" applyFont="1" applyFill="1" applyBorder="1" applyAlignment="1" applyProtection="1">
      <alignment horizontal="center"/>
    </xf>
    <xf numFmtId="167" fontId="20" fillId="4" borderId="71" xfId="9" applyNumberFormat="1" applyFont="1" applyFill="1" applyBorder="1" applyAlignment="1" applyProtection="1">
      <alignment horizontal="center" vertical="center"/>
    </xf>
    <xf numFmtId="167" fontId="20" fillId="4" borderId="72" xfId="9" applyNumberFormat="1" applyFont="1" applyFill="1" applyBorder="1" applyAlignment="1" applyProtection="1">
      <alignment horizontal="center" vertical="center"/>
    </xf>
    <xf numFmtId="2" fontId="19" fillId="4" borderId="72" xfId="9" applyNumberFormat="1" applyFont="1" applyFill="1" applyBorder="1" applyAlignment="1" applyProtection="1">
      <alignment horizontal="center" vertical="center"/>
    </xf>
    <xf numFmtId="2" fontId="19" fillId="4" borderId="72" xfId="9" quotePrefix="1" applyNumberFormat="1" applyFont="1" applyFill="1" applyBorder="1" applyAlignment="1" applyProtection="1">
      <alignment horizontal="center" vertical="center"/>
    </xf>
    <xf numFmtId="2" fontId="19" fillId="4" borderId="73" xfId="9" quotePrefix="1" applyNumberFormat="1" applyFont="1" applyFill="1" applyBorder="1" applyAlignment="1" applyProtection="1">
      <alignment horizontal="center" vertical="center"/>
    </xf>
    <xf numFmtId="2" fontId="22" fillId="4" borderId="74" xfId="9" quotePrefix="1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0" fontId="29" fillId="4" borderId="0" xfId="9" applyFont="1" applyFill="1" applyAlignment="1">
      <alignment vertical="center"/>
    </xf>
    <xf numFmtId="167" fontId="20" fillId="4" borderId="23" xfId="9" applyNumberFormat="1" applyFont="1" applyFill="1" applyBorder="1" applyAlignment="1" applyProtection="1">
      <alignment horizontal="center" vertical="center"/>
    </xf>
    <xf numFmtId="167" fontId="20" fillId="4" borderId="75" xfId="9" applyNumberFormat="1" applyFont="1" applyFill="1" applyBorder="1" applyAlignment="1" applyProtection="1">
      <alignment horizontal="center" vertical="center"/>
    </xf>
    <xf numFmtId="2" fontId="19" fillId="4" borderId="75" xfId="9" applyNumberFormat="1" applyFont="1" applyFill="1" applyBorder="1" applyAlignment="1" applyProtection="1">
      <alignment horizontal="center" vertical="center"/>
    </xf>
    <xf numFmtId="2" fontId="19" fillId="4" borderId="75" xfId="9" quotePrefix="1" applyNumberFormat="1" applyFont="1" applyFill="1" applyBorder="1" applyAlignment="1" applyProtection="1">
      <alignment horizontal="center" vertical="center"/>
    </xf>
    <xf numFmtId="2" fontId="19" fillId="4" borderId="76" xfId="9" quotePrefix="1" applyNumberFormat="1" applyFont="1" applyFill="1" applyBorder="1" applyAlignment="1" applyProtection="1">
      <alignment horizontal="center" vertical="center"/>
    </xf>
    <xf numFmtId="2" fontId="22" fillId="4" borderId="77" xfId="9" quotePrefix="1" applyNumberFormat="1" applyFont="1" applyFill="1" applyBorder="1" applyAlignment="1" applyProtection="1">
      <alignment horizontal="center" vertical="center"/>
    </xf>
    <xf numFmtId="39" fontId="32" fillId="4" borderId="0" xfId="9" applyNumberFormat="1" applyFont="1" applyFill="1" applyBorder="1" applyAlignment="1" applyProtection="1">
      <alignment horizontal="center" vertical="center"/>
    </xf>
    <xf numFmtId="167" fontId="22" fillId="9" borderId="36" xfId="9" applyNumberFormat="1" applyFont="1" applyFill="1" applyBorder="1" applyAlignment="1" applyProtection="1">
      <alignment horizontal="center" vertical="center"/>
    </xf>
    <xf numFmtId="167" fontId="22" fillId="9" borderId="78" xfId="9" applyNumberFormat="1" applyFont="1" applyFill="1" applyBorder="1" applyAlignment="1" applyProtection="1">
      <alignment horizontal="center" vertical="center"/>
    </xf>
    <xf numFmtId="2" fontId="27" fillId="4" borderId="78" xfId="9" applyNumberFormat="1" applyFont="1" applyFill="1" applyBorder="1" applyAlignment="1" applyProtection="1">
      <alignment horizontal="center" vertical="center"/>
    </xf>
    <xf numFmtId="2" fontId="27" fillId="4" borderId="79" xfId="9" applyNumberFormat="1" applyFont="1" applyFill="1" applyBorder="1" applyAlignment="1" applyProtection="1">
      <alignment horizontal="center" vertical="center"/>
    </xf>
    <xf numFmtId="2" fontId="20" fillId="4" borderId="80" xfId="9" applyNumberFormat="1" applyFont="1" applyFill="1" applyBorder="1" applyAlignment="1" applyProtection="1">
      <alignment horizontal="center" vertical="center"/>
    </xf>
    <xf numFmtId="166" fontId="22" fillId="4" borderId="0" xfId="6" applyFont="1" applyFill="1" applyAlignment="1">
      <alignment horizontal="center" vertical="center"/>
    </xf>
    <xf numFmtId="37" fontId="20" fillId="4" borderId="0" xfId="9" applyNumberFormat="1" applyFont="1" applyFill="1" applyBorder="1" applyAlignment="1" applyProtection="1">
      <alignment horizontal="center"/>
    </xf>
    <xf numFmtId="37" fontId="20" fillId="4" borderId="0" xfId="9" quotePrefix="1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6" fontId="33" fillId="4" borderId="0" xfId="6" applyFont="1" applyFill="1"/>
    <xf numFmtId="166" fontId="34" fillId="4" borderId="0" xfId="6" applyFont="1" applyFill="1"/>
    <xf numFmtId="0" fontId="19" fillId="4" borderId="0" xfId="9" applyFont="1" applyFill="1" applyBorder="1" applyAlignment="1"/>
    <xf numFmtId="0" fontId="29" fillId="4" borderId="0" xfId="9" applyFont="1" applyFill="1" applyBorder="1" applyAlignment="1"/>
    <xf numFmtId="167" fontId="20" fillId="8" borderId="81" xfId="9" applyNumberFormat="1" applyFont="1" applyFill="1" applyBorder="1" applyAlignment="1" applyProtection="1">
      <alignment horizontal="left"/>
    </xf>
    <xf numFmtId="167" fontId="20" fillId="8" borderId="65" xfId="9" applyNumberFormat="1" applyFont="1" applyFill="1" applyBorder="1" applyAlignment="1" applyProtection="1">
      <alignment horizontal="left"/>
    </xf>
    <xf numFmtId="168" fontId="20" fillId="7" borderId="82" xfId="9" applyNumberFormat="1" applyFont="1" applyFill="1" applyBorder="1" applyAlignment="1" applyProtection="1">
      <alignment horizontal="center"/>
    </xf>
    <xf numFmtId="168" fontId="20" fillId="7" borderId="83" xfId="9" applyNumberFormat="1" applyFont="1" applyFill="1" applyBorder="1" applyAlignment="1" applyProtection="1">
      <alignment horizontal="center"/>
    </xf>
    <xf numFmtId="167" fontId="20" fillId="4" borderId="39" xfId="9" applyNumberFormat="1" applyFont="1" applyFill="1" applyBorder="1" applyAlignment="1" applyProtection="1">
      <alignment horizontal="center" vertical="center"/>
    </xf>
    <xf numFmtId="167" fontId="20" fillId="4" borderId="68" xfId="9" applyNumberFormat="1" applyFont="1" applyFill="1" applyBorder="1" applyAlignment="1" applyProtection="1">
      <alignment horizontal="center" vertical="center"/>
    </xf>
    <xf numFmtId="2" fontId="19" fillId="4" borderId="68" xfId="9" applyNumberFormat="1" applyFont="1" applyFill="1" applyBorder="1" applyAlignment="1" applyProtection="1">
      <alignment horizontal="center" vertical="center"/>
    </xf>
    <xf numFmtId="2" fontId="19" fillId="4" borderId="68" xfId="9" quotePrefix="1" applyNumberFormat="1" applyFont="1" applyFill="1" applyBorder="1" applyAlignment="1" applyProtection="1">
      <alignment horizontal="center" vertical="center"/>
    </xf>
    <xf numFmtId="2" fontId="19" fillId="4" borderId="69" xfId="9" quotePrefix="1" applyNumberFormat="1" applyFont="1" applyFill="1" applyBorder="1" applyAlignment="1" applyProtection="1">
      <alignment horizontal="center" vertical="center"/>
    </xf>
    <xf numFmtId="2" fontId="22" fillId="4" borderId="70" xfId="9" quotePrefix="1" applyNumberFormat="1" applyFont="1" applyFill="1" applyBorder="1" applyAlignment="1" applyProtection="1">
      <alignment horizontal="center" vertical="center"/>
    </xf>
    <xf numFmtId="43" fontId="19" fillId="4" borderId="0" xfId="2" applyFont="1" applyFill="1" applyAlignment="1">
      <alignment horizontal="center" vertical="center"/>
    </xf>
    <xf numFmtId="43" fontId="20" fillId="4" borderId="39" xfId="2" applyFont="1" applyFill="1" applyBorder="1" applyAlignment="1" applyProtection="1">
      <alignment horizontal="center" vertical="center"/>
    </xf>
    <xf numFmtId="43" fontId="20" fillId="4" borderId="68" xfId="2" applyFont="1" applyFill="1" applyBorder="1" applyAlignment="1" applyProtection="1">
      <alignment horizontal="center" vertical="center"/>
    </xf>
    <xf numFmtId="43" fontId="19" fillId="4" borderId="68" xfId="2" applyFont="1" applyFill="1" applyBorder="1" applyAlignment="1" applyProtection="1">
      <alignment horizontal="center" vertical="center"/>
    </xf>
    <xf numFmtId="43" fontId="19" fillId="4" borderId="69" xfId="2" applyFont="1" applyFill="1" applyBorder="1" applyAlignment="1" applyProtection="1">
      <alignment horizontal="center" vertical="center"/>
    </xf>
    <xf numFmtId="43" fontId="32" fillId="4" borderId="0" xfId="2" applyFont="1" applyFill="1" applyBorder="1" applyAlignment="1" applyProtection="1">
      <alignment horizontal="center" vertical="center"/>
    </xf>
    <xf numFmtId="43" fontId="28" fillId="4" borderId="0" xfId="2" applyFont="1" applyFill="1" applyBorder="1" applyAlignment="1" applyProtection="1">
      <alignment horizontal="center" vertical="center"/>
    </xf>
    <xf numFmtId="43" fontId="29" fillId="4" borderId="0" xfId="2" applyFont="1" applyFill="1" applyAlignment="1">
      <alignment vertical="center"/>
    </xf>
    <xf numFmtId="167" fontId="20" fillId="4" borderId="67" xfId="9" applyNumberFormat="1" applyFont="1" applyFill="1" applyBorder="1" applyAlignment="1" applyProtection="1">
      <alignment horizontal="center" vertical="center"/>
    </xf>
    <xf numFmtId="167" fontId="22" fillId="9" borderId="44" xfId="9" applyNumberFormat="1" applyFont="1" applyFill="1" applyBorder="1" applyAlignment="1" applyProtection="1">
      <alignment horizontal="center" vertical="center"/>
    </xf>
    <xf numFmtId="167" fontId="22" fillId="9" borderId="84" xfId="9" applyNumberFormat="1" applyFont="1" applyFill="1" applyBorder="1" applyAlignment="1" applyProtection="1">
      <alignment horizontal="center" vertical="center"/>
    </xf>
    <xf numFmtId="2" fontId="27" fillId="4" borderId="84" xfId="9" applyNumberFormat="1" applyFont="1" applyFill="1" applyBorder="1" applyAlignment="1" applyProtection="1">
      <alignment horizontal="center" vertical="center"/>
    </xf>
    <xf numFmtId="2" fontId="27" fillId="4" borderId="85" xfId="9" applyNumberFormat="1" applyFont="1" applyFill="1" applyBorder="1" applyAlignment="1" applyProtection="1">
      <alignment horizontal="center" vertical="center"/>
    </xf>
    <xf numFmtId="2" fontId="20" fillId="4" borderId="86" xfId="9" applyNumberFormat="1" applyFont="1" applyFill="1" applyBorder="1" applyAlignment="1" applyProtection="1">
      <alignment horizontal="center" vertical="center"/>
    </xf>
    <xf numFmtId="39" fontId="20" fillId="4" borderId="0" xfId="9" applyNumberFormat="1" applyFont="1" applyFill="1" applyBorder="1" applyAlignment="1" applyProtection="1">
      <alignment horizontal="center"/>
    </xf>
    <xf numFmtId="0" fontId="35" fillId="4" borderId="0" xfId="9" applyFont="1" applyFill="1"/>
    <xf numFmtId="39" fontId="32" fillId="4" borderId="0" xfId="9" applyNumberFormat="1" applyFont="1" applyFill="1" applyBorder="1" applyAlignment="1" applyProtection="1">
      <alignment horizontal="center"/>
    </xf>
    <xf numFmtId="167" fontId="20" fillId="4" borderId="87" xfId="9" applyNumberFormat="1" applyFont="1" applyFill="1" applyBorder="1" applyAlignment="1" applyProtection="1">
      <alignment horizontal="center" vertical="center"/>
    </xf>
    <xf numFmtId="167" fontId="20" fillId="4" borderId="84" xfId="9" applyNumberFormat="1" applyFont="1" applyFill="1" applyBorder="1" applyAlignment="1" applyProtection="1">
      <alignment horizontal="center" vertical="center"/>
    </xf>
    <xf numFmtId="2" fontId="19" fillId="4" borderId="84" xfId="9" applyNumberFormat="1" applyFont="1" applyFill="1" applyBorder="1" applyAlignment="1" applyProtection="1">
      <alignment horizontal="center" vertical="center"/>
    </xf>
    <xf numFmtId="2" fontId="19" fillId="4" borderId="84" xfId="9" quotePrefix="1" applyNumberFormat="1" applyFont="1" applyFill="1" applyBorder="1" applyAlignment="1" applyProtection="1">
      <alignment horizontal="center" vertical="center"/>
    </xf>
    <xf numFmtId="2" fontId="19" fillId="4" borderId="88" xfId="9" quotePrefix="1" applyNumberFormat="1" applyFont="1" applyFill="1" applyBorder="1" applyAlignment="1" applyProtection="1">
      <alignment horizontal="center" vertical="center"/>
    </xf>
    <xf numFmtId="2" fontId="22" fillId="4" borderId="89" xfId="9" quotePrefix="1" applyNumberFormat="1" applyFont="1" applyFill="1" applyBorder="1" applyAlignment="1" applyProtection="1">
      <alignment horizontal="center" vertical="center"/>
    </xf>
    <xf numFmtId="167" fontId="20" fillId="4" borderId="0" xfId="9" applyNumberFormat="1" applyFont="1" applyFill="1" applyBorder="1" applyAlignment="1" applyProtection="1">
      <alignment horizontal="center"/>
    </xf>
    <xf numFmtId="167" fontId="32" fillId="4" borderId="0" xfId="9" applyNumberFormat="1" applyFont="1" applyFill="1" applyBorder="1" applyAlignment="1" applyProtection="1">
      <alignment horizontal="center"/>
    </xf>
    <xf numFmtId="0" fontId="19" fillId="4" borderId="0" xfId="9" applyFont="1" applyFill="1" applyBorder="1"/>
    <xf numFmtId="0" fontId="36" fillId="4" borderId="0" xfId="9" applyFont="1" applyFill="1" applyBorder="1"/>
    <xf numFmtId="0" fontId="37" fillId="4" borderId="0" xfId="9" applyFont="1" applyFill="1" applyAlignment="1">
      <alignment horizontal="center" vertical="center"/>
    </xf>
    <xf numFmtId="0" fontId="37" fillId="4" borderId="0" xfId="9" applyFont="1" applyFill="1"/>
    <xf numFmtId="167" fontId="26" fillId="4" borderId="0" xfId="9" quotePrefix="1" applyNumberFormat="1" applyFont="1" applyFill="1" applyBorder="1" applyAlignment="1" applyProtection="1">
      <alignment horizontal="center" vertical="center"/>
    </xf>
    <xf numFmtId="167" fontId="26" fillId="4" borderId="0" xfId="9" applyNumberFormat="1" applyFont="1" applyFill="1" applyBorder="1" applyAlignment="1" applyProtection="1">
      <alignment horizontal="center" vertical="center"/>
    </xf>
    <xf numFmtId="167" fontId="31" fillId="4" borderId="0" xfId="9" applyNumberFormat="1" applyFont="1" applyFill="1" applyBorder="1" applyAlignment="1" applyProtection="1">
      <alignment horizontal="center" vertical="center"/>
    </xf>
    <xf numFmtId="167" fontId="7" fillId="4" borderId="0" xfId="9" applyNumberFormat="1" applyFont="1" applyFill="1" applyBorder="1" applyAlignment="1" applyProtection="1">
      <alignment horizontal="center"/>
    </xf>
    <xf numFmtId="0" fontId="37" fillId="4" borderId="0" xfId="9" applyFont="1" applyFill="1" applyBorder="1" applyAlignment="1"/>
    <xf numFmtId="167" fontId="22" fillId="10" borderId="41" xfId="9" applyNumberFormat="1" applyFont="1" applyFill="1" applyBorder="1" applyAlignment="1" applyProtection="1">
      <alignment horizontal="center"/>
    </xf>
    <xf numFmtId="167" fontId="22" fillId="10" borderId="6" xfId="9" quotePrefix="1" applyNumberFormat="1" applyFont="1" applyFill="1" applyBorder="1" applyAlignment="1" applyProtection="1">
      <alignment horizontal="center"/>
    </xf>
    <xf numFmtId="167" fontId="22" fillId="10" borderId="6" xfId="9" applyNumberFormat="1" applyFont="1" applyFill="1" applyBorder="1" applyAlignment="1" applyProtection="1">
      <alignment horizontal="center"/>
    </xf>
    <xf numFmtId="167" fontId="20" fillId="10" borderId="57" xfId="9" applyNumberFormat="1" applyFont="1" applyFill="1" applyBorder="1" applyAlignment="1" applyProtection="1">
      <alignment horizontal="center"/>
    </xf>
    <xf numFmtId="167" fontId="22" fillId="10" borderId="67" xfId="9" applyNumberFormat="1" applyFont="1" applyFill="1" applyBorder="1" applyProtection="1"/>
    <xf numFmtId="167" fontId="22" fillId="10" borderId="30" xfId="9" applyNumberFormat="1" applyFont="1" applyFill="1" applyBorder="1" applyProtection="1"/>
    <xf numFmtId="167" fontId="22" fillId="10" borderId="30" xfId="9" applyNumberFormat="1" applyFont="1" applyFill="1" applyBorder="1" applyAlignment="1" applyProtection="1">
      <alignment horizontal="center" vertical="center"/>
    </xf>
    <xf numFmtId="167" fontId="22" fillId="10" borderId="30" xfId="9" applyNumberFormat="1" applyFont="1" applyFill="1" applyBorder="1" applyAlignment="1" applyProtection="1">
      <alignment horizontal="center"/>
    </xf>
    <xf numFmtId="168" fontId="20" fillId="11" borderId="60" xfId="9" applyNumberFormat="1" applyFont="1" applyFill="1" applyBorder="1" applyAlignment="1" applyProtection="1">
      <alignment horizontal="center" vertical="center"/>
    </xf>
    <xf numFmtId="166" fontId="37" fillId="4" borderId="0" xfId="6" applyFont="1" applyFill="1" applyAlignment="1">
      <alignment horizontal="center" vertical="center"/>
    </xf>
    <xf numFmtId="167" fontId="22" fillId="9" borderId="90" xfId="9" applyNumberFormat="1" applyFont="1" applyFill="1" applyBorder="1" applyAlignment="1" applyProtection="1">
      <alignment horizontal="center" vertical="center"/>
    </xf>
    <xf numFmtId="167" fontId="22" fillId="9" borderId="68" xfId="9" applyNumberFormat="1" applyFont="1" applyFill="1" applyBorder="1" applyAlignment="1" applyProtection="1">
      <alignment horizontal="center" vertical="center"/>
    </xf>
    <xf numFmtId="167" fontId="22" fillId="9" borderId="68" xfId="9" quotePrefix="1" applyNumberFormat="1" applyFont="1" applyFill="1" applyBorder="1" applyAlignment="1" applyProtection="1">
      <alignment horizontal="center" vertical="center"/>
    </xf>
    <xf numFmtId="2" fontId="20" fillId="4" borderId="69" xfId="9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34" fillId="4" borderId="0" xfId="6" applyFont="1" applyFill="1" applyAlignment="1">
      <alignment vertical="center"/>
    </xf>
    <xf numFmtId="167" fontId="20" fillId="4" borderId="90" xfId="9" applyNumberFormat="1" applyFont="1" applyFill="1" applyBorder="1" applyAlignment="1" applyProtection="1">
      <alignment horizontal="center" vertical="center"/>
    </xf>
    <xf numFmtId="167" fontId="20" fillId="4" borderId="68" xfId="9" quotePrefix="1" applyNumberFormat="1" applyFont="1" applyFill="1" applyBorder="1" applyAlignment="1" applyProtection="1">
      <alignment horizontal="center" vertical="center"/>
    </xf>
    <xf numFmtId="167" fontId="20" fillId="4" borderId="91" xfId="9" applyNumberFormat="1" applyFont="1" applyFill="1" applyBorder="1" applyAlignment="1" applyProtection="1">
      <alignment horizontal="center" vertical="center"/>
    </xf>
    <xf numFmtId="2" fontId="20" fillId="4" borderId="85" xfId="9" applyNumberFormat="1" applyFont="1" applyFill="1" applyBorder="1" applyAlignment="1" applyProtection="1">
      <alignment horizontal="center" vertical="center"/>
    </xf>
    <xf numFmtId="166" fontId="7" fillId="4" borderId="0" xfId="6" applyFont="1" applyFill="1" applyAlignment="1">
      <alignment horizontal="center" vertical="center"/>
    </xf>
    <xf numFmtId="37" fontId="21" fillId="4" borderId="0" xfId="9" applyNumberFormat="1" applyFont="1" applyFill="1" applyBorder="1" applyAlignment="1" applyProtection="1">
      <alignment horizontal="center" vertical="center"/>
    </xf>
    <xf numFmtId="37" fontId="21" fillId="4" borderId="0" xfId="9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6" fontId="33" fillId="4" borderId="0" xfId="6" applyFont="1" applyFill="1" applyAlignment="1">
      <alignment vertical="center"/>
    </xf>
    <xf numFmtId="166" fontId="19" fillId="4" borderId="0" xfId="6" applyFont="1" applyFill="1" applyAlignment="1">
      <alignment vertical="center"/>
    </xf>
    <xf numFmtId="167" fontId="7" fillId="4" borderId="0" xfId="9" applyNumberFormat="1" applyFont="1" applyFill="1" applyBorder="1" applyAlignment="1" applyProtection="1">
      <alignment horizontal="center" vertical="center"/>
    </xf>
    <xf numFmtId="0" fontId="37" fillId="4" borderId="0" xfId="9" applyFont="1" applyFill="1" applyBorder="1" applyAlignment="1">
      <alignment vertical="center"/>
    </xf>
    <xf numFmtId="0" fontId="29" fillId="4" borderId="0" xfId="9" applyFont="1" applyFill="1" applyBorder="1" applyAlignment="1">
      <alignment vertical="center"/>
    </xf>
    <xf numFmtId="167" fontId="22" fillId="10" borderId="41" xfId="9" applyNumberFormat="1" applyFont="1" applyFill="1" applyBorder="1" applyAlignment="1" applyProtection="1">
      <alignment horizontal="center" vertical="center"/>
    </xf>
    <xf numFmtId="167" fontId="22" fillId="10" borderId="6" xfId="9" quotePrefix="1" applyNumberFormat="1" applyFont="1" applyFill="1" applyBorder="1" applyAlignment="1" applyProtection="1">
      <alignment horizontal="center" vertical="center"/>
    </xf>
    <xf numFmtId="167" fontId="22" fillId="10" borderId="6" xfId="9" applyNumberFormat="1" applyFont="1" applyFill="1" applyBorder="1" applyAlignment="1" applyProtection="1">
      <alignment horizontal="center" vertical="center"/>
    </xf>
    <xf numFmtId="167" fontId="20" fillId="10" borderId="57" xfId="9" applyNumberFormat="1" applyFont="1" applyFill="1" applyBorder="1" applyAlignment="1" applyProtection="1">
      <alignment horizontal="center" vertical="center"/>
    </xf>
    <xf numFmtId="167" fontId="30" fillId="9" borderId="0" xfId="9" applyNumberFormat="1" applyFont="1" applyFill="1" applyBorder="1" applyAlignment="1" applyProtection="1">
      <alignment vertical="center"/>
    </xf>
    <xf numFmtId="167" fontId="22" fillId="10" borderId="67" xfId="9" applyNumberFormat="1" applyFont="1" applyFill="1" applyBorder="1" applyAlignment="1" applyProtection="1">
      <alignment vertical="center"/>
    </xf>
    <xf numFmtId="167" fontId="22" fillId="10" borderId="30" xfId="9" applyNumberFormat="1" applyFont="1" applyFill="1" applyBorder="1" applyAlignment="1" applyProtection="1">
      <alignment vertical="center"/>
    </xf>
    <xf numFmtId="168" fontId="30" fillId="4" borderId="0" xfId="9" applyNumberFormat="1" applyFont="1" applyFill="1" applyBorder="1" applyAlignment="1" applyProtection="1">
      <alignment horizontal="center" vertical="center"/>
    </xf>
    <xf numFmtId="167" fontId="20" fillId="4" borderId="92" xfId="9" applyNumberFormat="1" applyFont="1" applyFill="1" applyBorder="1" applyAlignment="1" applyProtection="1">
      <alignment horizontal="center" vertical="center"/>
    </xf>
    <xf numFmtId="2" fontId="20" fillId="4" borderId="73" xfId="9" applyNumberFormat="1" applyFont="1" applyFill="1" applyBorder="1" applyAlignment="1" applyProtection="1">
      <alignment horizontal="center" vertical="center"/>
    </xf>
    <xf numFmtId="167" fontId="20" fillId="4" borderId="93" xfId="9" applyNumberFormat="1" applyFont="1" applyFill="1" applyBorder="1" applyAlignment="1" applyProtection="1">
      <alignment horizontal="center" vertical="center"/>
    </xf>
    <xf numFmtId="167" fontId="20" fillId="4" borderId="93" xfId="9" quotePrefix="1" applyNumberFormat="1" applyFont="1" applyFill="1" applyBorder="1" applyAlignment="1" applyProtection="1">
      <alignment horizontal="center" vertical="center"/>
    </xf>
    <xf numFmtId="2" fontId="20" fillId="4" borderId="76" xfId="9" applyNumberFormat="1" applyFont="1" applyFill="1" applyBorder="1" applyAlignment="1" applyProtection="1">
      <alignment horizontal="center" vertical="center"/>
    </xf>
    <xf numFmtId="167" fontId="22" fillId="9" borderId="36" xfId="9" applyNumberFormat="1" applyFont="1" applyFill="1" applyBorder="1" applyAlignment="1" applyProtection="1">
      <alignment horizontal="left" vertical="center"/>
    </xf>
    <xf numFmtId="167" fontId="22" fillId="9" borderId="94" xfId="9" applyNumberFormat="1" applyFont="1" applyFill="1" applyBorder="1" applyAlignment="1" applyProtection="1">
      <alignment horizontal="center" vertical="center"/>
    </xf>
    <xf numFmtId="2" fontId="20" fillId="4" borderId="79" xfId="9" applyNumberFormat="1" applyFont="1" applyFill="1" applyBorder="1" applyAlignment="1" applyProtection="1">
      <alignment horizontal="center" vertical="center"/>
    </xf>
    <xf numFmtId="37" fontId="21" fillId="4" borderId="0" xfId="9" applyNumberFormat="1" applyFont="1" applyFill="1" applyBorder="1" applyAlignment="1" applyProtection="1">
      <alignment horizontal="center"/>
    </xf>
    <xf numFmtId="37" fontId="21" fillId="4" borderId="0" xfId="9" quotePrefix="1" applyNumberFormat="1" applyFont="1" applyFill="1" applyBorder="1" applyAlignment="1" applyProtection="1">
      <alignment horizontal="center"/>
    </xf>
    <xf numFmtId="167" fontId="20" fillId="4" borderId="95" xfId="9" applyNumberFormat="1" applyFont="1" applyFill="1" applyBorder="1" applyAlignment="1" applyProtection="1">
      <alignment horizontal="center" vertical="center"/>
    </xf>
    <xf numFmtId="167" fontId="20" fillId="4" borderId="96" xfId="9" applyNumberFormat="1" applyFont="1" applyFill="1" applyBorder="1" applyAlignment="1" applyProtection="1">
      <alignment horizontal="center" vertical="center"/>
    </xf>
    <xf numFmtId="2" fontId="20" fillId="4" borderId="97" xfId="9" applyNumberFormat="1" applyFont="1" applyFill="1" applyBorder="1" applyAlignment="1" applyProtection="1">
      <alignment horizontal="center" vertical="center"/>
    </xf>
    <xf numFmtId="167" fontId="21" fillId="4" borderId="0" xfId="9" applyNumberFormat="1" applyFont="1" applyFill="1" applyBorder="1" applyAlignment="1" applyProtection="1">
      <alignment horizontal="center"/>
    </xf>
    <xf numFmtId="0" fontId="37" fillId="4" borderId="0" xfId="9" applyFont="1" applyFill="1" applyBorder="1"/>
    <xf numFmtId="0" fontId="38" fillId="4" borderId="0" xfId="9" applyFont="1" applyFill="1" applyBorder="1"/>
    <xf numFmtId="0" fontId="4" fillId="4" borderId="0" xfId="9" applyFont="1" applyFill="1" applyAlignment="1">
      <alignment vertical="center"/>
    </xf>
    <xf numFmtId="0" fontId="4" fillId="4" borderId="0" xfId="9" applyFont="1" applyFill="1"/>
    <xf numFmtId="0" fontId="29" fillId="4" borderId="0" xfId="9" applyFont="1" applyFill="1" applyAlignment="1">
      <alignment horizontal="center"/>
    </xf>
    <xf numFmtId="167" fontId="22" fillId="9" borderId="39" xfId="9" applyNumberFormat="1" applyFont="1" applyFill="1" applyBorder="1" applyAlignment="1" applyProtection="1">
      <alignment horizontal="center" vertical="center"/>
    </xf>
    <xf numFmtId="167" fontId="22" fillId="9" borderId="30" xfId="9" applyNumberFormat="1" applyFont="1" applyFill="1" applyBorder="1" applyAlignment="1" applyProtection="1">
      <alignment horizontal="center" vertical="center"/>
    </xf>
    <xf numFmtId="2" fontId="19" fillId="4" borderId="30" xfId="9" applyNumberFormat="1" applyFont="1" applyFill="1" applyBorder="1" applyAlignment="1" applyProtection="1">
      <alignment horizontal="center" vertical="center"/>
    </xf>
    <xf numFmtId="2" fontId="19" fillId="4" borderId="62" xfId="9" applyNumberFormat="1" applyFont="1" applyFill="1" applyBorder="1" applyAlignment="1" applyProtection="1">
      <alignment horizontal="center" vertical="center"/>
    </xf>
    <xf numFmtId="2" fontId="22" fillId="4" borderId="98" xfId="9" applyNumberFormat="1" applyFont="1" applyFill="1" applyBorder="1" applyAlignment="1" applyProtection="1">
      <alignment horizontal="center" vertical="center"/>
    </xf>
    <xf numFmtId="2" fontId="19" fillId="4" borderId="82" xfId="9" applyNumberFormat="1" applyFont="1" applyFill="1" applyBorder="1" applyAlignment="1" applyProtection="1">
      <alignment horizontal="center" vertical="center"/>
    </xf>
    <xf numFmtId="2" fontId="22" fillId="4" borderId="83" xfId="9" applyNumberFormat="1" applyFont="1" applyFill="1" applyBorder="1" applyAlignment="1" applyProtection="1">
      <alignment horizontal="center" vertical="center"/>
    </xf>
    <xf numFmtId="0" fontId="39" fillId="4" borderId="0" xfId="9" applyFont="1" applyFill="1" applyAlignment="1">
      <alignment horizontal="center"/>
    </xf>
    <xf numFmtId="0" fontId="39" fillId="4" borderId="0" xfId="9" applyFont="1" applyFill="1" applyAlignment="1">
      <alignment horizontal="center" vertical="top"/>
    </xf>
    <xf numFmtId="167" fontId="22" fillId="9" borderId="67" xfId="9" applyNumberFormat="1" applyFont="1" applyFill="1" applyBorder="1" applyAlignment="1" applyProtection="1">
      <alignment horizontal="center" vertical="center"/>
    </xf>
    <xf numFmtId="0" fontId="29" fillId="4" borderId="0" xfId="9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167" fontId="22" fillId="9" borderId="91" xfId="9" applyNumberFormat="1" applyFont="1" applyFill="1" applyBorder="1" applyAlignment="1" applyProtection="1">
      <alignment horizontal="center" vertical="center"/>
    </xf>
    <xf numFmtId="2" fontId="19" fillId="4" borderId="69" xfId="9" applyNumberFormat="1" applyFont="1" applyFill="1" applyBorder="1" applyAlignment="1" applyProtection="1">
      <alignment horizontal="center" vertical="center"/>
    </xf>
    <xf numFmtId="2" fontId="22" fillId="4" borderId="70" xfId="9" applyNumberFormat="1" applyFont="1" applyFill="1" applyBorder="1" applyAlignment="1" applyProtection="1">
      <alignment horizontal="center" vertical="center"/>
    </xf>
    <xf numFmtId="2" fontId="19" fillId="0" borderId="68" xfId="9" applyNumberFormat="1" applyFont="1" applyFill="1" applyBorder="1" applyAlignment="1" applyProtection="1">
      <alignment horizontal="center" vertical="center"/>
    </xf>
    <xf numFmtId="2" fontId="19" fillId="0" borderId="82" xfId="9" applyNumberFormat="1" applyFont="1" applyFill="1" applyBorder="1" applyAlignment="1" applyProtection="1">
      <alignment horizontal="center" vertical="center"/>
    </xf>
    <xf numFmtId="2" fontId="22" fillId="0" borderId="83" xfId="9" applyNumberFormat="1" applyFont="1" applyFill="1" applyBorder="1" applyAlignment="1" applyProtection="1">
      <alignment horizontal="center" vertical="center"/>
    </xf>
    <xf numFmtId="0" fontId="29" fillId="4" borderId="0" xfId="9" applyFont="1" applyFill="1" applyAlignment="1"/>
    <xf numFmtId="2" fontId="19" fillId="4" borderId="82" xfId="9" quotePrefix="1" applyNumberFormat="1" applyFont="1" applyFill="1" applyBorder="1" applyAlignment="1" applyProtection="1">
      <alignment horizontal="center" vertical="center"/>
    </xf>
    <xf numFmtId="0" fontId="39" fillId="0" borderId="0" xfId="9" applyFont="1" applyFill="1" applyAlignment="1">
      <alignment horizontal="center" vertical="top"/>
    </xf>
    <xf numFmtId="167" fontId="22" fillId="0" borderId="67" xfId="9" applyNumberFormat="1" applyFont="1" applyFill="1" applyBorder="1" applyAlignment="1" applyProtection="1">
      <alignment horizontal="center" vertical="center"/>
    </xf>
    <xf numFmtId="167" fontId="22" fillId="0" borderId="68" xfId="9" applyNumberFormat="1" applyFont="1" applyFill="1" applyBorder="1" applyAlignment="1" applyProtection="1">
      <alignment horizontal="center" vertical="center"/>
    </xf>
    <xf numFmtId="0" fontId="29" fillId="0" borderId="0" xfId="9" applyFont="1" applyFill="1" applyAlignment="1">
      <alignment vertical="top"/>
    </xf>
    <xf numFmtId="2" fontId="28" fillId="0" borderId="0" xfId="6" applyNumberFormat="1" applyFont="1" applyFill="1" applyBorder="1" applyAlignment="1" applyProtection="1">
      <alignment horizontal="center" vertical="top"/>
    </xf>
    <xf numFmtId="37" fontId="22" fillId="4" borderId="87" xfId="9" quotePrefix="1" applyNumberFormat="1" applyFont="1" applyFill="1" applyBorder="1" applyAlignment="1" applyProtection="1">
      <alignment horizontal="center" vertical="center"/>
    </xf>
    <xf numFmtId="37" fontId="22" fillId="4" borderId="84" xfId="9" quotePrefix="1" applyNumberFormat="1" applyFont="1" applyFill="1" applyBorder="1" applyAlignment="1" applyProtection="1">
      <alignment horizontal="center" vertical="center"/>
    </xf>
    <xf numFmtId="37" fontId="22" fillId="4" borderId="84" xfId="9" applyNumberFormat="1" applyFont="1" applyFill="1" applyBorder="1" applyAlignment="1" applyProtection="1">
      <alignment horizontal="center" vertical="center"/>
    </xf>
    <xf numFmtId="2" fontId="28" fillId="4" borderId="0" xfId="9" applyNumberFormat="1" applyFont="1" applyFill="1" applyAlignment="1">
      <alignment horizontal="center"/>
    </xf>
    <xf numFmtId="0" fontId="13" fillId="4" borderId="0" xfId="9" applyFont="1" applyFill="1"/>
    <xf numFmtId="0" fontId="4" fillId="4" borderId="0" xfId="9" applyFont="1" applyFill="1" applyAlignment="1">
      <alignment horizontal="center" vertical="center"/>
    </xf>
    <xf numFmtId="10" fontId="29" fillId="4" borderId="0" xfId="8" applyNumberFormat="1" applyFont="1" applyFill="1"/>
    <xf numFmtId="167" fontId="26" fillId="4" borderId="0" xfId="9" applyNumberFormat="1" applyFont="1" applyFill="1" applyBorder="1" applyAlignment="1" applyProtection="1">
      <alignment horizontal="center"/>
    </xf>
    <xf numFmtId="0" fontId="4" fillId="4" borderId="0" xfId="9" applyFont="1" applyFill="1" applyBorder="1" applyAlignment="1">
      <alignment horizontal="center" vertical="center"/>
    </xf>
    <xf numFmtId="167" fontId="6" fillId="4" borderId="0" xfId="9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9" applyFont="1" applyFill="1" applyAlignment="1">
      <alignment horizontal="center"/>
    </xf>
    <xf numFmtId="167" fontId="32" fillId="12" borderId="0" xfId="9" applyNumberFormat="1" applyFont="1" applyFill="1" applyBorder="1" applyAlignment="1" applyProtection="1">
      <alignment horizontal="center"/>
    </xf>
    <xf numFmtId="167" fontId="8" fillId="4" borderId="0" xfId="9" applyNumberFormat="1" applyFont="1" applyFill="1" applyBorder="1" applyAlignment="1" applyProtection="1">
      <alignment horizontal="center"/>
    </xf>
    <xf numFmtId="167" fontId="32" fillId="13" borderId="0" xfId="9" applyNumberFormat="1" applyFont="1" applyFill="1" applyBorder="1" applyProtection="1"/>
    <xf numFmtId="168" fontId="32" fillId="12" borderId="0" xfId="9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10" fontId="33" fillId="0" borderId="0" xfId="8" applyNumberFormat="1" applyFont="1" applyFill="1" applyBorder="1" applyAlignment="1" applyProtection="1">
      <alignment horizontal="center"/>
    </xf>
    <xf numFmtId="0" fontId="4" fillId="4" borderId="0" xfId="9" applyFont="1" applyFill="1" applyAlignment="1">
      <alignment horizontal="center" vertical="top"/>
    </xf>
    <xf numFmtId="39" fontId="32" fillId="4" borderId="0" xfId="9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0" fontId="33" fillId="0" borderId="0" xfId="8" applyNumberFormat="1" applyFont="1" applyFill="1" applyBorder="1" applyAlignment="1" applyProtection="1">
      <alignment horizontal="center" vertical="top"/>
    </xf>
    <xf numFmtId="167" fontId="20" fillId="4" borderId="90" xfId="9" applyNumberFormat="1" applyFont="1" applyFill="1" applyBorder="1" applyAlignment="1" applyProtection="1">
      <alignment horizontal="center" vertical="center" wrapText="1"/>
    </xf>
    <xf numFmtId="2" fontId="20" fillId="0" borderId="69" xfId="9" applyNumberFormat="1" applyFont="1" applyFill="1" applyBorder="1" applyAlignment="1" applyProtection="1">
      <alignment horizontal="center" vertical="center"/>
    </xf>
    <xf numFmtId="0" fontId="4" fillId="4" borderId="0" xfId="9" applyFont="1" applyFill="1" applyBorder="1"/>
    <xf numFmtId="0" fontId="3" fillId="0" borderId="0" xfId="4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7" fontId="6" fillId="4" borderId="0" xfId="9" applyNumberFormat="1" applyFont="1" applyFill="1" applyBorder="1" applyAlignment="1" applyProtection="1">
      <alignment horizontal="center" vertical="center"/>
    </xf>
    <xf numFmtId="0" fontId="3" fillId="0" borderId="34" xfId="4" applyNumberFormat="1" applyFont="1" applyFill="1" applyBorder="1" applyAlignment="1"/>
    <xf numFmtId="0" fontId="22" fillId="11" borderId="4" xfId="4" applyNumberFormat="1" applyFont="1" applyFill="1" applyBorder="1" applyAlignment="1"/>
    <xf numFmtId="0" fontId="22" fillId="11" borderId="35" xfId="4" applyNumberFormat="1" applyFont="1" applyFill="1" applyBorder="1" applyAlignment="1"/>
    <xf numFmtId="0" fontId="22" fillId="11" borderId="8" xfId="4" applyNumberFormat="1" applyFont="1" applyFill="1" applyBorder="1" applyAlignment="1"/>
    <xf numFmtId="0" fontId="40" fillId="11" borderId="54" xfId="4" applyNumberFormat="1" applyFont="1" applyFill="1" applyBorder="1" applyAlignment="1">
      <alignment horizontal="center"/>
    </xf>
    <xf numFmtId="0" fontId="22" fillId="11" borderId="9" xfId="4" applyNumberFormat="1" applyFont="1" applyFill="1" applyBorder="1" applyAlignment="1"/>
    <xf numFmtId="0" fontId="22" fillId="11" borderId="0" xfId="4" applyNumberFormat="1" applyFont="1" applyFill="1" applyBorder="1" applyAlignment="1"/>
    <xf numFmtId="0" fontId="22" fillId="11" borderId="13" xfId="4" applyNumberFormat="1" applyFont="1" applyFill="1" applyBorder="1" applyAlignment="1"/>
    <xf numFmtId="0" fontId="22" fillId="11" borderId="55" xfId="4" applyNumberFormat="1" applyFont="1" applyFill="1" applyBorder="1" applyAlignment="1">
      <alignment horizontal="center"/>
    </xf>
    <xf numFmtId="0" fontId="22" fillId="11" borderId="14" xfId="4" applyNumberFormat="1" applyFont="1" applyFill="1" applyBorder="1" applyAlignment="1"/>
    <xf numFmtId="0" fontId="22" fillId="11" borderId="34" xfId="4" applyNumberFormat="1" applyFont="1" applyFill="1" applyBorder="1" applyAlignment="1"/>
    <xf numFmtId="0" fontId="22" fillId="11" borderId="18" xfId="4" applyNumberFormat="1" applyFont="1" applyFill="1" applyBorder="1" applyAlignment="1"/>
    <xf numFmtId="0" fontId="22" fillId="11" borderId="56" xfId="4" applyNumberFormat="1" applyFont="1" applyFill="1" applyBorder="1" applyAlignment="1">
      <alignment horizontal="center"/>
    </xf>
    <xf numFmtId="0" fontId="19" fillId="0" borderId="4" xfId="4" applyNumberFormat="1" applyFont="1" applyFill="1" applyBorder="1" applyAlignment="1"/>
    <xf numFmtId="0" fontId="19" fillId="0" borderId="35" xfId="4" applyNumberFormat="1" applyFont="1" applyFill="1" applyBorder="1" applyAlignment="1"/>
    <xf numFmtId="2" fontId="19" fillId="0" borderId="54" xfId="4" applyNumberFormat="1" applyFont="1" applyFill="1" applyBorder="1" applyAlignment="1">
      <alignment horizontal="center"/>
    </xf>
    <xf numFmtId="2" fontId="19" fillId="0" borderId="8" xfId="4" applyNumberFormat="1" applyFont="1" applyFill="1" applyBorder="1" applyAlignment="1">
      <alignment horizontal="center"/>
    </xf>
    <xf numFmtId="2" fontId="22" fillId="0" borderId="54" xfId="4" applyNumberFormat="1" applyFont="1" applyFill="1" applyBorder="1" applyAlignment="1">
      <alignment horizontal="center"/>
    </xf>
    <xf numFmtId="0" fontId="19" fillId="0" borderId="14" xfId="4" applyNumberFormat="1" applyFont="1" applyFill="1" applyBorder="1" applyAlignment="1"/>
    <xf numFmtId="0" fontId="19" fillId="0" borderId="34" xfId="4" applyNumberFormat="1" applyFont="1" applyFill="1" applyBorder="1" applyAlignment="1"/>
    <xf numFmtId="2" fontId="19" fillId="0" borderId="56" xfId="4" applyNumberFormat="1" applyFont="1" applyFill="1" applyBorder="1" applyAlignment="1">
      <alignment horizontal="center"/>
    </xf>
    <xf numFmtId="2" fontId="19" fillId="0" borderId="18" xfId="4" applyNumberFormat="1" applyFont="1" applyFill="1" applyBorder="1" applyAlignment="1">
      <alignment horizontal="center"/>
    </xf>
    <xf numFmtId="2" fontId="22" fillId="0" borderId="56" xfId="4" applyNumberFormat="1" applyFont="1" applyFill="1" applyBorder="1" applyAlignment="1">
      <alignment horizontal="center"/>
    </xf>
    <xf numFmtId="0" fontId="22" fillId="0" borderId="1" xfId="4" applyNumberFormat="1" applyFont="1" applyFill="1" applyBorder="1" applyAlignment="1"/>
    <xf numFmtId="0" fontId="19" fillId="0" borderId="2" xfId="4" applyNumberFormat="1" applyFont="1" applyFill="1" applyBorder="1" applyAlignment="1"/>
    <xf numFmtId="2" fontId="22" fillId="0" borderId="53" xfId="4" applyNumberFormat="1" applyFont="1" applyFill="1" applyBorder="1" applyAlignment="1">
      <alignment horizontal="center"/>
    </xf>
    <xf numFmtId="2" fontId="22" fillId="0" borderId="3" xfId="4" applyNumberFormat="1" applyFont="1" applyFill="1" applyBorder="1" applyAlignment="1">
      <alignment horizontal="center"/>
    </xf>
    <xf numFmtId="0" fontId="19" fillId="0" borderId="9" xfId="4" applyNumberFormat="1" applyFont="1" applyFill="1" applyBorder="1" applyAlignment="1"/>
    <xf numFmtId="0" fontId="22" fillId="0" borderId="9" xfId="4" applyNumberFormat="1" applyFont="1" applyFill="1" applyBorder="1" applyAlignment="1"/>
    <xf numFmtId="0" fontId="19" fillId="0" borderId="54" xfId="4" applyNumberFormat="1" applyFont="1" applyFill="1" applyBorder="1" applyAlignment="1"/>
    <xf numFmtId="0" fontId="19" fillId="0" borderId="8" xfId="4" applyNumberFormat="1" applyFont="1" applyFill="1" applyBorder="1" applyAlignment="1"/>
    <xf numFmtId="0" fontId="19" fillId="0" borderId="13" xfId="4" applyNumberFormat="1" applyFont="1" applyFill="1" applyBorder="1" applyAlignment="1"/>
    <xf numFmtId="2" fontId="19" fillId="0" borderId="55" xfId="4" applyNumberFormat="1" applyFont="1" applyFill="1" applyBorder="1" applyAlignment="1">
      <alignment horizontal="center"/>
    </xf>
    <xf numFmtId="2" fontId="19" fillId="0" borderId="13" xfId="4" applyNumberFormat="1" applyFont="1" applyFill="1" applyBorder="1" applyAlignment="1">
      <alignment horizontal="center"/>
    </xf>
    <xf numFmtId="2" fontId="22" fillId="0" borderId="55" xfId="4" applyNumberFormat="1" applyFont="1" applyFill="1" applyBorder="1" applyAlignment="1">
      <alignment horizontal="center"/>
    </xf>
    <xf numFmtId="0" fontId="19" fillId="0" borderId="18" xfId="4" applyNumberFormat="1" applyFont="1" applyFill="1" applyBorder="1" applyAlignment="1"/>
    <xf numFmtId="0" fontId="22" fillId="0" borderId="56" xfId="4" applyNumberFormat="1" applyFont="1" applyFill="1" applyBorder="1" applyAlignment="1"/>
    <xf numFmtId="2" fontId="19" fillId="0" borderId="53" xfId="4" applyNumberFormat="1" applyFont="1" applyFill="1" applyBorder="1" applyAlignment="1">
      <alignment horizontal="center"/>
    </xf>
    <xf numFmtId="0" fontId="41" fillId="4" borderId="0" xfId="9" applyFont="1" applyFill="1"/>
    <xf numFmtId="0" fontId="19" fillId="4" borderId="0" xfId="4" applyNumberFormat="1" applyFont="1" applyFill="1" applyBorder="1" applyAlignment="1" applyProtection="1">
      <alignment horizontal="left" vertical="top" wrapText="1"/>
      <protection locked="0"/>
    </xf>
    <xf numFmtId="0" fontId="22" fillId="11" borderId="99" xfId="4" applyFont="1" applyFill="1" applyBorder="1" applyAlignment="1">
      <alignment vertical="center"/>
    </xf>
    <xf numFmtId="0" fontId="22" fillId="11" borderId="100" xfId="4" applyNumberFormat="1" applyFont="1" applyFill="1" applyBorder="1" applyAlignment="1" applyProtection="1">
      <alignment horizontal="center" vertical="center" wrapText="1"/>
    </xf>
    <xf numFmtId="0" fontId="22" fillId="11" borderId="100" xfId="4" applyFont="1" applyFill="1" applyBorder="1" applyAlignment="1">
      <alignment horizontal="center" vertical="center" wrapText="1"/>
    </xf>
    <xf numFmtId="0" fontId="22" fillId="11" borderId="101" xfId="4" applyFont="1" applyFill="1" applyBorder="1" applyAlignment="1">
      <alignment horizontal="center" vertical="center"/>
    </xf>
    <xf numFmtId="0" fontId="19" fillId="4" borderId="102" xfId="4" applyFont="1" applyFill="1" applyBorder="1" applyAlignment="1">
      <alignment vertical="top"/>
    </xf>
    <xf numFmtId="2" fontId="19" fillId="4" borderId="103" xfId="4" applyNumberFormat="1" applyFont="1" applyFill="1" applyBorder="1" applyAlignment="1">
      <alignment horizontal="center" vertical="center"/>
    </xf>
    <xf numFmtId="2" fontId="19" fillId="4" borderId="103" xfId="4" applyNumberFormat="1" applyFont="1" applyFill="1" applyBorder="1" applyAlignment="1">
      <alignment horizontal="center" vertical="top"/>
    </xf>
    <xf numFmtId="2" fontId="22" fillId="4" borderId="13" xfId="4" applyNumberFormat="1" applyFont="1" applyFill="1" applyBorder="1" applyAlignment="1" applyProtection="1">
      <alignment horizontal="center" vertical="top"/>
    </xf>
    <xf numFmtId="0" fontId="19" fillId="4" borderId="9" xfId="4" applyFont="1" applyFill="1" applyBorder="1" applyAlignment="1">
      <alignment vertical="top"/>
    </xf>
    <xf numFmtId="2" fontId="19" fillId="4" borderId="24" xfId="4" applyNumberFormat="1" applyFont="1" applyFill="1" applyBorder="1" applyAlignment="1">
      <alignment horizontal="center" vertical="center"/>
    </xf>
    <xf numFmtId="2" fontId="19" fillId="4" borderId="24" xfId="4" applyNumberFormat="1" applyFont="1" applyFill="1" applyBorder="1" applyAlignment="1">
      <alignment horizontal="center" vertical="top"/>
    </xf>
    <xf numFmtId="0" fontId="19" fillId="4" borderId="14" xfId="4" applyFont="1" applyFill="1" applyBorder="1" applyAlignment="1">
      <alignment vertical="top"/>
    </xf>
    <xf numFmtId="2" fontId="19" fillId="4" borderId="37" xfId="4" applyNumberFormat="1" applyFont="1" applyFill="1" applyBorder="1" applyAlignment="1">
      <alignment horizontal="center" vertical="center"/>
    </xf>
    <xf numFmtId="2" fontId="19" fillId="4" borderId="37" xfId="4" applyNumberFormat="1" applyFont="1" applyFill="1" applyBorder="1" applyAlignment="1">
      <alignment horizontal="center" vertical="top"/>
    </xf>
    <xf numFmtId="2" fontId="22" fillId="4" borderId="18" xfId="4" applyNumberFormat="1" applyFont="1" applyFill="1" applyBorder="1" applyAlignment="1" applyProtection="1">
      <alignment horizontal="center" vertical="top"/>
    </xf>
    <xf numFmtId="0" fontId="19" fillId="4" borderId="0" xfId="4" applyFont="1" applyFill="1" applyBorder="1" applyAlignment="1">
      <alignment vertical="top"/>
    </xf>
    <xf numFmtId="2" fontId="19" fillId="4" borderId="0" xfId="4" applyNumberFormat="1" applyFont="1" applyFill="1" applyBorder="1" applyAlignment="1">
      <alignment horizontal="center" vertical="center"/>
    </xf>
    <xf numFmtId="2" fontId="19" fillId="4" borderId="0" xfId="4" applyNumberFormat="1" applyFont="1" applyFill="1" applyBorder="1" applyAlignment="1">
      <alignment horizontal="center" vertical="top"/>
    </xf>
    <xf numFmtId="2" fontId="22" fillId="4" borderId="0" xfId="4" applyNumberFormat="1" applyFont="1" applyFill="1" applyBorder="1" applyAlignment="1" applyProtection="1">
      <alignment horizontal="center" vertical="top"/>
    </xf>
    <xf numFmtId="0" fontId="22" fillId="11" borderId="104" xfId="4" applyFont="1" applyFill="1" applyBorder="1" applyAlignment="1">
      <alignment vertical="center"/>
    </xf>
    <xf numFmtId="0" fontId="22" fillId="11" borderId="105" xfId="4" applyNumberFormat="1" applyFont="1" applyFill="1" applyBorder="1" applyAlignment="1" applyProtection="1">
      <alignment horizontal="center" vertical="center" wrapText="1"/>
    </xf>
    <xf numFmtId="0" fontId="22" fillId="11" borderId="105" xfId="4" applyFont="1" applyFill="1" applyBorder="1" applyAlignment="1">
      <alignment horizontal="center" vertical="center" wrapText="1"/>
    </xf>
    <xf numFmtId="0" fontId="22" fillId="11" borderId="66" xfId="4" applyFont="1" applyFill="1" applyBorder="1" applyAlignment="1">
      <alignment horizontal="center" vertical="center"/>
    </xf>
    <xf numFmtId="0" fontId="19" fillId="0" borderId="9" xfId="4" applyNumberFormat="1" applyFont="1" applyFill="1" applyBorder="1" applyAlignment="1" applyProtection="1">
      <alignment horizontal="left" vertical="top"/>
      <protection locked="0"/>
    </xf>
    <xf numFmtId="0" fontId="19" fillId="4" borderId="11" xfId="4" applyNumberFormat="1" applyFont="1" applyFill="1" applyBorder="1" applyAlignment="1" applyProtection="1">
      <alignment horizontal="center" vertical="center"/>
      <protection locked="0"/>
    </xf>
    <xf numFmtId="0" fontId="19" fillId="4" borderId="13" xfId="4" applyNumberFormat="1" applyFont="1" applyFill="1" applyBorder="1" applyAlignment="1" applyProtection="1">
      <alignment horizontal="center" vertical="center"/>
      <protection locked="0"/>
    </xf>
    <xf numFmtId="2" fontId="19" fillId="4" borderId="11" xfId="4" applyNumberFormat="1" applyFont="1" applyFill="1" applyBorder="1" applyAlignment="1">
      <alignment horizontal="center" vertical="center"/>
    </xf>
    <xf numFmtId="2" fontId="22" fillId="4" borderId="13" xfId="4" applyNumberFormat="1" applyFont="1" applyFill="1" applyBorder="1" applyAlignment="1" applyProtection="1">
      <alignment horizontal="center" vertical="center"/>
    </xf>
    <xf numFmtId="0" fontId="42" fillId="0" borderId="106" xfId="4" applyFont="1" applyFill="1" applyBorder="1" applyAlignment="1">
      <alignment vertical="top"/>
    </xf>
    <xf numFmtId="2" fontId="36" fillId="4" borderId="68" xfId="4" applyNumberFormat="1" applyFont="1" applyFill="1" applyBorder="1" applyAlignment="1">
      <alignment horizontal="center" vertical="center"/>
    </xf>
    <xf numFmtId="2" fontId="36" fillId="4" borderId="70" xfId="4" applyNumberFormat="1" applyFont="1" applyFill="1" applyBorder="1" applyAlignment="1" applyProtection="1">
      <alignment horizontal="center" vertical="center"/>
    </xf>
    <xf numFmtId="2" fontId="19" fillId="4" borderId="11" xfId="4" applyNumberFormat="1" applyFont="1" applyFill="1" applyBorder="1" applyAlignment="1" applyProtection="1">
      <alignment horizontal="center" vertical="center"/>
      <protection locked="0"/>
    </xf>
    <xf numFmtId="2" fontId="22" fillId="4" borderId="13" xfId="4" applyNumberFormat="1" applyFont="1" applyFill="1" applyBorder="1" applyAlignment="1" applyProtection="1">
      <alignment horizontal="center" vertical="center"/>
      <protection locked="0"/>
    </xf>
    <xf numFmtId="0" fontId="42" fillId="4" borderId="107" xfId="4" applyFont="1" applyFill="1" applyBorder="1" applyAlignment="1">
      <alignment vertical="top"/>
    </xf>
    <xf numFmtId="2" fontId="36" fillId="4" borderId="84" xfId="4" applyNumberFormat="1" applyFont="1" applyFill="1" applyBorder="1" applyAlignment="1">
      <alignment horizontal="center" vertical="center"/>
    </xf>
    <xf numFmtId="2" fontId="36" fillId="4" borderId="86" xfId="4" applyNumberFormat="1" applyFont="1" applyFill="1" applyBorder="1" applyAlignment="1" applyProtection="1">
      <alignment horizontal="center" vertical="center"/>
    </xf>
    <xf numFmtId="0" fontId="42" fillId="4" borderId="0" xfId="4" applyFont="1" applyFill="1" applyBorder="1" applyAlignment="1">
      <alignment vertical="top"/>
    </xf>
    <xf numFmtId="0" fontId="36" fillId="4" borderId="0" xfId="4" applyFont="1" applyFill="1" applyBorder="1" applyAlignment="1">
      <alignment horizontal="center" vertical="center"/>
    </xf>
    <xf numFmtId="0" fontId="36" fillId="4" borderId="0" xfId="4" applyNumberFormat="1" applyFont="1" applyFill="1" applyBorder="1" applyAlignment="1" applyProtection="1">
      <alignment horizontal="center" vertical="center"/>
    </xf>
    <xf numFmtId="0" fontId="22" fillId="11" borderId="109" xfId="4" applyFont="1" applyFill="1" applyBorder="1" applyAlignment="1">
      <alignment vertical="center"/>
    </xf>
    <xf numFmtId="0" fontId="22" fillId="11" borderId="110" xfId="4" applyNumberFormat="1" applyFont="1" applyFill="1" applyBorder="1" applyAlignment="1" applyProtection="1">
      <alignment horizontal="center" vertical="center" wrapText="1"/>
    </xf>
    <xf numFmtId="0" fontId="22" fillId="11" borderId="110" xfId="4" applyFont="1" applyFill="1" applyBorder="1" applyAlignment="1">
      <alignment horizontal="center" vertical="center" wrapText="1"/>
    </xf>
    <xf numFmtId="0" fontId="22" fillId="11" borderId="111" xfId="4" applyFont="1" applyFill="1" applyBorder="1" applyAlignment="1">
      <alignment horizontal="center" vertical="center"/>
    </xf>
    <xf numFmtId="0" fontId="19" fillId="4" borderId="112" xfId="4" applyFont="1" applyFill="1" applyBorder="1" applyAlignment="1">
      <alignment vertical="top"/>
    </xf>
    <xf numFmtId="2" fontId="22" fillId="4" borderId="113" xfId="4" applyNumberFormat="1" applyFont="1" applyFill="1" applyBorder="1" applyAlignment="1" applyProtection="1">
      <alignment horizontal="center" vertical="center"/>
    </xf>
    <xf numFmtId="0" fontId="19" fillId="4" borderId="114" xfId="4" applyFont="1" applyFill="1" applyBorder="1" applyAlignment="1">
      <alignment vertical="top"/>
    </xf>
    <xf numFmtId="0" fontId="42" fillId="4" borderId="115" xfId="4" applyFont="1" applyFill="1" applyBorder="1" applyAlignment="1">
      <alignment vertical="top"/>
    </xf>
    <xf numFmtId="2" fontId="36" fillId="4" borderId="116" xfId="4" applyNumberFormat="1" applyFont="1" applyFill="1" applyBorder="1" applyAlignment="1">
      <alignment horizontal="center" vertical="center"/>
    </xf>
    <xf numFmtId="2" fontId="36" fillId="4" borderId="117" xfId="4" applyNumberFormat="1" applyFont="1" applyFill="1" applyBorder="1" applyAlignment="1" applyProtection="1">
      <alignment horizontal="center" vertical="center"/>
    </xf>
    <xf numFmtId="0" fontId="19" fillId="0" borderId="114" xfId="4" applyNumberFormat="1" applyFont="1" applyFill="1" applyBorder="1" applyAlignment="1"/>
    <xf numFmtId="0" fontId="19" fillId="0" borderId="113" xfId="4" applyNumberFormat="1" applyFont="1" applyFill="1" applyBorder="1" applyAlignment="1"/>
    <xf numFmtId="0" fontId="19" fillId="4" borderId="112" xfId="4" applyFont="1" applyFill="1" applyBorder="1" applyAlignment="1">
      <alignment horizontal="left" vertical="center"/>
    </xf>
    <xf numFmtId="2" fontId="22" fillId="4" borderId="118" xfId="4" applyNumberFormat="1" applyFont="1" applyFill="1" applyBorder="1" applyAlignment="1" applyProtection="1">
      <alignment horizontal="center" vertical="center"/>
    </xf>
    <xf numFmtId="0" fontId="19" fillId="4" borderId="114" xfId="4" applyFont="1" applyFill="1" applyBorder="1" applyAlignment="1">
      <alignment horizontal="left" vertical="center"/>
    </xf>
    <xf numFmtId="0" fontId="19" fillId="4" borderId="119" xfId="4" applyFont="1" applyFill="1" applyBorder="1" applyAlignment="1">
      <alignment horizontal="left" vertical="center"/>
    </xf>
    <xf numFmtId="2" fontId="19" fillId="4" borderId="120" xfId="4" applyNumberFormat="1" applyFont="1" applyFill="1" applyBorder="1" applyAlignment="1">
      <alignment horizontal="center" vertical="center"/>
    </xf>
    <xf numFmtId="2" fontId="22" fillId="4" borderId="121" xfId="4" applyNumberFormat="1" applyFont="1" applyFill="1" applyBorder="1" applyAlignment="1" applyProtection="1">
      <alignment horizontal="center" vertical="center"/>
    </xf>
    <xf numFmtId="0" fontId="43" fillId="4" borderId="0" xfId="4" applyNumberFormat="1" applyFont="1" applyFill="1" applyBorder="1" applyAlignment="1" applyProtection="1">
      <alignment horizontal="left" vertical="top" wrapText="1"/>
      <protection locked="0"/>
    </xf>
    <xf numFmtId="0" fontId="12" fillId="4" borderId="0" xfId="4" applyNumberFormat="1" applyFont="1" applyFill="1" applyBorder="1" applyAlignment="1" applyProtection="1">
      <alignment horizontal="left" vertical="top" wrapText="1"/>
      <protection locked="0"/>
    </xf>
    <xf numFmtId="0" fontId="6" fillId="4" borderId="0" xfId="4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4" applyNumberFormat="1" applyFont="1" applyFill="1" applyBorder="1" applyAlignment="1" applyProtection="1">
      <alignment horizontal="right" vertical="top" wrapText="1"/>
    </xf>
    <xf numFmtId="0" fontId="43" fillId="0" borderId="0" xfId="4" applyNumberFormat="1" applyFont="1" applyFill="1" applyBorder="1" applyAlignment="1"/>
    <xf numFmtId="0" fontId="43" fillId="4" borderId="0" xfId="4" applyNumberFormat="1" applyFont="1" applyFill="1" applyBorder="1" applyAlignment="1" applyProtection="1">
      <alignment horizontal="left" vertical="top"/>
      <protection locked="0"/>
    </xf>
    <xf numFmtId="0" fontId="22" fillId="11" borderId="75" xfId="4" applyFont="1" applyFill="1" applyBorder="1" applyAlignment="1">
      <alignment horizontal="center" vertical="center" wrapText="1"/>
    </xf>
    <xf numFmtId="0" fontId="22" fillId="11" borderId="75" xfId="4" applyFont="1" applyFill="1" applyBorder="1" applyAlignment="1">
      <alignment horizontal="center" vertical="center"/>
    </xf>
    <xf numFmtId="0" fontId="22" fillId="11" borderId="128" xfId="4" applyFont="1" applyFill="1" applyBorder="1" applyAlignment="1">
      <alignment horizontal="center" vertical="center"/>
    </xf>
    <xf numFmtId="0" fontId="22" fillId="4" borderId="127" xfId="4" applyFont="1" applyFill="1" applyBorder="1" applyAlignment="1">
      <alignment horizontal="center" vertical="center" wrapText="1"/>
    </xf>
    <xf numFmtId="2" fontId="19" fillId="4" borderId="75" xfId="4" applyNumberFormat="1" applyFont="1" applyFill="1" applyBorder="1" applyAlignment="1">
      <alignment horizontal="center" vertical="center" wrapText="1"/>
    </xf>
    <xf numFmtId="2" fontId="22" fillId="4" borderId="75" xfId="4" applyNumberFormat="1" applyFont="1" applyFill="1" applyBorder="1" applyAlignment="1">
      <alignment horizontal="center" vertical="center" wrapText="1"/>
    </xf>
    <xf numFmtId="2" fontId="22" fillId="4" borderId="128" xfId="4" applyNumberFormat="1" applyFont="1" applyFill="1" applyBorder="1" applyAlignment="1" applyProtection="1">
      <alignment horizontal="center" vertical="center" wrapText="1"/>
    </xf>
    <xf numFmtId="0" fontId="19" fillId="0" borderId="129" xfId="4" applyNumberFormat="1" applyFont="1" applyFill="1" applyBorder="1" applyAlignment="1"/>
    <xf numFmtId="0" fontId="19" fillId="0" borderId="130" xfId="4" applyNumberFormat="1" applyFont="1" applyFill="1" applyBorder="1" applyAlignment="1"/>
    <xf numFmtId="0" fontId="3" fillId="0" borderId="129" xfId="4" applyNumberFormat="1" applyFont="1" applyFill="1" applyBorder="1" applyAlignment="1"/>
    <xf numFmtId="0" fontId="3" fillId="0" borderId="130" xfId="4" applyNumberFormat="1" applyFont="1" applyFill="1" applyBorder="1" applyAlignment="1"/>
    <xf numFmtId="0" fontId="19" fillId="0" borderId="127" xfId="4" applyNumberFormat="1" applyFont="1" applyFill="1" applyBorder="1" applyAlignment="1">
      <alignment vertical="center"/>
    </xf>
    <xf numFmtId="2" fontId="19" fillId="0" borderId="75" xfId="4" applyNumberFormat="1" applyFont="1" applyFill="1" applyBorder="1" applyAlignment="1">
      <alignment horizontal="center" vertical="center"/>
    </xf>
    <xf numFmtId="2" fontId="22" fillId="0" borderId="75" xfId="4" applyNumberFormat="1" applyFont="1" applyFill="1" applyBorder="1" applyAlignment="1">
      <alignment horizontal="center" vertical="center"/>
    </xf>
    <xf numFmtId="2" fontId="22" fillId="0" borderId="128" xfId="4" applyNumberFormat="1" applyFont="1" applyFill="1" applyBorder="1" applyAlignment="1">
      <alignment horizontal="center" vertical="center"/>
    </xf>
    <xf numFmtId="0" fontId="19" fillId="0" borderId="134" xfId="4" applyNumberFormat="1" applyFont="1" applyFill="1" applyBorder="1" applyAlignment="1">
      <alignment vertical="center"/>
    </xf>
    <xf numFmtId="2" fontId="19" fillId="0" borderId="116" xfId="4" applyNumberFormat="1" applyFont="1" applyFill="1" applyBorder="1" applyAlignment="1">
      <alignment horizontal="center" vertical="center"/>
    </xf>
    <xf numFmtId="2" fontId="22" fillId="0" borderId="116" xfId="4" applyNumberFormat="1" applyFont="1" applyFill="1" applyBorder="1" applyAlignment="1">
      <alignment horizontal="center" vertical="center"/>
    </xf>
    <xf numFmtId="2" fontId="22" fillId="0" borderId="135" xfId="4" applyNumberFormat="1" applyFont="1" applyFill="1" applyBorder="1" applyAlignment="1">
      <alignment horizontal="center" vertical="center"/>
    </xf>
    <xf numFmtId="0" fontId="3" fillId="11" borderId="0" xfId="4" applyNumberFormat="1" applyFont="1" applyFill="1" applyBorder="1" applyAlignment="1"/>
    <xf numFmtId="0" fontId="45" fillId="4" borderId="0" xfId="4" applyNumberFormat="1" applyFont="1" applyFill="1" applyBorder="1" applyAlignment="1" applyProtection="1">
      <alignment vertical="top"/>
      <protection locked="0"/>
    </xf>
    <xf numFmtId="0" fontId="19" fillId="4" borderId="0" xfId="4" applyNumberFormat="1" applyFont="1" applyFill="1" applyBorder="1" applyAlignment="1" applyProtection="1">
      <alignment horizontal="left" vertical="center" wrapText="1"/>
      <protection locked="0"/>
    </xf>
    <xf numFmtId="0" fontId="22" fillId="11" borderId="122" xfId="4" applyNumberFormat="1" applyFont="1" applyFill="1" applyBorder="1" applyAlignment="1" applyProtection="1">
      <alignment horizontal="left" vertical="center" wrapText="1"/>
    </xf>
    <xf numFmtId="0" fontId="22" fillId="11" borderId="125" xfId="4" applyNumberFormat="1" applyFont="1" applyFill="1" applyBorder="1" applyAlignment="1" applyProtection="1">
      <alignment horizontal="center" vertical="center" wrapText="1"/>
    </xf>
    <xf numFmtId="0" fontId="22" fillId="11" borderId="111" xfId="4" applyFont="1" applyFill="1" applyBorder="1" applyAlignment="1">
      <alignment horizontal="center" vertical="center" wrapText="1"/>
    </xf>
    <xf numFmtId="0" fontId="19" fillId="0" borderId="127" xfId="4" applyFont="1" applyFill="1" applyBorder="1" applyAlignment="1">
      <alignment horizontal="left" vertical="top" wrapText="1"/>
    </xf>
    <xf numFmtId="2" fontId="19" fillId="0" borderId="132" xfId="4" applyNumberFormat="1" applyFont="1" applyFill="1" applyBorder="1" applyAlignment="1">
      <alignment horizontal="center" vertical="center" wrapText="1"/>
    </xf>
    <xf numFmtId="2" fontId="19" fillId="0" borderId="75" xfId="4" applyNumberFormat="1" applyFont="1" applyFill="1" applyBorder="1" applyAlignment="1">
      <alignment horizontal="center" vertical="center" wrapText="1"/>
    </xf>
    <xf numFmtId="2" fontId="22" fillId="0" borderId="128" xfId="4" applyNumberFormat="1" applyFont="1" applyFill="1" applyBorder="1" applyAlignment="1">
      <alignment horizontal="center" vertical="center" wrapText="1"/>
    </xf>
    <xf numFmtId="0" fontId="22" fillId="11" borderId="127" xfId="4" applyNumberFormat="1" applyFont="1" applyFill="1" applyBorder="1" applyAlignment="1" applyProtection="1">
      <alignment horizontal="left" vertical="center" wrapText="1"/>
    </xf>
    <xf numFmtId="2" fontId="19" fillId="11" borderId="132" xfId="4" applyNumberFormat="1" applyFont="1" applyFill="1" applyBorder="1" applyAlignment="1" applyProtection="1">
      <alignment horizontal="center" vertical="center" wrapText="1"/>
      <protection locked="0"/>
    </xf>
    <xf numFmtId="2" fontId="19" fillId="11" borderId="75" xfId="4" applyNumberFormat="1" applyFont="1" applyFill="1" applyBorder="1" applyAlignment="1" applyProtection="1">
      <alignment horizontal="center" vertical="center" wrapText="1"/>
      <protection locked="0"/>
    </xf>
    <xf numFmtId="2" fontId="22" fillId="11" borderId="128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114" xfId="4" applyNumberFormat="1" applyFont="1" applyFill="1" applyBorder="1" applyAlignment="1" applyProtection="1">
      <alignment horizontal="left" vertical="top" wrapText="1"/>
      <protection locked="0"/>
    </xf>
    <xf numFmtId="2" fontId="19" fillId="0" borderId="12" xfId="4" applyNumberFormat="1" applyFont="1" applyFill="1" applyBorder="1" applyAlignment="1" applyProtection="1">
      <alignment horizontal="center" vertical="center" wrapText="1"/>
      <protection locked="0"/>
    </xf>
    <xf numFmtId="2" fontId="19" fillId="0" borderId="24" xfId="4" applyNumberFormat="1" applyFont="1" applyFill="1" applyBorder="1" applyAlignment="1" applyProtection="1">
      <alignment horizontal="center" vertical="center" wrapText="1"/>
      <protection locked="0"/>
    </xf>
    <xf numFmtId="2" fontId="22" fillId="0" borderId="136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134" xfId="4" applyFont="1" applyFill="1" applyBorder="1" applyAlignment="1">
      <alignment horizontal="left" vertical="top" wrapText="1"/>
    </xf>
    <xf numFmtId="2" fontId="19" fillId="0" borderId="137" xfId="4" applyNumberFormat="1" applyFont="1" applyFill="1" applyBorder="1" applyAlignment="1">
      <alignment horizontal="center" vertical="center" wrapText="1"/>
    </xf>
    <xf numFmtId="2" fontId="19" fillId="0" borderId="116" xfId="4" applyNumberFormat="1" applyFont="1" applyFill="1" applyBorder="1" applyAlignment="1">
      <alignment horizontal="center" vertical="center" wrapText="1"/>
    </xf>
    <xf numFmtId="2" fontId="22" fillId="0" borderId="135" xfId="4" applyNumberFormat="1" applyFont="1" applyFill="1" applyBorder="1" applyAlignment="1">
      <alignment horizontal="center" vertical="center" wrapText="1"/>
    </xf>
    <xf numFmtId="0" fontId="19" fillId="0" borderId="0" xfId="4" applyNumberFormat="1" applyFont="1" applyFill="1" applyBorder="1" applyAlignment="1" applyProtection="1">
      <alignment horizontal="left" vertical="top" wrapText="1"/>
      <protection locked="0"/>
    </xf>
    <xf numFmtId="0" fontId="19" fillId="11" borderId="131" xfId="4" applyFont="1" applyFill="1" applyBorder="1" applyAlignment="1">
      <alignment horizontal="center" vertical="center" wrapText="1"/>
    </xf>
    <xf numFmtId="0" fontId="19" fillId="11" borderId="131" xfId="4" applyNumberFormat="1" applyFont="1" applyFill="1" applyBorder="1" applyAlignment="1" applyProtection="1">
      <alignment horizontal="center" vertical="center" wrapText="1"/>
    </xf>
    <xf numFmtId="0" fontId="22" fillId="11" borderId="133" xfId="4" applyFont="1" applyFill="1" applyBorder="1" applyAlignment="1">
      <alignment horizontal="center" vertical="center" wrapText="1"/>
    </xf>
    <xf numFmtId="0" fontId="19" fillId="11" borderId="133" xfId="4" applyFont="1" applyFill="1" applyBorder="1" applyAlignment="1">
      <alignment horizontal="center" vertical="center" wrapText="1"/>
    </xf>
    <xf numFmtId="0" fontId="22" fillId="11" borderId="131" xfId="4" applyFont="1" applyFill="1" applyBorder="1" applyAlignment="1">
      <alignment horizontal="center" vertical="center" wrapText="1"/>
    </xf>
    <xf numFmtId="0" fontId="22" fillId="11" borderId="131" xfId="4" applyNumberFormat="1" applyFont="1" applyFill="1" applyBorder="1" applyAlignment="1" applyProtection="1">
      <alignment horizontal="center" vertical="center" wrapText="1"/>
    </xf>
    <xf numFmtId="2" fontId="19" fillId="0" borderId="138" xfId="4" applyNumberFormat="1" applyFont="1" applyFill="1" applyBorder="1" applyAlignment="1">
      <alignment horizontal="center" vertical="center" wrapText="1"/>
    </xf>
    <xf numFmtId="2" fontId="19" fillId="0" borderId="103" xfId="4" applyNumberFormat="1" applyFont="1" applyFill="1" applyBorder="1" applyAlignment="1">
      <alignment horizontal="center" vertical="center" wrapText="1"/>
    </xf>
    <xf numFmtId="2" fontId="22" fillId="0" borderId="139" xfId="4" applyNumberFormat="1" applyFont="1" applyFill="1" applyBorder="1" applyAlignment="1">
      <alignment horizontal="center" vertical="center" wrapText="1"/>
    </xf>
    <xf numFmtId="0" fontId="22" fillId="0" borderId="127" xfId="4" applyNumberFormat="1" applyFont="1" applyFill="1" applyBorder="1" applyAlignment="1" applyProtection="1">
      <alignment horizontal="left" vertical="center" wrapText="1"/>
    </xf>
    <xf numFmtId="0" fontId="19" fillId="0" borderId="75" xfId="4" applyNumberFormat="1" applyFont="1" applyFill="1" applyBorder="1" applyAlignment="1" applyProtection="1">
      <alignment horizontal="center" vertical="center" wrapText="1"/>
    </xf>
    <xf numFmtId="0" fontId="22" fillId="0" borderId="128" xfId="4" applyFont="1" applyFill="1" applyBorder="1" applyAlignment="1">
      <alignment horizontal="center" vertical="center" wrapText="1"/>
    </xf>
    <xf numFmtId="0" fontId="18" fillId="0" borderId="0" xfId="0" applyFont="1"/>
    <xf numFmtId="0" fontId="48" fillId="0" borderId="0" xfId="10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2" fontId="22" fillId="0" borderId="0" xfId="1" applyNumberFormat="1" applyFont="1" applyFill="1" applyBorder="1" applyAlignment="1">
      <alignment horizontal="center"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4" applyNumberFormat="1" applyFont="1" applyFill="1" applyBorder="1" applyAlignment="1">
      <alignment horizontal="center" vertical="center"/>
    </xf>
    <xf numFmtId="0" fontId="22" fillId="0" borderId="0" xfId="4" applyNumberFormat="1" applyFont="1" applyFill="1" applyBorder="1" applyAlignment="1">
      <alignment horizontal="center" vertical="center"/>
    </xf>
    <xf numFmtId="0" fontId="22" fillId="0" borderId="0" xfId="4" applyNumberFormat="1" applyFont="1" applyFill="1" applyBorder="1" applyAlignment="1">
      <alignment horizontal="center"/>
    </xf>
    <xf numFmtId="0" fontId="26" fillId="0" borderId="0" xfId="4" applyNumberFormat="1" applyFont="1" applyFill="1" applyBorder="1" applyAlignment="1">
      <alignment horizontal="center" vertical="center"/>
    </xf>
    <xf numFmtId="0" fontId="26" fillId="0" borderId="0" xfId="4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2" fillId="4" borderId="1" xfId="4" applyNumberFormat="1" applyFont="1" applyFill="1" applyBorder="1" applyAlignment="1" applyProtection="1">
      <alignment horizontal="center" vertical="center" wrapText="1"/>
    </xf>
    <xf numFmtId="0" fontId="22" fillId="4" borderId="2" xfId="4" applyNumberFormat="1" applyFont="1" applyFill="1" applyBorder="1" applyAlignment="1" applyProtection="1">
      <alignment horizontal="center" vertical="center" wrapText="1"/>
    </xf>
    <xf numFmtId="0" fontId="22" fillId="4" borderId="3" xfId="4" applyNumberFormat="1" applyFont="1" applyFill="1" applyBorder="1" applyAlignment="1" applyProtection="1">
      <alignment horizontal="center" vertical="center" wrapText="1"/>
    </xf>
    <xf numFmtId="0" fontId="22" fillId="4" borderId="0" xfId="5" applyFont="1" applyFill="1" applyAlignment="1">
      <alignment horizontal="center" vertical="center"/>
    </xf>
    <xf numFmtId="167" fontId="20" fillId="4" borderId="0" xfId="9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7" fontId="6" fillId="4" borderId="4" xfId="9" applyNumberFormat="1" applyFont="1" applyFill="1" applyBorder="1" applyAlignment="1" applyProtection="1">
      <alignment horizontal="center" vertical="center" wrapText="1"/>
    </xf>
    <xf numFmtId="167" fontId="6" fillId="4" borderId="35" xfId="9" applyNumberFormat="1" applyFont="1" applyFill="1" applyBorder="1" applyAlignment="1" applyProtection="1">
      <alignment horizontal="center" vertical="center" wrapText="1"/>
    </xf>
    <xf numFmtId="167" fontId="6" fillId="4" borderId="8" xfId="9" applyNumberFormat="1" applyFont="1" applyFill="1" applyBorder="1" applyAlignment="1" applyProtection="1">
      <alignment horizontal="center" vertical="center" wrapText="1"/>
    </xf>
    <xf numFmtId="167" fontId="6" fillId="4" borderId="14" xfId="9" applyNumberFormat="1" applyFont="1" applyFill="1" applyBorder="1" applyAlignment="1" applyProtection="1">
      <alignment horizontal="center" vertical="center" wrapText="1"/>
    </xf>
    <xf numFmtId="167" fontId="6" fillId="4" borderId="34" xfId="9" applyNumberFormat="1" applyFont="1" applyFill="1" applyBorder="1" applyAlignment="1" applyProtection="1">
      <alignment horizontal="center" vertical="center" wrapText="1"/>
    </xf>
    <xf numFmtId="167" fontId="6" fillId="4" borderId="18" xfId="9" applyNumberFormat="1" applyFont="1" applyFill="1" applyBorder="1" applyAlignment="1" applyProtection="1">
      <alignment horizontal="center" vertical="center" wrapText="1"/>
    </xf>
    <xf numFmtId="167" fontId="26" fillId="4" borderId="0" xfId="9" quotePrefix="1" applyNumberFormat="1" applyFont="1" applyFill="1" applyBorder="1" applyAlignment="1" applyProtection="1">
      <alignment horizontal="center"/>
    </xf>
    <xf numFmtId="167" fontId="21" fillId="4" borderId="34" xfId="9" applyNumberFormat="1" applyFont="1" applyFill="1" applyBorder="1" applyAlignment="1" applyProtection="1">
      <alignment horizontal="center"/>
    </xf>
    <xf numFmtId="167" fontId="21" fillId="4" borderId="0" xfId="9" applyNumberFormat="1" applyFont="1" applyFill="1" applyBorder="1" applyAlignment="1" applyProtection="1">
      <alignment horizontal="center" vertical="center"/>
    </xf>
    <xf numFmtId="0" fontId="37" fillId="4" borderId="0" xfId="9" applyFont="1" applyFill="1" applyAlignment="1">
      <alignment horizontal="left" vertical="top" wrapText="1"/>
    </xf>
    <xf numFmtId="167" fontId="6" fillId="4" borderId="1" xfId="9" applyNumberFormat="1" applyFont="1" applyFill="1" applyBorder="1" applyAlignment="1" applyProtection="1">
      <alignment horizontal="center" vertical="center"/>
    </xf>
    <xf numFmtId="167" fontId="6" fillId="4" borderId="2" xfId="9" applyNumberFormat="1" applyFont="1" applyFill="1" applyBorder="1" applyAlignment="1" applyProtection="1">
      <alignment horizontal="center" vertical="center"/>
    </xf>
    <xf numFmtId="167" fontId="6" fillId="4" borderId="3" xfId="9" applyNumberFormat="1" applyFont="1" applyFill="1" applyBorder="1" applyAlignment="1" applyProtection="1">
      <alignment horizontal="center" vertical="center"/>
    </xf>
    <xf numFmtId="167" fontId="7" fillId="4" borderId="0" xfId="9" applyNumberFormat="1" applyFont="1" applyFill="1" applyBorder="1" applyAlignment="1" applyProtection="1">
      <alignment horizontal="center"/>
    </xf>
    <xf numFmtId="167" fontId="26" fillId="4" borderId="0" xfId="9" applyNumberFormat="1" applyFont="1" applyFill="1" applyBorder="1" applyAlignment="1" applyProtection="1">
      <alignment horizontal="center"/>
    </xf>
    <xf numFmtId="167" fontId="26" fillId="4" borderId="0" xfId="9" quotePrefix="1" applyNumberFormat="1" applyFont="1" applyFill="1" applyBorder="1" applyAlignment="1" applyProtection="1">
      <alignment horizontal="center" vertical="center"/>
    </xf>
    <xf numFmtId="167" fontId="26" fillId="4" borderId="0" xfId="9" applyNumberFormat="1" applyFont="1" applyFill="1" applyBorder="1" applyAlignment="1" applyProtection="1">
      <alignment horizontal="center" vertical="center"/>
    </xf>
    <xf numFmtId="167" fontId="21" fillId="4" borderId="0" xfId="9" applyNumberFormat="1" applyFont="1" applyFill="1" applyBorder="1" applyAlignment="1" applyProtection="1">
      <alignment horizontal="center"/>
    </xf>
    <xf numFmtId="167" fontId="8" fillId="4" borderId="0" xfId="9" applyNumberFormat="1" applyFont="1" applyFill="1" applyBorder="1" applyAlignment="1" applyProtection="1">
      <alignment horizontal="center"/>
    </xf>
    <xf numFmtId="0" fontId="22" fillId="0" borderId="9" xfId="4" applyNumberFormat="1" applyFont="1" applyFill="1" applyBorder="1" applyAlignment="1">
      <alignment horizontal="center" wrapText="1"/>
    </xf>
    <xf numFmtId="0" fontId="22" fillId="0" borderId="54" xfId="4" applyNumberFormat="1" applyFont="1" applyFill="1" applyBorder="1" applyAlignment="1">
      <alignment horizontal="center" wrapText="1"/>
    </xf>
    <xf numFmtId="0" fontId="22" fillId="0" borderId="55" xfId="4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19" fillId="0" borderId="0" xfId="4" applyNumberFormat="1" applyFont="1" applyFill="1" applyBorder="1" applyAlignment="1">
      <alignment horizontal="center" vertical="center"/>
    </xf>
    <xf numFmtId="0" fontId="22" fillId="11" borderId="54" xfId="4" applyNumberFormat="1" applyFont="1" applyFill="1" applyBorder="1" applyAlignment="1">
      <alignment horizontal="center" vertical="center" wrapText="1"/>
    </xf>
    <xf numFmtId="0" fontId="22" fillId="11" borderId="55" xfId="4" applyNumberFormat="1" applyFont="1" applyFill="1" applyBorder="1" applyAlignment="1">
      <alignment horizontal="center" vertical="center" wrapText="1"/>
    </xf>
    <xf numFmtId="0" fontId="22" fillId="11" borderId="56" xfId="4" applyNumberFormat="1" applyFont="1" applyFill="1" applyBorder="1" applyAlignment="1">
      <alignment horizontal="center" vertical="center" wrapText="1"/>
    </xf>
    <xf numFmtId="0" fontId="15" fillId="4" borderId="108" xfId="4" applyNumberFormat="1" applyFont="1" applyFill="1" applyBorder="1" applyAlignment="1" applyProtection="1">
      <alignment horizontal="center" vertical="center"/>
    </xf>
    <xf numFmtId="0" fontId="24" fillId="4" borderId="114" xfId="4" applyNumberFormat="1" applyFont="1" applyFill="1" applyBorder="1" applyAlignment="1" applyProtection="1">
      <alignment horizontal="center" vertical="top" wrapText="1"/>
    </xf>
    <xf numFmtId="0" fontId="24" fillId="4" borderId="0" xfId="4" applyNumberFormat="1" applyFont="1" applyFill="1" applyBorder="1" applyAlignment="1" applyProtection="1">
      <alignment horizontal="center" vertical="top" wrapText="1"/>
    </xf>
    <xf numFmtId="0" fontId="24" fillId="4" borderId="113" xfId="4" applyNumberFormat="1" applyFont="1" applyFill="1" applyBorder="1" applyAlignment="1" applyProtection="1">
      <alignment horizontal="center" vertical="top" wrapText="1"/>
    </xf>
    <xf numFmtId="0" fontId="15" fillId="4" borderId="0" xfId="4" applyNumberFormat="1" applyFont="1" applyFill="1" applyBorder="1" applyAlignment="1" applyProtection="1">
      <alignment horizontal="center" vertical="center"/>
    </xf>
    <xf numFmtId="167" fontId="6" fillId="4" borderId="0" xfId="9" applyNumberFormat="1" applyFont="1" applyFill="1" applyBorder="1" applyAlignment="1" applyProtection="1">
      <alignment horizontal="center" vertical="center"/>
    </xf>
    <xf numFmtId="0" fontId="7" fillId="0" borderId="34" xfId="1" applyFont="1" applyBorder="1" applyAlignment="1">
      <alignment horizontal="center" vertical="top" wrapText="1"/>
    </xf>
    <xf numFmtId="0" fontId="22" fillId="11" borderId="127" xfId="4" applyFont="1" applyFill="1" applyBorder="1" applyAlignment="1">
      <alignment horizontal="center" vertical="center" wrapText="1"/>
    </xf>
    <xf numFmtId="0" fontId="22" fillId="11" borderId="93" xfId="4" applyFont="1" applyFill="1" applyBorder="1" applyAlignment="1">
      <alignment horizontal="center" vertical="center" wrapText="1"/>
    </xf>
    <xf numFmtId="0" fontId="22" fillId="11" borderId="131" xfId="4" applyFont="1" applyFill="1" applyBorder="1" applyAlignment="1">
      <alignment horizontal="center" vertical="center" wrapText="1"/>
    </xf>
    <xf numFmtId="0" fontId="22" fillId="11" borderId="132" xfId="4" applyFont="1" applyFill="1" applyBorder="1" applyAlignment="1">
      <alignment horizontal="center" vertical="center" wrapText="1"/>
    </xf>
    <xf numFmtId="0" fontId="22" fillId="11" borderId="133" xfId="4" applyFont="1" applyFill="1" applyBorder="1" applyAlignment="1">
      <alignment horizontal="center" vertical="center" wrapText="1"/>
    </xf>
    <xf numFmtId="0" fontId="44" fillId="4" borderId="0" xfId="4" applyNumberFormat="1" applyFont="1" applyFill="1" applyBorder="1" applyAlignment="1" applyProtection="1">
      <alignment horizontal="right" vertical="top" wrapText="1"/>
    </xf>
    <xf numFmtId="0" fontId="43" fillId="0" borderId="0" xfId="4" applyNumberFormat="1" applyFont="1" applyFill="1" applyBorder="1" applyAlignment="1"/>
    <xf numFmtId="0" fontId="15" fillId="4" borderId="0" xfId="4" applyNumberFormat="1" applyFont="1" applyFill="1" applyBorder="1" applyAlignment="1" applyProtection="1">
      <alignment horizontal="center" vertical="top"/>
    </xf>
    <xf numFmtId="0" fontId="22" fillId="11" borderId="122" xfId="4" applyFont="1" applyFill="1" applyBorder="1" applyAlignment="1">
      <alignment horizontal="center" vertical="center" wrapText="1"/>
    </xf>
    <xf numFmtId="0" fontId="22" fillId="11" borderId="123" xfId="4" applyFont="1" applyFill="1" applyBorder="1" applyAlignment="1">
      <alignment horizontal="center" vertical="center" wrapText="1"/>
    </xf>
    <xf numFmtId="0" fontId="22" fillId="11" borderId="124" xfId="4" applyFont="1" applyFill="1" applyBorder="1" applyAlignment="1">
      <alignment horizontal="center" vertical="center" wrapText="1"/>
    </xf>
    <xf numFmtId="0" fontId="22" fillId="11" borderId="125" xfId="4" applyFont="1" applyFill="1" applyBorder="1" applyAlignment="1">
      <alignment horizontal="center" vertical="center" wrapText="1"/>
    </xf>
    <xf numFmtId="0" fontId="22" fillId="11" borderId="126" xfId="4" applyFont="1" applyFill="1" applyBorder="1" applyAlignment="1">
      <alignment horizontal="center" vertical="center" wrapText="1"/>
    </xf>
    <xf numFmtId="0" fontId="4" fillId="0" borderId="9" xfId="4" applyNumberFormat="1" applyFont="1" applyFill="1" applyBorder="1" applyAlignment="1">
      <alignment horizontal="center" wrapText="1"/>
    </xf>
    <xf numFmtId="0" fontId="4" fillId="0" borderId="0" xfId="4" applyNumberFormat="1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7" fillId="0" borderId="0" xfId="10" applyNumberFormat="1" applyFont="1" applyFill="1" applyBorder="1" applyAlignment="1" applyProtection="1">
      <alignment horizontal="center"/>
    </xf>
    <xf numFmtId="0" fontId="47" fillId="0" borderId="13" xfId="10" applyNumberFormat="1" applyFont="1" applyFill="1" applyBorder="1" applyAlignment="1" applyProtection="1">
      <alignment horizontal="center"/>
    </xf>
    <xf numFmtId="0" fontId="26" fillId="4" borderId="0" xfId="4" applyNumberFormat="1" applyFont="1" applyFill="1" applyBorder="1" applyAlignment="1" applyProtection="1">
      <alignment horizontal="center" vertical="center"/>
    </xf>
    <xf numFmtId="0" fontId="19" fillId="0" borderId="0" xfId="4" applyFont="1" applyFill="1" applyBorder="1" applyAlignment="1">
      <alignment horizontal="left" vertical="top" wrapText="1"/>
    </xf>
    <xf numFmtId="0" fontId="22" fillId="0" borderId="108" xfId="4" applyNumberFormat="1" applyFont="1" applyFill="1" applyBorder="1" applyAlignment="1">
      <alignment horizontal="center"/>
    </xf>
  </cellXfs>
  <cellStyles count="11">
    <cellStyle name="Hipervínculo" xfId="10" builtinId="8"/>
    <cellStyle name="Millares 2" xfId="2"/>
    <cellStyle name="Millares 3" xfId="3"/>
    <cellStyle name="Normal" xfId="0" builtinId="0"/>
    <cellStyle name="Normal 2" xfId="4"/>
    <cellStyle name="Normal 2 2" xfId="1"/>
    <cellStyle name="Normal 3" xfId="5"/>
    <cellStyle name="Normal 3 2" xfId="6"/>
    <cellStyle name="Normal 4" xfId="7"/>
    <cellStyle name="Normal_producto intermedio 42-04 2" xfId="9"/>
    <cellStyle name="Porcentaje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190500</xdr:rowOff>
        </xdr:from>
        <xdr:to>
          <xdr:col>6</xdr:col>
          <xdr:colOff>838200</xdr:colOff>
          <xdr:row>55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209550</xdr:rowOff>
        </xdr:from>
        <xdr:to>
          <xdr:col>6</xdr:col>
          <xdr:colOff>733425</xdr:colOff>
          <xdr:row>54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9525</xdr:rowOff>
        </xdr:from>
        <xdr:to>
          <xdr:col>6</xdr:col>
          <xdr:colOff>1123950</xdr:colOff>
          <xdr:row>50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0S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1S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0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685"/>
  </cols>
  <sheetData>
    <row r="1" spans="1:5" x14ac:dyDescent="0.2">
      <c r="A1" s="685" t="s">
        <v>516</v>
      </c>
    </row>
    <row r="2" spans="1:5" x14ac:dyDescent="0.2">
      <c r="A2" s="685" t="s">
        <v>517</v>
      </c>
    </row>
    <row r="3" spans="1:5" x14ac:dyDescent="0.2">
      <c r="A3" s="685" t="s">
        <v>518</v>
      </c>
    </row>
    <row r="4" spans="1:5" x14ac:dyDescent="0.2">
      <c r="A4" s="686" t="s">
        <v>519</v>
      </c>
      <c r="B4" s="686"/>
      <c r="C4" s="686"/>
      <c r="D4" s="686"/>
      <c r="E4" s="686"/>
    </row>
    <row r="5" spans="1:5" x14ac:dyDescent="0.2">
      <c r="A5" s="686" t="s">
        <v>539</v>
      </c>
      <c r="B5" s="686"/>
      <c r="C5" s="686"/>
      <c r="D5" s="686"/>
      <c r="E5" s="686"/>
    </row>
    <row r="7" spans="1:5" x14ac:dyDescent="0.2">
      <c r="A7" s="685" t="s">
        <v>520</v>
      </c>
    </row>
    <row r="8" spans="1:5" x14ac:dyDescent="0.2">
      <c r="A8" s="686" t="s">
        <v>521</v>
      </c>
      <c r="B8" s="686"/>
      <c r="C8" s="686"/>
      <c r="D8" s="686"/>
      <c r="E8" s="686"/>
    </row>
    <row r="10" spans="1:5" x14ac:dyDescent="0.2">
      <c r="A10" s="685" t="s">
        <v>522</v>
      </c>
    </row>
    <row r="11" spans="1:5" x14ac:dyDescent="0.2">
      <c r="A11" s="685" t="s">
        <v>523</v>
      </c>
    </row>
    <row r="12" spans="1:5" x14ac:dyDescent="0.2">
      <c r="A12" s="686" t="s">
        <v>540</v>
      </c>
      <c r="B12" s="686"/>
      <c r="C12" s="686"/>
      <c r="D12" s="686"/>
      <c r="E12" s="686"/>
    </row>
    <row r="13" spans="1:5" x14ac:dyDescent="0.2">
      <c r="A13" s="686" t="s">
        <v>541</v>
      </c>
      <c r="B13" s="686"/>
      <c r="C13" s="686"/>
      <c r="D13" s="686"/>
      <c r="E13" s="686"/>
    </row>
    <row r="14" spans="1:5" x14ac:dyDescent="0.2">
      <c r="A14" s="686" t="s">
        <v>542</v>
      </c>
      <c r="B14" s="686"/>
      <c r="C14" s="686"/>
      <c r="D14" s="686"/>
      <c r="E14" s="686"/>
    </row>
    <row r="15" spans="1:5" x14ac:dyDescent="0.2">
      <c r="A15" s="686" t="s">
        <v>543</v>
      </c>
      <c r="B15" s="686"/>
      <c r="C15" s="686"/>
      <c r="D15" s="686"/>
      <c r="E15" s="686"/>
    </row>
    <row r="16" spans="1:5" x14ac:dyDescent="0.2">
      <c r="A16" s="686" t="s">
        <v>544</v>
      </c>
      <c r="B16" s="686"/>
      <c r="C16" s="686"/>
      <c r="D16" s="686"/>
      <c r="E16" s="686"/>
    </row>
    <row r="17" spans="1:5" x14ac:dyDescent="0.2">
      <c r="A17" s="685" t="s">
        <v>524</v>
      </c>
    </row>
    <row r="18" spans="1:5" x14ac:dyDescent="0.2">
      <c r="A18" s="685" t="s">
        <v>525</v>
      </c>
    </row>
    <row r="19" spans="1:5" x14ac:dyDescent="0.2">
      <c r="A19" s="686" t="s">
        <v>526</v>
      </c>
      <c r="B19" s="686"/>
      <c r="C19" s="686"/>
      <c r="D19" s="686"/>
      <c r="E19" s="686"/>
    </row>
    <row r="20" spans="1:5" x14ac:dyDescent="0.2">
      <c r="A20" s="686" t="s">
        <v>545</v>
      </c>
      <c r="B20" s="686"/>
      <c r="C20" s="686"/>
      <c r="D20" s="686"/>
      <c r="E20" s="686"/>
    </row>
    <row r="21" spans="1:5" x14ac:dyDescent="0.2">
      <c r="A21" s="685" t="s">
        <v>527</v>
      </c>
    </row>
    <row r="22" spans="1:5" x14ac:dyDescent="0.2">
      <c r="A22" s="686" t="s">
        <v>528</v>
      </c>
      <c r="B22" s="686"/>
      <c r="C22" s="686"/>
      <c r="D22" s="686"/>
      <c r="E22" s="686"/>
    </row>
    <row r="23" spans="1:5" x14ac:dyDescent="0.2">
      <c r="A23" s="686" t="s">
        <v>529</v>
      </c>
      <c r="B23" s="686"/>
      <c r="C23" s="686"/>
      <c r="D23" s="686"/>
      <c r="E23" s="686"/>
    </row>
    <row r="24" spans="1:5" x14ac:dyDescent="0.2">
      <c r="A24" s="685" t="s">
        <v>530</v>
      </c>
    </row>
    <row r="25" spans="1:5" x14ac:dyDescent="0.2">
      <c r="A25" s="685" t="s">
        <v>531</v>
      </c>
    </row>
    <row r="26" spans="1:5" x14ac:dyDescent="0.2">
      <c r="A26" s="686" t="s">
        <v>546</v>
      </c>
      <c r="B26" s="686"/>
      <c r="C26" s="686"/>
      <c r="D26" s="686"/>
      <c r="E26" s="686"/>
    </row>
    <row r="27" spans="1:5" x14ac:dyDescent="0.2">
      <c r="A27" s="686" t="s">
        <v>547</v>
      </c>
      <c r="B27" s="686"/>
      <c r="C27" s="686"/>
      <c r="D27" s="686"/>
      <c r="E27" s="686"/>
    </row>
    <row r="28" spans="1:5" x14ac:dyDescent="0.2">
      <c r="A28" s="686" t="s">
        <v>548</v>
      </c>
      <c r="B28" s="686"/>
      <c r="C28" s="686"/>
      <c r="D28" s="686"/>
      <c r="E28" s="686"/>
    </row>
    <row r="29" spans="1:5" x14ac:dyDescent="0.2">
      <c r="A29" s="685" t="s">
        <v>532</v>
      </c>
    </row>
    <row r="30" spans="1:5" x14ac:dyDescent="0.2">
      <c r="A30" s="686" t="s">
        <v>533</v>
      </c>
      <c r="B30" s="686"/>
      <c r="C30" s="686"/>
      <c r="D30" s="686"/>
      <c r="E30" s="686"/>
    </row>
    <row r="31" spans="1:5" x14ac:dyDescent="0.2">
      <c r="A31" s="685" t="s">
        <v>534</v>
      </c>
    </row>
    <row r="32" spans="1:5" x14ac:dyDescent="0.2">
      <c r="A32" s="686" t="s">
        <v>535</v>
      </c>
      <c r="B32" s="686"/>
      <c r="C32" s="686"/>
      <c r="D32" s="686"/>
      <c r="E32" s="686"/>
    </row>
    <row r="33" spans="1:5" x14ac:dyDescent="0.2">
      <c r="A33" s="686" t="s">
        <v>536</v>
      </c>
      <c r="B33" s="686"/>
      <c r="C33" s="686"/>
      <c r="D33" s="686"/>
      <c r="E33" s="686"/>
    </row>
    <row r="34" spans="1:5" x14ac:dyDescent="0.2">
      <c r="A34" s="686" t="s">
        <v>537</v>
      </c>
      <c r="B34" s="686"/>
      <c r="C34" s="686"/>
      <c r="D34" s="686"/>
      <c r="E34" s="686"/>
    </row>
    <row r="35" spans="1:5" x14ac:dyDescent="0.2">
      <c r="A35" s="686" t="s">
        <v>538</v>
      </c>
      <c r="B35" s="686"/>
      <c r="C35" s="686"/>
      <c r="D35" s="686"/>
      <c r="E35" s="68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90" zoomScaleNormal="90" zoomScaleSheetLayoutView="100" workbookViewId="0"/>
  </sheetViews>
  <sheetFormatPr baseColWidth="10" defaultColWidth="12.5703125" defaultRowHeight="15" x14ac:dyDescent="0.25"/>
  <cols>
    <col min="1" max="1" width="2.7109375" style="317" customWidth="1"/>
    <col min="2" max="2" width="20.7109375" style="318" customWidth="1"/>
    <col min="3" max="3" width="16.140625" style="318" customWidth="1"/>
    <col min="4" max="4" width="36.28515625" style="318" customWidth="1"/>
    <col min="5" max="5" width="8.140625" style="318" customWidth="1"/>
    <col min="6" max="6" width="12.42578125" style="318" customWidth="1"/>
    <col min="7" max="13" width="10.7109375" style="318" customWidth="1"/>
    <col min="14" max="14" width="14.7109375" style="318" customWidth="1"/>
    <col min="15" max="15" width="3.7109375" style="319" customWidth="1"/>
    <col min="16" max="16" width="9.28515625" style="319" customWidth="1"/>
    <col min="17" max="17" width="12.5703125" style="319"/>
    <col min="18" max="19" width="14.7109375" style="319" bestFit="1" customWidth="1"/>
    <col min="20" max="20" width="12.85546875" style="319" bestFit="1" customWidth="1"/>
    <col min="21" max="16384" width="12.5703125" style="319"/>
  </cols>
  <sheetData>
    <row r="1" spans="1:21" ht="11.25" customHeight="1" x14ac:dyDescent="0.25"/>
    <row r="2" spans="1:21" x14ac:dyDescent="0.25">
      <c r="J2" s="320"/>
      <c r="K2" s="320"/>
      <c r="L2" s="321"/>
      <c r="M2" s="321"/>
      <c r="N2" s="322"/>
      <c r="O2" s="323"/>
    </row>
    <row r="3" spans="1:21" ht="0.75" customHeight="1" x14ac:dyDescent="0.25">
      <c r="J3" s="320"/>
      <c r="K3" s="320"/>
      <c r="L3" s="321"/>
      <c r="M3" s="321"/>
      <c r="N3" s="321"/>
      <c r="O3" s="323"/>
    </row>
    <row r="4" spans="1:21" ht="27" customHeight="1" x14ac:dyDescent="0.25">
      <c r="B4" s="713" t="s">
        <v>239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324"/>
    </row>
    <row r="5" spans="1:21" ht="26.25" customHeight="1" thickBot="1" x14ac:dyDescent="0.3">
      <c r="B5" s="714" t="s">
        <v>240</v>
      </c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714"/>
      <c r="O5" s="325"/>
    </row>
    <row r="6" spans="1:21" ht="24.75" customHeight="1" x14ac:dyDescent="0.25">
      <c r="B6" s="715" t="s">
        <v>241</v>
      </c>
      <c r="C6" s="716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7"/>
      <c r="O6" s="325"/>
    </row>
    <row r="7" spans="1:21" ht="19.5" customHeight="1" thickBot="1" x14ac:dyDescent="0.3">
      <c r="B7" s="718" t="s">
        <v>242</v>
      </c>
      <c r="C7" s="719"/>
      <c r="D7" s="719"/>
      <c r="E7" s="719"/>
      <c r="F7" s="719"/>
      <c r="G7" s="719"/>
      <c r="H7" s="719"/>
      <c r="I7" s="719"/>
      <c r="J7" s="719"/>
      <c r="K7" s="719"/>
      <c r="L7" s="719"/>
      <c r="M7" s="719"/>
      <c r="N7" s="720"/>
      <c r="O7" s="325"/>
      <c r="Q7" s="318"/>
    </row>
    <row r="8" spans="1:21" ht="16.5" customHeight="1" x14ac:dyDescent="0.25">
      <c r="B8" s="721" t="s">
        <v>243</v>
      </c>
      <c r="C8" s="721"/>
      <c r="D8" s="721"/>
      <c r="E8" s="721"/>
      <c r="F8" s="721"/>
      <c r="G8" s="721"/>
      <c r="H8" s="721"/>
      <c r="I8" s="721"/>
      <c r="J8" s="721"/>
      <c r="K8" s="721"/>
      <c r="L8" s="721"/>
      <c r="M8" s="721"/>
      <c r="N8" s="721"/>
      <c r="O8" s="325"/>
    </row>
    <row r="9" spans="1:21" s="328" customFormat="1" ht="12" customHeight="1" x14ac:dyDescent="0.25">
      <c r="A9" s="326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5"/>
    </row>
    <row r="10" spans="1:21" ht="23.25" customHeight="1" thickBot="1" x14ac:dyDescent="0.35">
      <c r="B10" s="722" t="s">
        <v>244</v>
      </c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329"/>
    </row>
    <row r="11" spans="1:21" ht="25.9" customHeight="1" x14ac:dyDescent="0.25">
      <c r="B11" s="330" t="s">
        <v>141</v>
      </c>
      <c r="C11" s="331" t="s">
        <v>245</v>
      </c>
      <c r="D11" s="332" t="s">
        <v>246</v>
      </c>
      <c r="E11" s="331" t="s">
        <v>247</v>
      </c>
      <c r="F11" s="332" t="s">
        <v>248</v>
      </c>
      <c r="G11" s="333" t="s">
        <v>249</v>
      </c>
      <c r="H11" s="334"/>
      <c r="I11" s="335"/>
      <c r="J11" s="334" t="s">
        <v>250</v>
      </c>
      <c r="K11" s="334"/>
      <c r="L11" s="336"/>
      <c r="M11" s="336"/>
      <c r="N11" s="337"/>
      <c r="O11" s="338"/>
      <c r="U11" s="318"/>
    </row>
    <row r="12" spans="1:21" ht="19.7" customHeight="1" x14ac:dyDescent="0.25">
      <c r="B12" s="339"/>
      <c r="C12" s="340"/>
      <c r="D12" s="341" t="s">
        <v>251</v>
      </c>
      <c r="E12" s="340"/>
      <c r="F12" s="341"/>
      <c r="G12" s="342" t="s">
        <v>252</v>
      </c>
      <c r="H12" s="342" t="s">
        <v>253</v>
      </c>
      <c r="I12" s="342" t="s">
        <v>254</v>
      </c>
      <c r="J12" s="342" t="s">
        <v>255</v>
      </c>
      <c r="K12" s="342" t="s">
        <v>256</v>
      </c>
      <c r="L12" s="342" t="s">
        <v>257</v>
      </c>
      <c r="M12" s="343" t="s">
        <v>258</v>
      </c>
      <c r="N12" s="344" t="s">
        <v>259</v>
      </c>
      <c r="O12" s="345"/>
    </row>
    <row r="13" spans="1:21" s="353" customFormat="1" ht="20.100000000000001" customHeight="1" x14ac:dyDescent="0.25">
      <c r="A13" s="317"/>
      <c r="B13" s="346" t="s">
        <v>260</v>
      </c>
      <c r="C13" s="347" t="s">
        <v>261</v>
      </c>
      <c r="D13" s="347" t="s">
        <v>262</v>
      </c>
      <c r="E13" s="347" t="s">
        <v>263</v>
      </c>
      <c r="F13" s="347" t="s">
        <v>264</v>
      </c>
      <c r="G13" s="348">
        <v>67</v>
      </c>
      <c r="H13" s="348">
        <v>67</v>
      </c>
      <c r="I13" s="348">
        <v>67</v>
      </c>
      <c r="J13" s="348">
        <v>67</v>
      </c>
      <c r="K13" s="349">
        <v>67</v>
      </c>
      <c r="L13" s="349" t="s">
        <v>265</v>
      </c>
      <c r="M13" s="350" t="s">
        <v>265</v>
      </c>
      <c r="N13" s="351">
        <v>67</v>
      </c>
      <c r="O13" s="352"/>
      <c r="P13" s="352"/>
      <c r="Q13" s="352"/>
    </row>
    <row r="14" spans="1:21" s="353" customFormat="1" ht="20.100000000000001" customHeight="1" x14ac:dyDescent="0.25">
      <c r="A14" s="317"/>
      <c r="B14" s="354" t="s">
        <v>266</v>
      </c>
      <c r="C14" s="355" t="s">
        <v>267</v>
      </c>
      <c r="D14" s="355" t="s">
        <v>268</v>
      </c>
      <c r="E14" s="355" t="s">
        <v>263</v>
      </c>
      <c r="F14" s="355" t="s">
        <v>269</v>
      </c>
      <c r="G14" s="356">
        <v>83.17</v>
      </c>
      <c r="H14" s="356">
        <v>80.319999999999993</v>
      </c>
      <c r="I14" s="356">
        <v>81.22</v>
      </c>
      <c r="J14" s="356">
        <v>79.36</v>
      </c>
      <c r="K14" s="357">
        <v>83.15</v>
      </c>
      <c r="L14" s="357" t="s">
        <v>265</v>
      </c>
      <c r="M14" s="358" t="s">
        <v>265</v>
      </c>
      <c r="N14" s="359">
        <v>81.47</v>
      </c>
      <c r="O14" s="360"/>
      <c r="P14" s="352"/>
      <c r="Q14" s="352"/>
    </row>
    <row r="15" spans="1:21" s="353" customFormat="1" ht="20.100000000000001" customHeight="1" x14ac:dyDescent="0.25">
      <c r="A15" s="317"/>
      <c r="B15" s="354"/>
      <c r="C15" s="355" t="s">
        <v>224</v>
      </c>
      <c r="D15" s="355" t="s">
        <v>268</v>
      </c>
      <c r="E15" s="355" t="s">
        <v>263</v>
      </c>
      <c r="F15" s="355" t="s">
        <v>269</v>
      </c>
      <c r="G15" s="356">
        <v>103</v>
      </c>
      <c r="H15" s="356">
        <v>101</v>
      </c>
      <c r="I15" s="356">
        <v>100</v>
      </c>
      <c r="J15" s="356">
        <v>102</v>
      </c>
      <c r="K15" s="357">
        <v>100</v>
      </c>
      <c r="L15" s="357" t="s">
        <v>265</v>
      </c>
      <c r="M15" s="358" t="s">
        <v>265</v>
      </c>
      <c r="N15" s="359">
        <v>101.2</v>
      </c>
      <c r="O15" s="360"/>
      <c r="P15" s="352"/>
      <c r="Q15" s="352"/>
    </row>
    <row r="16" spans="1:21" s="353" customFormat="1" ht="20.100000000000001" customHeight="1" x14ac:dyDescent="0.25">
      <c r="A16" s="317"/>
      <c r="B16" s="346"/>
      <c r="C16" s="355" t="s">
        <v>157</v>
      </c>
      <c r="D16" s="355" t="s">
        <v>268</v>
      </c>
      <c r="E16" s="355" t="s">
        <v>263</v>
      </c>
      <c r="F16" s="355" t="s">
        <v>269</v>
      </c>
      <c r="G16" s="356">
        <v>90</v>
      </c>
      <c r="H16" s="356">
        <v>92</v>
      </c>
      <c r="I16" s="356">
        <v>91</v>
      </c>
      <c r="J16" s="356">
        <v>92</v>
      </c>
      <c r="K16" s="357">
        <v>92</v>
      </c>
      <c r="L16" s="357" t="s">
        <v>265</v>
      </c>
      <c r="M16" s="358" t="s">
        <v>265</v>
      </c>
      <c r="N16" s="359">
        <v>91.38</v>
      </c>
      <c r="O16" s="352"/>
      <c r="P16" s="352"/>
      <c r="Q16" s="352"/>
    </row>
    <row r="17" spans="1:17" s="353" customFormat="1" ht="20.100000000000001" customHeight="1" x14ac:dyDescent="0.25">
      <c r="A17" s="317"/>
      <c r="B17" s="354" t="s">
        <v>270</v>
      </c>
      <c r="C17" s="355" t="s">
        <v>261</v>
      </c>
      <c r="D17" s="355" t="s">
        <v>271</v>
      </c>
      <c r="E17" s="355" t="s">
        <v>263</v>
      </c>
      <c r="F17" s="355" t="s">
        <v>272</v>
      </c>
      <c r="G17" s="356">
        <v>94.98</v>
      </c>
      <c r="H17" s="356">
        <v>87</v>
      </c>
      <c r="I17" s="356">
        <v>117.43</v>
      </c>
      <c r="J17" s="356">
        <v>90.71</v>
      </c>
      <c r="K17" s="357">
        <v>117.43</v>
      </c>
      <c r="L17" s="357" t="s">
        <v>265</v>
      </c>
      <c r="M17" s="358" t="s">
        <v>265</v>
      </c>
      <c r="N17" s="359">
        <v>98.11</v>
      </c>
      <c r="O17" s="360"/>
      <c r="P17" s="352"/>
      <c r="Q17" s="352"/>
    </row>
    <row r="18" spans="1:17" s="353" customFormat="1" ht="20.100000000000001" customHeight="1" x14ac:dyDescent="0.25">
      <c r="A18" s="317"/>
      <c r="B18" s="354"/>
      <c r="C18" s="355" t="s">
        <v>191</v>
      </c>
      <c r="D18" s="355" t="s">
        <v>271</v>
      </c>
      <c r="E18" s="355" t="s">
        <v>263</v>
      </c>
      <c r="F18" s="355" t="s">
        <v>272</v>
      </c>
      <c r="G18" s="356">
        <v>104.86</v>
      </c>
      <c r="H18" s="356">
        <v>107.8</v>
      </c>
      <c r="I18" s="356">
        <v>106.95</v>
      </c>
      <c r="J18" s="356">
        <v>103.96</v>
      </c>
      <c r="K18" s="357">
        <v>96.91</v>
      </c>
      <c r="L18" s="357" t="s">
        <v>265</v>
      </c>
      <c r="M18" s="358" t="s">
        <v>265</v>
      </c>
      <c r="N18" s="359">
        <v>103.19</v>
      </c>
      <c r="O18" s="360"/>
      <c r="P18" s="352"/>
      <c r="Q18" s="352"/>
    </row>
    <row r="19" spans="1:17" s="353" customFormat="1" ht="20.100000000000001" customHeight="1" x14ac:dyDescent="0.25">
      <c r="A19" s="317"/>
      <c r="B19" s="354"/>
      <c r="C19" s="355" t="s">
        <v>261</v>
      </c>
      <c r="D19" s="355" t="s">
        <v>273</v>
      </c>
      <c r="E19" s="355" t="s">
        <v>263</v>
      </c>
      <c r="F19" s="355" t="s">
        <v>272</v>
      </c>
      <c r="G19" s="356">
        <v>147.80000000000001</v>
      </c>
      <c r="H19" s="356">
        <v>147.80000000000001</v>
      </c>
      <c r="I19" s="356">
        <v>53.74</v>
      </c>
      <c r="J19" s="356">
        <v>53.74</v>
      </c>
      <c r="K19" s="357">
        <v>147.80000000000001</v>
      </c>
      <c r="L19" s="357" t="s">
        <v>265</v>
      </c>
      <c r="M19" s="358" t="s">
        <v>265</v>
      </c>
      <c r="N19" s="359">
        <v>56.78</v>
      </c>
      <c r="O19" s="360"/>
      <c r="P19" s="352"/>
      <c r="Q19" s="352"/>
    </row>
    <row r="20" spans="1:17" s="353" customFormat="1" ht="20.100000000000001" customHeight="1" x14ac:dyDescent="0.25">
      <c r="A20" s="317"/>
      <c r="B20" s="354"/>
      <c r="C20" s="355" t="s">
        <v>191</v>
      </c>
      <c r="D20" s="355" t="s">
        <v>273</v>
      </c>
      <c r="E20" s="355" t="s">
        <v>263</v>
      </c>
      <c r="F20" s="355" t="s">
        <v>272</v>
      </c>
      <c r="G20" s="356">
        <v>123.29</v>
      </c>
      <c r="H20" s="356">
        <v>125.88</v>
      </c>
      <c r="I20" s="356">
        <v>123.29</v>
      </c>
      <c r="J20" s="356">
        <v>123.29</v>
      </c>
      <c r="K20" s="357">
        <v>129.63</v>
      </c>
      <c r="L20" s="357" t="s">
        <v>265</v>
      </c>
      <c r="M20" s="358" t="s">
        <v>265</v>
      </c>
      <c r="N20" s="359">
        <v>126.35</v>
      </c>
      <c r="O20" s="360"/>
      <c r="P20" s="352"/>
      <c r="Q20" s="352"/>
    </row>
    <row r="21" spans="1:17" s="353" customFormat="1" ht="20.100000000000001" customHeight="1" x14ac:dyDescent="0.25">
      <c r="A21" s="317"/>
      <c r="B21" s="354"/>
      <c r="C21" s="355" t="s">
        <v>261</v>
      </c>
      <c r="D21" s="355" t="s">
        <v>274</v>
      </c>
      <c r="E21" s="355" t="s">
        <v>263</v>
      </c>
      <c r="F21" s="355" t="s">
        <v>272</v>
      </c>
      <c r="G21" s="356">
        <v>55.32</v>
      </c>
      <c r="H21" s="356">
        <v>51.49</v>
      </c>
      <c r="I21" s="356">
        <v>52.34</v>
      </c>
      <c r="J21" s="356">
        <v>54.2</v>
      </c>
      <c r="K21" s="357">
        <v>52.34</v>
      </c>
      <c r="L21" s="357" t="s">
        <v>265</v>
      </c>
      <c r="M21" s="358" t="s">
        <v>265</v>
      </c>
      <c r="N21" s="359">
        <v>52.99</v>
      </c>
      <c r="O21" s="360"/>
      <c r="P21" s="352"/>
      <c r="Q21" s="352"/>
    </row>
    <row r="22" spans="1:17" s="353" customFormat="1" ht="20.100000000000001" customHeight="1" x14ac:dyDescent="0.25">
      <c r="A22" s="317"/>
      <c r="B22" s="354"/>
      <c r="C22" s="355" t="s">
        <v>191</v>
      </c>
      <c r="D22" s="355" t="s">
        <v>274</v>
      </c>
      <c r="E22" s="355" t="s">
        <v>263</v>
      </c>
      <c r="F22" s="355" t="s">
        <v>272</v>
      </c>
      <c r="G22" s="356">
        <v>64.09</v>
      </c>
      <c r="H22" s="356">
        <v>64.66</v>
      </c>
      <c r="I22" s="356">
        <v>64.66</v>
      </c>
      <c r="J22" s="356">
        <v>56.08</v>
      </c>
      <c r="K22" s="357">
        <v>64.66</v>
      </c>
      <c r="L22" s="357" t="s">
        <v>265</v>
      </c>
      <c r="M22" s="358" t="s">
        <v>265</v>
      </c>
      <c r="N22" s="359">
        <v>59.72</v>
      </c>
      <c r="O22" s="360"/>
      <c r="P22" s="352"/>
      <c r="Q22" s="352"/>
    </row>
    <row r="23" spans="1:17" s="353" customFormat="1" ht="20.100000000000001" customHeight="1" x14ac:dyDescent="0.25">
      <c r="A23" s="317"/>
      <c r="B23" s="354"/>
      <c r="C23" s="355" t="s">
        <v>261</v>
      </c>
      <c r="D23" s="355" t="s">
        <v>275</v>
      </c>
      <c r="E23" s="355" t="s">
        <v>263</v>
      </c>
      <c r="F23" s="355" t="s">
        <v>272</v>
      </c>
      <c r="G23" s="356">
        <v>123.83</v>
      </c>
      <c r="H23" s="356" t="s">
        <v>265</v>
      </c>
      <c r="I23" s="356" t="s">
        <v>265</v>
      </c>
      <c r="J23" s="356" t="s">
        <v>265</v>
      </c>
      <c r="K23" s="357" t="s">
        <v>265</v>
      </c>
      <c r="L23" s="357" t="s">
        <v>265</v>
      </c>
      <c r="M23" s="358" t="s">
        <v>265</v>
      </c>
      <c r="N23" s="359">
        <v>123.83</v>
      </c>
      <c r="O23" s="360"/>
      <c r="P23" s="352"/>
      <c r="Q23" s="352"/>
    </row>
    <row r="24" spans="1:17" s="353" customFormat="1" ht="20.100000000000001" customHeight="1" x14ac:dyDescent="0.25">
      <c r="A24" s="317"/>
      <c r="B24" s="346"/>
      <c r="C24" s="355" t="s">
        <v>191</v>
      </c>
      <c r="D24" s="355" t="s">
        <v>275</v>
      </c>
      <c r="E24" s="355" t="s">
        <v>263</v>
      </c>
      <c r="F24" s="355" t="s">
        <v>272</v>
      </c>
      <c r="G24" s="356">
        <v>118.41</v>
      </c>
      <c r="H24" s="356">
        <v>118.99</v>
      </c>
      <c r="I24" s="356">
        <v>113.65</v>
      </c>
      <c r="J24" s="356">
        <v>114.3</v>
      </c>
      <c r="K24" s="357">
        <v>104.59</v>
      </c>
      <c r="L24" s="357" t="s">
        <v>265</v>
      </c>
      <c r="M24" s="358" t="s">
        <v>265</v>
      </c>
      <c r="N24" s="359">
        <v>112.12</v>
      </c>
      <c r="O24" s="352"/>
      <c r="P24" s="352"/>
      <c r="Q24" s="352"/>
    </row>
    <row r="25" spans="1:17" s="353" customFormat="1" ht="20.100000000000001" customHeight="1" x14ac:dyDescent="0.25">
      <c r="A25" s="317"/>
      <c r="B25" s="354" t="s">
        <v>276</v>
      </c>
      <c r="C25" s="355" t="s">
        <v>267</v>
      </c>
      <c r="D25" s="355" t="s">
        <v>277</v>
      </c>
      <c r="E25" s="355" t="s">
        <v>263</v>
      </c>
      <c r="F25" s="355" t="s">
        <v>278</v>
      </c>
      <c r="G25" s="356">
        <v>36.01</v>
      </c>
      <c r="H25" s="356">
        <v>36.01</v>
      </c>
      <c r="I25" s="356">
        <v>36.01</v>
      </c>
      <c r="J25" s="356">
        <v>36.01</v>
      </c>
      <c r="K25" s="357">
        <v>36.01</v>
      </c>
      <c r="L25" s="357" t="s">
        <v>265</v>
      </c>
      <c r="M25" s="358" t="s">
        <v>265</v>
      </c>
      <c r="N25" s="359">
        <v>36.01</v>
      </c>
      <c r="O25" s="360"/>
      <c r="P25" s="352"/>
      <c r="Q25" s="352"/>
    </row>
    <row r="26" spans="1:17" s="353" customFormat="1" ht="20.100000000000001" customHeight="1" x14ac:dyDescent="0.25">
      <c r="A26" s="317"/>
      <c r="B26" s="354"/>
      <c r="C26" s="355" t="s">
        <v>261</v>
      </c>
      <c r="D26" s="355" t="s">
        <v>277</v>
      </c>
      <c r="E26" s="355" t="s">
        <v>263</v>
      </c>
      <c r="F26" s="355" t="s">
        <v>278</v>
      </c>
      <c r="G26" s="356">
        <v>47.91</v>
      </c>
      <c r="H26" s="356">
        <v>48.26</v>
      </c>
      <c r="I26" s="356">
        <v>50.83</v>
      </c>
      <c r="J26" s="356">
        <v>47.44</v>
      </c>
      <c r="K26" s="357">
        <v>49.53</v>
      </c>
      <c r="L26" s="357" t="s">
        <v>265</v>
      </c>
      <c r="M26" s="358" t="s">
        <v>265</v>
      </c>
      <c r="N26" s="359">
        <v>48.64</v>
      </c>
      <c r="O26" s="360"/>
      <c r="P26" s="352"/>
      <c r="Q26" s="352"/>
    </row>
    <row r="27" spans="1:17" s="353" customFormat="1" ht="20.100000000000001" customHeight="1" x14ac:dyDescent="0.25">
      <c r="A27" s="317"/>
      <c r="B27" s="354"/>
      <c r="C27" s="355" t="s">
        <v>191</v>
      </c>
      <c r="D27" s="355" t="s">
        <v>277</v>
      </c>
      <c r="E27" s="355" t="s">
        <v>263</v>
      </c>
      <c r="F27" s="355" t="s">
        <v>278</v>
      </c>
      <c r="G27" s="356">
        <v>42.9</v>
      </c>
      <c r="H27" s="356">
        <v>43.14</v>
      </c>
      <c r="I27" s="356">
        <v>42.98</v>
      </c>
      <c r="J27" s="356">
        <v>42.58</v>
      </c>
      <c r="K27" s="357">
        <v>45.96</v>
      </c>
      <c r="L27" s="357" t="s">
        <v>265</v>
      </c>
      <c r="M27" s="358" t="s">
        <v>265</v>
      </c>
      <c r="N27" s="359">
        <v>43.66</v>
      </c>
      <c r="O27" s="360"/>
      <c r="P27" s="352"/>
      <c r="Q27" s="352"/>
    </row>
    <row r="28" spans="1:17" s="353" customFormat="1" ht="20.100000000000001" customHeight="1" x14ac:dyDescent="0.25">
      <c r="A28" s="317"/>
      <c r="B28" s="354"/>
      <c r="C28" s="355" t="s">
        <v>261</v>
      </c>
      <c r="D28" s="355" t="s">
        <v>279</v>
      </c>
      <c r="E28" s="355" t="s">
        <v>263</v>
      </c>
      <c r="F28" s="355" t="s">
        <v>278</v>
      </c>
      <c r="G28" s="356">
        <v>72.88</v>
      </c>
      <c r="H28" s="356">
        <v>66.3</v>
      </c>
      <c r="I28" s="356">
        <v>66.3</v>
      </c>
      <c r="J28" s="356">
        <v>75.08</v>
      </c>
      <c r="K28" s="357">
        <v>66.3</v>
      </c>
      <c r="L28" s="357" t="s">
        <v>265</v>
      </c>
      <c r="M28" s="358" t="s">
        <v>265</v>
      </c>
      <c r="N28" s="359">
        <v>70.72</v>
      </c>
      <c r="O28" s="360"/>
      <c r="P28" s="352"/>
      <c r="Q28" s="352"/>
    </row>
    <row r="29" spans="1:17" s="353" customFormat="1" ht="20.100000000000001" customHeight="1" x14ac:dyDescent="0.25">
      <c r="A29" s="317"/>
      <c r="B29" s="354"/>
      <c r="C29" s="355" t="s">
        <v>191</v>
      </c>
      <c r="D29" s="355" t="s">
        <v>279</v>
      </c>
      <c r="E29" s="355" t="s">
        <v>263</v>
      </c>
      <c r="F29" s="355" t="s">
        <v>278</v>
      </c>
      <c r="G29" s="356">
        <v>41.88</v>
      </c>
      <c r="H29" s="356">
        <v>41.88</v>
      </c>
      <c r="I29" s="356">
        <v>41.73</v>
      </c>
      <c r="J29" s="356">
        <v>50.98</v>
      </c>
      <c r="K29" s="357">
        <v>41.88</v>
      </c>
      <c r="L29" s="357" t="s">
        <v>265</v>
      </c>
      <c r="M29" s="358" t="s">
        <v>265</v>
      </c>
      <c r="N29" s="359">
        <v>45.78</v>
      </c>
      <c r="O29" s="360"/>
      <c r="P29" s="352"/>
      <c r="Q29" s="352"/>
    </row>
    <row r="30" spans="1:17" s="353" customFormat="1" ht="20.100000000000001" customHeight="1" x14ac:dyDescent="0.25">
      <c r="A30" s="317"/>
      <c r="B30" s="354"/>
      <c r="C30" s="355" t="s">
        <v>261</v>
      </c>
      <c r="D30" s="355" t="s">
        <v>280</v>
      </c>
      <c r="E30" s="355" t="s">
        <v>263</v>
      </c>
      <c r="F30" s="355" t="s">
        <v>278</v>
      </c>
      <c r="G30" s="356">
        <v>57.86</v>
      </c>
      <c r="H30" s="356">
        <v>59.81</v>
      </c>
      <c r="I30" s="356">
        <v>54.77</v>
      </c>
      <c r="J30" s="356">
        <v>58.18</v>
      </c>
      <c r="K30" s="357">
        <v>60.56</v>
      </c>
      <c r="L30" s="357" t="s">
        <v>265</v>
      </c>
      <c r="M30" s="358" t="s">
        <v>265</v>
      </c>
      <c r="N30" s="359">
        <v>57.66</v>
      </c>
      <c r="O30" s="360"/>
      <c r="P30" s="352"/>
      <c r="Q30" s="352"/>
    </row>
    <row r="31" spans="1:17" s="353" customFormat="1" ht="20.100000000000001" customHeight="1" thickBot="1" x14ac:dyDescent="0.3">
      <c r="A31" s="317"/>
      <c r="B31" s="361"/>
      <c r="C31" s="362" t="s">
        <v>191</v>
      </c>
      <c r="D31" s="362" t="s">
        <v>280</v>
      </c>
      <c r="E31" s="362" t="s">
        <v>263</v>
      </c>
      <c r="F31" s="362" t="s">
        <v>278</v>
      </c>
      <c r="G31" s="363">
        <v>52.04</v>
      </c>
      <c r="H31" s="363">
        <v>54.26</v>
      </c>
      <c r="I31" s="363">
        <v>54.26</v>
      </c>
      <c r="J31" s="363">
        <v>48.73</v>
      </c>
      <c r="K31" s="363">
        <v>50.48</v>
      </c>
      <c r="L31" s="363" t="s">
        <v>265</v>
      </c>
      <c r="M31" s="364" t="s">
        <v>265</v>
      </c>
      <c r="N31" s="365">
        <v>51.09</v>
      </c>
      <c r="O31" s="352"/>
      <c r="P31" s="352"/>
      <c r="Q31" s="352"/>
    </row>
    <row r="32" spans="1:17" s="371" customFormat="1" ht="18.75" customHeight="1" x14ac:dyDescent="0.4">
      <c r="A32" s="366"/>
      <c r="B32" s="367"/>
      <c r="C32" s="368"/>
      <c r="D32" s="367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9"/>
      <c r="P32" s="370"/>
      <c r="Q32" s="369"/>
    </row>
    <row r="33" spans="1:17" ht="15" customHeight="1" x14ac:dyDescent="0.3">
      <c r="B33" s="712" t="s">
        <v>281</v>
      </c>
      <c r="C33" s="712"/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329"/>
      <c r="Q33" s="369"/>
    </row>
    <row r="34" spans="1:17" ht="4.5" customHeight="1" thickBot="1" x14ac:dyDescent="0.35">
      <c r="B34" s="327"/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3"/>
      <c r="Q34" s="369"/>
    </row>
    <row r="35" spans="1:17" ht="27" customHeight="1" x14ac:dyDescent="0.3">
      <c r="B35" s="330" t="s">
        <v>141</v>
      </c>
      <c r="C35" s="331" t="s">
        <v>245</v>
      </c>
      <c r="D35" s="332" t="s">
        <v>246</v>
      </c>
      <c r="E35" s="331" t="s">
        <v>247</v>
      </c>
      <c r="F35" s="332" t="s">
        <v>248</v>
      </c>
      <c r="G35" s="374" t="s">
        <v>249</v>
      </c>
      <c r="H35" s="336"/>
      <c r="I35" s="375"/>
      <c r="J35" s="336" t="s">
        <v>250</v>
      </c>
      <c r="K35" s="336"/>
      <c r="L35" s="336"/>
      <c r="M35" s="336"/>
      <c r="N35" s="337"/>
      <c r="O35" s="338"/>
      <c r="Q35" s="369"/>
    </row>
    <row r="36" spans="1:17" ht="19.7" customHeight="1" x14ac:dyDescent="0.3">
      <c r="B36" s="339"/>
      <c r="C36" s="340"/>
      <c r="D36" s="341" t="s">
        <v>251</v>
      </c>
      <c r="E36" s="340"/>
      <c r="F36" s="341" t="s">
        <v>282</v>
      </c>
      <c r="G36" s="342" t="str">
        <f t="shared" ref="G36:N36" si="0">G12</f>
        <v>11/03</v>
      </c>
      <c r="H36" s="342" t="str">
        <f t="shared" si="0"/>
        <v>12/03</v>
      </c>
      <c r="I36" s="342" t="str">
        <f t="shared" si="0"/>
        <v>13/03</v>
      </c>
      <c r="J36" s="342" t="str">
        <f t="shared" si="0"/>
        <v>14/03</v>
      </c>
      <c r="K36" s="342" t="str">
        <f t="shared" si="0"/>
        <v>15/03</v>
      </c>
      <c r="L36" s="342" t="str">
        <f t="shared" si="0"/>
        <v>16/03</v>
      </c>
      <c r="M36" s="376" t="str">
        <f t="shared" si="0"/>
        <v>17/03</v>
      </c>
      <c r="N36" s="377" t="str">
        <f t="shared" si="0"/>
        <v>PMPS</v>
      </c>
      <c r="O36" s="345"/>
      <c r="Q36" s="369"/>
    </row>
    <row r="37" spans="1:17" s="353" customFormat="1" ht="20.100000000000001" customHeight="1" x14ac:dyDescent="0.25">
      <c r="A37" s="317"/>
      <c r="B37" s="378" t="s">
        <v>283</v>
      </c>
      <c r="C37" s="379" t="s">
        <v>188</v>
      </c>
      <c r="D37" s="379" t="s">
        <v>284</v>
      </c>
      <c r="E37" s="379" t="s">
        <v>263</v>
      </c>
      <c r="F37" s="379" t="s">
        <v>285</v>
      </c>
      <c r="G37" s="380">
        <v>109.4</v>
      </c>
      <c r="H37" s="380">
        <v>109.4</v>
      </c>
      <c r="I37" s="380">
        <v>109.4</v>
      </c>
      <c r="J37" s="380">
        <v>109.4</v>
      </c>
      <c r="K37" s="381">
        <v>109.4</v>
      </c>
      <c r="L37" s="381" t="s">
        <v>265</v>
      </c>
      <c r="M37" s="382" t="s">
        <v>265</v>
      </c>
      <c r="N37" s="383">
        <v>109.4</v>
      </c>
      <c r="O37" s="360"/>
      <c r="P37" s="352"/>
      <c r="Q37" s="352"/>
    </row>
    <row r="38" spans="1:17" s="353" customFormat="1" ht="20.100000000000001" customHeight="1" x14ac:dyDescent="0.25">
      <c r="A38" s="317"/>
      <c r="B38" s="378"/>
      <c r="C38" s="379" t="s">
        <v>168</v>
      </c>
      <c r="D38" s="379" t="s">
        <v>284</v>
      </c>
      <c r="E38" s="379" t="s">
        <v>263</v>
      </c>
      <c r="F38" s="379" t="s">
        <v>285</v>
      </c>
      <c r="G38" s="380">
        <v>92.1</v>
      </c>
      <c r="H38" s="380">
        <v>92.1</v>
      </c>
      <c r="I38" s="380">
        <v>104.08</v>
      </c>
      <c r="J38" s="380">
        <v>80</v>
      </c>
      <c r="K38" s="381">
        <v>83.73</v>
      </c>
      <c r="L38" s="381" t="s">
        <v>265</v>
      </c>
      <c r="M38" s="382" t="s">
        <v>265</v>
      </c>
      <c r="N38" s="383">
        <v>98.34</v>
      </c>
      <c r="O38" s="360"/>
      <c r="P38" s="352"/>
      <c r="Q38" s="352"/>
    </row>
    <row r="39" spans="1:17" s="353" customFormat="1" ht="20.100000000000001" customHeight="1" x14ac:dyDescent="0.25">
      <c r="A39" s="317"/>
      <c r="B39" s="378"/>
      <c r="C39" s="379" t="s">
        <v>188</v>
      </c>
      <c r="D39" s="379" t="s">
        <v>286</v>
      </c>
      <c r="E39" s="379" t="s">
        <v>263</v>
      </c>
      <c r="F39" s="379" t="s">
        <v>285</v>
      </c>
      <c r="G39" s="380">
        <v>97.82</v>
      </c>
      <c r="H39" s="380">
        <v>97.82</v>
      </c>
      <c r="I39" s="380">
        <v>97.82</v>
      </c>
      <c r="J39" s="380">
        <v>97.82</v>
      </c>
      <c r="K39" s="381">
        <v>97.82</v>
      </c>
      <c r="L39" s="381" t="s">
        <v>265</v>
      </c>
      <c r="M39" s="382" t="s">
        <v>265</v>
      </c>
      <c r="N39" s="383">
        <v>97.82</v>
      </c>
      <c r="O39" s="360"/>
      <c r="P39" s="352"/>
      <c r="Q39" s="352"/>
    </row>
    <row r="40" spans="1:17" s="353" customFormat="1" ht="20.100000000000001" customHeight="1" x14ac:dyDescent="0.25">
      <c r="A40" s="317"/>
      <c r="B40" s="378"/>
      <c r="C40" s="379" t="s">
        <v>155</v>
      </c>
      <c r="D40" s="379" t="s">
        <v>286</v>
      </c>
      <c r="E40" s="379" t="s">
        <v>263</v>
      </c>
      <c r="F40" s="379" t="s">
        <v>285</v>
      </c>
      <c r="G40" s="380">
        <v>57.63</v>
      </c>
      <c r="H40" s="380">
        <v>58.42</v>
      </c>
      <c r="I40" s="380">
        <v>58.16</v>
      </c>
      <c r="J40" s="380">
        <v>55.95</v>
      </c>
      <c r="K40" s="381">
        <v>57.5</v>
      </c>
      <c r="L40" s="381" t="s">
        <v>265</v>
      </c>
      <c r="M40" s="382" t="s">
        <v>265</v>
      </c>
      <c r="N40" s="383">
        <v>57.47</v>
      </c>
      <c r="O40" s="360"/>
      <c r="P40" s="352"/>
      <c r="Q40" s="352"/>
    </row>
    <row r="41" spans="1:17" s="353" customFormat="1" ht="20.100000000000001" customHeight="1" x14ac:dyDescent="0.25">
      <c r="A41" s="317"/>
      <c r="B41" s="378"/>
      <c r="C41" s="379" t="s">
        <v>168</v>
      </c>
      <c r="D41" s="379" t="s">
        <v>286</v>
      </c>
      <c r="E41" s="379" t="s">
        <v>263</v>
      </c>
      <c r="F41" s="379" t="s">
        <v>285</v>
      </c>
      <c r="G41" s="380">
        <v>92.66</v>
      </c>
      <c r="H41" s="380">
        <v>82.54</v>
      </c>
      <c r="I41" s="380">
        <v>81.27</v>
      </c>
      <c r="J41" s="380">
        <v>89.27</v>
      </c>
      <c r="K41" s="381">
        <v>88.57</v>
      </c>
      <c r="L41" s="381" t="s">
        <v>265</v>
      </c>
      <c r="M41" s="382" t="s">
        <v>265</v>
      </c>
      <c r="N41" s="383">
        <v>85.37</v>
      </c>
      <c r="O41" s="360"/>
      <c r="P41" s="352"/>
      <c r="Q41" s="352"/>
    </row>
    <row r="42" spans="1:17" s="353" customFormat="1" ht="20.100000000000001" customHeight="1" x14ac:dyDescent="0.25">
      <c r="A42" s="317"/>
      <c r="B42" s="378"/>
      <c r="C42" s="379" t="s">
        <v>188</v>
      </c>
      <c r="D42" s="379" t="s">
        <v>287</v>
      </c>
      <c r="E42" s="379" t="s">
        <v>263</v>
      </c>
      <c r="F42" s="379" t="s">
        <v>285</v>
      </c>
      <c r="G42" s="380">
        <v>85.34</v>
      </c>
      <c r="H42" s="380">
        <v>85.34</v>
      </c>
      <c r="I42" s="380">
        <v>85.34</v>
      </c>
      <c r="J42" s="380">
        <v>85.34</v>
      </c>
      <c r="K42" s="381">
        <v>85.34</v>
      </c>
      <c r="L42" s="381" t="s">
        <v>265</v>
      </c>
      <c r="M42" s="382" t="s">
        <v>265</v>
      </c>
      <c r="N42" s="383">
        <v>85.34</v>
      </c>
      <c r="O42" s="360"/>
      <c r="P42" s="352"/>
      <c r="Q42" s="352"/>
    </row>
    <row r="43" spans="1:17" s="353" customFormat="1" ht="20.100000000000001" customHeight="1" x14ac:dyDescent="0.25">
      <c r="A43" s="317"/>
      <c r="B43" s="378"/>
      <c r="C43" s="379" t="s">
        <v>155</v>
      </c>
      <c r="D43" s="379" t="s">
        <v>287</v>
      </c>
      <c r="E43" s="379" t="s">
        <v>263</v>
      </c>
      <c r="F43" s="379" t="s">
        <v>285</v>
      </c>
      <c r="G43" s="380">
        <v>46.5</v>
      </c>
      <c r="H43" s="380">
        <v>46.5</v>
      </c>
      <c r="I43" s="380">
        <v>46.5</v>
      </c>
      <c r="J43" s="380">
        <v>46.5</v>
      </c>
      <c r="K43" s="381">
        <v>46.5</v>
      </c>
      <c r="L43" s="381" t="s">
        <v>265</v>
      </c>
      <c r="M43" s="382" t="s">
        <v>265</v>
      </c>
      <c r="N43" s="383">
        <v>46.5</v>
      </c>
      <c r="O43" s="360"/>
      <c r="P43" s="352"/>
      <c r="Q43" s="352"/>
    </row>
    <row r="44" spans="1:17" s="353" customFormat="1" ht="20.100000000000001" customHeight="1" x14ac:dyDescent="0.25">
      <c r="A44" s="317"/>
      <c r="B44" s="378"/>
      <c r="C44" s="379" t="s">
        <v>155</v>
      </c>
      <c r="D44" s="379" t="s">
        <v>288</v>
      </c>
      <c r="E44" s="379" t="s">
        <v>263</v>
      </c>
      <c r="F44" s="379" t="s">
        <v>285</v>
      </c>
      <c r="G44" s="380">
        <v>56.5</v>
      </c>
      <c r="H44" s="380">
        <v>56.18</v>
      </c>
      <c r="I44" s="380">
        <v>56.5</v>
      </c>
      <c r="J44" s="380">
        <v>56.5</v>
      </c>
      <c r="K44" s="381">
        <v>56.44</v>
      </c>
      <c r="L44" s="381" t="s">
        <v>265</v>
      </c>
      <c r="M44" s="382" t="s">
        <v>265</v>
      </c>
      <c r="N44" s="383">
        <v>56.37</v>
      </c>
      <c r="O44" s="360"/>
      <c r="P44" s="352"/>
      <c r="Q44" s="352"/>
    </row>
    <row r="45" spans="1:17" s="353" customFormat="1" ht="20.100000000000001" customHeight="1" x14ac:dyDescent="0.25">
      <c r="A45" s="317"/>
      <c r="B45" s="378"/>
      <c r="C45" s="379" t="s">
        <v>168</v>
      </c>
      <c r="D45" s="379" t="s">
        <v>288</v>
      </c>
      <c r="E45" s="379" t="s">
        <v>263</v>
      </c>
      <c r="F45" s="379" t="s">
        <v>285</v>
      </c>
      <c r="G45" s="380">
        <v>93.5</v>
      </c>
      <c r="H45" s="380">
        <v>92.71</v>
      </c>
      <c r="I45" s="380">
        <v>98.86</v>
      </c>
      <c r="J45" s="380">
        <v>119.3</v>
      </c>
      <c r="K45" s="381" t="s">
        <v>265</v>
      </c>
      <c r="L45" s="381" t="s">
        <v>265</v>
      </c>
      <c r="M45" s="382" t="s">
        <v>265</v>
      </c>
      <c r="N45" s="383">
        <v>98.48</v>
      </c>
      <c r="O45" s="360"/>
      <c r="P45" s="352"/>
      <c r="Q45" s="352"/>
    </row>
    <row r="46" spans="1:17" s="391" customFormat="1" ht="20.100000000000001" customHeight="1" x14ac:dyDescent="0.25">
      <c r="A46" s="384"/>
      <c r="B46" s="385"/>
      <c r="C46" s="386" t="s">
        <v>188</v>
      </c>
      <c r="D46" s="386" t="s">
        <v>289</v>
      </c>
      <c r="E46" s="386" t="s">
        <v>263</v>
      </c>
      <c r="F46" s="386" t="s">
        <v>285</v>
      </c>
      <c r="G46" s="387">
        <v>97.76</v>
      </c>
      <c r="H46" s="387">
        <v>97.76</v>
      </c>
      <c r="I46" s="387">
        <v>97.76</v>
      </c>
      <c r="J46" s="387">
        <v>97.76</v>
      </c>
      <c r="K46" s="387">
        <v>97.76</v>
      </c>
      <c r="L46" s="387" t="s">
        <v>265</v>
      </c>
      <c r="M46" s="388" t="s">
        <v>265</v>
      </c>
      <c r="N46" s="383">
        <v>97.76</v>
      </c>
      <c r="O46" s="389"/>
      <c r="P46" s="390"/>
      <c r="Q46" s="352"/>
    </row>
    <row r="47" spans="1:17" s="353" customFormat="1" ht="20.100000000000001" customHeight="1" x14ac:dyDescent="0.25">
      <c r="A47" s="317"/>
      <c r="B47" s="378"/>
      <c r="C47" s="379" t="s">
        <v>188</v>
      </c>
      <c r="D47" s="379" t="s">
        <v>290</v>
      </c>
      <c r="E47" s="379" t="s">
        <v>263</v>
      </c>
      <c r="F47" s="379" t="s">
        <v>285</v>
      </c>
      <c r="G47" s="380">
        <v>96.64</v>
      </c>
      <c r="H47" s="380">
        <v>96.64</v>
      </c>
      <c r="I47" s="380">
        <v>96.64</v>
      </c>
      <c r="J47" s="380">
        <v>96.64</v>
      </c>
      <c r="K47" s="381">
        <v>96.64</v>
      </c>
      <c r="L47" s="381" t="s">
        <v>265</v>
      </c>
      <c r="M47" s="382" t="s">
        <v>265</v>
      </c>
      <c r="N47" s="383">
        <v>96.64</v>
      </c>
      <c r="O47" s="360"/>
      <c r="P47" s="352"/>
      <c r="Q47" s="352"/>
    </row>
    <row r="48" spans="1:17" s="353" customFormat="1" ht="20.100000000000001" customHeight="1" x14ac:dyDescent="0.25">
      <c r="A48" s="317"/>
      <c r="B48" s="378"/>
      <c r="C48" s="379" t="s">
        <v>155</v>
      </c>
      <c r="D48" s="379" t="s">
        <v>290</v>
      </c>
      <c r="E48" s="379" t="s">
        <v>263</v>
      </c>
      <c r="F48" s="379" t="s">
        <v>285</v>
      </c>
      <c r="G48" s="380">
        <v>64.5</v>
      </c>
      <c r="H48" s="380">
        <v>64.5</v>
      </c>
      <c r="I48" s="380">
        <v>64.5</v>
      </c>
      <c r="J48" s="380">
        <v>64.5</v>
      </c>
      <c r="K48" s="381">
        <v>64.5</v>
      </c>
      <c r="L48" s="381" t="s">
        <v>265</v>
      </c>
      <c r="M48" s="382" t="s">
        <v>265</v>
      </c>
      <c r="N48" s="383">
        <v>64.5</v>
      </c>
      <c r="O48" s="360"/>
      <c r="P48" s="352"/>
      <c r="Q48" s="352"/>
    </row>
    <row r="49" spans="1:17" s="353" customFormat="1" ht="20.100000000000001" customHeight="1" x14ac:dyDescent="0.25">
      <c r="A49" s="317"/>
      <c r="B49" s="392"/>
      <c r="C49" s="379" t="s">
        <v>168</v>
      </c>
      <c r="D49" s="379" t="s">
        <v>290</v>
      </c>
      <c r="E49" s="379" t="s">
        <v>263</v>
      </c>
      <c r="F49" s="379" t="s">
        <v>285</v>
      </c>
      <c r="G49" s="380">
        <v>72.75</v>
      </c>
      <c r="H49" s="380">
        <v>100.84</v>
      </c>
      <c r="I49" s="380">
        <v>93.92</v>
      </c>
      <c r="J49" s="380" t="s">
        <v>265</v>
      </c>
      <c r="K49" s="381">
        <v>95.77</v>
      </c>
      <c r="L49" s="381" t="s">
        <v>265</v>
      </c>
      <c r="M49" s="382" t="s">
        <v>265</v>
      </c>
      <c r="N49" s="383">
        <v>93.93</v>
      </c>
      <c r="O49" s="352"/>
      <c r="P49" s="352"/>
      <c r="Q49" s="352"/>
    </row>
    <row r="50" spans="1:17" s="353" customFormat="1" ht="20.100000000000001" customHeight="1" x14ac:dyDescent="0.25">
      <c r="A50" s="317"/>
      <c r="B50" s="378" t="s">
        <v>291</v>
      </c>
      <c r="C50" s="379" t="s">
        <v>155</v>
      </c>
      <c r="D50" s="379" t="s">
        <v>292</v>
      </c>
      <c r="E50" s="379" t="s">
        <v>263</v>
      </c>
      <c r="F50" s="379" t="s">
        <v>293</v>
      </c>
      <c r="G50" s="380">
        <v>63.95</v>
      </c>
      <c r="H50" s="380">
        <v>73</v>
      </c>
      <c r="I50" s="380">
        <v>69.400000000000006</v>
      </c>
      <c r="J50" s="380">
        <v>66.92</v>
      </c>
      <c r="K50" s="381">
        <v>66.95</v>
      </c>
      <c r="L50" s="381" t="s">
        <v>265</v>
      </c>
      <c r="M50" s="382" t="s">
        <v>265</v>
      </c>
      <c r="N50" s="383">
        <v>67.98</v>
      </c>
      <c r="O50" s="360"/>
      <c r="P50" s="352"/>
      <c r="Q50" s="352"/>
    </row>
    <row r="51" spans="1:17" s="353" customFormat="1" ht="20.100000000000001" customHeight="1" x14ac:dyDescent="0.25">
      <c r="A51" s="317"/>
      <c r="B51" s="378"/>
      <c r="C51" s="379" t="s">
        <v>168</v>
      </c>
      <c r="D51" s="379" t="s">
        <v>292</v>
      </c>
      <c r="E51" s="379" t="s">
        <v>263</v>
      </c>
      <c r="F51" s="379" t="s">
        <v>293</v>
      </c>
      <c r="G51" s="380">
        <v>76.64</v>
      </c>
      <c r="H51" s="380">
        <v>80.91</v>
      </c>
      <c r="I51" s="380">
        <v>81.13</v>
      </c>
      <c r="J51" s="380">
        <v>75.36</v>
      </c>
      <c r="K51" s="381">
        <v>77.27</v>
      </c>
      <c r="L51" s="381" t="s">
        <v>265</v>
      </c>
      <c r="M51" s="382" t="s">
        <v>265</v>
      </c>
      <c r="N51" s="383">
        <v>78.47</v>
      </c>
      <c r="O51" s="360"/>
      <c r="P51" s="352"/>
      <c r="Q51" s="352"/>
    </row>
    <row r="52" spans="1:17" s="353" customFormat="1" ht="20.100000000000001" customHeight="1" x14ac:dyDescent="0.25">
      <c r="A52" s="317"/>
      <c r="B52" s="378"/>
      <c r="C52" s="379" t="s">
        <v>155</v>
      </c>
      <c r="D52" s="379" t="s">
        <v>294</v>
      </c>
      <c r="E52" s="379" t="s">
        <v>263</v>
      </c>
      <c r="F52" s="379" t="s">
        <v>295</v>
      </c>
      <c r="G52" s="380">
        <v>76</v>
      </c>
      <c r="H52" s="380">
        <v>76</v>
      </c>
      <c r="I52" s="380">
        <v>69</v>
      </c>
      <c r="J52" s="380">
        <v>77</v>
      </c>
      <c r="K52" s="381">
        <v>72</v>
      </c>
      <c r="L52" s="381" t="s">
        <v>265</v>
      </c>
      <c r="M52" s="382" t="s">
        <v>265</v>
      </c>
      <c r="N52" s="383">
        <v>73.17</v>
      </c>
      <c r="O52" s="360"/>
      <c r="P52" s="352"/>
      <c r="Q52" s="352"/>
    </row>
    <row r="53" spans="1:17" s="353" customFormat="1" ht="20.100000000000001" customHeight="1" x14ac:dyDescent="0.25">
      <c r="A53" s="317"/>
      <c r="B53" s="378"/>
      <c r="C53" s="379" t="s">
        <v>296</v>
      </c>
      <c r="D53" s="379" t="s">
        <v>297</v>
      </c>
      <c r="E53" s="379" t="s">
        <v>263</v>
      </c>
      <c r="F53" s="379" t="s">
        <v>298</v>
      </c>
      <c r="G53" s="380">
        <v>73</v>
      </c>
      <c r="H53" s="380">
        <v>73</v>
      </c>
      <c r="I53" s="380">
        <v>73</v>
      </c>
      <c r="J53" s="380">
        <v>73</v>
      </c>
      <c r="K53" s="381">
        <v>73</v>
      </c>
      <c r="L53" s="381" t="s">
        <v>265</v>
      </c>
      <c r="M53" s="382" t="s">
        <v>265</v>
      </c>
      <c r="N53" s="383">
        <v>73</v>
      </c>
      <c r="O53" s="360"/>
      <c r="P53" s="352"/>
      <c r="Q53" s="352"/>
    </row>
    <row r="54" spans="1:17" s="353" customFormat="1" ht="20.100000000000001" customHeight="1" x14ac:dyDescent="0.25">
      <c r="A54" s="317"/>
      <c r="B54" s="378"/>
      <c r="C54" s="379" t="s">
        <v>155</v>
      </c>
      <c r="D54" s="379" t="s">
        <v>297</v>
      </c>
      <c r="E54" s="379" t="s">
        <v>263</v>
      </c>
      <c r="F54" s="379" t="s">
        <v>298</v>
      </c>
      <c r="G54" s="380">
        <v>59.25</v>
      </c>
      <c r="H54" s="380">
        <v>71.84</v>
      </c>
      <c r="I54" s="380">
        <v>70.239999999999995</v>
      </c>
      <c r="J54" s="380">
        <v>71.2</v>
      </c>
      <c r="K54" s="381">
        <v>75.680000000000007</v>
      </c>
      <c r="L54" s="381" t="s">
        <v>265</v>
      </c>
      <c r="M54" s="382" t="s">
        <v>265</v>
      </c>
      <c r="N54" s="383">
        <v>69.52</v>
      </c>
      <c r="O54" s="360"/>
      <c r="P54" s="352"/>
      <c r="Q54" s="352"/>
    </row>
    <row r="55" spans="1:17" s="353" customFormat="1" ht="20.100000000000001" customHeight="1" x14ac:dyDescent="0.25">
      <c r="A55" s="317"/>
      <c r="B55" s="378"/>
      <c r="C55" s="379" t="s">
        <v>168</v>
      </c>
      <c r="D55" s="379" t="s">
        <v>297</v>
      </c>
      <c r="E55" s="379" t="s">
        <v>263</v>
      </c>
      <c r="F55" s="379" t="s">
        <v>298</v>
      </c>
      <c r="G55" s="380">
        <v>70.349999999999994</v>
      </c>
      <c r="H55" s="380">
        <v>70.73</v>
      </c>
      <c r="I55" s="380">
        <v>70.709999999999994</v>
      </c>
      <c r="J55" s="380">
        <v>63.9</v>
      </c>
      <c r="K55" s="381">
        <v>72.900000000000006</v>
      </c>
      <c r="L55" s="381" t="s">
        <v>265</v>
      </c>
      <c r="M55" s="382" t="s">
        <v>265</v>
      </c>
      <c r="N55" s="383">
        <v>70.36</v>
      </c>
      <c r="O55" s="360"/>
      <c r="P55" s="352"/>
      <c r="Q55" s="352"/>
    </row>
    <row r="56" spans="1:17" s="353" customFormat="1" ht="20.100000000000001" customHeight="1" thickBot="1" x14ac:dyDescent="0.3">
      <c r="A56" s="317"/>
      <c r="B56" s="393"/>
      <c r="C56" s="394" t="s">
        <v>155</v>
      </c>
      <c r="D56" s="394" t="s">
        <v>299</v>
      </c>
      <c r="E56" s="394" t="s">
        <v>263</v>
      </c>
      <c r="F56" s="394" t="s">
        <v>300</v>
      </c>
      <c r="G56" s="395" t="s">
        <v>265</v>
      </c>
      <c r="H56" s="395" t="s">
        <v>265</v>
      </c>
      <c r="I56" s="395">
        <v>50</v>
      </c>
      <c r="J56" s="395" t="s">
        <v>265</v>
      </c>
      <c r="K56" s="395" t="s">
        <v>265</v>
      </c>
      <c r="L56" s="395" t="s">
        <v>265</v>
      </c>
      <c r="M56" s="396" t="s">
        <v>265</v>
      </c>
      <c r="N56" s="397">
        <v>50</v>
      </c>
      <c r="O56" s="352"/>
      <c r="P56" s="352"/>
      <c r="Q56" s="352"/>
    </row>
    <row r="57" spans="1:17" ht="15.6" customHeight="1" x14ac:dyDescent="0.3">
      <c r="B57" s="367"/>
      <c r="C57" s="368"/>
      <c r="D57" s="367"/>
      <c r="E57" s="368"/>
      <c r="F57" s="368"/>
      <c r="G57" s="368"/>
      <c r="H57" s="368"/>
      <c r="I57" s="368"/>
      <c r="J57" s="368"/>
      <c r="K57" s="368"/>
      <c r="L57" s="368"/>
      <c r="M57" s="398"/>
      <c r="N57" s="399"/>
      <c r="O57" s="400"/>
      <c r="Q57" s="369"/>
    </row>
    <row r="58" spans="1:17" ht="15" customHeight="1" x14ac:dyDescent="0.3">
      <c r="B58" s="712" t="s">
        <v>301</v>
      </c>
      <c r="C58" s="712"/>
      <c r="D58" s="712"/>
      <c r="E58" s="712"/>
      <c r="F58" s="712"/>
      <c r="G58" s="712"/>
      <c r="H58" s="712"/>
      <c r="I58" s="712"/>
      <c r="J58" s="712"/>
      <c r="K58" s="712"/>
      <c r="L58" s="712"/>
      <c r="M58" s="712"/>
      <c r="N58" s="712"/>
      <c r="O58" s="329"/>
      <c r="Q58" s="369"/>
    </row>
    <row r="59" spans="1:17" ht="4.5" customHeight="1" thickBot="1" x14ac:dyDescent="0.35">
      <c r="B59" s="327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3"/>
      <c r="Q59" s="369"/>
    </row>
    <row r="60" spans="1:17" ht="27" customHeight="1" x14ac:dyDescent="0.3">
      <c r="B60" s="330" t="s">
        <v>141</v>
      </c>
      <c r="C60" s="331" t="s">
        <v>245</v>
      </c>
      <c r="D60" s="332" t="s">
        <v>246</v>
      </c>
      <c r="E60" s="331" t="s">
        <v>247</v>
      </c>
      <c r="F60" s="332" t="s">
        <v>248</v>
      </c>
      <c r="G60" s="374" t="s">
        <v>249</v>
      </c>
      <c r="H60" s="336"/>
      <c r="I60" s="375"/>
      <c r="J60" s="336" t="s">
        <v>250</v>
      </c>
      <c r="K60" s="336"/>
      <c r="L60" s="336"/>
      <c r="M60" s="336"/>
      <c r="N60" s="337"/>
      <c r="O60" s="338"/>
      <c r="Q60" s="369"/>
    </row>
    <row r="61" spans="1:17" ht="19.7" customHeight="1" x14ac:dyDescent="0.3">
      <c r="B61" s="339"/>
      <c r="C61" s="340"/>
      <c r="D61" s="341" t="s">
        <v>251</v>
      </c>
      <c r="E61" s="340"/>
      <c r="F61" s="341" t="s">
        <v>282</v>
      </c>
      <c r="G61" s="342" t="str">
        <f t="shared" ref="G61:N61" si="1">G12</f>
        <v>11/03</v>
      </c>
      <c r="H61" s="342" t="str">
        <f t="shared" si="1"/>
        <v>12/03</v>
      </c>
      <c r="I61" s="342" t="str">
        <f t="shared" si="1"/>
        <v>13/03</v>
      </c>
      <c r="J61" s="342" t="str">
        <f t="shared" si="1"/>
        <v>14/03</v>
      </c>
      <c r="K61" s="342" t="str">
        <f t="shared" si="1"/>
        <v>15/03</v>
      </c>
      <c r="L61" s="342" t="str">
        <f t="shared" si="1"/>
        <v>16/03</v>
      </c>
      <c r="M61" s="376" t="str">
        <f t="shared" si="1"/>
        <v>17/03</v>
      </c>
      <c r="N61" s="377" t="str">
        <f t="shared" si="1"/>
        <v>PMPS</v>
      </c>
      <c r="O61" s="345"/>
      <c r="Q61" s="369"/>
    </row>
    <row r="62" spans="1:17" s="353" customFormat="1" ht="20.100000000000001" customHeight="1" thickBot="1" x14ac:dyDescent="0.3">
      <c r="A62" s="317"/>
      <c r="B62" s="401" t="s">
        <v>302</v>
      </c>
      <c r="C62" s="402" t="s">
        <v>176</v>
      </c>
      <c r="D62" s="402" t="s">
        <v>303</v>
      </c>
      <c r="E62" s="402" t="s">
        <v>304</v>
      </c>
      <c r="F62" s="402" t="s">
        <v>304</v>
      </c>
      <c r="G62" s="403">
        <v>265</v>
      </c>
      <c r="H62" s="403">
        <v>265</v>
      </c>
      <c r="I62" s="403">
        <v>265</v>
      </c>
      <c r="J62" s="403">
        <v>265</v>
      </c>
      <c r="K62" s="404">
        <v>265</v>
      </c>
      <c r="L62" s="404">
        <v>265</v>
      </c>
      <c r="M62" s="405" t="s">
        <v>265</v>
      </c>
      <c r="N62" s="406">
        <v>265</v>
      </c>
      <c r="O62" s="360"/>
      <c r="P62" s="352"/>
      <c r="Q62" s="352"/>
    </row>
    <row r="63" spans="1:17" ht="15.6" customHeight="1" x14ac:dyDescent="0.3">
      <c r="B63" s="367"/>
      <c r="C63" s="368"/>
      <c r="D63" s="367"/>
      <c r="E63" s="368"/>
      <c r="F63" s="368"/>
      <c r="G63" s="368"/>
      <c r="H63" s="368"/>
      <c r="I63" s="368"/>
      <c r="J63" s="368"/>
      <c r="K63" s="368"/>
      <c r="L63" s="368"/>
      <c r="M63" s="398"/>
      <c r="N63" s="97" t="s">
        <v>56</v>
      </c>
      <c r="O63" s="400"/>
      <c r="Q63" s="369"/>
    </row>
    <row r="64" spans="1:17" ht="6" customHeight="1" x14ac:dyDescent="0.3"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8"/>
      <c r="Q64" s="369"/>
    </row>
    <row r="65" spans="2:17" ht="3.75" customHeight="1" x14ac:dyDescent="0.3">
      <c r="B65" s="409"/>
      <c r="C65" s="409"/>
      <c r="D65" s="409"/>
      <c r="E65" s="409"/>
      <c r="F65" s="409"/>
      <c r="G65" s="410" t="s">
        <v>305</v>
      </c>
      <c r="H65" s="409"/>
      <c r="I65" s="409"/>
      <c r="J65" s="409"/>
      <c r="K65" s="409"/>
      <c r="L65" s="409"/>
      <c r="M65" s="409"/>
      <c r="N65" s="409"/>
      <c r="O65" s="328"/>
      <c r="Q65" s="369"/>
    </row>
    <row r="66" spans="2:17" x14ac:dyDescent="0.25">
      <c r="M66" s="265"/>
    </row>
  </sheetData>
  <mergeCells count="8">
    <mergeCell ref="B33:N33"/>
    <mergeCell ref="B58:N58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90" zoomScaleNormal="90" zoomScaleSheetLayoutView="100" workbookViewId="0"/>
  </sheetViews>
  <sheetFormatPr baseColWidth="10" defaultColWidth="12.5703125" defaultRowHeight="15.75" x14ac:dyDescent="0.25"/>
  <cols>
    <col min="1" max="1" width="2.7109375" style="411" customWidth="1"/>
    <col min="2" max="2" width="38.7109375" style="412" customWidth="1"/>
    <col min="3" max="3" width="12.7109375" style="412" customWidth="1"/>
    <col min="4" max="4" width="55.7109375" style="412" customWidth="1"/>
    <col min="5" max="5" width="7.7109375" style="412" customWidth="1"/>
    <col min="6" max="6" width="21.7109375" style="412" customWidth="1"/>
    <col min="7" max="7" width="60.7109375" style="412" customWidth="1"/>
    <col min="8" max="8" width="3.140625" style="319" customWidth="1"/>
    <col min="9" max="9" width="9.28515625" style="319" customWidth="1"/>
    <col min="10" max="10" width="10.5703125" style="319" bestFit="1" customWidth="1"/>
    <col min="11" max="11" width="12.5703125" style="319"/>
    <col min="12" max="13" width="14.7109375" style="319" bestFit="1" customWidth="1"/>
    <col min="14" max="14" width="12.85546875" style="319" bestFit="1" customWidth="1"/>
    <col min="15" max="16384" width="12.5703125" style="319"/>
  </cols>
  <sheetData>
    <row r="1" spans="1:10" ht="11.25" customHeight="1" x14ac:dyDescent="0.25"/>
    <row r="2" spans="1:10" x14ac:dyDescent="0.25">
      <c r="G2" s="322"/>
      <c r="H2" s="323"/>
    </row>
    <row r="3" spans="1:10" ht="8.25" customHeight="1" x14ac:dyDescent="0.25">
      <c r="H3" s="323"/>
    </row>
    <row r="4" spans="1:10" ht="0.75" customHeight="1" thickBot="1" x14ac:dyDescent="0.3">
      <c r="H4" s="323"/>
    </row>
    <row r="5" spans="1:10" ht="26.25" customHeight="1" thickBot="1" x14ac:dyDescent="0.3">
      <c r="B5" s="725" t="s">
        <v>306</v>
      </c>
      <c r="C5" s="726"/>
      <c r="D5" s="726"/>
      <c r="E5" s="726"/>
      <c r="F5" s="726"/>
      <c r="G5" s="727"/>
      <c r="H5" s="324"/>
    </row>
    <row r="6" spans="1:10" ht="15" customHeight="1" x14ac:dyDescent="0.25">
      <c r="B6" s="728"/>
      <c r="C6" s="728"/>
      <c r="D6" s="728"/>
      <c r="E6" s="728"/>
      <c r="F6" s="728"/>
      <c r="G6" s="728"/>
      <c r="H6" s="325"/>
    </row>
    <row r="7" spans="1:10" ht="33.6" customHeight="1" x14ac:dyDescent="0.25">
      <c r="B7" s="729" t="s">
        <v>307</v>
      </c>
      <c r="C7" s="729"/>
      <c r="D7" s="729"/>
      <c r="E7" s="729"/>
      <c r="F7" s="729"/>
      <c r="G7" s="729"/>
      <c r="H7" s="325"/>
    </row>
    <row r="8" spans="1:10" ht="27" customHeight="1" x14ac:dyDescent="0.25">
      <c r="B8" s="730" t="s">
        <v>308</v>
      </c>
      <c r="C8" s="731"/>
      <c r="D8" s="731"/>
      <c r="E8" s="731"/>
      <c r="F8" s="731"/>
      <c r="G8" s="731"/>
      <c r="H8" s="325"/>
    </row>
    <row r="9" spans="1:10" ht="9" customHeight="1" x14ac:dyDescent="0.25">
      <c r="B9" s="413"/>
      <c r="C9" s="414"/>
      <c r="D9" s="414"/>
      <c r="E9" s="414"/>
      <c r="F9" s="414"/>
      <c r="G9" s="414"/>
      <c r="H9" s="325"/>
    </row>
    <row r="10" spans="1:10" s="353" customFormat="1" ht="21" customHeight="1" x14ac:dyDescent="0.25">
      <c r="A10" s="411"/>
      <c r="B10" s="723" t="s">
        <v>244</v>
      </c>
      <c r="C10" s="723"/>
      <c r="D10" s="723"/>
      <c r="E10" s="723"/>
      <c r="F10" s="723"/>
      <c r="G10" s="723"/>
      <c r="H10" s="415"/>
    </row>
    <row r="11" spans="1:10" ht="3.75" customHeight="1" thickBot="1" x14ac:dyDescent="0.3">
      <c r="B11" s="416"/>
      <c r="C11" s="417"/>
      <c r="D11" s="417"/>
      <c r="E11" s="417"/>
      <c r="F11" s="417"/>
      <c r="G11" s="417"/>
      <c r="H11" s="373"/>
    </row>
    <row r="12" spans="1:10" ht="30" customHeight="1" x14ac:dyDescent="0.25">
      <c r="B12" s="418" t="s">
        <v>141</v>
      </c>
      <c r="C12" s="419" t="s">
        <v>245</v>
      </c>
      <c r="D12" s="420" t="s">
        <v>246</v>
      </c>
      <c r="E12" s="419" t="s">
        <v>247</v>
      </c>
      <c r="F12" s="420" t="s">
        <v>248</v>
      </c>
      <c r="G12" s="421" t="s">
        <v>309</v>
      </c>
      <c r="H12" s="338"/>
    </row>
    <row r="13" spans="1:10" ht="30" customHeight="1" x14ac:dyDescent="0.25">
      <c r="B13" s="422"/>
      <c r="C13" s="423"/>
      <c r="D13" s="424" t="s">
        <v>251</v>
      </c>
      <c r="E13" s="423"/>
      <c r="F13" s="425"/>
      <c r="G13" s="426" t="s">
        <v>310</v>
      </c>
      <c r="H13" s="345"/>
    </row>
    <row r="14" spans="1:10" s="434" customFormat="1" ht="30" customHeight="1" x14ac:dyDescent="0.25">
      <c r="A14" s="427"/>
      <c r="B14" s="428" t="s">
        <v>260</v>
      </c>
      <c r="C14" s="429" t="s">
        <v>311</v>
      </c>
      <c r="D14" s="429" t="s">
        <v>312</v>
      </c>
      <c r="E14" s="429" t="s">
        <v>263</v>
      </c>
      <c r="F14" s="430" t="s">
        <v>264</v>
      </c>
      <c r="G14" s="431">
        <v>67</v>
      </c>
      <c r="H14" s="352"/>
      <c r="I14" s="432"/>
      <c r="J14" s="433"/>
    </row>
    <row r="15" spans="1:10" s="353" customFormat="1" ht="30" customHeight="1" x14ac:dyDescent="0.25">
      <c r="A15" s="411"/>
      <c r="B15" s="435" t="s">
        <v>266</v>
      </c>
      <c r="C15" s="379" t="s">
        <v>311</v>
      </c>
      <c r="D15" s="379" t="s">
        <v>312</v>
      </c>
      <c r="E15" s="379" t="s">
        <v>263</v>
      </c>
      <c r="F15" s="436" t="s">
        <v>269</v>
      </c>
      <c r="G15" s="431">
        <v>88.35</v>
      </c>
      <c r="H15" s="352"/>
      <c r="I15" s="432"/>
      <c r="J15" s="433"/>
    </row>
    <row r="16" spans="1:10" s="353" customFormat="1" ht="30" customHeight="1" x14ac:dyDescent="0.25">
      <c r="A16" s="411"/>
      <c r="B16" s="435" t="s">
        <v>270</v>
      </c>
      <c r="C16" s="379" t="s">
        <v>311</v>
      </c>
      <c r="D16" s="379" t="s">
        <v>312</v>
      </c>
      <c r="E16" s="379" t="s">
        <v>263</v>
      </c>
      <c r="F16" s="436" t="s">
        <v>272</v>
      </c>
      <c r="G16" s="431">
        <v>95.1</v>
      </c>
      <c r="H16" s="352"/>
      <c r="I16" s="432"/>
      <c r="J16" s="433"/>
    </row>
    <row r="17" spans="1:14" s="353" customFormat="1" ht="30" customHeight="1" x14ac:dyDescent="0.25">
      <c r="A17" s="411"/>
      <c r="B17" s="437" t="s">
        <v>276</v>
      </c>
      <c r="C17" s="379" t="s">
        <v>311</v>
      </c>
      <c r="D17" s="379" t="s">
        <v>313</v>
      </c>
      <c r="E17" s="379" t="s">
        <v>263</v>
      </c>
      <c r="F17" s="436" t="s">
        <v>278</v>
      </c>
      <c r="G17" s="431">
        <v>41.53</v>
      </c>
      <c r="H17" s="352"/>
      <c r="I17" s="432"/>
      <c r="J17" s="433"/>
    </row>
    <row r="18" spans="1:14" s="353" customFormat="1" ht="30" customHeight="1" x14ac:dyDescent="0.25">
      <c r="A18" s="411"/>
      <c r="B18" s="378"/>
      <c r="C18" s="379" t="s">
        <v>311</v>
      </c>
      <c r="D18" s="379" t="s">
        <v>279</v>
      </c>
      <c r="E18" s="379" t="s">
        <v>263</v>
      </c>
      <c r="F18" s="379" t="s">
        <v>278</v>
      </c>
      <c r="G18" s="431">
        <v>49.18</v>
      </c>
      <c r="H18" s="352"/>
      <c r="I18" s="432"/>
      <c r="J18" s="433"/>
    </row>
    <row r="19" spans="1:14" s="434" customFormat="1" ht="30" customHeight="1" thickBot="1" x14ac:dyDescent="0.3">
      <c r="A19" s="427"/>
      <c r="B19" s="393"/>
      <c r="C19" s="394" t="s">
        <v>311</v>
      </c>
      <c r="D19" s="394" t="s">
        <v>280</v>
      </c>
      <c r="E19" s="394" t="s">
        <v>263</v>
      </c>
      <c r="F19" s="394" t="s">
        <v>278</v>
      </c>
      <c r="G19" s="438">
        <v>51.49</v>
      </c>
      <c r="H19" s="352"/>
      <c r="I19" s="432"/>
      <c r="J19" s="433"/>
    </row>
    <row r="20" spans="1:14" s="434" customFormat="1" ht="50.25" customHeight="1" x14ac:dyDescent="0.25">
      <c r="A20" s="439"/>
      <c r="B20" s="440"/>
      <c r="C20" s="441"/>
      <c r="D20" s="440"/>
      <c r="E20" s="441"/>
      <c r="F20" s="441"/>
      <c r="G20" s="441"/>
      <c r="H20" s="352"/>
      <c r="I20" s="442"/>
      <c r="J20" s="443"/>
      <c r="N20" s="444"/>
    </row>
    <row r="21" spans="1:14" s="353" customFormat="1" ht="15" customHeight="1" x14ac:dyDescent="0.25">
      <c r="A21" s="411"/>
      <c r="B21" s="723" t="s">
        <v>281</v>
      </c>
      <c r="C21" s="723"/>
      <c r="D21" s="723"/>
      <c r="E21" s="723"/>
      <c r="F21" s="723"/>
      <c r="G21" s="723"/>
      <c r="H21" s="415"/>
    </row>
    <row r="22" spans="1:14" s="353" customFormat="1" ht="4.5" customHeight="1" thickBot="1" x14ac:dyDescent="0.3">
      <c r="A22" s="411"/>
      <c r="B22" s="445"/>
      <c r="C22" s="446"/>
      <c r="D22" s="446"/>
      <c r="E22" s="446"/>
      <c r="F22" s="446"/>
      <c r="G22" s="446"/>
      <c r="H22" s="447"/>
    </row>
    <row r="23" spans="1:14" s="353" customFormat="1" ht="30" customHeight="1" x14ac:dyDescent="0.25">
      <c r="A23" s="411"/>
      <c r="B23" s="448" t="s">
        <v>141</v>
      </c>
      <c r="C23" s="449" t="s">
        <v>245</v>
      </c>
      <c r="D23" s="450" t="s">
        <v>246</v>
      </c>
      <c r="E23" s="449" t="s">
        <v>247</v>
      </c>
      <c r="F23" s="450" t="s">
        <v>248</v>
      </c>
      <c r="G23" s="451" t="s">
        <v>309</v>
      </c>
      <c r="H23" s="452"/>
    </row>
    <row r="24" spans="1:14" s="353" customFormat="1" ht="30" customHeight="1" x14ac:dyDescent="0.25">
      <c r="A24" s="411"/>
      <c r="B24" s="453"/>
      <c r="C24" s="454"/>
      <c r="D24" s="424" t="s">
        <v>251</v>
      </c>
      <c r="E24" s="454"/>
      <c r="F24" s="424" t="s">
        <v>282</v>
      </c>
      <c r="G24" s="426" t="str">
        <f>$G$13</f>
        <v>Semana 11 - 2019: 11/03 - 17/03</v>
      </c>
      <c r="H24" s="455"/>
    </row>
    <row r="25" spans="1:14" s="353" customFormat="1" ht="30" customHeight="1" x14ac:dyDescent="0.25">
      <c r="A25" s="411"/>
      <c r="B25" s="354" t="s">
        <v>283</v>
      </c>
      <c r="C25" s="456" t="s">
        <v>311</v>
      </c>
      <c r="D25" s="456" t="s">
        <v>284</v>
      </c>
      <c r="E25" s="456" t="s">
        <v>263</v>
      </c>
      <c r="F25" s="456" t="s">
        <v>314</v>
      </c>
      <c r="G25" s="457">
        <v>99.24</v>
      </c>
      <c r="I25" s="432"/>
      <c r="J25" s="433"/>
    </row>
    <row r="26" spans="1:14" s="353" customFormat="1" ht="30" customHeight="1" x14ac:dyDescent="0.25">
      <c r="A26" s="411"/>
      <c r="B26" s="354"/>
      <c r="C26" s="458" t="s">
        <v>311</v>
      </c>
      <c r="D26" s="458" t="s">
        <v>315</v>
      </c>
      <c r="E26" s="458" t="s">
        <v>263</v>
      </c>
      <c r="F26" s="459" t="s">
        <v>314</v>
      </c>
      <c r="G26" s="460">
        <v>64.13</v>
      </c>
      <c r="H26" s="352"/>
      <c r="I26" s="432"/>
      <c r="J26" s="433"/>
    </row>
    <row r="27" spans="1:14" s="353" customFormat="1" ht="30" customHeight="1" x14ac:dyDescent="0.25">
      <c r="A27" s="411"/>
      <c r="B27" s="354"/>
      <c r="C27" s="458" t="s">
        <v>311</v>
      </c>
      <c r="D27" s="458" t="s">
        <v>287</v>
      </c>
      <c r="E27" s="458" t="s">
        <v>263</v>
      </c>
      <c r="F27" s="459" t="s">
        <v>314</v>
      </c>
      <c r="G27" s="460">
        <v>47.42</v>
      </c>
      <c r="H27" s="352"/>
      <c r="I27" s="432"/>
      <c r="J27" s="433"/>
    </row>
    <row r="28" spans="1:14" s="353" customFormat="1" ht="30" customHeight="1" x14ac:dyDescent="0.25">
      <c r="A28" s="411"/>
      <c r="B28" s="346"/>
      <c r="C28" s="458" t="s">
        <v>311</v>
      </c>
      <c r="D28" s="458" t="s">
        <v>316</v>
      </c>
      <c r="E28" s="458" t="s">
        <v>263</v>
      </c>
      <c r="F28" s="458" t="s">
        <v>314</v>
      </c>
      <c r="G28" s="460">
        <v>66.06</v>
      </c>
      <c r="H28" s="352"/>
      <c r="I28" s="432"/>
      <c r="J28" s="433"/>
    </row>
    <row r="29" spans="1:14" s="353" customFormat="1" ht="30" customHeight="1" x14ac:dyDescent="0.25">
      <c r="A29" s="411"/>
      <c r="B29" s="354" t="s">
        <v>291</v>
      </c>
      <c r="C29" s="458" t="s">
        <v>311</v>
      </c>
      <c r="D29" s="458" t="s">
        <v>292</v>
      </c>
      <c r="E29" s="458" t="s">
        <v>263</v>
      </c>
      <c r="F29" s="459" t="s">
        <v>317</v>
      </c>
      <c r="G29" s="460">
        <v>69.36</v>
      </c>
      <c r="H29" s="352"/>
      <c r="I29" s="432"/>
      <c r="J29" s="433"/>
    </row>
    <row r="30" spans="1:14" s="434" customFormat="1" ht="30" customHeight="1" thickBot="1" x14ac:dyDescent="0.3">
      <c r="A30" s="427"/>
      <c r="B30" s="461"/>
      <c r="C30" s="462" t="s">
        <v>311</v>
      </c>
      <c r="D30" s="462" t="s">
        <v>297</v>
      </c>
      <c r="E30" s="462" t="s">
        <v>263</v>
      </c>
      <c r="F30" s="462" t="s">
        <v>318</v>
      </c>
      <c r="G30" s="463">
        <v>70</v>
      </c>
      <c r="H30" s="352"/>
      <c r="I30" s="353"/>
      <c r="J30" s="433"/>
    </row>
    <row r="31" spans="1:14" ht="15.6" customHeight="1" x14ac:dyDescent="0.25">
      <c r="B31" s="464"/>
      <c r="C31" s="465"/>
      <c r="D31" s="464"/>
      <c r="E31" s="465"/>
      <c r="F31" s="465"/>
      <c r="G31" s="465"/>
      <c r="H31" s="400"/>
    </row>
    <row r="32" spans="1:14" s="353" customFormat="1" ht="15" customHeight="1" x14ac:dyDescent="0.25">
      <c r="A32" s="411"/>
      <c r="B32" s="723" t="s">
        <v>301</v>
      </c>
      <c r="C32" s="723"/>
      <c r="D32" s="723"/>
      <c r="E32" s="723"/>
      <c r="F32" s="723"/>
      <c r="G32" s="723"/>
      <c r="H32" s="415"/>
    </row>
    <row r="33" spans="1:10" s="353" customFormat="1" ht="4.5" customHeight="1" thickBot="1" x14ac:dyDescent="0.3">
      <c r="A33" s="411"/>
      <c r="B33" s="445"/>
      <c r="C33" s="446"/>
      <c r="D33" s="446"/>
      <c r="E33" s="446"/>
      <c r="F33" s="446"/>
      <c r="G33" s="446"/>
      <c r="H33" s="447"/>
    </row>
    <row r="34" spans="1:10" s="353" customFormat="1" ht="30" customHeight="1" x14ac:dyDescent="0.25">
      <c r="A34" s="411"/>
      <c r="B34" s="448" t="s">
        <v>141</v>
      </c>
      <c r="C34" s="449" t="s">
        <v>245</v>
      </c>
      <c r="D34" s="450" t="s">
        <v>246</v>
      </c>
      <c r="E34" s="449" t="s">
        <v>247</v>
      </c>
      <c r="F34" s="450" t="s">
        <v>248</v>
      </c>
      <c r="G34" s="451" t="s">
        <v>309</v>
      </c>
      <c r="H34" s="452"/>
    </row>
    <row r="35" spans="1:10" s="353" customFormat="1" ht="30" customHeight="1" x14ac:dyDescent="0.25">
      <c r="A35" s="411"/>
      <c r="B35" s="453"/>
      <c r="C35" s="454"/>
      <c r="D35" s="424" t="s">
        <v>251</v>
      </c>
      <c r="E35" s="454"/>
      <c r="F35" s="424" t="s">
        <v>282</v>
      </c>
      <c r="G35" s="426" t="str">
        <f>$G$13</f>
        <v>Semana 11 - 2019: 11/03 - 17/03</v>
      </c>
      <c r="H35" s="455"/>
    </row>
    <row r="36" spans="1:10" s="353" customFormat="1" ht="30" customHeight="1" thickBot="1" x14ac:dyDescent="0.3">
      <c r="A36" s="411"/>
      <c r="B36" s="466" t="s">
        <v>302</v>
      </c>
      <c r="C36" s="467" t="s">
        <v>311</v>
      </c>
      <c r="D36" s="467" t="s">
        <v>303</v>
      </c>
      <c r="E36" s="467" t="s">
        <v>304</v>
      </c>
      <c r="F36" s="467" t="s">
        <v>304</v>
      </c>
      <c r="G36" s="468">
        <v>265</v>
      </c>
      <c r="I36" s="432"/>
      <c r="J36" s="433"/>
    </row>
    <row r="37" spans="1:10" ht="15.6" customHeight="1" x14ac:dyDescent="0.25">
      <c r="B37" s="464"/>
      <c r="C37" s="465"/>
      <c r="D37" s="464"/>
      <c r="E37" s="465"/>
      <c r="F37" s="465"/>
      <c r="G37" s="97" t="s">
        <v>56</v>
      </c>
      <c r="H37" s="400"/>
    </row>
    <row r="38" spans="1:10" ht="6" customHeight="1" x14ac:dyDescent="0.25">
      <c r="B38" s="469"/>
      <c r="C38" s="469"/>
      <c r="D38" s="469"/>
      <c r="E38" s="469"/>
      <c r="F38" s="469"/>
      <c r="G38" s="469"/>
      <c r="H38" s="408"/>
    </row>
    <row r="39" spans="1:10" ht="3.75" customHeight="1" x14ac:dyDescent="0.25">
      <c r="B39" s="470"/>
      <c r="C39" s="470"/>
      <c r="D39" s="470"/>
      <c r="E39" s="470"/>
      <c r="F39" s="470"/>
      <c r="G39" s="471" t="s">
        <v>305</v>
      </c>
      <c r="H39" s="328"/>
    </row>
    <row r="40" spans="1:10" ht="15.6" customHeight="1" x14ac:dyDescent="0.25">
      <c r="B40" s="464"/>
      <c r="C40" s="465"/>
      <c r="D40" s="464"/>
      <c r="E40" s="465"/>
      <c r="F40" s="465"/>
      <c r="G40" s="465"/>
      <c r="H40" s="400"/>
    </row>
    <row r="41" spans="1:10" x14ac:dyDescent="0.25">
      <c r="G41" s="319"/>
    </row>
    <row r="42" spans="1:10" ht="15" x14ac:dyDescent="0.25">
      <c r="B42" s="724"/>
      <c r="C42" s="724"/>
      <c r="D42" s="724"/>
      <c r="E42" s="724"/>
      <c r="F42" s="724"/>
      <c r="G42" s="724"/>
    </row>
    <row r="43" spans="1:10" ht="15" x14ac:dyDescent="0.25">
      <c r="B43" s="724"/>
      <c r="C43" s="724"/>
      <c r="D43" s="724"/>
      <c r="E43" s="724"/>
      <c r="F43" s="724"/>
      <c r="G43" s="724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9"/>
  <sheetViews>
    <sheetView zoomScale="90" zoomScaleNormal="90" zoomScaleSheetLayoutView="75" workbookViewId="0"/>
  </sheetViews>
  <sheetFormatPr baseColWidth="10" defaultColWidth="12.5703125" defaultRowHeight="16.350000000000001" customHeight="1" x14ac:dyDescent="0.25"/>
  <cols>
    <col min="1" max="1" width="2.7109375" style="482" customWidth="1"/>
    <col min="2" max="2" width="22.28515625" style="473" customWidth="1"/>
    <col min="3" max="3" width="16.5703125" style="473" bestFit="1" customWidth="1"/>
    <col min="4" max="4" width="42.7109375" style="473" bestFit="1" customWidth="1"/>
    <col min="5" max="5" width="10.140625" style="473" customWidth="1"/>
    <col min="6" max="6" width="15.28515625" style="473" customWidth="1"/>
    <col min="7" max="13" width="10.7109375" style="473" customWidth="1"/>
    <col min="14" max="14" width="14.7109375" style="473" customWidth="1"/>
    <col min="15" max="15" width="8.28515625" style="319" customWidth="1"/>
    <col min="16" max="16" width="9.5703125" style="474" customWidth="1"/>
    <col min="17" max="17" width="9.5703125" style="319" customWidth="1"/>
    <col min="18" max="18" width="10.85546875" style="319" bestFit="1" customWidth="1"/>
    <col min="19" max="16384" width="12.5703125" style="319"/>
  </cols>
  <sheetData>
    <row r="2" spans="2:18" ht="16.350000000000001" customHeight="1" x14ac:dyDescent="0.25">
      <c r="B2" s="472"/>
      <c r="C2" s="472"/>
      <c r="D2" s="472"/>
      <c r="E2" s="472"/>
      <c r="F2" s="472"/>
      <c r="G2" s="472"/>
      <c r="K2" s="322"/>
      <c r="L2" s="322"/>
      <c r="M2" s="322"/>
      <c r="N2" s="322"/>
    </row>
    <row r="3" spans="2:18" ht="16.350000000000001" customHeight="1" x14ac:dyDescent="0.25">
      <c r="B3" s="472"/>
      <c r="C3" s="472"/>
      <c r="D3" s="472"/>
      <c r="E3" s="472"/>
      <c r="F3" s="472"/>
      <c r="G3" s="472"/>
    </row>
    <row r="4" spans="2:18" ht="29.25" customHeight="1" thickBot="1" x14ac:dyDescent="0.3">
      <c r="B4" s="714" t="s">
        <v>319</v>
      </c>
      <c r="C4" s="714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</row>
    <row r="5" spans="2:18" ht="16.350000000000001" customHeight="1" x14ac:dyDescent="0.25">
      <c r="B5" s="715" t="s">
        <v>320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7"/>
    </row>
    <row r="6" spans="2:18" ht="16.350000000000001" customHeight="1" thickBot="1" x14ac:dyDescent="0.3">
      <c r="B6" s="718" t="s">
        <v>242</v>
      </c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20"/>
    </row>
    <row r="7" spans="2:18" ht="16.350000000000001" customHeight="1" x14ac:dyDescent="0.25">
      <c r="B7" s="728"/>
      <c r="C7" s="728"/>
      <c r="D7" s="728"/>
      <c r="E7" s="728"/>
      <c r="F7" s="728"/>
      <c r="G7" s="728"/>
      <c r="H7" s="728"/>
      <c r="I7" s="728"/>
      <c r="J7" s="728"/>
      <c r="K7" s="728"/>
      <c r="L7" s="728"/>
      <c r="M7" s="728"/>
      <c r="N7" s="728"/>
    </row>
    <row r="8" spans="2:18" ht="16.350000000000001" customHeight="1" x14ac:dyDescent="0.25">
      <c r="B8" s="721" t="s">
        <v>243</v>
      </c>
      <c r="C8" s="721"/>
      <c r="D8" s="721"/>
      <c r="E8" s="721"/>
      <c r="F8" s="721"/>
      <c r="G8" s="721"/>
      <c r="H8" s="721"/>
      <c r="I8" s="721"/>
      <c r="J8" s="721"/>
      <c r="K8" s="721"/>
      <c r="L8" s="721"/>
      <c r="M8" s="721"/>
      <c r="N8" s="721"/>
    </row>
    <row r="9" spans="2:18" ht="29.25" customHeight="1" x14ac:dyDescent="0.25">
      <c r="B9" s="732" t="s">
        <v>67</v>
      </c>
      <c r="C9" s="732"/>
      <c r="D9" s="732"/>
      <c r="E9" s="732"/>
      <c r="F9" s="732"/>
      <c r="G9" s="732"/>
      <c r="H9" s="732"/>
      <c r="I9" s="732"/>
      <c r="J9" s="732"/>
      <c r="K9" s="732"/>
      <c r="L9" s="732"/>
      <c r="M9" s="732"/>
      <c r="N9" s="732"/>
    </row>
    <row r="10" spans="2:18" ht="16.350000000000001" customHeight="1" thickBot="1" x14ac:dyDescent="0.3"/>
    <row r="11" spans="2:18" ht="22.15" customHeight="1" x14ac:dyDescent="0.25">
      <c r="B11" s="330" t="s">
        <v>141</v>
      </c>
      <c r="C11" s="331" t="s">
        <v>245</v>
      </c>
      <c r="D11" s="332" t="s">
        <v>246</v>
      </c>
      <c r="E11" s="331" t="s">
        <v>247</v>
      </c>
      <c r="F11" s="332" t="s">
        <v>248</v>
      </c>
      <c r="G11" s="333" t="s">
        <v>249</v>
      </c>
      <c r="H11" s="334"/>
      <c r="I11" s="335"/>
      <c r="J11" s="334" t="s">
        <v>250</v>
      </c>
      <c r="K11" s="334"/>
      <c r="L11" s="336"/>
      <c r="M11" s="336"/>
      <c r="N11" s="337"/>
    </row>
    <row r="12" spans="2:18" ht="16.350000000000001" customHeight="1" x14ac:dyDescent="0.25">
      <c r="B12" s="339"/>
      <c r="C12" s="340"/>
      <c r="D12" s="341" t="s">
        <v>251</v>
      </c>
      <c r="E12" s="340"/>
      <c r="F12" s="341"/>
      <c r="G12" s="342" t="s">
        <v>252</v>
      </c>
      <c r="H12" s="342" t="s">
        <v>253</v>
      </c>
      <c r="I12" s="342" t="s">
        <v>254</v>
      </c>
      <c r="J12" s="342" t="s">
        <v>255</v>
      </c>
      <c r="K12" s="342" t="s">
        <v>256</v>
      </c>
      <c r="L12" s="342" t="s">
        <v>257</v>
      </c>
      <c r="M12" s="376" t="s">
        <v>258</v>
      </c>
      <c r="N12" s="377" t="s">
        <v>259</v>
      </c>
    </row>
    <row r="13" spans="2:18" ht="20.100000000000001" customHeight="1" x14ac:dyDescent="0.3">
      <c r="B13" s="475" t="s">
        <v>321</v>
      </c>
      <c r="C13" s="476" t="s">
        <v>175</v>
      </c>
      <c r="D13" s="476" t="s">
        <v>322</v>
      </c>
      <c r="E13" s="476" t="s">
        <v>304</v>
      </c>
      <c r="F13" s="476" t="s">
        <v>323</v>
      </c>
      <c r="G13" s="477">
        <v>180</v>
      </c>
      <c r="H13" s="477">
        <v>180</v>
      </c>
      <c r="I13" s="477">
        <v>180</v>
      </c>
      <c r="J13" s="477">
        <v>180</v>
      </c>
      <c r="K13" s="477">
        <v>180</v>
      </c>
      <c r="L13" s="477" t="s">
        <v>265</v>
      </c>
      <c r="M13" s="478" t="s">
        <v>265</v>
      </c>
      <c r="N13" s="479">
        <v>180</v>
      </c>
      <c r="P13" s="369"/>
      <c r="Q13" s="369"/>
      <c r="R13" s="369"/>
    </row>
    <row r="14" spans="2:18" ht="20.100000000000001" customHeight="1" x14ac:dyDescent="0.3">
      <c r="B14" s="475"/>
      <c r="C14" s="429" t="s">
        <v>178</v>
      </c>
      <c r="D14" s="429" t="s">
        <v>322</v>
      </c>
      <c r="E14" s="429" t="s">
        <v>304</v>
      </c>
      <c r="F14" s="429" t="s">
        <v>323</v>
      </c>
      <c r="G14" s="380">
        <v>180</v>
      </c>
      <c r="H14" s="380">
        <v>180</v>
      </c>
      <c r="I14" s="380">
        <v>180</v>
      </c>
      <c r="J14" s="380">
        <v>180</v>
      </c>
      <c r="K14" s="380">
        <v>180</v>
      </c>
      <c r="L14" s="380" t="s">
        <v>265</v>
      </c>
      <c r="M14" s="480" t="s">
        <v>265</v>
      </c>
      <c r="N14" s="481">
        <v>180</v>
      </c>
      <c r="P14" s="369"/>
      <c r="Q14" s="369"/>
      <c r="R14" s="369"/>
    </row>
    <row r="15" spans="2:18" ht="20.100000000000001" customHeight="1" x14ac:dyDescent="0.3">
      <c r="B15" s="475"/>
      <c r="C15" s="429" t="s">
        <v>147</v>
      </c>
      <c r="D15" s="429" t="s">
        <v>324</v>
      </c>
      <c r="E15" s="429" t="s">
        <v>304</v>
      </c>
      <c r="F15" s="429" t="s">
        <v>325</v>
      </c>
      <c r="G15" s="380">
        <v>180</v>
      </c>
      <c r="H15" s="380">
        <v>180</v>
      </c>
      <c r="I15" s="380">
        <v>180</v>
      </c>
      <c r="J15" s="380">
        <v>180</v>
      </c>
      <c r="K15" s="380">
        <v>180</v>
      </c>
      <c r="L15" s="380" t="s">
        <v>265</v>
      </c>
      <c r="M15" s="480" t="s">
        <v>265</v>
      </c>
      <c r="N15" s="481">
        <v>180</v>
      </c>
      <c r="P15" s="369"/>
      <c r="Q15" s="369"/>
      <c r="R15" s="369"/>
    </row>
    <row r="16" spans="2:18" ht="20.100000000000001" customHeight="1" x14ac:dyDescent="0.3">
      <c r="B16" s="475"/>
      <c r="C16" s="429" t="s">
        <v>170</v>
      </c>
      <c r="D16" s="429" t="s">
        <v>324</v>
      </c>
      <c r="E16" s="429" t="s">
        <v>304</v>
      </c>
      <c r="F16" s="429" t="s">
        <v>325</v>
      </c>
      <c r="G16" s="380">
        <v>160</v>
      </c>
      <c r="H16" s="380">
        <v>160</v>
      </c>
      <c r="I16" s="380">
        <v>160</v>
      </c>
      <c r="J16" s="380">
        <v>160</v>
      </c>
      <c r="K16" s="380">
        <v>160</v>
      </c>
      <c r="L16" s="380" t="s">
        <v>265</v>
      </c>
      <c r="M16" s="480" t="s">
        <v>265</v>
      </c>
      <c r="N16" s="481">
        <v>160</v>
      </c>
      <c r="P16" s="369"/>
      <c r="Q16" s="369"/>
      <c r="R16" s="369"/>
    </row>
    <row r="17" spans="1:18" ht="20.100000000000001" customHeight="1" x14ac:dyDescent="0.3">
      <c r="B17" s="475"/>
      <c r="C17" s="429" t="s">
        <v>175</v>
      </c>
      <c r="D17" s="429" t="s">
        <v>324</v>
      </c>
      <c r="E17" s="429" t="s">
        <v>304</v>
      </c>
      <c r="F17" s="429" t="s">
        <v>325</v>
      </c>
      <c r="G17" s="380">
        <v>190.8</v>
      </c>
      <c r="H17" s="380">
        <v>190.8</v>
      </c>
      <c r="I17" s="380">
        <v>190.8</v>
      </c>
      <c r="J17" s="380">
        <v>190.8</v>
      </c>
      <c r="K17" s="380">
        <v>190.8</v>
      </c>
      <c r="L17" s="380" t="s">
        <v>265</v>
      </c>
      <c r="M17" s="480" t="s">
        <v>265</v>
      </c>
      <c r="N17" s="481">
        <v>190.8</v>
      </c>
      <c r="P17" s="369"/>
      <c r="Q17" s="369"/>
      <c r="R17" s="369"/>
    </row>
    <row r="18" spans="1:18" ht="20.100000000000001" customHeight="1" x14ac:dyDescent="0.3">
      <c r="B18" s="475"/>
      <c r="C18" s="429" t="s">
        <v>147</v>
      </c>
      <c r="D18" s="429" t="s">
        <v>326</v>
      </c>
      <c r="E18" s="429" t="s">
        <v>304</v>
      </c>
      <c r="F18" s="429" t="s">
        <v>323</v>
      </c>
      <c r="G18" s="380">
        <v>120</v>
      </c>
      <c r="H18" s="380">
        <v>120</v>
      </c>
      <c r="I18" s="380">
        <v>120</v>
      </c>
      <c r="J18" s="380">
        <v>120</v>
      </c>
      <c r="K18" s="380">
        <v>120</v>
      </c>
      <c r="L18" s="380" t="s">
        <v>265</v>
      </c>
      <c r="M18" s="480" t="s">
        <v>265</v>
      </c>
      <c r="N18" s="481">
        <v>120</v>
      </c>
      <c r="P18" s="369"/>
      <c r="Q18" s="369"/>
      <c r="R18" s="369"/>
    </row>
    <row r="19" spans="1:18" ht="20.100000000000001" customHeight="1" x14ac:dyDescent="0.3">
      <c r="B19" s="475"/>
      <c r="C19" s="429" t="s">
        <v>170</v>
      </c>
      <c r="D19" s="429" t="s">
        <v>326</v>
      </c>
      <c r="E19" s="429" t="s">
        <v>304</v>
      </c>
      <c r="F19" s="429" t="s">
        <v>323</v>
      </c>
      <c r="G19" s="380">
        <v>141.15</v>
      </c>
      <c r="H19" s="380">
        <v>141.71</v>
      </c>
      <c r="I19" s="380">
        <v>141.55000000000001</v>
      </c>
      <c r="J19" s="380">
        <v>141.52000000000001</v>
      </c>
      <c r="K19" s="380">
        <v>141.66999999999999</v>
      </c>
      <c r="L19" s="380" t="s">
        <v>265</v>
      </c>
      <c r="M19" s="480" t="s">
        <v>265</v>
      </c>
      <c r="N19" s="481">
        <v>141.51</v>
      </c>
      <c r="P19" s="369"/>
      <c r="Q19" s="369"/>
      <c r="R19" s="369"/>
    </row>
    <row r="20" spans="1:18" ht="20.100000000000001" customHeight="1" x14ac:dyDescent="0.3">
      <c r="B20" s="475"/>
      <c r="C20" s="429" t="s">
        <v>175</v>
      </c>
      <c r="D20" s="429" t="s">
        <v>326</v>
      </c>
      <c r="E20" s="429" t="s">
        <v>304</v>
      </c>
      <c r="F20" s="429" t="s">
        <v>323</v>
      </c>
      <c r="G20" s="380">
        <v>157.65</v>
      </c>
      <c r="H20" s="380">
        <v>157.65</v>
      </c>
      <c r="I20" s="380">
        <v>157.65</v>
      </c>
      <c r="J20" s="380">
        <v>157.65</v>
      </c>
      <c r="K20" s="380">
        <v>157.65</v>
      </c>
      <c r="L20" s="380" t="s">
        <v>265</v>
      </c>
      <c r="M20" s="480" t="s">
        <v>265</v>
      </c>
      <c r="N20" s="481">
        <v>157.65</v>
      </c>
      <c r="P20" s="369"/>
      <c r="Q20" s="369"/>
      <c r="R20" s="369"/>
    </row>
    <row r="21" spans="1:18" s="485" customFormat="1" ht="20.100000000000001" customHeight="1" x14ac:dyDescent="0.25">
      <c r="A21" s="483"/>
      <c r="B21" s="484"/>
      <c r="C21" s="429" t="s">
        <v>178</v>
      </c>
      <c r="D21" s="429" t="s">
        <v>326</v>
      </c>
      <c r="E21" s="429" t="s">
        <v>304</v>
      </c>
      <c r="F21" s="429" t="s">
        <v>323</v>
      </c>
      <c r="G21" s="380">
        <v>135</v>
      </c>
      <c r="H21" s="380">
        <v>135</v>
      </c>
      <c r="I21" s="380">
        <v>135</v>
      </c>
      <c r="J21" s="380">
        <v>135</v>
      </c>
      <c r="K21" s="380">
        <v>135</v>
      </c>
      <c r="L21" s="380" t="s">
        <v>265</v>
      </c>
      <c r="M21" s="480" t="s">
        <v>265</v>
      </c>
      <c r="N21" s="481">
        <v>135</v>
      </c>
      <c r="P21" s="486"/>
      <c r="Q21" s="486"/>
      <c r="R21" s="486"/>
    </row>
    <row r="22" spans="1:18" s="485" customFormat="1" ht="20.100000000000001" customHeight="1" x14ac:dyDescent="0.3">
      <c r="A22" s="483"/>
      <c r="B22" s="487" t="s">
        <v>327</v>
      </c>
      <c r="C22" s="429" t="s">
        <v>176</v>
      </c>
      <c r="D22" s="429" t="s">
        <v>265</v>
      </c>
      <c r="E22" s="429" t="s">
        <v>304</v>
      </c>
      <c r="F22" s="429" t="s">
        <v>304</v>
      </c>
      <c r="G22" s="380">
        <v>130</v>
      </c>
      <c r="H22" s="380" t="s">
        <v>265</v>
      </c>
      <c r="I22" s="380">
        <v>110</v>
      </c>
      <c r="J22" s="380" t="s">
        <v>265</v>
      </c>
      <c r="K22" s="380">
        <v>110</v>
      </c>
      <c r="L22" s="380">
        <v>110</v>
      </c>
      <c r="M22" s="480" t="s">
        <v>265</v>
      </c>
      <c r="N22" s="481">
        <v>114.69</v>
      </c>
      <c r="P22" s="369"/>
      <c r="Q22" s="369"/>
      <c r="R22" s="369"/>
    </row>
    <row r="23" spans="1:18" s="485" customFormat="1" ht="20.100000000000001" customHeight="1" x14ac:dyDescent="0.25">
      <c r="A23" s="483"/>
      <c r="B23" s="484"/>
      <c r="C23" s="429" t="s">
        <v>157</v>
      </c>
      <c r="D23" s="429" t="s">
        <v>265</v>
      </c>
      <c r="E23" s="429" t="s">
        <v>304</v>
      </c>
      <c r="F23" s="429" t="s">
        <v>304</v>
      </c>
      <c r="G23" s="380">
        <v>70</v>
      </c>
      <c r="H23" s="380">
        <v>72</v>
      </c>
      <c r="I23" s="380">
        <v>70</v>
      </c>
      <c r="J23" s="380">
        <v>69</v>
      </c>
      <c r="K23" s="380">
        <v>69</v>
      </c>
      <c r="L23" s="380" t="s">
        <v>265</v>
      </c>
      <c r="M23" s="480" t="s">
        <v>265</v>
      </c>
      <c r="N23" s="481">
        <v>69.92</v>
      </c>
      <c r="P23" s="486"/>
      <c r="Q23" s="486"/>
      <c r="R23" s="486"/>
    </row>
    <row r="24" spans="1:18" ht="20.100000000000001" customHeight="1" x14ac:dyDescent="0.25">
      <c r="B24" s="428" t="s">
        <v>328</v>
      </c>
      <c r="C24" s="429" t="s">
        <v>157</v>
      </c>
      <c r="D24" s="429" t="s">
        <v>329</v>
      </c>
      <c r="E24" s="429" t="s">
        <v>304</v>
      </c>
      <c r="F24" s="429" t="s">
        <v>304</v>
      </c>
      <c r="G24" s="380">
        <v>36</v>
      </c>
      <c r="H24" s="380">
        <v>38</v>
      </c>
      <c r="I24" s="380">
        <v>36</v>
      </c>
      <c r="J24" s="380">
        <v>35</v>
      </c>
      <c r="K24" s="380">
        <v>35</v>
      </c>
      <c r="L24" s="380" t="s">
        <v>265</v>
      </c>
      <c r="M24" s="480" t="s">
        <v>265</v>
      </c>
      <c r="N24" s="481">
        <v>36.090000000000003</v>
      </c>
      <c r="P24" s="352"/>
      <c r="Q24" s="352"/>
      <c r="R24" s="352"/>
    </row>
    <row r="25" spans="1:18" s="485" customFormat="1" ht="20.100000000000001" customHeight="1" x14ac:dyDescent="0.3">
      <c r="A25" s="483"/>
      <c r="B25" s="487" t="s">
        <v>330</v>
      </c>
      <c r="C25" s="429" t="s">
        <v>331</v>
      </c>
      <c r="D25" s="429" t="s">
        <v>329</v>
      </c>
      <c r="E25" s="429" t="s">
        <v>304</v>
      </c>
      <c r="F25" s="429" t="s">
        <v>304</v>
      </c>
      <c r="G25" s="380">
        <v>28.37</v>
      </c>
      <c r="H25" s="380">
        <v>27.14</v>
      </c>
      <c r="I25" s="380">
        <v>24.27</v>
      </c>
      <c r="J25" s="380">
        <v>21.43</v>
      </c>
      <c r="K25" s="380">
        <v>24.16</v>
      </c>
      <c r="L25" s="380" t="s">
        <v>265</v>
      </c>
      <c r="M25" s="480" t="s">
        <v>265</v>
      </c>
      <c r="N25" s="481">
        <v>24.62</v>
      </c>
      <c r="P25" s="369"/>
      <c r="Q25" s="369"/>
      <c r="R25" s="369"/>
    </row>
    <row r="26" spans="1:18" s="485" customFormat="1" ht="20.100000000000001" customHeight="1" x14ac:dyDescent="0.25">
      <c r="A26" s="483"/>
      <c r="B26" s="484"/>
      <c r="C26" s="429" t="s">
        <v>224</v>
      </c>
      <c r="D26" s="429" t="s">
        <v>329</v>
      </c>
      <c r="E26" s="429" t="s">
        <v>304</v>
      </c>
      <c r="F26" s="429" t="s">
        <v>304</v>
      </c>
      <c r="G26" s="380">
        <v>45</v>
      </c>
      <c r="H26" s="380">
        <v>45</v>
      </c>
      <c r="I26" s="380">
        <v>45</v>
      </c>
      <c r="J26" s="380">
        <v>45</v>
      </c>
      <c r="K26" s="380">
        <v>45</v>
      </c>
      <c r="L26" s="380" t="s">
        <v>265</v>
      </c>
      <c r="M26" s="480" t="s">
        <v>265</v>
      </c>
      <c r="N26" s="481">
        <v>45</v>
      </c>
      <c r="P26" s="486"/>
      <c r="Q26" s="486"/>
      <c r="R26" s="486"/>
    </row>
    <row r="27" spans="1:18" ht="20.100000000000001" customHeight="1" x14ac:dyDescent="0.25">
      <c r="B27" s="428" t="s">
        <v>332</v>
      </c>
      <c r="C27" s="429" t="s">
        <v>157</v>
      </c>
      <c r="D27" s="429" t="s">
        <v>329</v>
      </c>
      <c r="E27" s="429" t="s">
        <v>304</v>
      </c>
      <c r="F27" s="429" t="s">
        <v>304</v>
      </c>
      <c r="G27" s="380">
        <v>75</v>
      </c>
      <c r="H27" s="380">
        <v>73</v>
      </c>
      <c r="I27" s="380">
        <v>72</v>
      </c>
      <c r="J27" s="380">
        <v>71</v>
      </c>
      <c r="K27" s="380">
        <v>71</v>
      </c>
      <c r="L27" s="380" t="s">
        <v>265</v>
      </c>
      <c r="M27" s="480" t="s">
        <v>265</v>
      </c>
      <c r="N27" s="481">
        <v>72.239999999999995</v>
      </c>
      <c r="P27" s="352"/>
      <c r="Q27" s="352"/>
      <c r="R27" s="352"/>
    </row>
    <row r="28" spans="1:18" s="485" customFormat="1" ht="20.100000000000001" customHeight="1" x14ac:dyDescent="0.3">
      <c r="A28" s="483"/>
      <c r="B28" s="487" t="s">
        <v>333</v>
      </c>
      <c r="C28" s="429" t="s">
        <v>331</v>
      </c>
      <c r="D28" s="429" t="s">
        <v>312</v>
      </c>
      <c r="E28" s="429" t="s">
        <v>304</v>
      </c>
      <c r="F28" s="429" t="s">
        <v>334</v>
      </c>
      <c r="G28" s="380">
        <v>36.65</v>
      </c>
      <c r="H28" s="380">
        <v>32.94</v>
      </c>
      <c r="I28" s="380">
        <v>34</v>
      </c>
      <c r="J28" s="380">
        <v>35.71</v>
      </c>
      <c r="K28" s="380">
        <v>33.86</v>
      </c>
      <c r="L28" s="380" t="s">
        <v>265</v>
      </c>
      <c r="M28" s="480" t="s">
        <v>265</v>
      </c>
      <c r="N28" s="481">
        <v>34.93</v>
      </c>
      <c r="P28" s="369"/>
      <c r="Q28" s="369"/>
      <c r="R28" s="369"/>
    </row>
    <row r="29" spans="1:18" s="485" customFormat="1" ht="20.100000000000001" customHeight="1" x14ac:dyDescent="0.25">
      <c r="A29" s="483"/>
      <c r="B29" s="475"/>
      <c r="C29" s="429" t="s">
        <v>224</v>
      </c>
      <c r="D29" s="429" t="s">
        <v>312</v>
      </c>
      <c r="E29" s="429" t="s">
        <v>304</v>
      </c>
      <c r="F29" s="429" t="s">
        <v>334</v>
      </c>
      <c r="G29" s="380">
        <v>40</v>
      </c>
      <c r="H29" s="380">
        <v>40</v>
      </c>
      <c r="I29" s="380">
        <v>40</v>
      </c>
      <c r="J29" s="380">
        <v>40</v>
      </c>
      <c r="K29" s="380">
        <v>40</v>
      </c>
      <c r="L29" s="380" t="s">
        <v>265</v>
      </c>
      <c r="M29" s="480" t="s">
        <v>265</v>
      </c>
      <c r="N29" s="481">
        <v>40</v>
      </c>
      <c r="P29" s="486"/>
      <c r="Q29" s="486"/>
      <c r="R29" s="486"/>
    </row>
    <row r="30" spans="1:18" s="485" customFormat="1" ht="20.100000000000001" customHeight="1" x14ac:dyDescent="0.25">
      <c r="A30" s="483"/>
      <c r="B30" s="484"/>
      <c r="C30" s="429" t="s">
        <v>157</v>
      </c>
      <c r="D30" s="429" t="s">
        <v>312</v>
      </c>
      <c r="E30" s="429" t="s">
        <v>304</v>
      </c>
      <c r="F30" s="429" t="s">
        <v>334</v>
      </c>
      <c r="G30" s="380">
        <v>53</v>
      </c>
      <c r="H30" s="380">
        <v>50</v>
      </c>
      <c r="I30" s="380">
        <v>51</v>
      </c>
      <c r="J30" s="380">
        <v>48</v>
      </c>
      <c r="K30" s="380">
        <v>47</v>
      </c>
      <c r="L30" s="380" t="s">
        <v>265</v>
      </c>
      <c r="M30" s="480" t="s">
        <v>265</v>
      </c>
      <c r="N30" s="481">
        <v>49.85</v>
      </c>
      <c r="P30" s="486"/>
      <c r="Q30" s="486"/>
      <c r="R30" s="486"/>
    </row>
    <row r="31" spans="1:18" s="485" customFormat="1" ht="20.100000000000001" customHeight="1" x14ac:dyDescent="0.3">
      <c r="A31" s="483"/>
      <c r="B31" s="487" t="s">
        <v>335</v>
      </c>
      <c r="C31" s="429" t="s">
        <v>147</v>
      </c>
      <c r="D31" s="429" t="s">
        <v>329</v>
      </c>
      <c r="E31" s="429" t="s">
        <v>304</v>
      </c>
      <c r="F31" s="429" t="s">
        <v>336</v>
      </c>
      <c r="G31" s="380">
        <v>44.2</v>
      </c>
      <c r="H31" s="380">
        <v>44.2</v>
      </c>
      <c r="I31" s="380">
        <v>44.2</v>
      </c>
      <c r="J31" s="380">
        <v>44.2</v>
      </c>
      <c r="K31" s="380">
        <v>44.2</v>
      </c>
      <c r="L31" s="380" t="s">
        <v>265</v>
      </c>
      <c r="M31" s="488" t="s">
        <v>265</v>
      </c>
      <c r="N31" s="489">
        <v>44.2</v>
      </c>
      <c r="P31" s="369"/>
      <c r="Q31" s="369"/>
      <c r="R31" s="369"/>
    </row>
    <row r="32" spans="1:18" ht="20.100000000000001" customHeight="1" x14ac:dyDescent="0.3">
      <c r="B32" s="475"/>
      <c r="C32" s="429" t="s">
        <v>175</v>
      </c>
      <c r="D32" s="429" t="s">
        <v>337</v>
      </c>
      <c r="E32" s="429" t="s">
        <v>304</v>
      </c>
      <c r="F32" s="429" t="s">
        <v>336</v>
      </c>
      <c r="G32" s="380">
        <v>36</v>
      </c>
      <c r="H32" s="380">
        <v>36</v>
      </c>
      <c r="I32" s="380">
        <v>36</v>
      </c>
      <c r="J32" s="380">
        <v>36</v>
      </c>
      <c r="K32" s="380">
        <v>36</v>
      </c>
      <c r="L32" s="381" t="s">
        <v>265</v>
      </c>
      <c r="M32" s="382" t="s">
        <v>265</v>
      </c>
      <c r="N32" s="489">
        <v>36</v>
      </c>
      <c r="P32" s="369"/>
      <c r="Q32" s="369"/>
      <c r="R32" s="369"/>
    </row>
    <row r="33" spans="1:18" s="485" customFormat="1" ht="20.100000000000001" customHeight="1" x14ac:dyDescent="0.25">
      <c r="A33" s="483"/>
      <c r="B33" s="484"/>
      <c r="C33" s="429" t="s">
        <v>178</v>
      </c>
      <c r="D33" s="429" t="s">
        <v>337</v>
      </c>
      <c r="E33" s="429" t="s">
        <v>304</v>
      </c>
      <c r="F33" s="429" t="s">
        <v>336</v>
      </c>
      <c r="G33" s="380">
        <v>32</v>
      </c>
      <c r="H33" s="380">
        <v>32</v>
      </c>
      <c r="I33" s="380">
        <v>32</v>
      </c>
      <c r="J33" s="380">
        <v>32</v>
      </c>
      <c r="K33" s="380">
        <v>32</v>
      </c>
      <c r="L33" s="380" t="s">
        <v>265</v>
      </c>
      <c r="M33" s="488" t="s">
        <v>265</v>
      </c>
      <c r="N33" s="489">
        <v>32</v>
      </c>
      <c r="P33" s="486"/>
      <c r="Q33" s="486"/>
      <c r="R33" s="486"/>
    </row>
    <row r="34" spans="1:18" s="493" customFormat="1" ht="20.100000000000001" customHeight="1" x14ac:dyDescent="0.3">
      <c r="A34" s="482"/>
      <c r="B34" s="487" t="s">
        <v>338</v>
      </c>
      <c r="C34" s="429" t="s">
        <v>147</v>
      </c>
      <c r="D34" s="429" t="s">
        <v>339</v>
      </c>
      <c r="E34" s="429" t="s">
        <v>304</v>
      </c>
      <c r="F34" s="429" t="s">
        <v>340</v>
      </c>
      <c r="G34" s="490">
        <v>180.5</v>
      </c>
      <c r="H34" s="490">
        <v>180.5</v>
      </c>
      <c r="I34" s="490">
        <v>180.5</v>
      </c>
      <c r="J34" s="490">
        <v>180.5</v>
      </c>
      <c r="K34" s="490">
        <v>180.5</v>
      </c>
      <c r="L34" s="490" t="s">
        <v>265</v>
      </c>
      <c r="M34" s="491" t="s">
        <v>265</v>
      </c>
      <c r="N34" s="492">
        <v>180.5</v>
      </c>
      <c r="P34" s="369"/>
      <c r="Q34" s="369"/>
      <c r="R34" s="369"/>
    </row>
    <row r="35" spans="1:18" ht="20.100000000000001" customHeight="1" x14ac:dyDescent="0.3">
      <c r="B35" s="475"/>
      <c r="C35" s="429" t="s">
        <v>175</v>
      </c>
      <c r="D35" s="429" t="s">
        <v>339</v>
      </c>
      <c r="E35" s="429" t="s">
        <v>304</v>
      </c>
      <c r="F35" s="429" t="s">
        <v>340</v>
      </c>
      <c r="G35" s="380">
        <v>190</v>
      </c>
      <c r="H35" s="380">
        <v>190</v>
      </c>
      <c r="I35" s="380">
        <v>190</v>
      </c>
      <c r="J35" s="380">
        <v>190</v>
      </c>
      <c r="K35" s="380">
        <v>190</v>
      </c>
      <c r="L35" s="381" t="s">
        <v>265</v>
      </c>
      <c r="M35" s="494" t="s">
        <v>265</v>
      </c>
      <c r="N35" s="481">
        <v>190</v>
      </c>
      <c r="P35" s="369"/>
      <c r="Q35" s="369"/>
      <c r="R35" s="369"/>
    </row>
    <row r="36" spans="1:18" ht="20.100000000000001" customHeight="1" x14ac:dyDescent="0.3">
      <c r="B36" s="475"/>
      <c r="C36" s="429" t="s">
        <v>296</v>
      </c>
      <c r="D36" s="429" t="s">
        <v>339</v>
      </c>
      <c r="E36" s="429" t="s">
        <v>304</v>
      </c>
      <c r="F36" s="429" t="s">
        <v>340</v>
      </c>
      <c r="G36" s="380">
        <v>222.51</v>
      </c>
      <c r="H36" s="380">
        <v>222.39</v>
      </c>
      <c r="I36" s="380">
        <v>227.34</v>
      </c>
      <c r="J36" s="380">
        <v>222.58</v>
      </c>
      <c r="K36" s="380">
        <v>222.58</v>
      </c>
      <c r="L36" s="381" t="s">
        <v>265</v>
      </c>
      <c r="M36" s="494" t="s">
        <v>265</v>
      </c>
      <c r="N36" s="481">
        <v>223.39</v>
      </c>
      <c r="P36" s="369"/>
      <c r="Q36" s="369"/>
      <c r="R36" s="369"/>
    </row>
    <row r="37" spans="1:18" s="485" customFormat="1" ht="20.100000000000001" customHeight="1" x14ac:dyDescent="0.25">
      <c r="A37" s="483"/>
      <c r="B37" s="484"/>
      <c r="C37" s="429" t="s">
        <v>158</v>
      </c>
      <c r="D37" s="429" t="s">
        <v>339</v>
      </c>
      <c r="E37" s="429" t="s">
        <v>304</v>
      </c>
      <c r="F37" s="429" t="s">
        <v>340</v>
      </c>
      <c r="G37" s="490">
        <v>190</v>
      </c>
      <c r="H37" s="490">
        <v>190</v>
      </c>
      <c r="I37" s="490">
        <v>190</v>
      </c>
      <c r="J37" s="490">
        <v>190</v>
      </c>
      <c r="K37" s="490">
        <v>190</v>
      </c>
      <c r="L37" s="490" t="s">
        <v>265</v>
      </c>
      <c r="M37" s="491" t="s">
        <v>265</v>
      </c>
      <c r="N37" s="492">
        <v>190</v>
      </c>
      <c r="P37" s="486"/>
      <c r="Q37" s="486"/>
      <c r="R37" s="486"/>
    </row>
    <row r="38" spans="1:18" s="485" customFormat="1" ht="20.100000000000001" customHeight="1" x14ac:dyDescent="0.3">
      <c r="A38" s="483"/>
      <c r="B38" s="487" t="s">
        <v>341</v>
      </c>
      <c r="C38" s="429" t="s">
        <v>296</v>
      </c>
      <c r="D38" s="429" t="s">
        <v>329</v>
      </c>
      <c r="E38" s="429" t="s">
        <v>304</v>
      </c>
      <c r="F38" s="429" t="s">
        <v>304</v>
      </c>
      <c r="G38" s="380">
        <v>31.58</v>
      </c>
      <c r="H38" s="380">
        <v>31.58</v>
      </c>
      <c r="I38" s="380">
        <v>31.58</v>
      </c>
      <c r="J38" s="380">
        <v>31.58</v>
      </c>
      <c r="K38" s="380">
        <v>31.58</v>
      </c>
      <c r="L38" s="380" t="s">
        <v>265</v>
      </c>
      <c r="M38" s="480" t="s">
        <v>265</v>
      </c>
      <c r="N38" s="481">
        <v>31.58</v>
      </c>
      <c r="P38" s="369"/>
      <c r="Q38" s="369"/>
      <c r="R38" s="369"/>
    </row>
    <row r="39" spans="1:18" ht="20.100000000000001" customHeight="1" x14ac:dyDescent="0.3">
      <c r="B39" s="475"/>
      <c r="C39" s="429" t="s">
        <v>342</v>
      </c>
      <c r="D39" s="429" t="s">
        <v>329</v>
      </c>
      <c r="E39" s="429" t="s">
        <v>304</v>
      </c>
      <c r="F39" s="429" t="s">
        <v>304</v>
      </c>
      <c r="G39" s="380">
        <v>55</v>
      </c>
      <c r="H39" s="380">
        <v>55</v>
      </c>
      <c r="I39" s="380">
        <v>55</v>
      </c>
      <c r="J39" s="380">
        <v>55</v>
      </c>
      <c r="K39" s="380">
        <v>55</v>
      </c>
      <c r="L39" s="381" t="s">
        <v>265</v>
      </c>
      <c r="M39" s="494" t="s">
        <v>265</v>
      </c>
      <c r="N39" s="481">
        <v>55</v>
      </c>
      <c r="P39" s="369"/>
      <c r="Q39" s="369"/>
      <c r="R39" s="369"/>
    </row>
    <row r="40" spans="1:18" ht="20.100000000000001" customHeight="1" x14ac:dyDescent="0.3">
      <c r="B40" s="475"/>
      <c r="C40" s="429" t="s">
        <v>157</v>
      </c>
      <c r="D40" s="429" t="s">
        <v>329</v>
      </c>
      <c r="E40" s="429" t="s">
        <v>304</v>
      </c>
      <c r="F40" s="429" t="s">
        <v>304</v>
      </c>
      <c r="G40" s="380">
        <v>65</v>
      </c>
      <c r="H40" s="380">
        <v>63</v>
      </c>
      <c r="I40" s="380">
        <v>62</v>
      </c>
      <c r="J40" s="380">
        <v>60</v>
      </c>
      <c r="K40" s="380">
        <v>61</v>
      </c>
      <c r="L40" s="381" t="s">
        <v>265</v>
      </c>
      <c r="M40" s="494" t="s">
        <v>265</v>
      </c>
      <c r="N40" s="481">
        <v>62.28</v>
      </c>
      <c r="P40" s="369"/>
      <c r="Q40" s="369"/>
      <c r="R40" s="369"/>
    </row>
    <row r="41" spans="1:18" s="485" customFormat="1" ht="20.100000000000001" customHeight="1" x14ac:dyDescent="0.25">
      <c r="A41" s="483"/>
      <c r="B41" s="484"/>
      <c r="C41" s="429" t="s">
        <v>165</v>
      </c>
      <c r="D41" s="429" t="s">
        <v>329</v>
      </c>
      <c r="E41" s="429" t="s">
        <v>304</v>
      </c>
      <c r="F41" s="429" t="s">
        <v>304</v>
      </c>
      <c r="G41" s="380">
        <v>63.75</v>
      </c>
      <c r="H41" s="380">
        <v>63.75</v>
      </c>
      <c r="I41" s="380">
        <v>63.75</v>
      </c>
      <c r="J41" s="380">
        <v>63.75</v>
      </c>
      <c r="K41" s="380">
        <v>63.75</v>
      </c>
      <c r="L41" s="380" t="s">
        <v>265</v>
      </c>
      <c r="M41" s="480" t="s">
        <v>265</v>
      </c>
      <c r="N41" s="481">
        <v>63.75</v>
      </c>
      <c r="P41" s="486"/>
      <c r="Q41" s="486"/>
      <c r="R41" s="486"/>
    </row>
    <row r="42" spans="1:18" ht="20.100000000000001" customHeight="1" x14ac:dyDescent="0.25">
      <c r="B42" s="428" t="s">
        <v>343</v>
      </c>
      <c r="C42" s="429" t="s">
        <v>224</v>
      </c>
      <c r="D42" s="429" t="s">
        <v>329</v>
      </c>
      <c r="E42" s="429" t="s">
        <v>304</v>
      </c>
      <c r="F42" s="429" t="s">
        <v>304</v>
      </c>
      <c r="G42" s="380">
        <v>45</v>
      </c>
      <c r="H42" s="380">
        <v>45</v>
      </c>
      <c r="I42" s="380">
        <v>45</v>
      </c>
      <c r="J42" s="380">
        <v>45</v>
      </c>
      <c r="K42" s="380">
        <v>45</v>
      </c>
      <c r="L42" s="380" t="s">
        <v>265</v>
      </c>
      <c r="M42" s="480" t="s">
        <v>265</v>
      </c>
      <c r="N42" s="481">
        <v>45</v>
      </c>
      <c r="P42" s="352"/>
      <c r="Q42" s="352"/>
      <c r="R42" s="352"/>
    </row>
    <row r="43" spans="1:18" ht="20.100000000000001" customHeight="1" x14ac:dyDescent="0.25">
      <c r="B43" s="428" t="s">
        <v>344</v>
      </c>
      <c r="C43" s="429" t="s">
        <v>157</v>
      </c>
      <c r="D43" s="429" t="s">
        <v>345</v>
      </c>
      <c r="E43" s="429" t="s">
        <v>304</v>
      </c>
      <c r="F43" s="429" t="s">
        <v>304</v>
      </c>
      <c r="G43" s="380">
        <v>112</v>
      </c>
      <c r="H43" s="380">
        <v>110</v>
      </c>
      <c r="I43" s="380">
        <v>112</v>
      </c>
      <c r="J43" s="380">
        <v>112</v>
      </c>
      <c r="K43" s="380">
        <v>110</v>
      </c>
      <c r="L43" s="380" t="s">
        <v>265</v>
      </c>
      <c r="M43" s="480" t="s">
        <v>265</v>
      </c>
      <c r="N43" s="481">
        <v>111.14</v>
      </c>
      <c r="P43" s="352"/>
      <c r="Q43" s="352"/>
      <c r="R43" s="352"/>
    </row>
    <row r="44" spans="1:18" s="485" customFormat="1" ht="20.100000000000001" customHeight="1" x14ac:dyDescent="0.3">
      <c r="A44" s="483"/>
      <c r="B44" s="487" t="s">
        <v>346</v>
      </c>
      <c r="C44" s="429" t="s">
        <v>176</v>
      </c>
      <c r="D44" s="429" t="s">
        <v>324</v>
      </c>
      <c r="E44" s="429" t="s">
        <v>304</v>
      </c>
      <c r="F44" s="429" t="s">
        <v>347</v>
      </c>
      <c r="G44" s="380">
        <v>600</v>
      </c>
      <c r="H44" s="380">
        <v>600</v>
      </c>
      <c r="I44" s="380">
        <v>600</v>
      </c>
      <c r="J44" s="380">
        <v>600</v>
      </c>
      <c r="K44" s="380">
        <v>600</v>
      </c>
      <c r="L44" s="380">
        <v>600</v>
      </c>
      <c r="M44" s="480">
        <v>600</v>
      </c>
      <c r="N44" s="481">
        <v>600</v>
      </c>
      <c r="P44" s="369"/>
      <c r="Q44" s="369"/>
      <c r="R44" s="369"/>
    </row>
    <row r="45" spans="1:18" s="485" customFormat="1" ht="20.100000000000001" customHeight="1" x14ac:dyDescent="0.25">
      <c r="A45" s="483"/>
      <c r="B45" s="484"/>
      <c r="C45" s="429" t="s">
        <v>176</v>
      </c>
      <c r="D45" s="429" t="s">
        <v>348</v>
      </c>
      <c r="E45" s="429" t="s">
        <v>304</v>
      </c>
      <c r="F45" s="429" t="s">
        <v>347</v>
      </c>
      <c r="G45" s="380">
        <v>501.37</v>
      </c>
      <c r="H45" s="380">
        <v>479.13</v>
      </c>
      <c r="I45" s="380">
        <v>484.87</v>
      </c>
      <c r="J45" s="380">
        <v>518.67999999999995</v>
      </c>
      <c r="K45" s="380">
        <v>573.21</v>
      </c>
      <c r="L45" s="380">
        <v>495.24</v>
      </c>
      <c r="M45" s="480">
        <v>463.64</v>
      </c>
      <c r="N45" s="481">
        <v>505.88</v>
      </c>
      <c r="P45" s="486"/>
      <c r="Q45" s="486"/>
      <c r="R45" s="486"/>
    </row>
    <row r="46" spans="1:18" ht="20.100000000000001" customHeight="1" x14ac:dyDescent="0.25">
      <c r="B46" s="428" t="s">
        <v>349</v>
      </c>
      <c r="C46" s="429" t="s">
        <v>157</v>
      </c>
      <c r="D46" s="429" t="s">
        <v>265</v>
      </c>
      <c r="E46" s="429" t="s">
        <v>304</v>
      </c>
      <c r="F46" s="429" t="s">
        <v>304</v>
      </c>
      <c r="G46" s="380">
        <v>145</v>
      </c>
      <c r="H46" s="380">
        <v>148</v>
      </c>
      <c r="I46" s="380">
        <v>148</v>
      </c>
      <c r="J46" s="380">
        <v>149</v>
      </c>
      <c r="K46" s="380">
        <v>149</v>
      </c>
      <c r="L46" s="380" t="s">
        <v>265</v>
      </c>
      <c r="M46" s="480" t="s">
        <v>265</v>
      </c>
      <c r="N46" s="481">
        <v>148</v>
      </c>
      <c r="P46" s="352"/>
      <c r="Q46" s="352"/>
      <c r="R46" s="352"/>
    </row>
    <row r="47" spans="1:18" ht="20.100000000000001" customHeight="1" x14ac:dyDescent="0.25">
      <c r="B47" s="428" t="s">
        <v>350</v>
      </c>
      <c r="C47" s="429" t="s">
        <v>351</v>
      </c>
      <c r="D47" s="429" t="s">
        <v>312</v>
      </c>
      <c r="E47" s="429" t="s">
        <v>304</v>
      </c>
      <c r="F47" s="429" t="s">
        <v>304</v>
      </c>
      <c r="G47" s="380">
        <v>146.18</v>
      </c>
      <c r="H47" s="380">
        <v>146.18</v>
      </c>
      <c r="I47" s="380">
        <v>146.18</v>
      </c>
      <c r="J47" s="380">
        <v>146.18</v>
      </c>
      <c r="K47" s="380">
        <v>146.18</v>
      </c>
      <c r="L47" s="380" t="s">
        <v>265</v>
      </c>
      <c r="M47" s="480" t="s">
        <v>265</v>
      </c>
      <c r="N47" s="481">
        <v>146.18</v>
      </c>
      <c r="P47" s="352"/>
      <c r="Q47" s="352"/>
      <c r="R47" s="352"/>
    </row>
    <row r="48" spans="1:18" s="485" customFormat="1" ht="20.100000000000001" customHeight="1" x14ac:dyDescent="0.3">
      <c r="A48" s="483"/>
      <c r="B48" s="487" t="s">
        <v>352</v>
      </c>
      <c r="C48" s="429" t="s">
        <v>331</v>
      </c>
      <c r="D48" s="429" t="s">
        <v>353</v>
      </c>
      <c r="E48" s="429" t="s">
        <v>304</v>
      </c>
      <c r="F48" s="429" t="s">
        <v>304</v>
      </c>
      <c r="G48" s="380">
        <v>183</v>
      </c>
      <c r="H48" s="380" t="s">
        <v>265</v>
      </c>
      <c r="I48" s="380">
        <v>131</v>
      </c>
      <c r="J48" s="380" t="s">
        <v>265</v>
      </c>
      <c r="K48" s="380">
        <v>209</v>
      </c>
      <c r="L48" s="380" t="s">
        <v>265</v>
      </c>
      <c r="M48" s="480" t="s">
        <v>265</v>
      </c>
      <c r="N48" s="481">
        <v>179.19</v>
      </c>
      <c r="P48" s="369"/>
      <c r="Q48" s="369"/>
      <c r="R48" s="369"/>
    </row>
    <row r="49" spans="1:18" ht="20.100000000000001" customHeight="1" x14ac:dyDescent="0.3">
      <c r="B49" s="475"/>
      <c r="C49" s="429" t="s">
        <v>331</v>
      </c>
      <c r="D49" s="429" t="s">
        <v>354</v>
      </c>
      <c r="E49" s="429" t="s">
        <v>304</v>
      </c>
      <c r="F49" s="429" t="s">
        <v>304</v>
      </c>
      <c r="G49" s="380">
        <v>289.31</v>
      </c>
      <c r="H49" s="380">
        <v>256.52999999999997</v>
      </c>
      <c r="I49" s="380">
        <v>299.04000000000002</v>
      </c>
      <c r="J49" s="380">
        <v>263.33</v>
      </c>
      <c r="K49" s="380">
        <v>295.31</v>
      </c>
      <c r="L49" s="381" t="s">
        <v>265</v>
      </c>
      <c r="M49" s="494" t="s">
        <v>265</v>
      </c>
      <c r="N49" s="481">
        <v>289.98</v>
      </c>
      <c r="P49" s="369"/>
      <c r="Q49" s="369"/>
      <c r="R49" s="369"/>
    </row>
    <row r="50" spans="1:18" ht="20.100000000000001" customHeight="1" x14ac:dyDescent="0.3">
      <c r="B50" s="475"/>
      <c r="C50" s="429" t="s">
        <v>176</v>
      </c>
      <c r="D50" s="429" t="s">
        <v>354</v>
      </c>
      <c r="E50" s="429" t="s">
        <v>304</v>
      </c>
      <c r="F50" s="429" t="s">
        <v>304</v>
      </c>
      <c r="G50" s="380">
        <v>489</v>
      </c>
      <c r="H50" s="380">
        <v>447</v>
      </c>
      <c r="I50" s="380">
        <v>470</v>
      </c>
      <c r="J50" s="380">
        <v>467</v>
      </c>
      <c r="K50" s="380">
        <v>415</v>
      </c>
      <c r="L50" s="381">
        <v>354</v>
      </c>
      <c r="M50" s="494" t="s">
        <v>265</v>
      </c>
      <c r="N50" s="481">
        <v>435.67</v>
      </c>
      <c r="P50" s="369"/>
      <c r="Q50" s="369"/>
      <c r="R50" s="369"/>
    </row>
    <row r="51" spans="1:18" s="498" customFormat="1" ht="20.100000000000001" customHeight="1" x14ac:dyDescent="0.25">
      <c r="A51" s="495"/>
      <c r="B51" s="496"/>
      <c r="C51" s="497" t="s">
        <v>224</v>
      </c>
      <c r="D51" s="497" t="s">
        <v>354</v>
      </c>
      <c r="E51" s="497" t="s">
        <v>304</v>
      </c>
      <c r="F51" s="497" t="s">
        <v>304</v>
      </c>
      <c r="G51" s="490">
        <v>210</v>
      </c>
      <c r="H51" s="490">
        <v>210</v>
      </c>
      <c r="I51" s="490">
        <v>210</v>
      </c>
      <c r="J51" s="490">
        <v>210</v>
      </c>
      <c r="K51" s="490">
        <v>210</v>
      </c>
      <c r="L51" s="490" t="s">
        <v>265</v>
      </c>
      <c r="M51" s="491" t="s">
        <v>265</v>
      </c>
      <c r="N51" s="492">
        <v>210</v>
      </c>
      <c r="P51" s="499"/>
      <c r="Q51" s="499"/>
      <c r="R51" s="499"/>
    </row>
    <row r="52" spans="1:18" s="493" customFormat="1" ht="20.100000000000001" customHeight="1" x14ac:dyDescent="0.3">
      <c r="A52" s="482"/>
      <c r="B52" s="487" t="s">
        <v>355</v>
      </c>
      <c r="C52" s="429" t="s">
        <v>157</v>
      </c>
      <c r="D52" s="429" t="s">
        <v>356</v>
      </c>
      <c r="E52" s="429" t="s">
        <v>263</v>
      </c>
      <c r="F52" s="429" t="s">
        <v>304</v>
      </c>
      <c r="G52" s="380">
        <v>85</v>
      </c>
      <c r="H52" s="380">
        <v>82</v>
      </c>
      <c r="I52" s="380">
        <v>82</v>
      </c>
      <c r="J52" s="380">
        <v>82</v>
      </c>
      <c r="K52" s="380">
        <v>82</v>
      </c>
      <c r="L52" s="380" t="s">
        <v>265</v>
      </c>
      <c r="M52" s="480" t="s">
        <v>265</v>
      </c>
      <c r="N52" s="481">
        <v>82.52</v>
      </c>
      <c r="P52" s="369"/>
      <c r="Q52" s="369"/>
      <c r="R52" s="369"/>
    </row>
    <row r="53" spans="1:18" s="493" customFormat="1" ht="20.100000000000001" customHeight="1" x14ac:dyDescent="0.3">
      <c r="A53" s="482"/>
      <c r="B53" s="475"/>
      <c r="C53" s="429" t="s">
        <v>157</v>
      </c>
      <c r="D53" s="429" t="s">
        <v>357</v>
      </c>
      <c r="E53" s="429" t="s">
        <v>263</v>
      </c>
      <c r="F53" s="429" t="s">
        <v>358</v>
      </c>
      <c r="G53" s="380">
        <v>68</v>
      </c>
      <c r="H53" s="380">
        <v>65</v>
      </c>
      <c r="I53" s="380">
        <v>64</v>
      </c>
      <c r="J53" s="380">
        <v>64</v>
      </c>
      <c r="K53" s="380">
        <v>62</v>
      </c>
      <c r="L53" s="380" t="s">
        <v>265</v>
      </c>
      <c r="M53" s="480" t="s">
        <v>265</v>
      </c>
      <c r="N53" s="481">
        <v>64.680000000000007</v>
      </c>
      <c r="P53" s="352"/>
      <c r="Q53" s="352"/>
      <c r="R53" s="369"/>
    </row>
    <row r="54" spans="1:18" s="485" customFormat="1" ht="20.100000000000001" customHeight="1" x14ac:dyDescent="0.25">
      <c r="A54" s="483"/>
      <c r="B54" s="484"/>
      <c r="C54" s="429" t="s">
        <v>157</v>
      </c>
      <c r="D54" s="429" t="s">
        <v>359</v>
      </c>
      <c r="E54" s="429" t="s">
        <v>263</v>
      </c>
      <c r="F54" s="429" t="s">
        <v>358</v>
      </c>
      <c r="G54" s="380">
        <v>86</v>
      </c>
      <c r="H54" s="380">
        <v>85</v>
      </c>
      <c r="I54" s="380">
        <v>85</v>
      </c>
      <c r="J54" s="380">
        <v>85</v>
      </c>
      <c r="K54" s="380">
        <v>86</v>
      </c>
      <c r="L54" s="380" t="s">
        <v>265</v>
      </c>
      <c r="M54" s="480" t="s">
        <v>265</v>
      </c>
      <c r="N54" s="481">
        <v>85.37</v>
      </c>
      <c r="P54" s="486"/>
      <c r="Q54" s="486"/>
      <c r="R54" s="486"/>
    </row>
    <row r="55" spans="1:18" s="485" customFormat="1" ht="20.100000000000001" customHeight="1" x14ac:dyDescent="0.3">
      <c r="A55" s="483"/>
      <c r="B55" s="487" t="s">
        <v>360</v>
      </c>
      <c r="C55" s="429" t="s">
        <v>331</v>
      </c>
      <c r="D55" s="429" t="s">
        <v>361</v>
      </c>
      <c r="E55" s="429" t="s">
        <v>304</v>
      </c>
      <c r="F55" s="429" t="s">
        <v>362</v>
      </c>
      <c r="G55" s="380">
        <v>41.83</v>
      </c>
      <c r="H55" s="380">
        <v>41.04</v>
      </c>
      <c r="I55" s="380">
        <v>43.66</v>
      </c>
      <c r="J55" s="380">
        <v>43.93</v>
      </c>
      <c r="K55" s="380">
        <v>45.53</v>
      </c>
      <c r="L55" s="380">
        <v>44.47</v>
      </c>
      <c r="M55" s="380" t="s">
        <v>265</v>
      </c>
      <c r="N55" s="481">
        <v>43.32</v>
      </c>
      <c r="P55" s="369"/>
      <c r="Q55" s="369"/>
      <c r="R55" s="369"/>
    </row>
    <row r="56" spans="1:18" s="493" customFormat="1" ht="20.100000000000001" customHeight="1" x14ac:dyDescent="0.3">
      <c r="A56" s="482"/>
      <c r="B56" s="475"/>
      <c r="C56" s="429" t="s">
        <v>176</v>
      </c>
      <c r="D56" s="429" t="s">
        <v>361</v>
      </c>
      <c r="E56" s="429" t="s">
        <v>304</v>
      </c>
      <c r="F56" s="429" t="s">
        <v>362</v>
      </c>
      <c r="G56" s="380">
        <v>74</v>
      </c>
      <c r="H56" s="380">
        <v>81</v>
      </c>
      <c r="I56" s="380">
        <v>66</v>
      </c>
      <c r="J56" s="380">
        <v>77</v>
      </c>
      <c r="K56" s="380">
        <v>88</v>
      </c>
      <c r="L56" s="380">
        <v>65</v>
      </c>
      <c r="M56" s="380" t="s">
        <v>265</v>
      </c>
      <c r="N56" s="481">
        <v>75.709999999999994</v>
      </c>
      <c r="P56" s="352"/>
      <c r="Q56" s="352"/>
      <c r="R56" s="369"/>
    </row>
    <row r="57" spans="1:18" s="493" customFormat="1" ht="20.100000000000001" customHeight="1" x14ac:dyDescent="0.3">
      <c r="A57" s="482"/>
      <c r="B57" s="475"/>
      <c r="C57" s="429" t="s">
        <v>157</v>
      </c>
      <c r="D57" s="429" t="s">
        <v>363</v>
      </c>
      <c r="E57" s="429" t="s">
        <v>304</v>
      </c>
      <c r="F57" s="429" t="s">
        <v>364</v>
      </c>
      <c r="G57" s="380">
        <v>100</v>
      </c>
      <c r="H57" s="380">
        <v>98</v>
      </c>
      <c r="I57" s="380">
        <v>95</v>
      </c>
      <c r="J57" s="380">
        <v>98</v>
      </c>
      <c r="K57" s="380">
        <v>95</v>
      </c>
      <c r="L57" s="380" t="s">
        <v>265</v>
      </c>
      <c r="M57" s="380" t="s">
        <v>265</v>
      </c>
      <c r="N57" s="481">
        <v>97.42</v>
      </c>
      <c r="P57" s="352"/>
      <c r="Q57" s="352"/>
      <c r="R57" s="369"/>
    </row>
    <row r="58" spans="1:18" s="485" customFormat="1" ht="20.100000000000001" customHeight="1" x14ac:dyDescent="0.25">
      <c r="A58" s="483"/>
      <c r="B58" s="484"/>
      <c r="C58" s="429" t="s">
        <v>331</v>
      </c>
      <c r="D58" s="429" t="s">
        <v>365</v>
      </c>
      <c r="E58" s="429" t="s">
        <v>304</v>
      </c>
      <c r="F58" s="429" t="s">
        <v>304</v>
      </c>
      <c r="G58" s="380">
        <v>109</v>
      </c>
      <c r="H58" s="380" t="s">
        <v>265</v>
      </c>
      <c r="I58" s="380">
        <v>73</v>
      </c>
      <c r="J58" s="380" t="s">
        <v>265</v>
      </c>
      <c r="K58" s="380">
        <v>51</v>
      </c>
      <c r="L58" s="380" t="s">
        <v>265</v>
      </c>
      <c r="M58" s="380" t="s">
        <v>265</v>
      </c>
      <c r="N58" s="481">
        <v>60.58</v>
      </c>
      <c r="P58" s="486"/>
      <c r="Q58" s="486"/>
      <c r="R58" s="486"/>
    </row>
    <row r="59" spans="1:18" s="485" customFormat="1" ht="20.100000000000001" customHeight="1" x14ac:dyDescent="0.3">
      <c r="A59" s="483"/>
      <c r="B59" s="487" t="s">
        <v>366</v>
      </c>
      <c r="C59" s="429" t="s">
        <v>331</v>
      </c>
      <c r="D59" s="429" t="s">
        <v>367</v>
      </c>
      <c r="E59" s="429" t="s">
        <v>263</v>
      </c>
      <c r="F59" s="429" t="s">
        <v>368</v>
      </c>
      <c r="G59" s="380">
        <v>139</v>
      </c>
      <c r="H59" s="380" t="s">
        <v>265</v>
      </c>
      <c r="I59" s="380">
        <v>130</v>
      </c>
      <c r="J59" s="380" t="s">
        <v>265</v>
      </c>
      <c r="K59" s="380">
        <v>96</v>
      </c>
      <c r="L59" s="380" t="s">
        <v>265</v>
      </c>
      <c r="M59" s="480" t="s">
        <v>265</v>
      </c>
      <c r="N59" s="481">
        <v>117.79</v>
      </c>
      <c r="P59" s="369"/>
      <c r="Q59" s="369"/>
      <c r="R59" s="369"/>
    </row>
    <row r="60" spans="1:18" ht="20.100000000000001" customHeight="1" x14ac:dyDescent="0.3">
      <c r="B60" s="475"/>
      <c r="C60" s="429" t="s">
        <v>176</v>
      </c>
      <c r="D60" s="429" t="s">
        <v>367</v>
      </c>
      <c r="E60" s="429" t="s">
        <v>263</v>
      </c>
      <c r="F60" s="429" t="s">
        <v>368</v>
      </c>
      <c r="G60" s="380">
        <v>160.43</v>
      </c>
      <c r="H60" s="380">
        <v>148.68</v>
      </c>
      <c r="I60" s="380">
        <v>153.51</v>
      </c>
      <c r="J60" s="380">
        <v>158.81</v>
      </c>
      <c r="K60" s="380">
        <v>174</v>
      </c>
      <c r="L60" s="380">
        <v>111</v>
      </c>
      <c r="M60" s="480" t="s">
        <v>265</v>
      </c>
      <c r="N60" s="481">
        <v>152.69</v>
      </c>
      <c r="P60" s="369"/>
      <c r="Q60" s="369"/>
      <c r="R60" s="369"/>
    </row>
    <row r="61" spans="1:18" ht="20.100000000000001" customHeight="1" x14ac:dyDescent="0.3">
      <c r="B61" s="475"/>
      <c r="C61" s="429" t="s">
        <v>331</v>
      </c>
      <c r="D61" s="429" t="s">
        <v>369</v>
      </c>
      <c r="E61" s="429" t="s">
        <v>263</v>
      </c>
      <c r="F61" s="429" t="s">
        <v>368</v>
      </c>
      <c r="G61" s="380">
        <v>105.88</v>
      </c>
      <c r="H61" s="380">
        <v>121.18</v>
      </c>
      <c r="I61" s="380">
        <v>114</v>
      </c>
      <c r="J61" s="380">
        <v>120</v>
      </c>
      <c r="K61" s="380">
        <v>124</v>
      </c>
      <c r="L61" s="380" t="s">
        <v>265</v>
      </c>
      <c r="M61" s="480" t="s">
        <v>265</v>
      </c>
      <c r="N61" s="481">
        <v>117.01</v>
      </c>
      <c r="P61" s="369"/>
      <c r="Q61" s="369"/>
      <c r="R61" s="369"/>
    </row>
    <row r="62" spans="1:18" ht="20.100000000000001" customHeight="1" x14ac:dyDescent="0.3">
      <c r="B62" s="475"/>
      <c r="C62" s="429" t="s">
        <v>176</v>
      </c>
      <c r="D62" s="429" t="s">
        <v>369</v>
      </c>
      <c r="E62" s="429" t="s">
        <v>263</v>
      </c>
      <c r="F62" s="429" t="s">
        <v>368</v>
      </c>
      <c r="G62" s="380">
        <v>147</v>
      </c>
      <c r="H62" s="380" t="s">
        <v>265</v>
      </c>
      <c r="I62" s="380" t="s">
        <v>265</v>
      </c>
      <c r="J62" s="380" t="s">
        <v>265</v>
      </c>
      <c r="K62" s="380" t="s">
        <v>265</v>
      </c>
      <c r="L62" s="380" t="s">
        <v>265</v>
      </c>
      <c r="M62" s="480" t="s">
        <v>265</v>
      </c>
      <c r="N62" s="481">
        <v>147</v>
      </c>
      <c r="P62" s="369"/>
      <c r="Q62" s="369"/>
      <c r="R62" s="369"/>
    </row>
    <row r="63" spans="1:18" ht="20.100000000000001" customHeight="1" x14ac:dyDescent="0.3">
      <c r="B63" s="475"/>
      <c r="C63" s="429" t="s">
        <v>157</v>
      </c>
      <c r="D63" s="429" t="s">
        <v>369</v>
      </c>
      <c r="E63" s="429" t="s">
        <v>263</v>
      </c>
      <c r="F63" s="429" t="s">
        <v>368</v>
      </c>
      <c r="G63" s="380">
        <v>135</v>
      </c>
      <c r="H63" s="380">
        <v>138</v>
      </c>
      <c r="I63" s="380">
        <v>132</v>
      </c>
      <c r="J63" s="380">
        <v>130</v>
      </c>
      <c r="K63" s="380">
        <v>138</v>
      </c>
      <c r="L63" s="380" t="s">
        <v>265</v>
      </c>
      <c r="M63" s="480" t="s">
        <v>265</v>
      </c>
      <c r="N63" s="481">
        <v>134.80000000000001</v>
      </c>
      <c r="P63" s="369"/>
      <c r="Q63" s="369"/>
      <c r="R63" s="369"/>
    </row>
    <row r="64" spans="1:18" ht="20.100000000000001" customHeight="1" x14ac:dyDescent="0.3">
      <c r="B64" s="475"/>
      <c r="C64" s="429" t="s">
        <v>331</v>
      </c>
      <c r="D64" s="429" t="s">
        <v>370</v>
      </c>
      <c r="E64" s="429" t="s">
        <v>263</v>
      </c>
      <c r="F64" s="429" t="s">
        <v>371</v>
      </c>
      <c r="G64" s="380">
        <v>100</v>
      </c>
      <c r="H64" s="380" t="s">
        <v>265</v>
      </c>
      <c r="I64" s="380">
        <v>102</v>
      </c>
      <c r="J64" s="380" t="s">
        <v>265</v>
      </c>
      <c r="K64" s="380">
        <v>101</v>
      </c>
      <c r="L64" s="380" t="s">
        <v>265</v>
      </c>
      <c r="M64" s="480" t="s">
        <v>265</v>
      </c>
      <c r="N64" s="481">
        <v>100.95</v>
      </c>
      <c r="P64" s="369"/>
      <c r="Q64" s="369"/>
      <c r="R64" s="369"/>
    </row>
    <row r="65" spans="1:18" ht="20.100000000000001" customHeight="1" x14ac:dyDescent="0.3">
      <c r="B65" s="475"/>
      <c r="C65" s="429" t="s">
        <v>176</v>
      </c>
      <c r="D65" s="429" t="s">
        <v>372</v>
      </c>
      <c r="E65" s="429" t="s">
        <v>263</v>
      </c>
      <c r="F65" s="429" t="s">
        <v>371</v>
      </c>
      <c r="G65" s="380">
        <v>221</v>
      </c>
      <c r="H65" s="380">
        <v>230.02</v>
      </c>
      <c r="I65" s="380">
        <v>231</v>
      </c>
      <c r="J65" s="380">
        <v>232.71</v>
      </c>
      <c r="K65" s="380" t="s">
        <v>265</v>
      </c>
      <c r="L65" s="380" t="s">
        <v>265</v>
      </c>
      <c r="M65" s="480" t="s">
        <v>265</v>
      </c>
      <c r="N65" s="481">
        <v>229.85</v>
      </c>
      <c r="P65" s="369"/>
      <c r="Q65" s="369"/>
      <c r="R65" s="369"/>
    </row>
    <row r="66" spans="1:18" s="485" customFormat="1" ht="20.100000000000001" customHeight="1" x14ac:dyDescent="0.25">
      <c r="A66" s="483"/>
      <c r="B66" s="484"/>
      <c r="C66" s="429" t="s">
        <v>224</v>
      </c>
      <c r="D66" s="429" t="s">
        <v>329</v>
      </c>
      <c r="E66" s="429" t="s">
        <v>263</v>
      </c>
      <c r="F66" s="429" t="s">
        <v>371</v>
      </c>
      <c r="G66" s="380">
        <v>140</v>
      </c>
      <c r="H66" s="380">
        <v>140</v>
      </c>
      <c r="I66" s="380">
        <v>140</v>
      </c>
      <c r="J66" s="380">
        <v>140</v>
      </c>
      <c r="K66" s="380">
        <v>140</v>
      </c>
      <c r="L66" s="380" t="s">
        <v>265</v>
      </c>
      <c r="M66" s="480" t="s">
        <v>265</v>
      </c>
      <c r="N66" s="481">
        <v>140</v>
      </c>
      <c r="P66" s="486"/>
      <c r="Q66" s="486"/>
      <c r="R66" s="486"/>
    </row>
    <row r="67" spans="1:18" s="485" customFormat="1" ht="20.100000000000001" customHeight="1" x14ac:dyDescent="0.3">
      <c r="A67" s="483"/>
      <c r="B67" s="487" t="s">
        <v>373</v>
      </c>
      <c r="C67" s="429" t="s">
        <v>165</v>
      </c>
      <c r="D67" s="429" t="s">
        <v>329</v>
      </c>
      <c r="E67" s="429" t="s">
        <v>304</v>
      </c>
      <c r="F67" s="429" t="s">
        <v>304</v>
      </c>
      <c r="G67" s="380">
        <v>81</v>
      </c>
      <c r="H67" s="380">
        <v>81</v>
      </c>
      <c r="I67" s="380">
        <v>81</v>
      </c>
      <c r="J67" s="380">
        <v>81</v>
      </c>
      <c r="K67" s="380">
        <v>81</v>
      </c>
      <c r="L67" s="380" t="s">
        <v>265</v>
      </c>
      <c r="M67" s="480" t="s">
        <v>265</v>
      </c>
      <c r="N67" s="481">
        <v>81</v>
      </c>
      <c r="P67" s="369"/>
      <c r="Q67" s="369"/>
      <c r="R67" s="369"/>
    </row>
    <row r="68" spans="1:18" ht="20.100000000000001" customHeight="1" x14ac:dyDescent="0.25">
      <c r="B68" s="428" t="s">
        <v>374</v>
      </c>
      <c r="C68" s="429" t="s">
        <v>296</v>
      </c>
      <c r="D68" s="429" t="s">
        <v>375</v>
      </c>
      <c r="E68" s="429" t="s">
        <v>304</v>
      </c>
      <c r="F68" s="429" t="s">
        <v>304</v>
      </c>
      <c r="G68" s="380">
        <v>235.86</v>
      </c>
      <c r="H68" s="380">
        <v>233.45</v>
      </c>
      <c r="I68" s="380">
        <v>236.67</v>
      </c>
      <c r="J68" s="380">
        <v>236.27</v>
      </c>
      <c r="K68" s="380">
        <v>236.27</v>
      </c>
      <c r="L68" s="380" t="s">
        <v>265</v>
      </c>
      <c r="M68" s="480" t="s">
        <v>265</v>
      </c>
      <c r="N68" s="481">
        <v>235.7</v>
      </c>
      <c r="P68" s="352"/>
      <c r="Q68" s="352"/>
      <c r="R68" s="352"/>
    </row>
    <row r="69" spans="1:18" s="493" customFormat="1" ht="20.100000000000001" customHeight="1" x14ac:dyDescent="0.3">
      <c r="A69" s="482"/>
      <c r="B69" s="487"/>
      <c r="C69" s="429" t="s">
        <v>331</v>
      </c>
      <c r="D69" s="429" t="s">
        <v>376</v>
      </c>
      <c r="E69" s="429" t="s">
        <v>263</v>
      </c>
      <c r="F69" s="429" t="s">
        <v>304</v>
      </c>
      <c r="G69" s="381" t="s">
        <v>265</v>
      </c>
      <c r="H69" s="381">
        <v>119</v>
      </c>
      <c r="I69" s="381">
        <v>98</v>
      </c>
      <c r="J69" s="381">
        <v>92</v>
      </c>
      <c r="K69" s="380">
        <v>96</v>
      </c>
      <c r="L69" s="381">
        <v>102</v>
      </c>
      <c r="M69" s="494" t="s">
        <v>265</v>
      </c>
      <c r="N69" s="481">
        <v>103.73</v>
      </c>
      <c r="P69" s="369"/>
      <c r="Q69" s="369"/>
      <c r="R69" s="369"/>
    </row>
    <row r="70" spans="1:18" ht="20.100000000000001" customHeight="1" x14ac:dyDescent="0.3">
      <c r="B70" s="475"/>
      <c r="C70" s="429" t="s">
        <v>176</v>
      </c>
      <c r="D70" s="429" t="s">
        <v>376</v>
      </c>
      <c r="E70" s="429" t="s">
        <v>263</v>
      </c>
      <c r="F70" s="429" t="s">
        <v>304</v>
      </c>
      <c r="G70" s="380">
        <v>180</v>
      </c>
      <c r="H70" s="380">
        <v>178</v>
      </c>
      <c r="I70" s="380">
        <v>183</v>
      </c>
      <c r="J70" s="380" t="s">
        <v>265</v>
      </c>
      <c r="K70" s="380">
        <v>192</v>
      </c>
      <c r="L70" s="380">
        <v>221</v>
      </c>
      <c r="M70" s="480" t="s">
        <v>265</v>
      </c>
      <c r="N70" s="481">
        <v>191.44</v>
      </c>
      <c r="P70" s="369"/>
      <c r="Q70" s="369"/>
      <c r="R70" s="369"/>
    </row>
    <row r="71" spans="1:18" ht="20.100000000000001" customHeight="1" x14ac:dyDescent="0.3">
      <c r="B71" s="475"/>
      <c r="C71" s="429" t="s">
        <v>157</v>
      </c>
      <c r="D71" s="429" t="s">
        <v>376</v>
      </c>
      <c r="E71" s="429" t="s">
        <v>263</v>
      </c>
      <c r="F71" s="429" t="s">
        <v>304</v>
      </c>
      <c r="G71" s="380">
        <v>135</v>
      </c>
      <c r="H71" s="380">
        <v>135</v>
      </c>
      <c r="I71" s="380">
        <v>140</v>
      </c>
      <c r="J71" s="380">
        <v>140</v>
      </c>
      <c r="K71" s="380">
        <v>145</v>
      </c>
      <c r="L71" s="380" t="s">
        <v>265</v>
      </c>
      <c r="M71" s="480" t="s">
        <v>265</v>
      </c>
      <c r="N71" s="481">
        <v>138.94999999999999</v>
      </c>
      <c r="P71" s="369"/>
      <c r="Q71" s="369"/>
      <c r="R71" s="369"/>
    </row>
    <row r="72" spans="1:18" ht="20.100000000000001" customHeight="1" x14ac:dyDescent="0.3">
      <c r="B72" s="475" t="s">
        <v>377</v>
      </c>
      <c r="C72" s="429" t="s">
        <v>331</v>
      </c>
      <c r="D72" s="429" t="s">
        <v>378</v>
      </c>
      <c r="E72" s="429" t="s">
        <v>263</v>
      </c>
      <c r="F72" s="429" t="s">
        <v>304</v>
      </c>
      <c r="G72" s="380" t="s">
        <v>265</v>
      </c>
      <c r="H72" s="380">
        <v>79</v>
      </c>
      <c r="I72" s="380">
        <v>75</v>
      </c>
      <c r="J72" s="380">
        <v>71</v>
      </c>
      <c r="K72" s="380">
        <v>69</v>
      </c>
      <c r="L72" s="380">
        <v>65</v>
      </c>
      <c r="M72" s="480" t="s">
        <v>265</v>
      </c>
      <c r="N72" s="481">
        <v>71.67</v>
      </c>
      <c r="P72" s="369"/>
      <c r="Q72" s="369"/>
      <c r="R72" s="369"/>
    </row>
    <row r="73" spans="1:18" ht="20.100000000000001" customHeight="1" x14ac:dyDescent="0.3">
      <c r="B73" s="475"/>
      <c r="C73" s="429" t="s">
        <v>331</v>
      </c>
      <c r="D73" s="429" t="s">
        <v>379</v>
      </c>
      <c r="E73" s="429" t="s">
        <v>263</v>
      </c>
      <c r="F73" s="429" t="s">
        <v>380</v>
      </c>
      <c r="G73" s="380">
        <v>70.59</v>
      </c>
      <c r="H73" s="380">
        <v>81.180000000000007</v>
      </c>
      <c r="I73" s="380">
        <v>81.430000000000007</v>
      </c>
      <c r="J73" s="380">
        <v>72.64</v>
      </c>
      <c r="K73" s="380">
        <v>75.709999999999994</v>
      </c>
      <c r="L73" s="380">
        <v>71</v>
      </c>
      <c r="M73" s="480" t="s">
        <v>265</v>
      </c>
      <c r="N73" s="481">
        <v>76.819999999999993</v>
      </c>
      <c r="P73" s="369"/>
      <c r="Q73" s="369"/>
      <c r="R73" s="369"/>
    </row>
    <row r="74" spans="1:18" ht="20.100000000000001" customHeight="1" x14ac:dyDescent="0.3">
      <c r="B74" s="475"/>
      <c r="C74" s="429" t="s">
        <v>176</v>
      </c>
      <c r="D74" s="429" t="s">
        <v>379</v>
      </c>
      <c r="E74" s="429" t="s">
        <v>263</v>
      </c>
      <c r="F74" s="429" t="s">
        <v>380</v>
      </c>
      <c r="G74" s="380">
        <v>70</v>
      </c>
      <c r="H74" s="380">
        <v>73</v>
      </c>
      <c r="I74" s="380">
        <v>74</v>
      </c>
      <c r="J74" s="380">
        <v>73</v>
      </c>
      <c r="K74" s="380">
        <v>75</v>
      </c>
      <c r="L74" s="380">
        <v>100</v>
      </c>
      <c r="M74" s="480" t="s">
        <v>265</v>
      </c>
      <c r="N74" s="481">
        <v>76.33</v>
      </c>
      <c r="P74" s="369"/>
      <c r="Q74" s="369"/>
      <c r="R74" s="369"/>
    </row>
    <row r="75" spans="1:18" ht="20.100000000000001" customHeight="1" x14ac:dyDescent="0.3">
      <c r="B75" s="475"/>
      <c r="C75" s="429" t="s">
        <v>224</v>
      </c>
      <c r="D75" s="429" t="s">
        <v>379</v>
      </c>
      <c r="E75" s="429" t="s">
        <v>263</v>
      </c>
      <c r="F75" s="429" t="s">
        <v>380</v>
      </c>
      <c r="G75" s="380">
        <v>115</v>
      </c>
      <c r="H75" s="380">
        <v>115</v>
      </c>
      <c r="I75" s="380">
        <v>115</v>
      </c>
      <c r="J75" s="380">
        <v>115</v>
      </c>
      <c r="K75" s="380">
        <v>115</v>
      </c>
      <c r="L75" s="380" t="s">
        <v>265</v>
      </c>
      <c r="M75" s="480" t="s">
        <v>265</v>
      </c>
      <c r="N75" s="481">
        <v>115</v>
      </c>
      <c r="P75" s="369"/>
      <c r="Q75" s="369"/>
      <c r="R75" s="369"/>
    </row>
    <row r="76" spans="1:18" s="485" customFormat="1" ht="20.100000000000001" customHeight="1" x14ac:dyDescent="0.25">
      <c r="A76" s="483"/>
      <c r="B76" s="484"/>
      <c r="C76" s="429" t="s">
        <v>157</v>
      </c>
      <c r="D76" s="429" t="s">
        <v>379</v>
      </c>
      <c r="E76" s="429" t="s">
        <v>263</v>
      </c>
      <c r="F76" s="429" t="s">
        <v>380</v>
      </c>
      <c r="G76" s="380">
        <v>78</v>
      </c>
      <c r="H76" s="380">
        <v>75</v>
      </c>
      <c r="I76" s="380">
        <v>80</v>
      </c>
      <c r="J76" s="380">
        <v>77</v>
      </c>
      <c r="K76" s="380">
        <v>77</v>
      </c>
      <c r="L76" s="380" t="s">
        <v>265</v>
      </c>
      <c r="M76" s="480" t="s">
        <v>265</v>
      </c>
      <c r="N76" s="481">
        <v>77.39</v>
      </c>
      <c r="P76" s="486"/>
      <c r="Q76" s="486"/>
      <c r="R76" s="486"/>
    </row>
    <row r="77" spans="1:18" ht="20.100000000000001" customHeight="1" thickBot="1" x14ac:dyDescent="0.35">
      <c r="B77" s="500" t="s">
        <v>381</v>
      </c>
      <c r="C77" s="501" t="s">
        <v>178</v>
      </c>
      <c r="D77" s="502" t="s">
        <v>329</v>
      </c>
      <c r="E77" s="501" t="s">
        <v>304</v>
      </c>
      <c r="F77" s="501" t="s">
        <v>304</v>
      </c>
      <c r="G77" s="404">
        <v>40</v>
      </c>
      <c r="H77" s="404">
        <v>40</v>
      </c>
      <c r="I77" s="404">
        <v>40</v>
      </c>
      <c r="J77" s="404">
        <v>40</v>
      </c>
      <c r="K77" s="404">
        <v>40</v>
      </c>
      <c r="L77" s="404" t="s">
        <v>265</v>
      </c>
      <c r="M77" s="405" t="s">
        <v>265</v>
      </c>
      <c r="N77" s="406">
        <v>40</v>
      </c>
      <c r="P77" s="503"/>
      <c r="Q77" s="503"/>
      <c r="R77" s="369"/>
    </row>
    <row r="78" spans="1:18" ht="16.350000000000001" customHeight="1" x14ac:dyDescent="0.25">
      <c r="N78" s="97" t="s">
        <v>56</v>
      </c>
    </row>
    <row r="79" spans="1:18" ht="16.350000000000001" customHeight="1" x14ac:dyDescent="0.25">
      <c r="M79" s="504"/>
      <c r="N79" s="26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90" zoomScaleNormal="90" zoomScaleSheetLayoutView="80" workbookViewId="0"/>
  </sheetViews>
  <sheetFormatPr baseColWidth="10" defaultColWidth="12.5703125" defaultRowHeight="15" x14ac:dyDescent="0.25"/>
  <cols>
    <col min="1" max="1" width="2.7109375" style="505" customWidth="1"/>
    <col min="2" max="2" width="38.7109375" style="473" customWidth="1"/>
    <col min="3" max="3" width="12.7109375" style="473" customWidth="1"/>
    <col min="4" max="4" width="55.7109375" style="473" customWidth="1"/>
    <col min="5" max="5" width="7.7109375" style="473" customWidth="1"/>
    <col min="6" max="6" width="21.7109375" style="473" customWidth="1"/>
    <col min="7" max="7" width="60.7109375" style="473" customWidth="1"/>
    <col min="8" max="8" width="3.7109375" style="319" customWidth="1"/>
    <col min="9" max="9" width="8.28515625" style="319" bestFit="1" customWidth="1"/>
    <col min="10" max="10" width="10.85546875" style="506" bestFit="1" customWidth="1"/>
    <col min="11" max="11" width="9.28515625" style="319" customWidth="1"/>
    <col min="12" max="12" width="12.5703125" style="319"/>
    <col min="13" max="14" width="14.7109375" style="319" bestFit="1" customWidth="1"/>
    <col min="15" max="15" width="12.85546875" style="319" bestFit="1" customWidth="1"/>
    <col min="16" max="16384" width="12.5703125" style="319"/>
  </cols>
  <sheetData>
    <row r="2" spans="1:11" x14ac:dyDescent="0.25">
      <c r="G2" s="322"/>
      <c r="H2" s="323"/>
    </row>
    <row r="3" spans="1:11" ht="8.25" customHeight="1" x14ac:dyDescent="0.25">
      <c r="H3" s="323"/>
    </row>
    <row r="4" spans="1:11" ht="0.75" customHeight="1" thickBot="1" x14ac:dyDescent="0.3">
      <c r="H4" s="323"/>
    </row>
    <row r="5" spans="1:11" ht="26.25" customHeight="1" thickBot="1" x14ac:dyDescent="0.3">
      <c r="B5" s="725" t="s">
        <v>382</v>
      </c>
      <c r="C5" s="726"/>
      <c r="D5" s="726"/>
      <c r="E5" s="726"/>
      <c r="F5" s="726"/>
      <c r="G5" s="727"/>
      <c r="H5" s="324"/>
    </row>
    <row r="6" spans="1:11" ht="15" customHeight="1" x14ac:dyDescent="0.25">
      <c r="B6" s="729" t="s">
        <v>383</v>
      </c>
      <c r="C6" s="729"/>
      <c r="D6" s="729"/>
      <c r="E6" s="729"/>
      <c r="F6" s="729"/>
      <c r="G6" s="729"/>
      <c r="H6" s="325"/>
    </row>
    <row r="7" spans="1:11" ht="15" customHeight="1" x14ac:dyDescent="0.25">
      <c r="B7" s="729" t="s">
        <v>307</v>
      </c>
      <c r="C7" s="729"/>
      <c r="D7" s="729"/>
      <c r="E7" s="729"/>
      <c r="F7" s="729"/>
      <c r="G7" s="729"/>
      <c r="H7" s="325"/>
    </row>
    <row r="8" spans="1:11" ht="15" customHeight="1" x14ac:dyDescent="0.25">
      <c r="B8" s="507"/>
      <c r="C8" s="507"/>
      <c r="D8" s="507"/>
      <c r="E8" s="507"/>
      <c r="F8" s="507"/>
      <c r="G8" s="507"/>
      <c r="H8" s="325"/>
    </row>
    <row r="9" spans="1:11" ht="16.5" customHeight="1" x14ac:dyDescent="0.25">
      <c r="B9" s="721" t="s">
        <v>308</v>
      </c>
      <c r="C9" s="729"/>
      <c r="D9" s="729"/>
      <c r="E9" s="729"/>
      <c r="F9" s="729"/>
      <c r="G9" s="729"/>
      <c r="H9" s="325"/>
    </row>
    <row r="10" spans="1:11" s="328" customFormat="1" ht="12" customHeight="1" x14ac:dyDescent="0.25">
      <c r="A10" s="508"/>
      <c r="B10" s="509"/>
      <c r="C10" s="509"/>
      <c r="D10" s="509"/>
      <c r="E10" s="509"/>
      <c r="F10" s="509"/>
      <c r="G10" s="509"/>
      <c r="H10" s="325"/>
      <c r="J10" s="510"/>
    </row>
    <row r="11" spans="1:11" ht="17.25" customHeight="1" x14ac:dyDescent="0.25">
      <c r="A11" s="511"/>
      <c r="B11" s="733" t="s">
        <v>67</v>
      </c>
      <c r="C11" s="733"/>
      <c r="D11" s="733"/>
      <c r="E11" s="733"/>
      <c r="F11" s="733"/>
      <c r="G11" s="733"/>
      <c r="H11" s="512"/>
    </row>
    <row r="12" spans="1:11" ht="6.75" customHeight="1" thickBot="1" x14ac:dyDescent="0.3">
      <c r="A12" s="511"/>
      <c r="B12" s="513"/>
      <c r="C12" s="513"/>
      <c r="D12" s="513"/>
      <c r="E12" s="513"/>
      <c r="F12" s="513"/>
      <c r="G12" s="513"/>
      <c r="H12" s="512"/>
    </row>
    <row r="13" spans="1:11" ht="16.350000000000001" customHeight="1" x14ac:dyDescent="0.25">
      <c r="A13" s="511"/>
      <c r="B13" s="418" t="s">
        <v>141</v>
      </c>
      <c r="C13" s="419" t="s">
        <v>245</v>
      </c>
      <c r="D13" s="420" t="s">
        <v>246</v>
      </c>
      <c r="E13" s="419" t="s">
        <v>247</v>
      </c>
      <c r="F13" s="420" t="s">
        <v>248</v>
      </c>
      <c r="G13" s="421" t="s">
        <v>309</v>
      </c>
      <c r="H13" s="514"/>
    </row>
    <row r="14" spans="1:11" ht="16.350000000000001" customHeight="1" x14ac:dyDescent="0.25">
      <c r="A14" s="511"/>
      <c r="B14" s="422"/>
      <c r="C14" s="423"/>
      <c r="D14" s="424" t="s">
        <v>251</v>
      </c>
      <c r="E14" s="423"/>
      <c r="F14" s="425"/>
      <c r="G14" s="426" t="s">
        <v>310</v>
      </c>
      <c r="H14" s="515"/>
    </row>
    <row r="15" spans="1:11" s="493" customFormat="1" ht="30" customHeight="1" x14ac:dyDescent="0.3">
      <c r="A15" s="511"/>
      <c r="B15" s="437" t="s">
        <v>321</v>
      </c>
      <c r="C15" s="379" t="s">
        <v>311</v>
      </c>
      <c r="D15" s="379" t="s">
        <v>322</v>
      </c>
      <c r="E15" s="379" t="s">
        <v>304</v>
      </c>
      <c r="F15" s="379" t="s">
        <v>323</v>
      </c>
      <c r="G15" s="431">
        <v>180</v>
      </c>
      <c r="H15" s="400"/>
      <c r="I15" s="516"/>
      <c r="J15" s="517"/>
      <c r="K15" s="516"/>
    </row>
    <row r="16" spans="1:11" s="353" customFormat="1" ht="30" customHeight="1" x14ac:dyDescent="0.25">
      <c r="A16" s="505"/>
      <c r="B16" s="378"/>
      <c r="C16" s="379" t="s">
        <v>311</v>
      </c>
      <c r="D16" s="379" t="s">
        <v>324</v>
      </c>
      <c r="E16" s="379" t="s">
        <v>304</v>
      </c>
      <c r="F16" s="379" t="s">
        <v>384</v>
      </c>
      <c r="G16" s="431">
        <v>176.93</v>
      </c>
      <c r="I16" s="432"/>
      <c r="J16" s="433"/>
      <c r="K16" s="432"/>
    </row>
    <row r="17" spans="1:11" s="485" customFormat="1" ht="30" customHeight="1" x14ac:dyDescent="0.25">
      <c r="A17" s="518"/>
      <c r="B17" s="392"/>
      <c r="C17" s="379" t="s">
        <v>311</v>
      </c>
      <c r="D17" s="379" t="s">
        <v>326</v>
      </c>
      <c r="E17" s="379" t="s">
        <v>304</v>
      </c>
      <c r="F17" s="379" t="s">
        <v>323</v>
      </c>
      <c r="G17" s="431">
        <v>138.54</v>
      </c>
      <c r="H17" s="519"/>
      <c r="I17" s="520"/>
      <c r="J17" s="521"/>
      <c r="K17" s="520"/>
    </row>
    <row r="18" spans="1:11" s="353" customFormat="1" ht="30" customHeight="1" x14ac:dyDescent="0.25">
      <c r="A18" s="505"/>
      <c r="B18" s="435" t="s">
        <v>330</v>
      </c>
      <c r="C18" s="379" t="s">
        <v>311</v>
      </c>
      <c r="D18" s="379" t="s">
        <v>329</v>
      </c>
      <c r="E18" s="379" t="s">
        <v>304</v>
      </c>
      <c r="F18" s="379" t="s">
        <v>385</v>
      </c>
      <c r="G18" s="431">
        <v>26.96</v>
      </c>
      <c r="H18" s="360"/>
      <c r="I18" s="432"/>
      <c r="J18" s="433"/>
      <c r="K18" s="432"/>
    </row>
    <row r="19" spans="1:11" s="353" customFormat="1" ht="30" customHeight="1" x14ac:dyDescent="0.25">
      <c r="A19" s="505"/>
      <c r="B19" s="435" t="s">
        <v>333</v>
      </c>
      <c r="C19" s="379" t="s">
        <v>311</v>
      </c>
      <c r="D19" s="379" t="s">
        <v>312</v>
      </c>
      <c r="E19" s="379" t="s">
        <v>304</v>
      </c>
      <c r="F19" s="379" t="s">
        <v>386</v>
      </c>
      <c r="G19" s="431">
        <v>35.229999999999997</v>
      </c>
      <c r="H19" s="360"/>
      <c r="I19" s="432"/>
      <c r="J19" s="433"/>
      <c r="K19" s="432"/>
    </row>
    <row r="20" spans="1:11" s="353" customFormat="1" ht="30" customHeight="1" x14ac:dyDescent="0.25">
      <c r="A20" s="505"/>
      <c r="B20" s="435" t="s">
        <v>335</v>
      </c>
      <c r="C20" s="379" t="s">
        <v>311</v>
      </c>
      <c r="D20" s="379" t="s">
        <v>329</v>
      </c>
      <c r="E20" s="379" t="s">
        <v>304</v>
      </c>
      <c r="F20" s="379" t="s">
        <v>387</v>
      </c>
      <c r="G20" s="431">
        <v>42.44</v>
      </c>
      <c r="H20" s="360"/>
      <c r="I20" s="432"/>
      <c r="J20" s="433"/>
      <c r="K20" s="432"/>
    </row>
    <row r="21" spans="1:11" s="353" customFormat="1" ht="30" customHeight="1" x14ac:dyDescent="0.25">
      <c r="A21" s="505"/>
      <c r="B21" s="522" t="s">
        <v>388</v>
      </c>
      <c r="C21" s="379" t="s">
        <v>311</v>
      </c>
      <c r="D21" s="379" t="s">
        <v>339</v>
      </c>
      <c r="E21" s="379" t="s">
        <v>304</v>
      </c>
      <c r="F21" s="379" t="s">
        <v>389</v>
      </c>
      <c r="G21" s="523">
        <v>208.64</v>
      </c>
      <c r="H21" s="360"/>
      <c r="I21" s="432"/>
      <c r="J21" s="433"/>
      <c r="K21" s="432"/>
    </row>
    <row r="22" spans="1:11" s="353" customFormat="1" ht="30" customHeight="1" x14ac:dyDescent="0.25">
      <c r="A22" s="505"/>
      <c r="B22" s="435" t="s">
        <v>341</v>
      </c>
      <c r="C22" s="379" t="s">
        <v>311</v>
      </c>
      <c r="D22" s="379" t="s">
        <v>329</v>
      </c>
      <c r="E22" s="379" t="s">
        <v>304</v>
      </c>
      <c r="F22" s="379" t="s">
        <v>304</v>
      </c>
      <c r="G22" s="523">
        <v>53.21</v>
      </c>
      <c r="H22" s="360"/>
      <c r="I22" s="432"/>
      <c r="J22" s="433"/>
      <c r="K22" s="432"/>
    </row>
    <row r="23" spans="1:11" s="353" customFormat="1" ht="30" customHeight="1" x14ac:dyDescent="0.25">
      <c r="A23" s="505"/>
      <c r="B23" s="435" t="s">
        <v>346</v>
      </c>
      <c r="C23" s="379" t="s">
        <v>311</v>
      </c>
      <c r="D23" s="379" t="s">
        <v>329</v>
      </c>
      <c r="E23" s="379" t="s">
        <v>304</v>
      </c>
      <c r="F23" s="379" t="s">
        <v>347</v>
      </c>
      <c r="G23" s="431">
        <v>506.17</v>
      </c>
      <c r="H23" s="360"/>
      <c r="I23" s="432"/>
      <c r="J23" s="433"/>
      <c r="K23" s="432"/>
    </row>
    <row r="24" spans="1:11" s="353" customFormat="1" ht="30" customHeight="1" x14ac:dyDescent="0.25">
      <c r="A24" s="505"/>
      <c r="B24" s="435" t="s">
        <v>350</v>
      </c>
      <c r="C24" s="379" t="s">
        <v>311</v>
      </c>
      <c r="D24" s="379" t="s">
        <v>312</v>
      </c>
      <c r="E24" s="379" t="s">
        <v>304</v>
      </c>
      <c r="F24" s="379" t="s">
        <v>304</v>
      </c>
      <c r="G24" s="431">
        <v>146.18</v>
      </c>
      <c r="H24" s="360"/>
      <c r="I24" s="432"/>
      <c r="J24" s="433"/>
      <c r="K24" s="432"/>
    </row>
    <row r="25" spans="1:11" s="353" customFormat="1" ht="30" customHeight="1" x14ac:dyDescent="0.25">
      <c r="A25" s="505"/>
      <c r="B25" s="435" t="s">
        <v>390</v>
      </c>
      <c r="C25" s="379" t="s">
        <v>311</v>
      </c>
      <c r="D25" s="379" t="s">
        <v>329</v>
      </c>
      <c r="E25" s="379" t="s">
        <v>304</v>
      </c>
      <c r="F25" s="379" t="s">
        <v>304</v>
      </c>
      <c r="G25" s="431">
        <v>317.81</v>
      </c>
      <c r="H25" s="360"/>
      <c r="I25" s="432"/>
      <c r="J25" s="433"/>
      <c r="K25" s="432"/>
    </row>
    <row r="26" spans="1:11" s="353" customFormat="1" ht="30" customHeight="1" x14ac:dyDescent="0.25">
      <c r="A26" s="505"/>
      <c r="B26" s="435" t="s">
        <v>355</v>
      </c>
      <c r="C26" s="379" t="s">
        <v>311</v>
      </c>
      <c r="D26" s="379" t="s">
        <v>329</v>
      </c>
      <c r="E26" s="379" t="s">
        <v>263</v>
      </c>
      <c r="F26" s="379" t="s">
        <v>391</v>
      </c>
      <c r="G26" s="431">
        <v>71.28</v>
      </c>
      <c r="H26" s="360"/>
      <c r="I26" s="432"/>
      <c r="J26" s="433"/>
      <c r="K26" s="432"/>
    </row>
    <row r="27" spans="1:11" s="353" customFormat="1" ht="30" customHeight="1" x14ac:dyDescent="0.25">
      <c r="A27" s="505"/>
      <c r="B27" s="435" t="s">
        <v>360</v>
      </c>
      <c r="C27" s="379" t="s">
        <v>311</v>
      </c>
      <c r="D27" s="379" t="s">
        <v>392</v>
      </c>
      <c r="E27" s="379" t="s">
        <v>304</v>
      </c>
      <c r="F27" s="379" t="s">
        <v>362</v>
      </c>
      <c r="G27" s="431">
        <v>55.56</v>
      </c>
      <c r="H27" s="360"/>
      <c r="I27" s="432"/>
      <c r="J27" s="433"/>
      <c r="K27" s="432"/>
    </row>
    <row r="28" spans="1:11" s="353" customFormat="1" ht="30" customHeight="1" x14ac:dyDescent="0.25">
      <c r="A28" s="505"/>
      <c r="B28" s="435" t="s">
        <v>393</v>
      </c>
      <c r="C28" s="379" t="s">
        <v>311</v>
      </c>
      <c r="D28" s="379" t="s">
        <v>329</v>
      </c>
      <c r="E28" s="379" t="s">
        <v>263</v>
      </c>
      <c r="F28" s="379" t="s">
        <v>394</v>
      </c>
      <c r="G28" s="431">
        <v>120.27</v>
      </c>
      <c r="H28" s="360"/>
      <c r="I28" s="432"/>
      <c r="J28" s="433"/>
      <c r="K28" s="432"/>
    </row>
    <row r="29" spans="1:11" s="493" customFormat="1" ht="30" customHeight="1" x14ac:dyDescent="0.3">
      <c r="A29" s="511"/>
      <c r="B29" s="437" t="s">
        <v>377</v>
      </c>
      <c r="C29" s="379" t="s">
        <v>311</v>
      </c>
      <c r="D29" s="379" t="s">
        <v>376</v>
      </c>
      <c r="E29" s="379" t="s">
        <v>263</v>
      </c>
      <c r="F29" s="379" t="s">
        <v>304</v>
      </c>
      <c r="G29" s="431">
        <v>116.26</v>
      </c>
      <c r="I29" s="516"/>
      <c r="J29" s="517"/>
      <c r="K29" s="516"/>
    </row>
    <row r="30" spans="1:11" s="353" customFormat="1" ht="30" customHeight="1" x14ac:dyDescent="0.25">
      <c r="A30" s="505"/>
      <c r="B30" s="378"/>
      <c r="C30" s="379" t="s">
        <v>311</v>
      </c>
      <c r="D30" s="379" t="s">
        <v>378</v>
      </c>
      <c r="E30" s="379" t="s">
        <v>263</v>
      </c>
      <c r="F30" s="379" t="s">
        <v>304</v>
      </c>
      <c r="G30" s="431">
        <v>71.67</v>
      </c>
      <c r="I30" s="432"/>
      <c r="J30" s="433"/>
      <c r="K30" s="432"/>
    </row>
    <row r="31" spans="1:11" ht="30" customHeight="1" x14ac:dyDescent="0.25">
      <c r="B31" s="392"/>
      <c r="C31" s="379" t="s">
        <v>311</v>
      </c>
      <c r="D31" s="379" t="s">
        <v>379</v>
      </c>
      <c r="E31" s="379" t="s">
        <v>263</v>
      </c>
      <c r="F31" s="379" t="s">
        <v>380</v>
      </c>
      <c r="G31" s="431">
        <v>78.45</v>
      </c>
      <c r="H31" s="400"/>
      <c r="I31" s="520"/>
      <c r="J31" s="521"/>
      <c r="K31" s="520"/>
    </row>
    <row r="32" spans="1:11" s="353" customFormat="1" ht="30" customHeight="1" thickBot="1" x14ac:dyDescent="0.3">
      <c r="A32" s="505"/>
      <c r="B32" s="401" t="s">
        <v>395</v>
      </c>
      <c r="C32" s="402" t="s">
        <v>311</v>
      </c>
      <c r="D32" s="402" t="s">
        <v>329</v>
      </c>
      <c r="E32" s="402" t="s">
        <v>304</v>
      </c>
      <c r="F32" s="402" t="s">
        <v>304</v>
      </c>
      <c r="G32" s="438">
        <v>61.56</v>
      </c>
      <c r="H32" s="360"/>
      <c r="I32" s="432"/>
      <c r="J32" s="433"/>
      <c r="K32" s="432"/>
    </row>
    <row r="33" spans="2:10" x14ac:dyDescent="0.25">
      <c r="B33" s="524"/>
      <c r="C33" s="524"/>
      <c r="D33" s="524"/>
      <c r="E33" s="524"/>
      <c r="F33" s="524"/>
      <c r="G33" s="97" t="s">
        <v>56</v>
      </c>
      <c r="I33" s="328"/>
      <c r="J33" s="510"/>
    </row>
    <row r="34" spans="2:10" ht="14.25" customHeight="1" x14ac:dyDescent="0.25">
      <c r="G34" s="26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25" customWidth="1"/>
    <col min="2" max="2" width="21.42578125" style="525" customWidth="1"/>
    <col min="3" max="3" width="11.5703125" style="525" customWidth="1"/>
    <col min="4" max="4" width="11.42578125" style="525"/>
    <col min="5" max="5" width="19" style="525" customWidth="1"/>
    <col min="6" max="6" width="15" style="525" customWidth="1"/>
    <col min="7" max="7" width="14.5703125" style="525" customWidth="1"/>
    <col min="8" max="8" width="15.85546875" style="525" customWidth="1"/>
    <col min="9" max="9" width="2.7109375" style="525" customWidth="1"/>
    <col min="10" max="16384" width="11.42578125" style="525"/>
  </cols>
  <sheetData>
    <row r="3" spans="2:8" ht="18" x14ac:dyDescent="0.2">
      <c r="B3" s="713" t="s">
        <v>396</v>
      </c>
      <c r="C3" s="713"/>
      <c r="D3" s="713"/>
      <c r="E3" s="713"/>
      <c r="F3" s="713"/>
      <c r="G3" s="713"/>
      <c r="H3" s="713"/>
    </row>
    <row r="4" spans="2:8" ht="15" x14ac:dyDescent="0.2">
      <c r="B4" s="737" t="s">
        <v>397</v>
      </c>
      <c r="C4" s="737"/>
      <c r="D4" s="737"/>
      <c r="E4" s="737"/>
      <c r="F4" s="737"/>
      <c r="G4" s="737"/>
      <c r="H4" s="737"/>
    </row>
    <row r="5" spans="2:8" ht="15.75" thickBot="1" x14ac:dyDescent="0.25">
      <c r="B5" s="526"/>
      <c r="C5" s="526"/>
      <c r="D5" s="526"/>
      <c r="E5" s="526"/>
      <c r="F5" s="526"/>
      <c r="G5" s="526"/>
      <c r="H5" s="526"/>
    </row>
    <row r="6" spans="2:8" ht="15" thickBot="1" x14ac:dyDescent="0.25">
      <c r="B6" s="725" t="s">
        <v>398</v>
      </c>
      <c r="C6" s="726"/>
      <c r="D6" s="726"/>
      <c r="E6" s="726"/>
      <c r="F6" s="726"/>
      <c r="G6" s="726"/>
      <c r="H6" s="727"/>
    </row>
    <row r="7" spans="2:8" ht="9" customHeight="1" x14ac:dyDescent="0.2">
      <c r="B7" s="527"/>
      <c r="C7" s="527"/>
      <c r="D7" s="527"/>
      <c r="E7" s="527"/>
      <c r="F7" s="527"/>
      <c r="G7" s="527"/>
      <c r="H7" s="527"/>
    </row>
    <row r="8" spans="2:8" x14ac:dyDescent="0.2">
      <c r="B8" s="738" t="s">
        <v>399</v>
      </c>
      <c r="C8" s="738"/>
      <c r="D8" s="738"/>
      <c r="E8" s="738"/>
      <c r="F8" s="738"/>
      <c r="G8" s="738"/>
      <c r="H8" s="738"/>
    </row>
    <row r="9" spans="2:8" x14ac:dyDescent="0.2">
      <c r="B9" s="247" t="s">
        <v>400</v>
      </c>
      <c r="C9" s="247" t="s">
        <v>401</v>
      </c>
      <c r="D9" s="247"/>
      <c r="E9" s="247"/>
      <c r="F9" s="247"/>
      <c r="G9" s="247"/>
      <c r="H9" s="247"/>
    </row>
    <row r="10" spans="2:8" ht="13.5" thickBot="1" x14ac:dyDescent="0.25">
      <c r="B10" s="528"/>
      <c r="C10" s="528"/>
      <c r="D10" s="528"/>
      <c r="E10" s="528"/>
      <c r="F10" s="528"/>
      <c r="G10" s="528"/>
      <c r="H10" s="528"/>
    </row>
    <row r="11" spans="2:8" x14ac:dyDescent="0.2">
      <c r="B11" s="529"/>
      <c r="C11" s="529" t="s">
        <v>402</v>
      </c>
      <c r="D11" s="530"/>
      <c r="E11" s="531"/>
      <c r="F11" s="739" t="s">
        <v>201</v>
      </c>
      <c r="G11" s="739" t="s">
        <v>202</v>
      </c>
      <c r="H11" s="532"/>
    </row>
    <row r="12" spans="2:8" x14ac:dyDescent="0.2">
      <c r="B12" s="533" t="s">
        <v>403</v>
      </c>
      <c r="C12" s="533" t="s">
        <v>404</v>
      </c>
      <c r="D12" s="534"/>
      <c r="E12" s="535"/>
      <c r="F12" s="740"/>
      <c r="G12" s="740"/>
      <c r="H12" s="536" t="s">
        <v>209</v>
      </c>
    </row>
    <row r="13" spans="2:8" ht="13.5" thickBot="1" x14ac:dyDescent="0.25">
      <c r="B13" s="537"/>
      <c r="C13" s="537" t="s">
        <v>405</v>
      </c>
      <c r="D13" s="538"/>
      <c r="E13" s="539"/>
      <c r="F13" s="741"/>
      <c r="G13" s="741"/>
      <c r="H13" s="540"/>
    </row>
    <row r="14" spans="2:8" ht="15.95" customHeight="1" x14ac:dyDescent="0.2">
      <c r="B14" s="734" t="s">
        <v>406</v>
      </c>
      <c r="C14" s="541" t="s">
        <v>407</v>
      </c>
      <c r="D14" s="542"/>
      <c r="E14" s="542"/>
      <c r="F14" s="543">
        <v>391.44</v>
      </c>
      <c r="G14" s="544">
        <v>386.25</v>
      </c>
      <c r="H14" s="545">
        <f>G14-F14</f>
        <v>-5.1899999999999977</v>
      </c>
    </row>
    <row r="15" spans="2:8" ht="15.95" customHeight="1" thickBot="1" x14ac:dyDescent="0.25">
      <c r="B15" s="734"/>
      <c r="C15" s="546" t="s">
        <v>408</v>
      </c>
      <c r="D15" s="547"/>
      <c r="E15" s="547"/>
      <c r="F15" s="548">
        <v>393.97</v>
      </c>
      <c r="G15" s="549">
        <v>382.01</v>
      </c>
      <c r="H15" s="550">
        <f t="shared" ref="H15:H52" si="0">G15-F15</f>
        <v>-11.960000000000036</v>
      </c>
    </row>
    <row r="16" spans="2:8" ht="15.95" customHeight="1" thickBot="1" x14ac:dyDescent="0.25">
      <c r="B16" s="734"/>
      <c r="C16" s="551" t="s">
        <v>409</v>
      </c>
      <c r="D16" s="552"/>
      <c r="E16" s="552"/>
      <c r="F16" s="553">
        <v>392.8</v>
      </c>
      <c r="G16" s="554">
        <v>383.97</v>
      </c>
      <c r="H16" s="553">
        <f t="shared" si="0"/>
        <v>-8.8299999999999841</v>
      </c>
    </row>
    <row r="17" spans="2:8" ht="15.95" customHeight="1" x14ac:dyDescent="0.2">
      <c r="B17" s="734"/>
      <c r="C17" s="555" t="s">
        <v>410</v>
      </c>
      <c r="D17" s="244"/>
      <c r="E17" s="244"/>
      <c r="F17" s="543">
        <v>381.18</v>
      </c>
      <c r="G17" s="544">
        <v>367.71</v>
      </c>
      <c r="H17" s="545">
        <f t="shared" si="0"/>
        <v>-13.470000000000027</v>
      </c>
    </row>
    <row r="18" spans="2:8" ht="15.95" customHeight="1" thickBot="1" x14ac:dyDescent="0.25">
      <c r="B18" s="734"/>
      <c r="C18" s="546" t="s">
        <v>411</v>
      </c>
      <c r="D18" s="547"/>
      <c r="E18" s="547"/>
      <c r="F18" s="548">
        <v>378.4</v>
      </c>
      <c r="G18" s="549">
        <v>370.27</v>
      </c>
      <c r="H18" s="550">
        <f t="shared" si="0"/>
        <v>-8.1299999999999955</v>
      </c>
    </row>
    <row r="19" spans="2:8" ht="15.95" customHeight="1" thickBot="1" x14ac:dyDescent="0.25">
      <c r="B19" s="734"/>
      <c r="C19" s="551" t="s">
        <v>412</v>
      </c>
      <c r="D19" s="552"/>
      <c r="E19" s="552"/>
      <c r="F19" s="553">
        <v>379.88</v>
      </c>
      <c r="G19" s="554">
        <v>368.91</v>
      </c>
      <c r="H19" s="553">
        <f t="shared" si="0"/>
        <v>-10.96999999999997</v>
      </c>
    </row>
    <row r="20" spans="2:8" ht="15.95" customHeight="1" x14ac:dyDescent="0.2">
      <c r="B20" s="556"/>
      <c r="C20" s="555" t="s">
        <v>413</v>
      </c>
      <c r="D20" s="244"/>
      <c r="E20" s="244"/>
      <c r="F20" s="543">
        <v>320.88</v>
      </c>
      <c r="G20" s="544">
        <v>335.44</v>
      </c>
      <c r="H20" s="545">
        <f t="shared" si="0"/>
        <v>14.560000000000002</v>
      </c>
    </row>
    <row r="21" spans="2:8" ht="15.95" customHeight="1" thickBot="1" x14ac:dyDescent="0.25">
      <c r="B21" s="556"/>
      <c r="C21" s="546" t="s">
        <v>414</v>
      </c>
      <c r="D21" s="547"/>
      <c r="E21" s="547"/>
      <c r="F21" s="548">
        <v>341.27</v>
      </c>
      <c r="G21" s="549">
        <v>347.62</v>
      </c>
      <c r="H21" s="550">
        <f t="shared" si="0"/>
        <v>6.3500000000000227</v>
      </c>
    </row>
    <row r="22" spans="2:8" ht="15.95" customHeight="1" thickBot="1" x14ac:dyDescent="0.25">
      <c r="B22" s="556"/>
      <c r="C22" s="551" t="s">
        <v>415</v>
      </c>
      <c r="D22" s="552"/>
      <c r="E22" s="552"/>
      <c r="F22" s="553">
        <v>327.83</v>
      </c>
      <c r="G22" s="554">
        <v>339.58</v>
      </c>
      <c r="H22" s="553">
        <f t="shared" si="0"/>
        <v>11.75</v>
      </c>
    </row>
    <row r="23" spans="2:8" ht="15.95" customHeight="1" x14ac:dyDescent="0.2">
      <c r="B23" s="735" t="s">
        <v>416</v>
      </c>
      <c r="C23" s="555" t="s">
        <v>417</v>
      </c>
      <c r="D23" s="244"/>
      <c r="E23" s="244"/>
      <c r="F23" s="543">
        <v>189.16</v>
      </c>
      <c r="G23" s="544">
        <v>186.88</v>
      </c>
      <c r="H23" s="545">
        <f t="shared" si="0"/>
        <v>-2.2800000000000011</v>
      </c>
    </row>
    <row r="24" spans="2:8" ht="15.95" customHeight="1" thickBot="1" x14ac:dyDescent="0.25">
      <c r="B24" s="736"/>
      <c r="C24" s="546" t="s">
        <v>418</v>
      </c>
      <c r="D24" s="547"/>
      <c r="E24" s="547"/>
      <c r="F24" s="548">
        <v>213.88</v>
      </c>
      <c r="G24" s="549">
        <v>207.9</v>
      </c>
      <c r="H24" s="550">
        <f t="shared" si="0"/>
        <v>-5.9799999999999898</v>
      </c>
    </row>
    <row r="25" spans="2:8" ht="15.95" customHeight="1" thickBot="1" x14ac:dyDescent="0.25">
      <c r="B25" s="736"/>
      <c r="C25" s="551" t="s">
        <v>419</v>
      </c>
      <c r="D25" s="552"/>
      <c r="E25" s="552"/>
      <c r="F25" s="553">
        <v>190.8</v>
      </c>
      <c r="G25" s="554">
        <v>188.27</v>
      </c>
      <c r="H25" s="553">
        <f t="shared" si="0"/>
        <v>-2.5300000000000011</v>
      </c>
    </row>
    <row r="26" spans="2:8" ht="15.95" customHeight="1" x14ac:dyDescent="0.2">
      <c r="B26" s="736"/>
      <c r="C26" s="555" t="s">
        <v>411</v>
      </c>
      <c r="D26" s="244"/>
      <c r="E26" s="244"/>
      <c r="F26" s="543">
        <v>268.05</v>
      </c>
      <c r="G26" s="544">
        <v>267.91000000000003</v>
      </c>
      <c r="H26" s="545">
        <f t="shared" si="0"/>
        <v>-0.13999999999998636</v>
      </c>
    </row>
    <row r="27" spans="2:8" ht="15.95" customHeight="1" thickBot="1" x14ac:dyDescent="0.25">
      <c r="B27" s="736"/>
      <c r="C27" s="546" t="s">
        <v>420</v>
      </c>
      <c r="D27" s="547"/>
      <c r="E27" s="547"/>
      <c r="F27" s="548">
        <v>314.95999999999998</v>
      </c>
      <c r="G27" s="549">
        <v>300.44</v>
      </c>
      <c r="H27" s="550">
        <f t="shared" si="0"/>
        <v>-14.519999999999982</v>
      </c>
    </row>
    <row r="28" spans="2:8" ht="15.95" customHeight="1" thickBot="1" x14ac:dyDescent="0.25">
      <c r="B28" s="736"/>
      <c r="C28" s="551" t="s">
        <v>412</v>
      </c>
      <c r="D28" s="552"/>
      <c r="E28" s="552"/>
      <c r="F28" s="553">
        <v>283.81</v>
      </c>
      <c r="G28" s="554">
        <v>278.83999999999997</v>
      </c>
      <c r="H28" s="553">
        <f t="shared" si="0"/>
        <v>-4.9700000000000273</v>
      </c>
    </row>
    <row r="29" spans="2:8" ht="15.95" customHeight="1" x14ac:dyDescent="0.2">
      <c r="B29" s="267"/>
      <c r="C29" s="557" t="s">
        <v>413</v>
      </c>
      <c r="D29" s="541"/>
      <c r="E29" s="558"/>
      <c r="F29" s="543">
        <v>217.61</v>
      </c>
      <c r="G29" s="544">
        <v>217.79</v>
      </c>
      <c r="H29" s="545">
        <f t="shared" si="0"/>
        <v>0.1799999999999784</v>
      </c>
    </row>
    <row r="30" spans="2:8" ht="15.95" customHeight="1" x14ac:dyDescent="0.2">
      <c r="B30" s="267"/>
      <c r="C30" s="259" t="s">
        <v>421</v>
      </c>
      <c r="D30" s="555"/>
      <c r="E30" s="559"/>
      <c r="F30" s="560">
        <v>235.03</v>
      </c>
      <c r="G30" s="561">
        <v>238.04</v>
      </c>
      <c r="H30" s="562">
        <f t="shared" si="0"/>
        <v>3.0099999999999909</v>
      </c>
    </row>
    <row r="31" spans="2:8" ht="15.95" customHeight="1" thickBot="1" x14ac:dyDescent="0.25">
      <c r="B31" s="267"/>
      <c r="C31" s="260" t="s">
        <v>422</v>
      </c>
      <c r="D31" s="546"/>
      <c r="E31" s="563"/>
      <c r="F31" s="548">
        <v>291.31</v>
      </c>
      <c r="G31" s="549">
        <v>288.92</v>
      </c>
      <c r="H31" s="550">
        <f t="shared" si="0"/>
        <v>-2.3899999999999864</v>
      </c>
    </row>
    <row r="32" spans="2:8" ht="15.95" customHeight="1" thickBot="1" x14ac:dyDescent="0.25">
      <c r="B32" s="564"/>
      <c r="C32" s="551" t="s">
        <v>415</v>
      </c>
      <c r="D32" s="552"/>
      <c r="E32" s="552"/>
      <c r="F32" s="553">
        <v>233.44</v>
      </c>
      <c r="G32" s="554">
        <v>234.75</v>
      </c>
      <c r="H32" s="553">
        <f t="shared" si="0"/>
        <v>1.3100000000000023</v>
      </c>
    </row>
    <row r="33" spans="2:8" ht="15.95" customHeight="1" x14ac:dyDescent="0.2">
      <c r="B33" s="735" t="s">
        <v>423</v>
      </c>
      <c r="C33" s="555" t="s">
        <v>407</v>
      </c>
      <c r="D33" s="244"/>
      <c r="E33" s="244"/>
      <c r="F33" s="560">
        <v>407.42</v>
      </c>
      <c r="G33" s="561">
        <v>416.16</v>
      </c>
      <c r="H33" s="543">
        <f t="shared" si="0"/>
        <v>8.7400000000000091</v>
      </c>
    </row>
    <row r="34" spans="2:8" ht="15.95" customHeight="1" thickBot="1" x14ac:dyDescent="0.25">
      <c r="B34" s="736"/>
      <c r="C34" s="546" t="s">
        <v>408</v>
      </c>
      <c r="D34" s="547"/>
      <c r="E34" s="547"/>
      <c r="F34" s="548">
        <v>408.6</v>
      </c>
      <c r="G34" s="549">
        <v>405.94</v>
      </c>
      <c r="H34" s="548">
        <f t="shared" si="0"/>
        <v>-2.660000000000025</v>
      </c>
    </row>
    <row r="35" spans="2:8" ht="15.95" customHeight="1" thickBot="1" x14ac:dyDescent="0.25">
      <c r="B35" s="736"/>
      <c r="C35" s="551" t="s">
        <v>409</v>
      </c>
      <c r="D35" s="552"/>
      <c r="E35" s="552"/>
      <c r="F35" s="553">
        <v>408.39</v>
      </c>
      <c r="G35" s="554">
        <v>407.75</v>
      </c>
      <c r="H35" s="565">
        <f t="shared" si="0"/>
        <v>-0.63999999999998636</v>
      </c>
    </row>
    <row r="36" spans="2:8" ht="15.95" customHeight="1" x14ac:dyDescent="0.2">
      <c r="B36" s="736"/>
      <c r="C36" s="541" t="s">
        <v>410</v>
      </c>
      <c r="D36" s="542"/>
      <c r="E36" s="558"/>
      <c r="F36" s="543">
        <v>395.38</v>
      </c>
      <c r="G36" s="543">
        <v>405.71</v>
      </c>
      <c r="H36" s="543">
        <f t="shared" si="0"/>
        <v>10.329999999999984</v>
      </c>
    </row>
    <row r="37" spans="2:8" ht="15.95" customHeight="1" x14ac:dyDescent="0.2">
      <c r="B37" s="736"/>
      <c r="C37" s="259" t="s">
        <v>411</v>
      </c>
      <c r="D37" s="555"/>
      <c r="E37" s="559"/>
      <c r="F37" s="560">
        <v>385.22</v>
      </c>
      <c r="G37" s="560">
        <v>395.69</v>
      </c>
      <c r="H37" s="560">
        <f t="shared" si="0"/>
        <v>10.46999999999997</v>
      </c>
    </row>
    <row r="38" spans="2:8" ht="15.95" customHeight="1" thickBot="1" x14ac:dyDescent="0.25">
      <c r="B38" s="736"/>
      <c r="C38" s="260" t="s">
        <v>420</v>
      </c>
      <c r="D38" s="546"/>
      <c r="E38" s="563"/>
      <c r="F38" s="548">
        <v>387.91</v>
      </c>
      <c r="G38" s="548">
        <v>374.91</v>
      </c>
      <c r="H38" s="548">
        <f t="shared" si="0"/>
        <v>-13</v>
      </c>
    </row>
    <row r="39" spans="2:8" ht="15.95" customHeight="1" thickBot="1" x14ac:dyDescent="0.25">
      <c r="B39" s="267"/>
      <c r="C39" s="551" t="s">
        <v>412</v>
      </c>
      <c r="D39" s="552"/>
      <c r="E39" s="552"/>
      <c r="F39" s="553">
        <v>386.22</v>
      </c>
      <c r="G39" s="554">
        <v>394.89</v>
      </c>
      <c r="H39" s="565">
        <f t="shared" si="0"/>
        <v>8.6699999999999591</v>
      </c>
    </row>
    <row r="40" spans="2:8" ht="15.95" customHeight="1" x14ac:dyDescent="0.2">
      <c r="B40" s="267"/>
      <c r="C40" s="557" t="s">
        <v>413</v>
      </c>
      <c r="D40" s="557"/>
      <c r="E40" s="557"/>
      <c r="F40" s="543">
        <v>312.22000000000003</v>
      </c>
      <c r="G40" s="543">
        <v>324.06</v>
      </c>
      <c r="H40" s="543">
        <f t="shared" si="0"/>
        <v>11.839999999999975</v>
      </c>
    </row>
    <row r="41" spans="2:8" ht="15.95" customHeight="1" x14ac:dyDescent="0.2">
      <c r="B41" s="267"/>
      <c r="C41" s="259" t="s">
        <v>421</v>
      </c>
      <c r="D41" s="555"/>
      <c r="E41" s="559"/>
      <c r="F41" s="560">
        <v>337.66</v>
      </c>
      <c r="G41" s="560">
        <v>329.49</v>
      </c>
      <c r="H41" s="560">
        <f t="shared" si="0"/>
        <v>-8.1700000000000159</v>
      </c>
    </row>
    <row r="42" spans="2:8" ht="15.95" customHeight="1" thickBot="1" x14ac:dyDescent="0.25">
      <c r="B42" s="267"/>
      <c r="C42" s="260" t="s">
        <v>422</v>
      </c>
      <c r="D42" s="546"/>
      <c r="E42" s="563"/>
      <c r="F42" s="548">
        <v>375.61</v>
      </c>
      <c r="G42" s="548">
        <v>371</v>
      </c>
      <c r="H42" s="548">
        <f t="shared" si="0"/>
        <v>-4.6100000000000136</v>
      </c>
    </row>
    <row r="43" spans="2:8" ht="15.95" customHeight="1" thickBot="1" x14ac:dyDescent="0.25">
      <c r="B43" s="564"/>
      <c r="C43" s="551" t="s">
        <v>415</v>
      </c>
      <c r="D43" s="552"/>
      <c r="E43" s="552"/>
      <c r="F43" s="553">
        <v>333.43</v>
      </c>
      <c r="G43" s="554">
        <v>328.95</v>
      </c>
      <c r="H43" s="565">
        <f t="shared" si="0"/>
        <v>-4.4800000000000182</v>
      </c>
    </row>
    <row r="44" spans="2:8" ht="15.95" customHeight="1" x14ac:dyDescent="0.2">
      <c r="B44" s="735" t="s">
        <v>424</v>
      </c>
      <c r="C44" s="541" t="s">
        <v>407</v>
      </c>
      <c r="D44" s="542"/>
      <c r="E44" s="542"/>
      <c r="F44" s="543">
        <v>406.94</v>
      </c>
      <c r="G44" s="544">
        <v>408.5</v>
      </c>
      <c r="H44" s="543">
        <f t="shared" si="0"/>
        <v>1.5600000000000023</v>
      </c>
    </row>
    <row r="45" spans="2:8" ht="15.95" customHeight="1" thickBot="1" x14ac:dyDescent="0.25">
      <c r="B45" s="736"/>
      <c r="C45" s="546" t="s">
        <v>408</v>
      </c>
      <c r="D45" s="547"/>
      <c r="E45" s="547"/>
      <c r="F45" s="548">
        <v>404.76</v>
      </c>
      <c r="G45" s="549">
        <v>417.44</v>
      </c>
      <c r="H45" s="548">
        <f t="shared" si="0"/>
        <v>12.680000000000007</v>
      </c>
    </row>
    <row r="46" spans="2:8" ht="15.95" customHeight="1" thickBot="1" x14ac:dyDescent="0.25">
      <c r="B46" s="736"/>
      <c r="C46" s="551" t="s">
        <v>409</v>
      </c>
      <c r="D46" s="552"/>
      <c r="E46" s="552"/>
      <c r="F46" s="553">
        <v>405.79</v>
      </c>
      <c r="G46" s="554">
        <v>413.23</v>
      </c>
      <c r="H46" s="565">
        <f t="shared" si="0"/>
        <v>7.4399999999999977</v>
      </c>
    </row>
    <row r="47" spans="2:8" ht="15.95" customHeight="1" x14ac:dyDescent="0.2">
      <c r="B47" s="736"/>
      <c r="C47" s="555" t="s">
        <v>410</v>
      </c>
      <c r="D47" s="244"/>
      <c r="E47" s="244"/>
      <c r="F47" s="560">
        <v>385.7</v>
      </c>
      <c r="G47" s="561">
        <v>397.44</v>
      </c>
      <c r="H47" s="560">
        <f t="shared" si="0"/>
        <v>11.740000000000009</v>
      </c>
    </row>
    <row r="48" spans="2:8" ht="15.95" customHeight="1" thickBot="1" x14ac:dyDescent="0.25">
      <c r="B48" s="736"/>
      <c r="C48" s="546" t="s">
        <v>411</v>
      </c>
      <c r="D48" s="547"/>
      <c r="E48" s="547"/>
      <c r="F48" s="548">
        <v>394.97</v>
      </c>
      <c r="G48" s="549">
        <v>389.81</v>
      </c>
      <c r="H48" s="548">
        <f t="shared" si="0"/>
        <v>-5.160000000000025</v>
      </c>
    </row>
    <row r="49" spans="2:8" ht="15.95" customHeight="1" thickBot="1" x14ac:dyDescent="0.25">
      <c r="B49" s="736"/>
      <c r="C49" s="551" t="s">
        <v>412</v>
      </c>
      <c r="D49" s="552"/>
      <c r="E49" s="552"/>
      <c r="F49" s="553">
        <v>392.48</v>
      </c>
      <c r="G49" s="554">
        <v>391.86</v>
      </c>
      <c r="H49" s="565">
        <f t="shared" si="0"/>
        <v>-0.62000000000000455</v>
      </c>
    </row>
    <row r="50" spans="2:8" ht="15.95" customHeight="1" x14ac:dyDescent="0.2">
      <c r="B50" s="267"/>
      <c r="C50" s="555" t="s">
        <v>413</v>
      </c>
      <c r="D50" s="244"/>
      <c r="E50" s="244"/>
      <c r="F50" s="560">
        <v>335.76</v>
      </c>
      <c r="G50" s="561">
        <v>336.09</v>
      </c>
      <c r="H50" s="560">
        <f t="shared" si="0"/>
        <v>0.32999999999998408</v>
      </c>
    </row>
    <row r="51" spans="2:8" ht="15.95" customHeight="1" thickBot="1" x14ac:dyDescent="0.25">
      <c r="B51" s="267"/>
      <c r="C51" s="546" t="s">
        <v>414</v>
      </c>
      <c r="D51" s="547"/>
      <c r="E51" s="547"/>
      <c r="F51" s="548">
        <v>340.42</v>
      </c>
      <c r="G51" s="549">
        <v>344.17</v>
      </c>
      <c r="H51" s="548">
        <f t="shared" si="0"/>
        <v>3.75</v>
      </c>
    </row>
    <row r="52" spans="2:8" ht="15.95" customHeight="1" thickBot="1" x14ac:dyDescent="0.25">
      <c r="B52" s="564"/>
      <c r="C52" s="551" t="s">
        <v>415</v>
      </c>
      <c r="D52" s="552"/>
      <c r="E52" s="552"/>
      <c r="F52" s="553">
        <v>337.7</v>
      </c>
      <c r="G52" s="554">
        <v>339.46</v>
      </c>
      <c r="H52" s="565">
        <f t="shared" si="0"/>
        <v>1.7599999999999909</v>
      </c>
    </row>
    <row r="53" spans="2:8" x14ac:dyDescent="0.2">
      <c r="H53" s="97" t="s">
        <v>56</v>
      </c>
    </row>
    <row r="54" spans="2:8" ht="15" x14ac:dyDescent="0.2">
      <c r="H54" s="56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 x14ac:dyDescent="0.15"/>
  <cols>
    <col min="1" max="1" width="1" style="244" customWidth="1"/>
    <col min="2" max="2" width="48" style="244" customWidth="1"/>
    <col min="3" max="3" width="21.85546875" style="244" customWidth="1"/>
    <col min="4" max="4" width="19" style="244" customWidth="1"/>
    <col min="5" max="5" width="35.42578125" style="244" customWidth="1"/>
    <col min="6" max="6" width="4.140625" style="244" customWidth="1"/>
    <col min="7" max="16384" width="9.140625" style="244"/>
  </cols>
  <sheetData>
    <row r="2" spans="2:7" ht="10.15" customHeight="1" thickBot="1" x14ac:dyDescent="0.2">
      <c r="B2" s="567"/>
      <c r="C2" s="567"/>
      <c r="D2" s="567"/>
      <c r="E2" s="567"/>
    </row>
    <row r="3" spans="2:7" ht="18.600000000000001" customHeight="1" thickBot="1" x14ac:dyDescent="0.2">
      <c r="B3" s="725" t="s">
        <v>425</v>
      </c>
      <c r="C3" s="726"/>
      <c r="D3" s="726"/>
      <c r="E3" s="727"/>
    </row>
    <row r="4" spans="2:7" ht="13.15" customHeight="1" thickBot="1" x14ac:dyDescent="0.2">
      <c r="B4" s="746" t="s">
        <v>426</v>
      </c>
      <c r="C4" s="746"/>
      <c r="D4" s="746"/>
      <c r="E4" s="746"/>
      <c r="F4" s="247"/>
      <c r="G4" s="247"/>
    </row>
    <row r="5" spans="2:7" ht="40.15" customHeight="1" x14ac:dyDescent="0.15">
      <c r="B5" s="568" t="s">
        <v>427</v>
      </c>
      <c r="C5" s="569" t="s">
        <v>201</v>
      </c>
      <c r="D5" s="570" t="s">
        <v>202</v>
      </c>
      <c r="E5" s="571" t="s">
        <v>145</v>
      </c>
      <c r="F5" s="247"/>
      <c r="G5" s="247"/>
    </row>
    <row r="6" spans="2:7" ht="12.95" customHeight="1" x14ac:dyDescent="0.15">
      <c r="B6" s="572" t="s">
        <v>428</v>
      </c>
      <c r="C6" s="573">
        <v>227.45</v>
      </c>
      <c r="D6" s="574">
        <v>227.45</v>
      </c>
      <c r="E6" s="575">
        <f>D6-C6</f>
        <v>0</v>
      </c>
    </row>
    <row r="7" spans="2:7" ht="12.95" customHeight="1" x14ac:dyDescent="0.15">
      <c r="B7" s="576" t="s">
        <v>429</v>
      </c>
      <c r="C7" s="577">
        <v>203.76</v>
      </c>
      <c r="D7" s="578">
        <v>203.76</v>
      </c>
      <c r="E7" s="575">
        <f t="shared" ref="E7:E10" si="0">D7-C7</f>
        <v>0</v>
      </c>
    </row>
    <row r="8" spans="2:7" ht="12.95" customHeight="1" x14ac:dyDescent="0.15">
      <c r="B8" s="576" t="s">
        <v>430</v>
      </c>
      <c r="C8" s="577">
        <v>100.26</v>
      </c>
      <c r="D8" s="578">
        <v>98.22</v>
      </c>
      <c r="E8" s="575">
        <f t="shared" si="0"/>
        <v>-2.0400000000000063</v>
      </c>
    </row>
    <row r="9" spans="2:7" ht="12.95" customHeight="1" x14ac:dyDescent="0.15">
      <c r="B9" s="576" t="s">
        <v>431</v>
      </c>
      <c r="C9" s="577">
        <v>229.04</v>
      </c>
      <c r="D9" s="578">
        <v>228.91</v>
      </c>
      <c r="E9" s="575">
        <f t="shared" si="0"/>
        <v>-0.12999999999999545</v>
      </c>
    </row>
    <row r="10" spans="2:7" ht="12.95" customHeight="1" thickBot="1" x14ac:dyDescent="0.2">
      <c r="B10" s="579" t="s">
        <v>432</v>
      </c>
      <c r="C10" s="580">
        <v>216.56</v>
      </c>
      <c r="D10" s="581">
        <v>214.76</v>
      </c>
      <c r="E10" s="582">
        <f t="shared" si="0"/>
        <v>-1.8000000000000114</v>
      </c>
    </row>
    <row r="11" spans="2:7" ht="12.95" customHeight="1" thickBot="1" x14ac:dyDescent="0.2">
      <c r="B11" s="583"/>
      <c r="C11" s="584"/>
      <c r="D11" s="585"/>
      <c r="E11" s="586"/>
    </row>
    <row r="12" spans="2:7" ht="15.75" customHeight="1" thickBot="1" x14ac:dyDescent="0.2">
      <c r="B12" s="725" t="s">
        <v>433</v>
      </c>
      <c r="C12" s="726"/>
      <c r="D12" s="726"/>
      <c r="E12" s="727"/>
    </row>
    <row r="13" spans="2:7" ht="12" customHeight="1" thickBot="1" x14ac:dyDescent="0.2">
      <c r="B13" s="747"/>
      <c r="C13" s="747"/>
      <c r="D13" s="747"/>
      <c r="E13" s="747"/>
    </row>
    <row r="14" spans="2:7" ht="40.15" customHeight="1" x14ac:dyDescent="0.15">
      <c r="B14" s="587" t="s">
        <v>434</v>
      </c>
      <c r="C14" s="588" t="str">
        <f>C5</f>
        <v>Semana 
04-10/03
2019</v>
      </c>
      <c r="D14" s="589" t="str">
        <f>D5</f>
        <v>Semana 
11-17/03
2019</v>
      </c>
      <c r="E14" s="590" t="s">
        <v>145</v>
      </c>
    </row>
    <row r="15" spans="2:7" ht="12.95" customHeight="1" x14ac:dyDescent="0.15">
      <c r="B15" s="591" t="s">
        <v>435</v>
      </c>
      <c r="C15" s="592"/>
      <c r="D15" s="592"/>
      <c r="E15" s="593"/>
    </row>
    <row r="16" spans="2:7" ht="12.95" customHeight="1" x14ac:dyDescent="0.15">
      <c r="B16" s="591" t="s">
        <v>436</v>
      </c>
      <c r="C16" s="594">
        <v>76.790000000000006</v>
      </c>
      <c r="D16" s="594">
        <v>77.91</v>
      </c>
      <c r="E16" s="595">
        <f>D16-C16</f>
        <v>1.1199999999999903</v>
      </c>
    </row>
    <row r="17" spans="2:5" ht="12.95" customHeight="1" x14ac:dyDescent="0.15">
      <c r="B17" s="591" t="s">
        <v>437</v>
      </c>
      <c r="C17" s="594">
        <v>238.37</v>
      </c>
      <c r="D17" s="594">
        <v>240.48</v>
      </c>
      <c r="E17" s="595">
        <f t="shared" ref="E17:E26" si="1">D17-C17</f>
        <v>2.1099999999999852</v>
      </c>
    </row>
    <row r="18" spans="2:5" ht="12.95" customHeight="1" x14ac:dyDescent="0.15">
      <c r="B18" s="591" t="s">
        <v>438</v>
      </c>
      <c r="C18" s="594">
        <v>101.12</v>
      </c>
      <c r="D18" s="594">
        <v>89.53</v>
      </c>
      <c r="E18" s="595">
        <f t="shared" si="1"/>
        <v>-11.590000000000003</v>
      </c>
    </row>
    <row r="19" spans="2:5" ht="12.95" customHeight="1" x14ac:dyDescent="0.15">
      <c r="B19" s="591" t="s">
        <v>439</v>
      </c>
      <c r="C19" s="594">
        <v>148.12</v>
      </c>
      <c r="D19" s="594">
        <v>152.12</v>
      </c>
      <c r="E19" s="595">
        <f t="shared" si="1"/>
        <v>4</v>
      </c>
    </row>
    <row r="20" spans="2:5" ht="12.95" customHeight="1" x14ac:dyDescent="0.15">
      <c r="B20" s="596" t="s">
        <v>440</v>
      </c>
      <c r="C20" s="597">
        <v>149.41999999999999</v>
      </c>
      <c r="D20" s="597">
        <v>150.68</v>
      </c>
      <c r="E20" s="598">
        <f t="shared" si="1"/>
        <v>1.2600000000000193</v>
      </c>
    </row>
    <row r="21" spans="2:5" ht="12.95" customHeight="1" x14ac:dyDescent="0.15">
      <c r="B21" s="591" t="s">
        <v>441</v>
      </c>
      <c r="C21" s="599"/>
      <c r="D21" s="599"/>
      <c r="E21" s="600"/>
    </row>
    <row r="22" spans="2:5" ht="12.95" customHeight="1" x14ac:dyDescent="0.15">
      <c r="B22" s="591" t="s">
        <v>442</v>
      </c>
      <c r="C22" s="599">
        <v>193.57</v>
      </c>
      <c r="D22" s="599">
        <v>196.48</v>
      </c>
      <c r="E22" s="600">
        <f t="shared" si="1"/>
        <v>2.9099999999999966</v>
      </c>
    </row>
    <row r="23" spans="2:5" ht="12.95" customHeight="1" x14ac:dyDescent="0.15">
      <c r="B23" s="591" t="s">
        <v>443</v>
      </c>
      <c r="C23" s="599">
        <v>308.45999999999998</v>
      </c>
      <c r="D23" s="599">
        <v>308.85000000000002</v>
      </c>
      <c r="E23" s="600">
        <f t="shared" si="1"/>
        <v>0.3900000000000432</v>
      </c>
    </row>
    <row r="24" spans="2:5" ht="12.95" customHeight="1" x14ac:dyDescent="0.15">
      <c r="B24" s="591" t="s">
        <v>444</v>
      </c>
      <c r="C24" s="599">
        <v>355</v>
      </c>
      <c r="D24" s="599">
        <v>355</v>
      </c>
      <c r="E24" s="600">
        <f t="shared" si="1"/>
        <v>0</v>
      </c>
    </row>
    <row r="25" spans="2:5" ht="12.95" customHeight="1" x14ac:dyDescent="0.15">
      <c r="B25" s="591" t="s">
        <v>445</v>
      </c>
      <c r="C25" s="599">
        <v>230.46</v>
      </c>
      <c r="D25" s="599">
        <v>233.66</v>
      </c>
      <c r="E25" s="600">
        <f t="shared" si="1"/>
        <v>3.1999999999999886</v>
      </c>
    </row>
    <row r="26" spans="2:5" ht="12.95" customHeight="1" thickBot="1" x14ac:dyDescent="0.2">
      <c r="B26" s="601" t="s">
        <v>446</v>
      </c>
      <c r="C26" s="602">
        <v>273.79000000000002</v>
      </c>
      <c r="D26" s="602">
        <v>275.38</v>
      </c>
      <c r="E26" s="603">
        <f t="shared" si="1"/>
        <v>1.589999999999975</v>
      </c>
    </row>
    <row r="27" spans="2:5" ht="12.95" customHeight="1" x14ac:dyDescent="0.15">
      <c r="B27" s="604"/>
      <c r="C27" s="605"/>
      <c r="D27" s="605"/>
      <c r="E27" s="606"/>
    </row>
    <row r="28" spans="2:5" ht="18.600000000000001" customHeight="1" x14ac:dyDescent="0.15">
      <c r="B28" s="737" t="s">
        <v>447</v>
      </c>
      <c r="C28" s="737"/>
      <c r="D28" s="737"/>
      <c r="E28" s="737"/>
    </row>
    <row r="29" spans="2:5" ht="9" customHeight="1" thickBot="1" x14ac:dyDescent="0.2">
      <c r="B29" s="748"/>
      <c r="C29" s="748"/>
      <c r="D29" s="748"/>
      <c r="E29" s="748"/>
    </row>
    <row r="30" spans="2:5" ht="18.600000000000001" customHeight="1" thickBot="1" x14ac:dyDescent="0.2">
      <c r="B30" s="725" t="s">
        <v>448</v>
      </c>
      <c r="C30" s="726"/>
      <c r="D30" s="726"/>
      <c r="E30" s="727"/>
    </row>
    <row r="31" spans="2:5" ht="14.45" customHeight="1" thickBot="1" x14ac:dyDescent="0.2">
      <c r="B31" s="742" t="s">
        <v>449</v>
      </c>
      <c r="C31" s="742"/>
      <c r="D31" s="742"/>
      <c r="E31" s="742"/>
    </row>
    <row r="32" spans="2:5" ht="40.15" customHeight="1" x14ac:dyDescent="0.15">
      <c r="B32" s="607" t="s">
        <v>450</v>
      </c>
      <c r="C32" s="608" t="str">
        <f>C14</f>
        <v>Semana 
04-10/03
2019</v>
      </c>
      <c r="D32" s="609" t="str">
        <f>D14</f>
        <v>Semana 
11-17/03
2019</v>
      </c>
      <c r="E32" s="610" t="s">
        <v>145</v>
      </c>
    </row>
    <row r="33" spans="2:5" ht="20.100000000000001" customHeight="1" x14ac:dyDescent="0.15">
      <c r="B33" s="611" t="s">
        <v>451</v>
      </c>
      <c r="C33" s="573">
        <v>557.66</v>
      </c>
      <c r="D33" s="573">
        <v>568.26</v>
      </c>
      <c r="E33" s="612">
        <f>D33-C33</f>
        <v>10.600000000000023</v>
      </c>
    </row>
    <row r="34" spans="2:5" ht="20.100000000000001" customHeight="1" x14ac:dyDescent="0.15">
      <c r="B34" s="613" t="s">
        <v>452</v>
      </c>
      <c r="C34" s="577">
        <v>513.80999999999995</v>
      </c>
      <c r="D34" s="577">
        <v>525.29999999999995</v>
      </c>
      <c r="E34" s="612">
        <f t="shared" ref="E34:E35" si="2">D34-C34</f>
        <v>11.490000000000009</v>
      </c>
    </row>
    <row r="35" spans="2:5" ht="12" thickBot="1" x14ac:dyDescent="0.2">
      <c r="B35" s="614" t="s">
        <v>453</v>
      </c>
      <c r="C35" s="615">
        <v>535.74</v>
      </c>
      <c r="D35" s="615">
        <v>546.78</v>
      </c>
      <c r="E35" s="616">
        <f t="shared" si="2"/>
        <v>11.039999999999964</v>
      </c>
    </row>
    <row r="36" spans="2:5" x14ac:dyDescent="0.15">
      <c r="B36" s="617"/>
      <c r="E36" s="618"/>
    </row>
    <row r="37" spans="2:5" ht="12" thickBot="1" x14ac:dyDescent="0.2">
      <c r="B37" s="743" t="s">
        <v>454</v>
      </c>
      <c r="C37" s="744"/>
      <c r="D37" s="744"/>
      <c r="E37" s="745"/>
    </row>
    <row r="38" spans="2:5" ht="40.15" customHeight="1" x14ac:dyDescent="0.15">
      <c r="B38" s="607" t="s">
        <v>455</v>
      </c>
      <c r="C38" s="608" t="str">
        <f>C32</f>
        <v>Semana 
04-10/03
2019</v>
      </c>
      <c r="D38" s="609" t="str">
        <f>D32</f>
        <v>Semana 
11-17/03
2019</v>
      </c>
      <c r="E38" s="610" t="s">
        <v>145</v>
      </c>
    </row>
    <row r="39" spans="2:5" x14ac:dyDescent="0.15">
      <c r="B39" s="619" t="s">
        <v>149</v>
      </c>
      <c r="C39" s="573">
        <v>640.25</v>
      </c>
      <c r="D39" s="573">
        <v>640.77</v>
      </c>
      <c r="E39" s="620">
        <f>D39-C39</f>
        <v>0.51999999999998181</v>
      </c>
    </row>
    <row r="40" spans="2:5" x14ac:dyDescent="0.15">
      <c r="B40" s="621" t="s">
        <v>156</v>
      </c>
      <c r="C40" s="577">
        <v>639.64</v>
      </c>
      <c r="D40" s="577">
        <v>639.64</v>
      </c>
      <c r="E40" s="612">
        <f t="shared" ref="E40:E47" si="3">D40-C40</f>
        <v>0</v>
      </c>
    </row>
    <row r="41" spans="2:5" x14ac:dyDescent="0.15">
      <c r="B41" s="621" t="s">
        <v>191</v>
      </c>
      <c r="C41" s="577">
        <v>664.62</v>
      </c>
      <c r="D41" s="577">
        <v>664.62</v>
      </c>
      <c r="E41" s="612">
        <f t="shared" si="3"/>
        <v>0</v>
      </c>
    </row>
    <row r="42" spans="2:5" x14ac:dyDescent="0.15">
      <c r="B42" s="621" t="s">
        <v>147</v>
      </c>
      <c r="C42" s="577">
        <v>557.97</v>
      </c>
      <c r="D42" s="577">
        <v>573.97</v>
      </c>
      <c r="E42" s="612">
        <f t="shared" si="3"/>
        <v>16</v>
      </c>
    </row>
    <row r="43" spans="2:5" x14ac:dyDescent="0.15">
      <c r="B43" s="621" t="s">
        <v>456</v>
      </c>
      <c r="C43" s="577">
        <v>558.47</v>
      </c>
      <c r="D43" s="577">
        <v>558.46</v>
      </c>
      <c r="E43" s="612">
        <f t="shared" si="3"/>
        <v>-9.9999999999909051E-3</v>
      </c>
    </row>
    <row r="44" spans="2:5" x14ac:dyDescent="0.15">
      <c r="B44" s="621" t="s">
        <v>162</v>
      </c>
      <c r="C44" s="577">
        <v>543.75</v>
      </c>
      <c r="D44" s="577">
        <v>563.75</v>
      </c>
      <c r="E44" s="612">
        <f t="shared" si="3"/>
        <v>20</v>
      </c>
    </row>
    <row r="45" spans="2:5" x14ac:dyDescent="0.15">
      <c r="B45" s="621" t="s">
        <v>178</v>
      </c>
      <c r="C45" s="577">
        <v>543.6</v>
      </c>
      <c r="D45" s="577">
        <v>563.6</v>
      </c>
      <c r="E45" s="612">
        <f t="shared" si="3"/>
        <v>20</v>
      </c>
    </row>
    <row r="46" spans="2:5" x14ac:dyDescent="0.15">
      <c r="B46" s="622" t="s">
        <v>168</v>
      </c>
      <c r="C46" s="623">
        <v>586.72</v>
      </c>
      <c r="D46" s="623">
        <v>606.72</v>
      </c>
      <c r="E46" s="624">
        <f t="shared" si="3"/>
        <v>20</v>
      </c>
    </row>
    <row r="47" spans="2:5" ht="12" thickBot="1" x14ac:dyDescent="0.2">
      <c r="B47" s="614" t="s">
        <v>453</v>
      </c>
      <c r="C47" s="615">
        <v>564.42999999999995</v>
      </c>
      <c r="D47" s="615">
        <v>576.34</v>
      </c>
      <c r="E47" s="616">
        <f t="shared" si="3"/>
        <v>11.910000000000082</v>
      </c>
    </row>
    <row r="48" spans="2:5" x14ac:dyDescent="0.15">
      <c r="E48" s="97" t="s">
        <v>56</v>
      </c>
    </row>
  </sheetData>
  <mergeCells count="9">
    <mergeCell ref="B30:E30"/>
    <mergeCell ref="B31:E31"/>
    <mergeCell ref="B37:E37"/>
    <mergeCell ref="B3:E3"/>
    <mergeCell ref="B4:E4"/>
    <mergeCell ref="B12:E12"/>
    <mergeCell ref="B13:E13"/>
    <mergeCell ref="B28:E28"/>
    <mergeCell ref="B29:E2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2"/>
  <sheetViews>
    <sheetView showGridLines="0" topLeftCell="A2" zoomScale="78" zoomScaleNormal="78" zoomScaleSheetLayoutView="90" workbookViewId="0">
      <selection activeCell="A2" sqref="A2"/>
    </sheetView>
  </sheetViews>
  <sheetFormatPr baseColWidth="10" defaultRowHeight="12.75" x14ac:dyDescent="0.2"/>
  <cols>
    <col min="1" max="1" width="2.140625" style="525" customWidth="1"/>
    <col min="2" max="2" width="32.85546875" style="525" customWidth="1"/>
    <col min="3" max="5" width="11.7109375" style="525" customWidth="1"/>
    <col min="6" max="6" width="13.5703125" style="525" customWidth="1"/>
    <col min="7" max="10" width="11.7109375" style="525" customWidth="1"/>
    <col min="11" max="11" width="13.28515625" style="525" customWidth="1"/>
    <col min="12" max="12" width="3.28515625" style="525" customWidth="1"/>
    <col min="13" max="13" width="11.42578125" style="525"/>
    <col min="14" max="14" width="16.140625" style="525" customWidth="1"/>
    <col min="15" max="16384" width="11.42578125" style="525"/>
  </cols>
  <sheetData>
    <row r="1" spans="2:20" hidden="1" x14ac:dyDescent="0.2">
      <c r="B1" s="625"/>
      <c r="C1" s="625"/>
      <c r="D1" s="625"/>
      <c r="E1" s="625"/>
      <c r="F1" s="625"/>
      <c r="G1" s="625"/>
      <c r="H1" s="625"/>
      <c r="I1" s="625"/>
      <c r="J1" s="625"/>
      <c r="K1" s="626"/>
      <c r="L1" s="754" t="s">
        <v>457</v>
      </c>
      <c r="M1" s="755"/>
      <c r="N1" s="755"/>
      <c r="O1" s="755"/>
      <c r="P1" s="755"/>
      <c r="Q1" s="755"/>
      <c r="R1" s="755"/>
      <c r="S1" s="755"/>
      <c r="T1" s="755"/>
    </row>
    <row r="2" spans="2:20" ht="21.6" customHeight="1" x14ac:dyDescent="0.2">
      <c r="B2" s="625"/>
      <c r="C2" s="625"/>
      <c r="D2" s="625"/>
      <c r="E2" s="625"/>
      <c r="F2" s="625"/>
      <c r="G2" s="625"/>
      <c r="H2" s="625"/>
      <c r="I2" s="625"/>
      <c r="J2" s="625"/>
      <c r="K2" s="627"/>
      <c r="L2" s="628"/>
      <c r="M2" s="629"/>
      <c r="N2" s="629"/>
      <c r="O2" s="629"/>
      <c r="P2" s="629"/>
      <c r="Q2" s="629"/>
      <c r="R2" s="629"/>
      <c r="S2" s="629"/>
      <c r="T2" s="629"/>
    </row>
    <row r="3" spans="2:20" ht="9.6" customHeight="1" x14ac:dyDescent="0.2"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</row>
    <row r="4" spans="2:20" ht="23.45" customHeight="1" thickBot="1" x14ac:dyDescent="0.25">
      <c r="B4" s="714" t="s">
        <v>458</v>
      </c>
      <c r="C4" s="714"/>
      <c r="D4" s="714"/>
      <c r="E4" s="714"/>
      <c r="F4" s="714"/>
      <c r="G4" s="714"/>
      <c r="H4" s="714"/>
      <c r="I4" s="714"/>
      <c r="J4" s="714"/>
      <c r="K4" s="714"/>
      <c r="L4" s="629"/>
      <c r="M4" s="629"/>
      <c r="N4" s="629"/>
      <c r="O4" s="629"/>
      <c r="P4" s="629"/>
      <c r="Q4" s="629"/>
      <c r="R4" s="629"/>
      <c r="S4" s="625"/>
      <c r="T4" s="625"/>
    </row>
    <row r="5" spans="2:20" ht="21" customHeight="1" thickBot="1" x14ac:dyDescent="0.25">
      <c r="B5" s="725" t="s">
        <v>459</v>
      </c>
      <c r="C5" s="726"/>
      <c r="D5" s="726"/>
      <c r="E5" s="726"/>
      <c r="F5" s="726"/>
      <c r="G5" s="726"/>
      <c r="H5" s="726"/>
      <c r="I5" s="726"/>
      <c r="J5" s="726"/>
      <c r="K5" s="727"/>
      <c r="L5" s="630"/>
      <c r="M5" s="630"/>
      <c r="N5" s="630"/>
      <c r="O5" s="630"/>
      <c r="P5" s="630"/>
      <c r="Q5" s="630"/>
      <c r="R5" s="630"/>
      <c r="S5" s="625"/>
      <c r="T5" s="625"/>
    </row>
    <row r="6" spans="2:20" ht="13.15" customHeight="1" x14ac:dyDescent="0.2">
      <c r="L6" s="629"/>
      <c r="M6" s="629"/>
      <c r="N6" s="629"/>
      <c r="O6" s="629"/>
      <c r="P6" s="629"/>
      <c r="Q6" s="629"/>
      <c r="R6" s="630"/>
      <c r="S6" s="625"/>
      <c r="T6" s="625"/>
    </row>
    <row r="7" spans="2:20" ht="13.15" customHeight="1" x14ac:dyDescent="0.2">
      <c r="B7" s="756" t="s">
        <v>460</v>
      </c>
      <c r="C7" s="756"/>
      <c r="D7" s="756"/>
      <c r="E7" s="756"/>
      <c r="F7" s="756"/>
      <c r="G7" s="756"/>
      <c r="H7" s="756"/>
      <c r="I7" s="756"/>
      <c r="J7" s="756"/>
      <c r="K7" s="756"/>
      <c r="L7" s="629"/>
      <c r="M7" s="629"/>
      <c r="N7" s="629"/>
      <c r="O7" s="629"/>
      <c r="P7" s="629"/>
      <c r="Q7" s="629"/>
      <c r="R7" s="630"/>
      <c r="S7" s="625"/>
      <c r="T7" s="625"/>
    </row>
    <row r="8" spans="2:20" ht="13.5" thickBot="1" x14ac:dyDescent="0.25"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2:20" ht="19.899999999999999" customHeight="1" x14ac:dyDescent="0.2">
      <c r="B9" s="757" t="s">
        <v>461</v>
      </c>
      <c r="C9" s="758" t="s">
        <v>462</v>
      </c>
      <c r="D9" s="759"/>
      <c r="E9" s="760"/>
      <c r="F9" s="758" t="s">
        <v>463</v>
      </c>
      <c r="G9" s="759"/>
      <c r="H9" s="760"/>
      <c r="I9" s="758" t="s">
        <v>464</v>
      </c>
      <c r="J9" s="759"/>
      <c r="K9" s="761"/>
    </row>
    <row r="10" spans="2:20" ht="45.75" customHeight="1" x14ac:dyDescent="0.2">
      <c r="B10" s="749"/>
      <c r="C10" s="631" t="s">
        <v>201</v>
      </c>
      <c r="D10" s="631" t="s">
        <v>465</v>
      </c>
      <c r="E10" s="632" t="s">
        <v>145</v>
      </c>
      <c r="F10" s="631" t="str">
        <f>C10</f>
        <v>Semana 
04-10/03
2019</v>
      </c>
      <c r="G10" s="631" t="str">
        <f>D10</f>
        <v>Semana 
11-17/031
2019</v>
      </c>
      <c r="H10" s="632" t="s">
        <v>145</v>
      </c>
      <c r="I10" s="631" t="str">
        <f>C10</f>
        <v>Semana 
04-10/03
2019</v>
      </c>
      <c r="J10" s="631" t="str">
        <f>D10</f>
        <v>Semana 
11-17/031
2019</v>
      </c>
      <c r="K10" s="633" t="s">
        <v>145</v>
      </c>
    </row>
    <row r="11" spans="2:20" ht="30" customHeight="1" x14ac:dyDescent="0.2">
      <c r="B11" s="634" t="s">
        <v>466</v>
      </c>
      <c r="C11" s="635">
        <v>142.80000000000001</v>
      </c>
      <c r="D11" s="635">
        <v>146.01</v>
      </c>
      <c r="E11" s="636">
        <f>D11-C11</f>
        <v>3.2099999999999795</v>
      </c>
      <c r="F11" s="635">
        <v>138</v>
      </c>
      <c r="G11" s="635">
        <v>141</v>
      </c>
      <c r="H11" s="636">
        <f>G11-F11</f>
        <v>3</v>
      </c>
      <c r="I11" s="635">
        <v>142.02000000000001</v>
      </c>
      <c r="J11" s="635">
        <v>144.75</v>
      </c>
      <c r="K11" s="637">
        <f>J11-I11</f>
        <v>2.7299999999999898</v>
      </c>
    </row>
    <row r="12" spans="2:20" ht="19.899999999999999" customHeight="1" x14ac:dyDescent="0.2">
      <c r="B12" s="638"/>
      <c r="C12" s="638"/>
      <c r="D12" s="638"/>
      <c r="E12" s="638"/>
      <c r="F12" s="638"/>
      <c r="G12" s="638"/>
      <c r="H12" s="638"/>
      <c r="I12" s="638"/>
      <c r="J12" s="638"/>
      <c r="K12" s="638"/>
    </row>
    <row r="13" spans="2:20" ht="19.899999999999999" customHeight="1" x14ac:dyDescent="0.2">
      <c r="B13" s="639"/>
      <c r="C13" s="639"/>
      <c r="D13" s="639"/>
      <c r="E13" s="639"/>
      <c r="F13" s="639"/>
      <c r="G13" s="639"/>
      <c r="H13" s="639"/>
      <c r="I13" s="639"/>
      <c r="J13" s="639"/>
      <c r="K13" s="639"/>
    </row>
    <row r="14" spans="2:20" ht="19.899999999999999" customHeight="1" x14ac:dyDescent="0.2">
      <c r="B14" s="749" t="s">
        <v>461</v>
      </c>
      <c r="C14" s="750" t="s">
        <v>467</v>
      </c>
      <c r="D14" s="751"/>
      <c r="E14" s="752"/>
      <c r="F14" s="750" t="s">
        <v>468</v>
      </c>
      <c r="G14" s="751"/>
      <c r="H14" s="752"/>
      <c r="I14" s="750" t="s">
        <v>469</v>
      </c>
      <c r="J14" s="751"/>
      <c r="K14" s="753"/>
    </row>
    <row r="15" spans="2:20" ht="49.5" customHeight="1" x14ac:dyDescent="0.2">
      <c r="B15" s="749"/>
      <c r="C15" s="631" t="str">
        <f>C10</f>
        <v>Semana 
04-10/03
2019</v>
      </c>
      <c r="D15" s="631" t="str">
        <f>D10</f>
        <v>Semana 
11-17/031
2019</v>
      </c>
      <c r="E15" s="632" t="s">
        <v>145</v>
      </c>
      <c r="F15" s="631" t="str">
        <f>C10</f>
        <v>Semana 
04-10/03
2019</v>
      </c>
      <c r="G15" s="631" t="str">
        <f>D10</f>
        <v>Semana 
11-17/031
2019</v>
      </c>
      <c r="H15" s="632" t="s">
        <v>145</v>
      </c>
      <c r="I15" s="631" t="str">
        <f>C10</f>
        <v>Semana 
04-10/03
2019</v>
      </c>
      <c r="J15" s="631" t="str">
        <f>D10</f>
        <v>Semana 
11-17/031
2019</v>
      </c>
      <c r="K15" s="633" t="s">
        <v>145</v>
      </c>
    </row>
    <row r="16" spans="2:20" ht="30" customHeight="1" x14ac:dyDescent="0.2">
      <c r="B16" s="634" t="s">
        <v>466</v>
      </c>
      <c r="C16" s="635">
        <v>140.35</v>
      </c>
      <c r="D16" s="635">
        <v>143.02000000000001</v>
      </c>
      <c r="E16" s="636">
        <f>D16-C16</f>
        <v>2.6700000000000159</v>
      </c>
      <c r="F16" s="635">
        <v>138.74</v>
      </c>
      <c r="G16" s="635">
        <v>140.24</v>
      </c>
      <c r="H16" s="636">
        <f>G16-F16</f>
        <v>1.5</v>
      </c>
      <c r="I16" s="635">
        <v>134.52000000000001</v>
      </c>
      <c r="J16" s="635">
        <v>135.81</v>
      </c>
      <c r="K16" s="637">
        <f>J16-I16</f>
        <v>1.289999999999992</v>
      </c>
    </row>
    <row r="17" spans="2:11" ht="19.899999999999999" customHeight="1" x14ac:dyDescent="0.2">
      <c r="B17" s="640"/>
      <c r="C17" s="640"/>
      <c r="D17" s="640"/>
      <c r="E17" s="640"/>
      <c r="F17" s="640"/>
      <c r="G17" s="640"/>
      <c r="H17" s="640"/>
      <c r="I17" s="640"/>
      <c r="J17" s="640"/>
      <c r="K17" s="640"/>
    </row>
    <row r="18" spans="2:11" ht="19.899999999999999" customHeight="1" thickBot="1" x14ac:dyDescent="0.25"/>
    <row r="19" spans="2:11" ht="19.899999999999999" customHeight="1" thickBot="1" x14ac:dyDescent="0.25">
      <c r="B19" s="725" t="s">
        <v>470</v>
      </c>
      <c r="C19" s="726"/>
      <c r="D19" s="726"/>
      <c r="E19" s="726"/>
      <c r="F19" s="726"/>
      <c r="G19" s="726"/>
      <c r="H19" s="726"/>
      <c r="I19" s="726"/>
      <c r="J19" s="726"/>
      <c r="K19" s="727"/>
    </row>
    <row r="20" spans="2:11" ht="19.899999999999999" customHeight="1" x14ac:dyDescent="0.2">
      <c r="B20" s="266"/>
    </row>
    <row r="21" spans="2:11" ht="19.899999999999999" customHeight="1" x14ac:dyDescent="0.2">
      <c r="B21" s="641"/>
      <c r="C21" s="641"/>
      <c r="D21" s="641"/>
      <c r="E21" s="641"/>
      <c r="F21" s="641"/>
      <c r="G21" s="641"/>
      <c r="H21" s="641"/>
      <c r="I21" s="641"/>
      <c r="J21" s="641"/>
      <c r="K21" s="641"/>
    </row>
    <row r="22" spans="2:11" ht="19.899999999999999" customHeight="1" x14ac:dyDescent="0.2">
      <c r="B22" s="749" t="s">
        <v>471</v>
      </c>
      <c r="C22" s="750" t="s">
        <v>472</v>
      </c>
      <c r="D22" s="751"/>
      <c r="E22" s="752"/>
      <c r="F22" s="750" t="s">
        <v>473</v>
      </c>
      <c r="G22" s="751"/>
      <c r="H22" s="752"/>
      <c r="I22" s="750" t="s">
        <v>474</v>
      </c>
      <c r="J22" s="751"/>
      <c r="K22" s="753"/>
    </row>
    <row r="23" spans="2:11" ht="51.75" customHeight="1" x14ac:dyDescent="0.2">
      <c r="B23" s="749"/>
      <c r="C23" s="631" t="str">
        <f>C10</f>
        <v>Semana 
04-10/03
2019</v>
      </c>
      <c r="D23" s="631" t="str">
        <f>D10</f>
        <v>Semana 
11-17/031
2019</v>
      </c>
      <c r="E23" s="632" t="s">
        <v>145</v>
      </c>
      <c r="F23" s="631" t="str">
        <f>C10</f>
        <v>Semana 
04-10/03
2019</v>
      </c>
      <c r="G23" s="631" t="str">
        <f>D10</f>
        <v>Semana 
11-17/031
2019</v>
      </c>
      <c r="H23" s="632" t="s">
        <v>145</v>
      </c>
      <c r="I23" s="631" t="str">
        <f>C10</f>
        <v>Semana 
04-10/03
2019</v>
      </c>
      <c r="J23" s="631" t="str">
        <f>D10</f>
        <v>Semana 
11-17/031
2019</v>
      </c>
      <c r="K23" s="633" t="s">
        <v>145</v>
      </c>
    </row>
    <row r="24" spans="2:11" ht="30" customHeight="1" x14ac:dyDescent="0.2">
      <c r="B24" s="642" t="s">
        <v>475</v>
      </c>
      <c r="C24" s="643" t="s">
        <v>304</v>
      </c>
      <c r="D24" s="643" t="s">
        <v>304</v>
      </c>
      <c r="E24" s="644" t="s">
        <v>304</v>
      </c>
      <c r="F24" s="643" t="s">
        <v>304</v>
      </c>
      <c r="G24" s="643" t="s">
        <v>304</v>
      </c>
      <c r="H24" s="644" t="s">
        <v>304</v>
      </c>
      <c r="I24" s="643" t="s">
        <v>304</v>
      </c>
      <c r="J24" s="643" t="s">
        <v>304</v>
      </c>
      <c r="K24" s="645" t="s">
        <v>304</v>
      </c>
    </row>
    <row r="25" spans="2:11" ht="30" customHeight="1" x14ac:dyDescent="0.2">
      <c r="B25" s="642" t="s">
        <v>476</v>
      </c>
      <c r="C25" s="643" t="s">
        <v>304</v>
      </c>
      <c r="D25" s="643" t="s">
        <v>304</v>
      </c>
      <c r="E25" s="644" t="s">
        <v>304</v>
      </c>
      <c r="F25" s="643">
        <v>1.21</v>
      </c>
      <c r="G25" s="643">
        <v>1.24</v>
      </c>
      <c r="H25" s="644">
        <f t="shared" ref="H25:H32" si="0">G25-F25</f>
        <v>3.0000000000000027E-2</v>
      </c>
      <c r="I25" s="643">
        <v>1.18</v>
      </c>
      <c r="J25" s="643">
        <v>1.21</v>
      </c>
      <c r="K25" s="645">
        <f t="shared" ref="K25:K32" si="1">J25-I25</f>
        <v>3.0000000000000027E-2</v>
      </c>
    </row>
    <row r="26" spans="2:11" ht="30" customHeight="1" x14ac:dyDescent="0.2">
      <c r="B26" s="642" t="s">
        <v>477</v>
      </c>
      <c r="C26" s="643">
        <v>1.1499999999999999</v>
      </c>
      <c r="D26" s="643">
        <v>1.18</v>
      </c>
      <c r="E26" s="644">
        <f t="shared" ref="E26:E32" si="2">D26-C26</f>
        <v>3.0000000000000027E-2</v>
      </c>
      <c r="F26" s="643">
        <v>1.1299999999999999</v>
      </c>
      <c r="G26" s="643">
        <v>1.1599999999999999</v>
      </c>
      <c r="H26" s="644">
        <f t="shared" si="0"/>
        <v>3.0000000000000027E-2</v>
      </c>
      <c r="I26" s="643">
        <v>1.1100000000000001</v>
      </c>
      <c r="J26" s="643">
        <v>1.1399999999999999</v>
      </c>
      <c r="K26" s="645">
        <f t="shared" si="1"/>
        <v>2.9999999999999805E-2</v>
      </c>
    </row>
    <row r="27" spans="2:11" ht="30" customHeight="1" x14ac:dyDescent="0.2">
      <c r="B27" s="642" t="s">
        <v>478</v>
      </c>
      <c r="C27" s="643">
        <v>1.1399999999999999</v>
      </c>
      <c r="D27" s="643">
        <v>1.17</v>
      </c>
      <c r="E27" s="644">
        <f t="shared" si="2"/>
        <v>3.0000000000000027E-2</v>
      </c>
      <c r="F27" s="643">
        <v>1.1299999999999999</v>
      </c>
      <c r="G27" s="643">
        <v>1.1599999999999999</v>
      </c>
      <c r="H27" s="644">
        <f t="shared" si="0"/>
        <v>3.0000000000000027E-2</v>
      </c>
      <c r="I27" s="643">
        <v>1.1200000000000001</v>
      </c>
      <c r="J27" s="643">
        <v>1.1399999999999999</v>
      </c>
      <c r="K27" s="645">
        <f t="shared" si="1"/>
        <v>1.9999999999999796E-2</v>
      </c>
    </row>
    <row r="28" spans="2:11" ht="30" customHeight="1" x14ac:dyDescent="0.2">
      <c r="B28" s="642" t="s">
        <v>479</v>
      </c>
      <c r="C28" s="643">
        <v>1.2</v>
      </c>
      <c r="D28" s="643">
        <v>1.22</v>
      </c>
      <c r="E28" s="644">
        <f t="shared" si="2"/>
        <v>2.0000000000000018E-2</v>
      </c>
      <c r="F28" s="643">
        <v>1.19</v>
      </c>
      <c r="G28" s="643">
        <v>1.21</v>
      </c>
      <c r="H28" s="644">
        <f t="shared" si="0"/>
        <v>2.0000000000000018E-2</v>
      </c>
      <c r="I28" s="643">
        <v>1.18</v>
      </c>
      <c r="J28" s="643">
        <v>1.2</v>
      </c>
      <c r="K28" s="645">
        <f t="shared" si="1"/>
        <v>2.0000000000000018E-2</v>
      </c>
    </row>
    <row r="29" spans="2:11" ht="30" customHeight="1" x14ac:dyDescent="0.2">
      <c r="B29" s="642" t="s">
        <v>480</v>
      </c>
      <c r="C29" s="643">
        <v>1.17</v>
      </c>
      <c r="D29" s="643">
        <v>1.18</v>
      </c>
      <c r="E29" s="644">
        <f t="shared" si="2"/>
        <v>1.0000000000000009E-2</v>
      </c>
      <c r="F29" s="643">
        <v>1.1399999999999999</v>
      </c>
      <c r="G29" s="643">
        <v>1.1599999999999999</v>
      </c>
      <c r="H29" s="644">
        <f t="shared" si="0"/>
        <v>2.0000000000000018E-2</v>
      </c>
      <c r="I29" s="643">
        <v>1.49</v>
      </c>
      <c r="J29" s="643">
        <v>1.5</v>
      </c>
      <c r="K29" s="645">
        <f t="shared" si="1"/>
        <v>1.0000000000000009E-2</v>
      </c>
    </row>
    <row r="30" spans="2:11" ht="30" customHeight="1" x14ac:dyDescent="0.2">
      <c r="B30" s="642" t="s">
        <v>481</v>
      </c>
      <c r="C30" s="643">
        <v>1.1399999999999999</v>
      </c>
      <c r="D30" s="643">
        <v>1.2</v>
      </c>
      <c r="E30" s="644">
        <f t="shared" si="2"/>
        <v>6.0000000000000053E-2</v>
      </c>
      <c r="F30" s="643">
        <v>1.1399999999999999</v>
      </c>
      <c r="G30" s="643">
        <v>1.18</v>
      </c>
      <c r="H30" s="644">
        <f t="shared" si="0"/>
        <v>4.0000000000000036E-2</v>
      </c>
      <c r="I30" s="643">
        <v>1.28</v>
      </c>
      <c r="J30" s="643">
        <v>1.3</v>
      </c>
      <c r="K30" s="645">
        <f t="shared" si="1"/>
        <v>2.0000000000000018E-2</v>
      </c>
    </row>
    <row r="31" spans="2:11" ht="30" customHeight="1" x14ac:dyDescent="0.2">
      <c r="B31" s="642" t="s">
        <v>482</v>
      </c>
      <c r="C31" s="643">
        <v>1.1599999999999999</v>
      </c>
      <c r="D31" s="643">
        <v>1.19</v>
      </c>
      <c r="E31" s="644">
        <f t="shared" si="2"/>
        <v>3.0000000000000027E-2</v>
      </c>
      <c r="F31" s="643">
        <v>1.1599999999999999</v>
      </c>
      <c r="G31" s="643">
        <v>1.18</v>
      </c>
      <c r="H31" s="644">
        <f t="shared" si="0"/>
        <v>2.0000000000000018E-2</v>
      </c>
      <c r="I31" s="643">
        <v>1.28</v>
      </c>
      <c r="J31" s="643">
        <v>1.3</v>
      </c>
      <c r="K31" s="645">
        <f t="shared" si="1"/>
        <v>2.0000000000000018E-2</v>
      </c>
    </row>
    <row r="32" spans="2:11" ht="30" customHeight="1" thickBot="1" x14ac:dyDescent="0.25">
      <c r="B32" s="646" t="s">
        <v>483</v>
      </c>
      <c r="C32" s="647">
        <v>1.18</v>
      </c>
      <c r="D32" s="647">
        <v>1.2</v>
      </c>
      <c r="E32" s="648">
        <f t="shared" si="2"/>
        <v>2.0000000000000018E-2</v>
      </c>
      <c r="F32" s="647">
        <v>1.1299999999999999</v>
      </c>
      <c r="G32" s="647">
        <v>1.1599999999999999</v>
      </c>
      <c r="H32" s="648">
        <f t="shared" si="0"/>
        <v>3.0000000000000027E-2</v>
      </c>
      <c r="I32" s="647">
        <v>1.1200000000000001</v>
      </c>
      <c r="J32" s="647">
        <v>1.1399999999999999</v>
      </c>
      <c r="K32" s="649">
        <f t="shared" si="1"/>
        <v>1.9999999999999796E-2</v>
      </c>
    </row>
    <row r="33" spans="11:12" x14ac:dyDescent="0.2">
      <c r="K33" s="97" t="s">
        <v>56</v>
      </c>
    </row>
    <row r="35" spans="11:12" x14ac:dyDescent="0.2">
      <c r="K35" s="265"/>
    </row>
    <row r="42" spans="11:12" x14ac:dyDescent="0.2">
      <c r="L42" s="650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2.42578125" style="244" customWidth="1"/>
    <col min="2" max="2" width="40.85546875" style="244" customWidth="1"/>
    <col min="3" max="3" width="20.85546875" style="244" customWidth="1"/>
    <col min="4" max="4" width="19.42578125" style="244" customWidth="1"/>
    <col min="5" max="5" width="35.140625" style="244" customWidth="1"/>
    <col min="6" max="6" width="4.140625" style="244" customWidth="1"/>
    <col min="7" max="8" width="10.7109375" style="244" customWidth="1"/>
    <col min="9" max="9" width="9.140625" style="244"/>
    <col min="10" max="10" width="9.140625" style="244" customWidth="1"/>
    <col min="11" max="16384" width="9.140625" style="244"/>
  </cols>
  <sheetData>
    <row r="2" spans="2:8" ht="14.25" x14ac:dyDescent="0.2">
      <c r="E2" s="245"/>
    </row>
    <row r="3" spans="2:8" ht="13.9" customHeight="1" thickBot="1" x14ac:dyDescent="0.2">
      <c r="B3" s="567"/>
      <c r="C3" s="567"/>
      <c r="D3" s="567"/>
      <c r="E3" s="567"/>
      <c r="F3" s="567"/>
      <c r="G3" s="567"/>
      <c r="H3" s="567"/>
    </row>
    <row r="4" spans="2:8" ht="19.899999999999999" customHeight="1" thickBot="1" x14ac:dyDescent="0.2">
      <c r="B4" s="725" t="s">
        <v>484</v>
      </c>
      <c r="C4" s="726"/>
      <c r="D4" s="726"/>
      <c r="E4" s="727"/>
      <c r="F4" s="651"/>
      <c r="G4" s="651"/>
      <c r="H4" s="567"/>
    </row>
    <row r="5" spans="2:8" ht="22.9" customHeight="1" x14ac:dyDescent="0.15">
      <c r="B5" s="768" t="s">
        <v>485</v>
      </c>
      <c r="C5" s="768"/>
      <c r="D5" s="768"/>
      <c r="E5" s="768"/>
      <c r="G5" s="567"/>
      <c r="H5" s="567"/>
    </row>
    <row r="6" spans="2:8" ht="15" customHeight="1" x14ac:dyDescent="0.15">
      <c r="B6" s="701"/>
      <c r="C6" s="701"/>
      <c r="D6" s="701"/>
      <c r="E6" s="701"/>
      <c r="F6" s="247"/>
      <c r="G6" s="652"/>
      <c r="H6" s="567"/>
    </row>
    <row r="7" spans="2:8" ht="0.95" customHeight="1" thickBot="1" x14ac:dyDescent="0.2">
      <c r="B7" s="652"/>
      <c r="C7" s="652"/>
      <c r="D7" s="652"/>
      <c r="E7" s="652"/>
      <c r="F7" s="652"/>
      <c r="G7" s="652"/>
      <c r="H7" s="567"/>
    </row>
    <row r="8" spans="2:8" ht="40.15" customHeight="1" x14ac:dyDescent="0.15">
      <c r="B8" s="653" t="s">
        <v>486</v>
      </c>
      <c r="C8" s="654" t="s">
        <v>201</v>
      </c>
      <c r="D8" s="608" t="s">
        <v>202</v>
      </c>
      <c r="E8" s="655" t="s">
        <v>209</v>
      </c>
      <c r="F8" s="567"/>
      <c r="G8" s="567"/>
      <c r="H8" s="567"/>
    </row>
    <row r="9" spans="2:8" ht="12.95" customHeight="1" x14ac:dyDescent="0.15">
      <c r="B9" s="656" t="s">
        <v>487</v>
      </c>
      <c r="C9" s="657">
        <v>45.21</v>
      </c>
      <c r="D9" s="658">
        <v>46.46</v>
      </c>
      <c r="E9" s="659">
        <f>D9-C9</f>
        <v>1.25</v>
      </c>
      <c r="F9" s="567"/>
      <c r="G9" s="567"/>
      <c r="H9" s="567"/>
    </row>
    <row r="10" spans="2:8" ht="32.1" customHeight="1" x14ac:dyDescent="0.15">
      <c r="B10" s="660" t="s">
        <v>488</v>
      </c>
      <c r="C10" s="661"/>
      <c r="D10" s="662"/>
      <c r="E10" s="663"/>
      <c r="F10" s="567"/>
      <c r="G10" s="567"/>
      <c r="H10" s="567"/>
    </row>
    <row r="11" spans="2:8" ht="12.95" customHeight="1" x14ac:dyDescent="0.15">
      <c r="B11" s="656" t="s">
        <v>489</v>
      </c>
      <c r="C11" s="657">
        <v>109.35</v>
      </c>
      <c r="D11" s="658">
        <v>111.45</v>
      </c>
      <c r="E11" s="659">
        <f>D11-C11</f>
        <v>2.1000000000000085</v>
      </c>
      <c r="F11" s="567"/>
      <c r="G11" s="567"/>
      <c r="H11" s="567"/>
    </row>
    <row r="12" spans="2:8" ht="1.9" hidden="1" customHeight="1" x14ac:dyDescent="0.15">
      <c r="B12" s="664"/>
      <c r="C12" s="665"/>
      <c r="D12" s="666"/>
      <c r="E12" s="667"/>
      <c r="F12" s="567"/>
      <c r="G12" s="567"/>
      <c r="H12" s="567"/>
    </row>
    <row r="13" spans="2:8" ht="32.1" customHeight="1" x14ac:dyDescent="0.15">
      <c r="B13" s="660" t="s">
        <v>490</v>
      </c>
      <c r="C13" s="661"/>
      <c r="D13" s="662"/>
      <c r="E13" s="663"/>
      <c r="F13" s="567"/>
      <c r="G13" s="567"/>
      <c r="H13" s="567"/>
    </row>
    <row r="14" spans="2:8" ht="12.95" customHeight="1" x14ac:dyDescent="0.15">
      <c r="B14" s="656" t="s">
        <v>491</v>
      </c>
      <c r="C14" s="657">
        <v>240</v>
      </c>
      <c r="D14" s="658">
        <v>242.5</v>
      </c>
      <c r="E14" s="659">
        <f t="shared" ref="E14:E16" si="0">D14-C14</f>
        <v>2.5</v>
      </c>
      <c r="F14" s="567"/>
      <c r="G14" s="567"/>
      <c r="H14" s="567"/>
    </row>
    <row r="15" spans="2:8" ht="12.95" customHeight="1" x14ac:dyDescent="0.15">
      <c r="B15" s="656" t="s">
        <v>492</v>
      </c>
      <c r="C15" s="657">
        <v>300</v>
      </c>
      <c r="D15" s="658">
        <v>300</v>
      </c>
      <c r="E15" s="659">
        <f t="shared" si="0"/>
        <v>0</v>
      </c>
      <c r="F15" s="567"/>
      <c r="G15" s="567"/>
      <c r="H15" s="567"/>
    </row>
    <row r="16" spans="2:8" ht="12.95" customHeight="1" thickBot="1" x14ac:dyDescent="0.2">
      <c r="B16" s="668" t="s">
        <v>493</v>
      </c>
      <c r="C16" s="669">
        <v>275.73</v>
      </c>
      <c r="D16" s="670">
        <v>277.62</v>
      </c>
      <c r="E16" s="671">
        <f t="shared" si="0"/>
        <v>1.8899999999999864</v>
      </c>
      <c r="F16" s="567"/>
      <c r="G16" s="567"/>
      <c r="H16" s="567"/>
    </row>
    <row r="17" spans="2:8" ht="0.95" customHeight="1" x14ac:dyDescent="0.15">
      <c r="B17" s="769"/>
      <c r="C17" s="769"/>
      <c r="D17" s="769"/>
      <c r="E17" s="769"/>
      <c r="F17" s="567"/>
      <c r="G17" s="567"/>
      <c r="H17" s="567"/>
    </row>
    <row r="18" spans="2:8" ht="21.95" customHeight="1" thickBot="1" x14ac:dyDescent="0.2">
      <c r="B18" s="672"/>
      <c r="C18" s="672"/>
      <c r="D18" s="672"/>
      <c r="E18" s="672"/>
      <c r="F18" s="567"/>
      <c r="G18" s="567"/>
      <c r="H18" s="567"/>
    </row>
    <row r="19" spans="2:8" ht="14.45" customHeight="1" thickBot="1" x14ac:dyDescent="0.2">
      <c r="B19" s="725" t="s">
        <v>494</v>
      </c>
      <c r="C19" s="726"/>
      <c r="D19" s="726"/>
      <c r="E19" s="727"/>
      <c r="F19" s="567"/>
      <c r="G19" s="567"/>
      <c r="H19" s="567"/>
    </row>
    <row r="20" spans="2:8" ht="12" customHeight="1" thickBot="1" x14ac:dyDescent="0.2">
      <c r="B20" s="770"/>
      <c r="C20" s="770"/>
      <c r="D20" s="770"/>
      <c r="E20" s="770"/>
      <c r="F20" s="567"/>
      <c r="G20" s="567"/>
      <c r="H20" s="567"/>
    </row>
    <row r="21" spans="2:8" ht="40.15" customHeight="1" x14ac:dyDescent="0.15">
      <c r="B21" s="653" t="s">
        <v>495</v>
      </c>
      <c r="C21" s="654" t="str">
        <f>C8</f>
        <v>Semana 
04-10/03
2019</v>
      </c>
      <c r="D21" s="608" t="str">
        <f>D8</f>
        <v>Semana 
11-17/03
2019</v>
      </c>
      <c r="E21" s="655" t="s">
        <v>209</v>
      </c>
      <c r="F21" s="567"/>
      <c r="G21" s="567"/>
      <c r="H21" s="567"/>
    </row>
    <row r="22" spans="2:8" ht="12.75" customHeight="1" x14ac:dyDescent="0.15">
      <c r="B22" s="656" t="s">
        <v>496</v>
      </c>
      <c r="C22" s="657">
        <v>324.29000000000002</v>
      </c>
      <c r="D22" s="658">
        <v>324.29000000000002</v>
      </c>
      <c r="E22" s="659">
        <f>D22-C22</f>
        <v>0</v>
      </c>
      <c r="F22" s="567"/>
      <c r="G22" s="567"/>
      <c r="H22" s="567"/>
    </row>
    <row r="23" spans="2:8" x14ac:dyDescent="0.15">
      <c r="B23" s="656" t="s">
        <v>497</v>
      </c>
      <c r="C23" s="657">
        <v>442.86</v>
      </c>
      <c r="D23" s="658">
        <v>442.86</v>
      </c>
      <c r="E23" s="659">
        <f>D23-C23</f>
        <v>0</v>
      </c>
    </row>
    <row r="24" spans="2:8" ht="32.1" customHeight="1" x14ac:dyDescent="0.15">
      <c r="B24" s="660" t="s">
        <v>490</v>
      </c>
      <c r="C24" s="673"/>
      <c r="D24" s="674"/>
      <c r="E24" s="675"/>
    </row>
    <row r="25" spans="2:8" ht="14.25" customHeight="1" x14ac:dyDescent="0.15">
      <c r="B25" s="656" t="s">
        <v>498</v>
      </c>
      <c r="C25" s="657">
        <v>328.7</v>
      </c>
      <c r="D25" s="658">
        <v>328.7</v>
      </c>
      <c r="E25" s="659">
        <f>D25-C25</f>
        <v>0</v>
      </c>
    </row>
    <row r="26" spans="2:8" ht="32.1" customHeight="1" x14ac:dyDescent="0.15">
      <c r="B26" s="660" t="s">
        <v>499</v>
      </c>
      <c r="C26" s="673"/>
      <c r="D26" s="674"/>
      <c r="E26" s="676"/>
    </row>
    <row r="27" spans="2:8" ht="14.25" customHeight="1" x14ac:dyDescent="0.15">
      <c r="B27" s="656" t="s">
        <v>500</v>
      </c>
      <c r="C27" s="657">
        <v>301.27</v>
      </c>
      <c r="D27" s="658">
        <v>297.77999999999997</v>
      </c>
      <c r="E27" s="659">
        <f>D27-C27</f>
        <v>-3.4900000000000091</v>
      </c>
    </row>
    <row r="28" spans="2:8" ht="32.1" customHeight="1" x14ac:dyDescent="0.15">
      <c r="B28" s="660" t="s">
        <v>501</v>
      </c>
      <c r="C28" s="677"/>
      <c r="D28" s="678"/>
      <c r="E28" s="675"/>
    </row>
    <row r="29" spans="2:8" x14ac:dyDescent="0.15">
      <c r="B29" s="656" t="s">
        <v>502</v>
      </c>
      <c r="C29" s="679" t="s">
        <v>304</v>
      </c>
      <c r="D29" s="680" t="s">
        <v>304</v>
      </c>
      <c r="E29" s="681" t="s">
        <v>304</v>
      </c>
    </row>
    <row r="30" spans="2:8" x14ac:dyDescent="0.15">
      <c r="B30" s="682" t="s">
        <v>503</v>
      </c>
      <c r="C30" s="683"/>
      <c r="D30" s="683"/>
      <c r="E30" s="684"/>
    </row>
    <row r="31" spans="2:8" x14ac:dyDescent="0.15">
      <c r="B31" s="656" t="s">
        <v>504</v>
      </c>
      <c r="C31" s="658">
        <v>186.15</v>
      </c>
      <c r="D31" s="658">
        <v>183.47</v>
      </c>
      <c r="E31" s="659">
        <f t="shared" ref="E31:E33" si="1">D31-C31</f>
        <v>-2.6800000000000068</v>
      </c>
    </row>
    <row r="32" spans="2:8" x14ac:dyDescent="0.15">
      <c r="B32" s="656" t="s">
        <v>505</v>
      </c>
      <c r="C32" s="658">
        <v>206.28</v>
      </c>
      <c r="D32" s="658">
        <v>204.78</v>
      </c>
      <c r="E32" s="659">
        <f t="shared" si="1"/>
        <v>-1.5</v>
      </c>
    </row>
    <row r="33" spans="2:5" x14ac:dyDescent="0.15">
      <c r="B33" s="656" t="s">
        <v>506</v>
      </c>
      <c r="C33" s="658">
        <v>318.48</v>
      </c>
      <c r="D33" s="658">
        <v>318.48</v>
      </c>
      <c r="E33" s="659">
        <f t="shared" si="1"/>
        <v>0</v>
      </c>
    </row>
    <row r="34" spans="2:5" ht="32.1" customHeight="1" x14ac:dyDescent="0.15">
      <c r="B34" s="660" t="s">
        <v>507</v>
      </c>
      <c r="C34" s="673"/>
      <c r="D34" s="674"/>
      <c r="E34" s="676"/>
    </row>
    <row r="35" spans="2:5" ht="16.5" customHeight="1" x14ac:dyDescent="0.15">
      <c r="B35" s="656" t="s">
        <v>508</v>
      </c>
      <c r="C35" s="657">
        <v>100</v>
      </c>
      <c r="D35" s="658">
        <v>100</v>
      </c>
      <c r="E35" s="659">
        <f>D35-C35</f>
        <v>0</v>
      </c>
    </row>
    <row r="36" spans="2:5" ht="23.25" customHeight="1" x14ac:dyDescent="0.15">
      <c r="B36" s="660" t="s">
        <v>509</v>
      </c>
      <c r="C36" s="673"/>
      <c r="D36" s="674"/>
      <c r="E36" s="676"/>
    </row>
    <row r="37" spans="2:5" ht="13.5" customHeight="1" x14ac:dyDescent="0.15">
      <c r="B37" s="656" t="s">
        <v>510</v>
      </c>
      <c r="C37" s="657">
        <v>374.5</v>
      </c>
      <c r="D37" s="658">
        <v>374.5</v>
      </c>
      <c r="E37" s="659">
        <f>D37-C37</f>
        <v>0</v>
      </c>
    </row>
    <row r="38" spans="2:5" ht="32.1" customHeight="1" x14ac:dyDescent="0.15">
      <c r="B38" s="660" t="s">
        <v>511</v>
      </c>
      <c r="C38" s="673"/>
      <c r="D38" s="674"/>
      <c r="E38" s="675"/>
    </row>
    <row r="39" spans="2:5" ht="16.5" customHeight="1" thickBot="1" x14ac:dyDescent="0.2">
      <c r="B39" s="668" t="s">
        <v>512</v>
      </c>
      <c r="C39" s="669">
        <v>86.96</v>
      </c>
      <c r="D39" s="670">
        <v>86.96</v>
      </c>
      <c r="E39" s="671">
        <f>D39-C39</f>
        <v>0</v>
      </c>
    </row>
    <row r="40" spans="2:5" x14ac:dyDescent="0.15">
      <c r="B40" s="244" t="s">
        <v>513</v>
      </c>
    </row>
    <row r="41" spans="2:5" x14ac:dyDescent="0.15">
      <c r="C41" s="265"/>
      <c r="D41" s="265"/>
      <c r="E41" s="265"/>
    </row>
    <row r="42" spans="2:5" ht="13.15" customHeight="1" thickBot="1" x14ac:dyDescent="0.2">
      <c r="B42" s="265"/>
      <c r="C42" s="265"/>
      <c r="D42" s="265"/>
      <c r="E42" s="265"/>
    </row>
    <row r="43" spans="2:5" x14ac:dyDescent="0.15">
      <c r="B43" s="541"/>
      <c r="C43" s="542"/>
      <c r="D43" s="542"/>
      <c r="E43" s="558"/>
    </row>
    <row r="44" spans="2:5" x14ac:dyDescent="0.15">
      <c r="B44" s="555"/>
      <c r="E44" s="559"/>
    </row>
    <row r="45" spans="2:5" ht="12.75" customHeight="1" x14ac:dyDescent="0.15">
      <c r="B45" s="762" t="s">
        <v>514</v>
      </c>
      <c r="C45" s="763"/>
      <c r="D45" s="763"/>
      <c r="E45" s="764"/>
    </row>
    <row r="46" spans="2:5" ht="18" customHeight="1" x14ac:dyDescent="0.15">
      <c r="B46" s="762"/>
      <c r="C46" s="763"/>
      <c r="D46" s="763"/>
      <c r="E46" s="764"/>
    </row>
    <row r="47" spans="2:5" x14ac:dyDescent="0.15">
      <c r="B47" s="555"/>
      <c r="E47" s="559"/>
    </row>
    <row r="48" spans="2:5" ht="14.25" x14ac:dyDescent="0.2">
      <c r="B48" s="765" t="s">
        <v>515</v>
      </c>
      <c r="C48" s="766"/>
      <c r="D48" s="766"/>
      <c r="E48" s="767"/>
    </row>
    <row r="49" spans="2:5" x14ac:dyDescent="0.15">
      <c r="B49" s="555"/>
      <c r="E49" s="559"/>
    </row>
    <row r="50" spans="2:5" x14ac:dyDescent="0.15">
      <c r="B50" s="555"/>
      <c r="E50" s="559"/>
    </row>
    <row r="51" spans="2:5" ht="12" thickBot="1" x14ac:dyDescent="0.2">
      <c r="B51" s="546"/>
      <c r="C51" s="547"/>
      <c r="D51" s="547"/>
      <c r="E51" s="563"/>
    </row>
    <row r="54" spans="2:5" x14ac:dyDescent="0.15">
      <c r="E54" s="97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7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687" t="s">
        <v>0</v>
      </c>
      <c r="C2" s="687"/>
      <c r="D2" s="687"/>
      <c r="E2" s="687"/>
      <c r="F2" s="687"/>
      <c r="G2" s="2"/>
    </row>
    <row r="3" spans="2:7" ht="17.25" customHeight="1" thickBot="1" x14ac:dyDescent="0.25">
      <c r="B3" s="688" t="s">
        <v>1</v>
      </c>
      <c r="C3" s="688"/>
      <c r="D3" s="688"/>
      <c r="E3" s="688"/>
      <c r="F3" s="688"/>
      <c r="G3" s="688"/>
    </row>
    <row r="4" spans="2:7" ht="18.600000000000001" customHeight="1" thickBot="1" x14ac:dyDescent="0.25">
      <c r="B4" s="689" t="s">
        <v>2</v>
      </c>
      <c r="C4" s="690"/>
      <c r="D4" s="690"/>
      <c r="E4" s="690"/>
      <c r="F4" s="690"/>
      <c r="G4" s="691"/>
    </row>
    <row r="5" spans="2:7" ht="15" customHeight="1" x14ac:dyDescent="0.2">
      <c r="B5" s="3"/>
      <c r="C5" s="4" t="s">
        <v>3</v>
      </c>
      <c r="D5" s="5"/>
      <c r="E5" s="5"/>
      <c r="F5" s="6" t="s">
        <v>4</v>
      </c>
      <c r="G5" s="7" t="s">
        <v>4</v>
      </c>
    </row>
    <row r="6" spans="2:7" ht="15" customHeight="1" x14ac:dyDescent="0.2">
      <c r="B6" s="8"/>
      <c r="C6" s="9" t="s">
        <v>5</v>
      </c>
      <c r="D6" s="10" t="s">
        <v>6</v>
      </c>
      <c r="E6" s="10" t="s">
        <v>7</v>
      </c>
      <c r="F6" s="11" t="s">
        <v>8</v>
      </c>
      <c r="G6" s="12" t="s">
        <v>8</v>
      </c>
    </row>
    <row r="7" spans="2:7" ht="15" customHeight="1" thickBot="1" x14ac:dyDescent="0.25">
      <c r="B7" s="13"/>
      <c r="C7" s="14"/>
      <c r="D7" s="15" t="s">
        <v>9</v>
      </c>
      <c r="E7" s="15" t="s">
        <v>10</v>
      </c>
      <c r="F7" s="16" t="s">
        <v>11</v>
      </c>
      <c r="G7" s="17" t="s">
        <v>12</v>
      </c>
    </row>
    <row r="8" spans="2:7" ht="19.899999999999999" customHeight="1" thickBot="1" x14ac:dyDescent="0.25">
      <c r="B8" s="18"/>
      <c r="C8" s="19" t="s">
        <v>13</v>
      </c>
      <c r="D8" s="20"/>
      <c r="E8" s="20"/>
      <c r="F8" s="21"/>
      <c r="G8" s="22"/>
    </row>
    <row r="9" spans="2:7" ht="19.899999999999999" customHeight="1" x14ac:dyDescent="0.2">
      <c r="B9" s="23" t="s">
        <v>14</v>
      </c>
      <c r="C9" s="24" t="s">
        <v>15</v>
      </c>
      <c r="D9" s="25">
        <v>193.17</v>
      </c>
      <c r="E9" s="25">
        <v>192.13</v>
      </c>
      <c r="F9" s="26">
        <f t="shared" ref="F9:F16" si="0">E9-D9</f>
        <v>-1.039999999999992</v>
      </c>
      <c r="G9" s="27">
        <f t="shared" ref="G9:G16" si="1">(E9*100/D9)-100</f>
        <v>-0.5383858777242807</v>
      </c>
    </row>
    <row r="10" spans="2:7" ht="19.899999999999999" customHeight="1" x14ac:dyDescent="0.2">
      <c r="B10" s="28" t="s">
        <v>14</v>
      </c>
      <c r="C10" s="29" t="s">
        <v>16</v>
      </c>
      <c r="D10" s="30">
        <v>208.21</v>
      </c>
      <c r="E10" s="30">
        <v>209.83</v>
      </c>
      <c r="F10" s="31">
        <f t="shared" si="0"/>
        <v>1.6200000000000045</v>
      </c>
      <c r="G10" s="32">
        <f t="shared" si="1"/>
        <v>0.77806061188222486</v>
      </c>
    </row>
    <row r="11" spans="2:7" ht="19.899999999999999" customHeight="1" x14ac:dyDescent="0.2">
      <c r="B11" s="28" t="s">
        <v>14</v>
      </c>
      <c r="C11" s="29" t="s">
        <v>17</v>
      </c>
      <c r="D11" s="30">
        <v>177.18</v>
      </c>
      <c r="E11" s="30">
        <v>177.24</v>
      </c>
      <c r="F11" s="31">
        <f t="shared" si="0"/>
        <v>6.0000000000002274E-2</v>
      </c>
      <c r="G11" s="32">
        <f t="shared" si="1"/>
        <v>3.3863867253643321E-2</v>
      </c>
    </row>
    <row r="12" spans="2:7" ht="19.899999999999999" customHeight="1" x14ac:dyDescent="0.2">
      <c r="B12" s="28" t="s">
        <v>14</v>
      </c>
      <c r="C12" s="29" t="s">
        <v>18</v>
      </c>
      <c r="D12" s="30">
        <v>187.47</v>
      </c>
      <c r="E12" s="30">
        <v>187.46</v>
      </c>
      <c r="F12" s="31">
        <f t="shared" si="0"/>
        <v>-9.9999999999909051E-3</v>
      </c>
      <c r="G12" s="32">
        <f t="shared" si="1"/>
        <v>-5.3341868032248385E-3</v>
      </c>
    </row>
    <row r="13" spans="2:7" ht="19.899999999999999" customHeight="1" x14ac:dyDescent="0.2">
      <c r="B13" s="28" t="s">
        <v>14</v>
      </c>
      <c r="C13" s="29" t="s">
        <v>19</v>
      </c>
      <c r="D13" s="30">
        <v>181.17</v>
      </c>
      <c r="E13" s="30">
        <v>180.78</v>
      </c>
      <c r="F13" s="31">
        <f t="shared" si="0"/>
        <v>-0.38999999999998636</v>
      </c>
      <c r="G13" s="32">
        <f t="shared" si="1"/>
        <v>-0.21526742838217672</v>
      </c>
    </row>
    <row r="14" spans="2:7" ht="19.899999999999999" customHeight="1" x14ac:dyDescent="0.2">
      <c r="B14" s="33" t="s">
        <v>20</v>
      </c>
      <c r="C14" s="29" t="s">
        <v>21</v>
      </c>
      <c r="D14" s="30">
        <v>319.37</v>
      </c>
      <c r="E14" s="30">
        <v>319.37</v>
      </c>
      <c r="F14" s="31">
        <f t="shared" si="0"/>
        <v>0</v>
      </c>
      <c r="G14" s="32">
        <f t="shared" si="1"/>
        <v>0</v>
      </c>
    </row>
    <row r="15" spans="2:7" ht="19.899999999999999" customHeight="1" x14ac:dyDescent="0.2">
      <c r="B15" s="33" t="s">
        <v>20</v>
      </c>
      <c r="C15" s="29" t="s">
        <v>22</v>
      </c>
      <c r="D15" s="30">
        <v>527.16</v>
      </c>
      <c r="E15" s="30">
        <v>527.16</v>
      </c>
      <c r="F15" s="31">
        <f t="shared" si="0"/>
        <v>0</v>
      </c>
      <c r="G15" s="32">
        <f t="shared" si="1"/>
        <v>0</v>
      </c>
    </row>
    <row r="16" spans="2:7" ht="19.899999999999999" customHeight="1" thickBot="1" x14ac:dyDescent="0.25">
      <c r="B16" s="33" t="s">
        <v>20</v>
      </c>
      <c r="C16" s="29" t="s">
        <v>23</v>
      </c>
      <c r="D16" s="30">
        <v>611.72</v>
      </c>
      <c r="E16" s="30">
        <v>611.72</v>
      </c>
      <c r="F16" s="31">
        <f t="shared" si="0"/>
        <v>0</v>
      </c>
      <c r="G16" s="32">
        <f t="shared" si="1"/>
        <v>0</v>
      </c>
    </row>
    <row r="17" spans="2:13" ht="19.899999999999999" customHeight="1" thickBot="1" x14ac:dyDescent="0.25">
      <c r="B17" s="34"/>
      <c r="C17" s="35" t="s">
        <v>24</v>
      </c>
      <c r="D17" s="36"/>
      <c r="E17" s="36"/>
      <c r="F17" s="37"/>
      <c r="G17" s="38"/>
    </row>
    <row r="18" spans="2:13" ht="19.899999999999999" customHeight="1" x14ac:dyDescent="0.2">
      <c r="B18" s="28" t="s">
        <v>14</v>
      </c>
      <c r="C18" s="39" t="s">
        <v>25</v>
      </c>
      <c r="D18" s="40">
        <v>180.74013781965388</v>
      </c>
      <c r="E18" s="40">
        <v>180.74013781965388</v>
      </c>
      <c r="F18" s="31">
        <f>E18-D18</f>
        <v>0</v>
      </c>
      <c r="G18" s="41">
        <f>(E18*100/D18)-100</f>
        <v>0</v>
      </c>
    </row>
    <row r="19" spans="2:13" ht="19.899999999999999" customHeight="1" x14ac:dyDescent="0.2">
      <c r="B19" s="28" t="s">
        <v>14</v>
      </c>
      <c r="C19" s="42" t="s">
        <v>26</v>
      </c>
      <c r="D19" s="40">
        <v>301.0734460499018</v>
      </c>
      <c r="E19" s="40">
        <v>301.0734460499018</v>
      </c>
      <c r="F19" s="31">
        <f>E19-D19</f>
        <v>0</v>
      </c>
      <c r="G19" s="41">
        <f>(E19*100/D19)-100</f>
        <v>0</v>
      </c>
    </row>
    <row r="20" spans="2:13" ht="19.899999999999999" customHeight="1" x14ac:dyDescent="0.2">
      <c r="B20" s="28" t="s">
        <v>14</v>
      </c>
      <c r="C20" s="42" t="s">
        <v>27</v>
      </c>
      <c r="D20" s="40">
        <v>365.44840832072214</v>
      </c>
      <c r="E20" s="40">
        <v>365.5805077240683</v>
      </c>
      <c r="F20" s="31">
        <f>E20-D20</f>
        <v>0.13209940334616022</v>
      </c>
      <c r="G20" s="41">
        <f>(E20*100/D20)-100</f>
        <v>3.6147209931272073E-2</v>
      </c>
    </row>
    <row r="21" spans="2:13" ht="19.899999999999999" customHeight="1" x14ac:dyDescent="0.2">
      <c r="B21" s="33" t="s">
        <v>20</v>
      </c>
      <c r="C21" s="42" t="s">
        <v>28</v>
      </c>
      <c r="D21" s="40">
        <v>316.45358568930345</v>
      </c>
      <c r="E21" s="40">
        <v>315.76980690760718</v>
      </c>
      <c r="F21" s="31">
        <f>E21-D21</f>
        <v>-0.68377878169627593</v>
      </c>
      <c r="G21" s="41">
        <f>(E21*100/D21)-100</f>
        <v>-0.21607553607169905</v>
      </c>
    </row>
    <row r="22" spans="2:13" ht="19.899999999999999" customHeight="1" thickBot="1" x14ac:dyDescent="0.25">
      <c r="B22" s="33" t="s">
        <v>20</v>
      </c>
      <c r="C22" s="43" t="s">
        <v>29</v>
      </c>
      <c r="D22" s="30">
        <v>207.45192412133022</v>
      </c>
      <c r="E22" s="30">
        <v>207.52297453075127</v>
      </c>
      <c r="F22" s="31">
        <f>E22-D22</f>
        <v>7.1050409421047789E-2</v>
      </c>
      <c r="G22" s="41">
        <f>(E22*100/D22)-100</f>
        <v>3.4249096373528687E-2</v>
      </c>
    </row>
    <row r="23" spans="2:13" ht="19.899999999999999" customHeight="1" thickBot="1" x14ac:dyDescent="0.25">
      <c r="B23" s="44"/>
      <c r="C23" s="45" t="s">
        <v>30</v>
      </c>
      <c r="D23" s="46"/>
      <c r="E23" s="46"/>
      <c r="F23" s="47"/>
      <c r="G23" s="48"/>
    </row>
    <row r="24" spans="2:13" ht="19.899999999999999" customHeight="1" x14ac:dyDescent="0.2">
      <c r="B24" s="23" t="s">
        <v>31</v>
      </c>
      <c r="C24" s="49" t="s">
        <v>32</v>
      </c>
      <c r="D24" s="50">
        <v>27.226911564451679</v>
      </c>
      <c r="E24" s="50">
        <v>26.808525726979777</v>
      </c>
      <c r="F24" s="51">
        <f>E24-D24</f>
        <v>-0.41838583747190228</v>
      </c>
      <c r="G24" s="52">
        <f>(E24*100/D24)-100</f>
        <v>-1.5366628582955428</v>
      </c>
    </row>
    <row r="25" spans="2:13" ht="19.899999999999999" customHeight="1" x14ac:dyDescent="0.2">
      <c r="B25" s="28" t="s">
        <v>31</v>
      </c>
      <c r="C25" s="53" t="s">
        <v>33</v>
      </c>
      <c r="D25" s="54">
        <v>42.782592303099882</v>
      </c>
      <c r="E25" s="54">
        <v>42.013269599525735</v>
      </c>
      <c r="F25" s="55">
        <f>E25-D25</f>
        <v>-0.76932270357414723</v>
      </c>
      <c r="G25" s="41">
        <f>(E25*100/D25)-100</f>
        <v>-1.7982143254054392</v>
      </c>
    </row>
    <row r="26" spans="2:13" ht="19.899999999999999" customHeight="1" x14ac:dyDescent="0.2">
      <c r="B26" s="56" t="s">
        <v>31</v>
      </c>
      <c r="C26" s="57" t="s">
        <v>34</v>
      </c>
      <c r="D26" s="58" t="s">
        <v>35</v>
      </c>
      <c r="E26" s="58" t="s">
        <v>36</v>
      </c>
      <c r="F26" s="31">
        <v>0</v>
      </c>
      <c r="G26" s="59">
        <v>0</v>
      </c>
    </row>
    <row r="27" spans="2:13" ht="19.899999999999999" customHeight="1" thickBot="1" x14ac:dyDescent="0.25">
      <c r="B27" s="60" t="s">
        <v>31</v>
      </c>
      <c r="C27" s="61" t="s">
        <v>37</v>
      </c>
      <c r="D27" s="62" t="s">
        <v>38</v>
      </c>
      <c r="E27" s="62" t="s">
        <v>39</v>
      </c>
      <c r="F27" s="31">
        <v>0</v>
      </c>
      <c r="G27" s="32">
        <v>0</v>
      </c>
    </row>
    <row r="28" spans="2:13" ht="19.899999999999999" customHeight="1" thickBot="1" x14ac:dyDescent="0.25">
      <c r="B28" s="63"/>
      <c r="C28" s="64" t="s">
        <v>40</v>
      </c>
      <c r="D28" s="65"/>
      <c r="E28" s="65"/>
      <c r="F28" s="66"/>
      <c r="G28" s="67"/>
    </row>
    <row r="29" spans="2:13" s="69" customFormat="1" ht="19.899999999999999" customHeight="1" x14ac:dyDescent="0.2">
      <c r="B29" s="68" t="s">
        <v>41</v>
      </c>
      <c r="C29" s="49" t="s">
        <v>42</v>
      </c>
      <c r="D29" s="25">
        <v>259.35838172617463</v>
      </c>
      <c r="E29" s="25">
        <v>255.5520946807805</v>
      </c>
      <c r="F29" s="26">
        <f t="shared" ref="F29:F35" si="2">E29-D29</f>
        <v>-3.8062870453941287</v>
      </c>
      <c r="G29" s="52">
        <f t="shared" ref="G29:G35" si="3">(E29*100/D29)-100</f>
        <v>-1.4675781904795855</v>
      </c>
      <c r="I29" s="1"/>
      <c r="J29" s="1"/>
      <c r="K29" s="1"/>
      <c r="L29" s="1"/>
      <c r="M29" s="1"/>
    </row>
    <row r="30" spans="2:13" ht="19.899999999999999" customHeight="1" x14ac:dyDescent="0.2">
      <c r="B30" s="33" t="s">
        <v>41</v>
      </c>
      <c r="C30" s="53" t="s">
        <v>43</v>
      </c>
      <c r="D30" s="30">
        <v>220.67414006758861</v>
      </c>
      <c r="E30" s="30">
        <v>219.98845614611781</v>
      </c>
      <c r="F30" s="31">
        <f t="shared" si="2"/>
        <v>-0.68568392147079749</v>
      </c>
      <c r="G30" s="41">
        <f t="shared" si="3"/>
        <v>-0.31072237157501092</v>
      </c>
    </row>
    <row r="31" spans="2:13" ht="19.899999999999999" customHeight="1" x14ac:dyDescent="0.2">
      <c r="B31" s="33" t="s">
        <v>41</v>
      </c>
      <c r="C31" s="53" t="s">
        <v>44</v>
      </c>
      <c r="D31" s="30">
        <v>205.00597698470557</v>
      </c>
      <c r="E31" s="30">
        <v>201.11856449588916</v>
      </c>
      <c r="F31" s="70">
        <f t="shared" si="2"/>
        <v>-3.887412488816409</v>
      </c>
      <c r="G31" s="32">
        <f t="shared" si="3"/>
        <v>-1.8962434881137398</v>
      </c>
    </row>
    <row r="32" spans="2:13" ht="19.899999999999999" customHeight="1" x14ac:dyDescent="0.2">
      <c r="B32" s="33" t="s">
        <v>41</v>
      </c>
      <c r="C32" s="53" t="s">
        <v>45</v>
      </c>
      <c r="D32" s="30">
        <v>215.64249999999998</v>
      </c>
      <c r="E32" s="30">
        <v>213.44125</v>
      </c>
      <c r="F32" s="31">
        <f t="shared" si="2"/>
        <v>-2.2012499999999875</v>
      </c>
      <c r="G32" s="32">
        <f t="shared" si="3"/>
        <v>-1.0207867187590551</v>
      </c>
    </row>
    <row r="33" spans="2:12" ht="19.899999999999999" customHeight="1" x14ac:dyDescent="0.2">
      <c r="B33" s="33" t="s">
        <v>41</v>
      </c>
      <c r="C33" s="53" t="s">
        <v>46</v>
      </c>
      <c r="D33" s="30">
        <v>88.416666666666671</v>
      </c>
      <c r="E33" s="30">
        <v>87</v>
      </c>
      <c r="F33" s="31">
        <f t="shared" si="2"/>
        <v>-1.4166666666666714</v>
      </c>
      <c r="G33" s="32">
        <f t="shared" si="3"/>
        <v>-1.6022620169651276</v>
      </c>
    </row>
    <row r="34" spans="2:12" ht="19.899999999999999" customHeight="1" x14ac:dyDescent="0.2">
      <c r="B34" s="33" t="s">
        <v>41</v>
      </c>
      <c r="C34" s="53" t="s">
        <v>47</v>
      </c>
      <c r="D34" s="30">
        <v>122</v>
      </c>
      <c r="E34" s="30">
        <v>121.125</v>
      </c>
      <c r="F34" s="31">
        <f t="shared" si="2"/>
        <v>-0.875</v>
      </c>
      <c r="G34" s="32">
        <f t="shared" si="3"/>
        <v>-0.71721311475410232</v>
      </c>
    </row>
    <row r="35" spans="2:12" ht="19.899999999999999" customHeight="1" thickBot="1" x14ac:dyDescent="0.25">
      <c r="B35" s="71" t="s">
        <v>41</v>
      </c>
      <c r="C35" s="72" t="s">
        <v>48</v>
      </c>
      <c r="D35" s="73">
        <v>71.623333333333335</v>
      </c>
      <c r="E35" s="73">
        <v>71.658333333333346</v>
      </c>
      <c r="F35" s="74">
        <f t="shared" si="2"/>
        <v>3.50000000000108E-2</v>
      </c>
      <c r="G35" s="75">
        <f t="shared" si="3"/>
        <v>4.8866756643576537E-2</v>
      </c>
    </row>
    <row r="36" spans="2:12" ht="19.899999999999999" customHeight="1" x14ac:dyDescent="0.2">
      <c r="B36" s="76" t="s">
        <v>49</v>
      </c>
      <c r="C36" s="77"/>
      <c r="F36" s="77"/>
      <c r="G36" s="77"/>
      <c r="L36" s="78"/>
    </row>
    <row r="37" spans="2:12" ht="19.899999999999999" customHeight="1" x14ac:dyDescent="0.2">
      <c r="B37" s="79" t="s">
        <v>50</v>
      </c>
      <c r="C37" s="77"/>
      <c r="D37" s="77"/>
      <c r="E37" s="77"/>
      <c r="F37" s="77"/>
      <c r="G37" s="77"/>
      <c r="L37" s="78"/>
    </row>
    <row r="38" spans="2:12" ht="19.899999999999999" customHeight="1" x14ac:dyDescent="0.2">
      <c r="B38" s="1" t="s">
        <v>51</v>
      </c>
      <c r="C38" s="80"/>
      <c r="D38" s="81"/>
      <c r="E38" s="81"/>
      <c r="F38" s="77"/>
      <c r="L38" s="78"/>
    </row>
    <row r="39" spans="2:12" ht="19.899999999999999" customHeight="1" x14ac:dyDescent="0.2">
      <c r="B39" s="1" t="s">
        <v>52</v>
      </c>
      <c r="C39" s="77"/>
      <c r="D39" s="81"/>
      <c r="E39" s="77"/>
      <c r="F39" s="77"/>
      <c r="L39" s="78"/>
    </row>
    <row r="40" spans="2:12" ht="19.899999999999999" customHeight="1" x14ac:dyDescent="0.2">
      <c r="B40" s="1" t="s">
        <v>53</v>
      </c>
      <c r="C40" s="77"/>
      <c r="D40" s="81"/>
      <c r="E40" s="77"/>
      <c r="F40" s="77"/>
      <c r="L40" s="78"/>
    </row>
    <row r="41" spans="2:12" ht="16.899999999999999" customHeight="1" x14ac:dyDescent="0.2">
      <c r="B41" s="1" t="s">
        <v>54</v>
      </c>
      <c r="C41" s="77"/>
      <c r="D41" s="81"/>
      <c r="E41" s="77"/>
      <c r="F41" s="77"/>
      <c r="L41" s="78"/>
    </row>
    <row r="42" spans="2:12" ht="15" customHeight="1" x14ac:dyDescent="0.2">
      <c r="B42" s="79"/>
      <c r="G42" s="82"/>
      <c r="L42" s="78"/>
    </row>
    <row r="43" spans="2:12" ht="19.5" x14ac:dyDescent="0.25">
      <c r="B43" s="692" t="s">
        <v>55</v>
      </c>
      <c r="C43" s="692"/>
      <c r="D43" s="692"/>
      <c r="E43" s="692"/>
      <c r="F43" s="692"/>
      <c r="G43" s="692"/>
      <c r="L43" s="78"/>
    </row>
    <row r="44" spans="2:12" ht="39" customHeight="1" x14ac:dyDescent="0.2">
      <c r="I44" s="83"/>
    </row>
    <row r="45" spans="2:12" ht="18.75" customHeight="1" x14ac:dyDescent="0.2">
      <c r="I45" s="83"/>
    </row>
    <row r="46" spans="2:12" ht="18.75" customHeight="1" x14ac:dyDescent="0.2">
      <c r="I46" s="83"/>
    </row>
    <row r="47" spans="2:12" ht="13.5" customHeight="1" x14ac:dyDescent="0.2">
      <c r="I47" s="83"/>
    </row>
    <row r="48" spans="2:12" ht="15" customHeight="1" x14ac:dyDescent="0.2">
      <c r="B48" s="84"/>
      <c r="C48" s="84"/>
      <c r="D48" s="85"/>
      <c r="E48" s="85"/>
      <c r="F48" s="84"/>
      <c r="G48" s="84"/>
    </row>
    <row r="49" spans="2:12" ht="11.25" customHeight="1" x14ac:dyDescent="0.2">
      <c r="B49" s="84"/>
      <c r="C49" s="84"/>
      <c r="D49" s="84"/>
      <c r="E49" s="84"/>
      <c r="F49" s="84"/>
      <c r="G49" s="84"/>
    </row>
    <row r="50" spans="2:12" ht="13.5" customHeight="1" x14ac:dyDescent="0.2">
      <c r="B50" s="84"/>
      <c r="C50" s="84"/>
      <c r="D50" s="86"/>
      <c r="E50" s="86"/>
      <c r="F50" s="87"/>
      <c r="G50" s="87"/>
      <c r="L50" s="69"/>
    </row>
    <row r="51" spans="2:12" ht="15" customHeight="1" x14ac:dyDescent="0.2">
      <c r="B51" s="88"/>
      <c r="C51" s="89"/>
      <c r="D51" s="90"/>
      <c r="E51" s="90"/>
      <c r="F51" s="91"/>
      <c r="G51" s="90"/>
      <c r="L51" s="69"/>
    </row>
    <row r="52" spans="2:12" ht="15" customHeight="1" x14ac:dyDescent="0.2">
      <c r="B52" s="88"/>
      <c r="C52" s="89"/>
      <c r="D52" s="90"/>
      <c r="E52" s="90"/>
      <c r="F52" s="91"/>
      <c r="G52" s="90"/>
      <c r="L52" s="69"/>
    </row>
    <row r="53" spans="2:12" ht="15" customHeight="1" x14ac:dyDescent="0.2">
      <c r="B53" s="88"/>
      <c r="C53" s="89"/>
      <c r="D53" s="90"/>
      <c r="E53" s="90"/>
      <c r="F53" s="91"/>
      <c r="G53" s="90"/>
      <c r="L53" s="69"/>
    </row>
    <row r="54" spans="2:12" ht="15" customHeight="1" x14ac:dyDescent="0.2">
      <c r="B54" s="88"/>
      <c r="C54" s="89"/>
      <c r="D54" s="90"/>
      <c r="E54" s="90"/>
      <c r="F54" s="91"/>
      <c r="G54" s="92"/>
    </row>
    <row r="55" spans="2:12" ht="15" customHeight="1" x14ac:dyDescent="0.2">
      <c r="B55" s="88"/>
      <c r="C55" s="93"/>
      <c r="D55" s="90"/>
      <c r="E55" s="90"/>
      <c r="F55" s="91"/>
      <c r="G55" s="92"/>
      <c r="I55" s="94"/>
    </row>
    <row r="56" spans="2:12" ht="15" customHeight="1" x14ac:dyDescent="0.2">
      <c r="B56" s="88"/>
      <c r="C56" s="93"/>
      <c r="D56" s="90"/>
      <c r="E56" s="90"/>
      <c r="F56" s="91"/>
      <c r="G56" s="92"/>
      <c r="H56" s="94"/>
      <c r="I56" s="95"/>
    </row>
    <row r="57" spans="2:12" ht="15" customHeight="1" x14ac:dyDescent="0.2">
      <c r="B57" s="96"/>
      <c r="C57" s="93"/>
      <c r="D57" s="90"/>
      <c r="E57" s="90"/>
      <c r="F57" s="91"/>
      <c r="G57" s="97" t="s">
        <v>56</v>
      </c>
      <c r="H57" s="94"/>
      <c r="I57" s="95"/>
      <c r="J57" s="98"/>
    </row>
    <row r="58" spans="2:12" ht="15" customHeight="1" x14ac:dyDescent="0.2">
      <c r="B58" s="88"/>
      <c r="C58" s="93"/>
      <c r="D58" s="90"/>
      <c r="E58" s="90"/>
      <c r="F58" s="91"/>
      <c r="G58" s="90"/>
      <c r="H58" s="95"/>
    </row>
    <row r="59" spans="2:12" ht="15" customHeight="1" x14ac:dyDescent="0.2">
      <c r="B59" s="88"/>
      <c r="C59" s="93"/>
      <c r="D59" s="90"/>
      <c r="E59" s="90"/>
      <c r="F59" s="91"/>
      <c r="G59" s="90"/>
      <c r="H59" s="94"/>
    </row>
    <row r="60" spans="2:12" ht="15" customHeight="1" x14ac:dyDescent="0.2">
      <c r="B60" s="88"/>
      <c r="C60" s="93"/>
      <c r="D60" s="90"/>
      <c r="E60" s="90"/>
      <c r="F60" s="91"/>
      <c r="G60" s="90"/>
      <c r="H60" s="95"/>
      <c r="I60" s="95"/>
    </row>
    <row r="61" spans="2:12" ht="15" customHeight="1" x14ac:dyDescent="0.2">
      <c r="B61" s="88"/>
      <c r="C61" s="99"/>
      <c r="D61" s="90"/>
      <c r="E61" s="90"/>
      <c r="F61" s="91"/>
      <c r="G61" s="90"/>
      <c r="I61" s="95"/>
      <c r="K61" s="98"/>
    </row>
    <row r="62" spans="2:12" ht="15" customHeight="1" x14ac:dyDescent="0.2">
      <c r="B62" s="88"/>
      <c r="C62" s="100"/>
      <c r="D62" s="90"/>
      <c r="E62" s="90"/>
      <c r="F62" s="91"/>
      <c r="G62" s="90"/>
    </row>
    <row r="63" spans="2:12" ht="15" customHeight="1" x14ac:dyDescent="0.2">
      <c r="B63" s="88"/>
      <c r="C63" s="100"/>
      <c r="D63" s="90"/>
      <c r="E63" s="90"/>
      <c r="F63" s="91"/>
      <c r="G63" s="90"/>
    </row>
    <row r="64" spans="2:12" ht="15" customHeight="1" x14ac:dyDescent="0.2">
      <c r="B64" s="88"/>
      <c r="C64" s="100"/>
      <c r="D64" s="90"/>
      <c r="E64" s="90"/>
      <c r="F64" s="91"/>
      <c r="G64" s="90"/>
    </row>
    <row r="65" spans="2:8" ht="15" customHeight="1" x14ac:dyDescent="0.2">
      <c r="B65" s="88"/>
      <c r="C65" s="100"/>
      <c r="D65" s="90"/>
      <c r="E65" s="90"/>
      <c r="F65" s="91"/>
      <c r="G65" s="90"/>
    </row>
    <row r="66" spans="2:8" ht="15" customHeight="1" x14ac:dyDescent="0.2">
      <c r="B66" s="88"/>
      <c r="C66" s="93"/>
      <c r="D66" s="101"/>
      <c r="E66" s="101"/>
      <c r="F66" s="91"/>
      <c r="H66" s="95"/>
    </row>
    <row r="67" spans="2:8" ht="15" customHeight="1" x14ac:dyDescent="0.2">
      <c r="B67" s="88"/>
      <c r="C67" s="102"/>
      <c r="D67" s="90"/>
      <c r="E67" s="90"/>
      <c r="F67" s="91"/>
      <c r="G67" s="90"/>
    </row>
    <row r="68" spans="2:8" ht="15" customHeight="1" x14ac:dyDescent="0.2">
      <c r="B68" s="103"/>
      <c r="C68" s="102"/>
      <c r="D68" s="104"/>
      <c r="E68" s="104"/>
      <c r="F68" s="91"/>
      <c r="G68" s="105"/>
    </row>
    <row r="69" spans="2:8" ht="15" customHeight="1" x14ac:dyDescent="0.2">
      <c r="B69" s="103"/>
      <c r="C69" s="102"/>
      <c r="D69" s="90"/>
      <c r="E69" s="90"/>
      <c r="F69" s="91"/>
      <c r="G69" s="90"/>
    </row>
    <row r="70" spans="2:8" ht="15" customHeight="1" x14ac:dyDescent="0.2">
      <c r="B70" s="103"/>
      <c r="C70" s="102"/>
      <c r="D70" s="693"/>
      <c r="E70" s="693"/>
      <c r="F70" s="693"/>
      <c r="G70" s="693"/>
    </row>
    <row r="71" spans="2:8" ht="12" customHeight="1" x14ac:dyDescent="0.2">
      <c r="B71" s="102"/>
      <c r="C71" s="106"/>
      <c r="D71" s="106"/>
      <c r="E71" s="106"/>
      <c r="F71" s="106"/>
      <c r="G71" s="106"/>
    </row>
    <row r="72" spans="2:8" ht="15" customHeight="1" x14ac:dyDescent="0.2">
      <c r="B72" s="107"/>
      <c r="C72" s="106"/>
      <c r="D72" s="106"/>
      <c r="E72" s="106"/>
      <c r="F72" s="106"/>
      <c r="G72" s="106"/>
    </row>
    <row r="73" spans="2:8" ht="13.5" customHeight="1" x14ac:dyDescent="0.2">
      <c r="B73" s="107"/>
      <c r="C73" s="85"/>
      <c r="D73" s="85"/>
      <c r="E73" s="85"/>
      <c r="F73" s="85"/>
      <c r="G73" s="85"/>
      <c r="H73" s="95"/>
    </row>
    <row r="74" spans="2:8" x14ac:dyDescent="0.2">
      <c r="B74" s="79"/>
    </row>
    <row r="75" spans="2:8" ht="11.25" customHeight="1" x14ac:dyDescent="0.2">
      <c r="B75" s="69"/>
      <c r="C75" s="69"/>
      <c r="D75" s="69"/>
    </row>
    <row r="77" spans="2:8" x14ac:dyDescent="0.2">
      <c r="E77" s="108"/>
    </row>
  </sheetData>
  <mergeCells count="5">
    <mergeCell ref="B2:F2"/>
    <mergeCell ref="B3:G3"/>
    <mergeCell ref="B4:G4"/>
    <mergeCell ref="B43:G43"/>
    <mergeCell ref="D70:G70"/>
  </mergeCells>
  <conditionalFormatting sqref="G51:G56 G29:G35 G9:G16 G18:G23 G69 G67 G58:G65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28575</xdr:colOff>
                <xdr:row>43</xdr:row>
                <xdr:rowOff>190500</xdr:rowOff>
              </from>
              <to>
                <xdr:col>6</xdr:col>
                <xdr:colOff>838200</xdr:colOff>
                <xdr:row>55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showGridLines="0" zoomScale="80" zoomScaleNormal="80" zoomScaleSheetLayoutView="90" workbookViewId="0"/>
  </sheetViews>
  <sheetFormatPr baseColWidth="10" defaultColWidth="11.5703125" defaultRowHeight="12.75" x14ac:dyDescent="0.2"/>
  <cols>
    <col min="1" max="1" width="3.140625" style="109" customWidth="1"/>
    <col min="2" max="2" width="9.28515625" style="109" customWidth="1"/>
    <col min="3" max="3" width="58.85546875" style="109" customWidth="1"/>
    <col min="4" max="4" width="17.28515625" style="109" customWidth="1"/>
    <col min="5" max="5" width="17.28515625" style="109" bestFit="1" customWidth="1"/>
    <col min="6" max="6" width="15.140625" style="109" customWidth="1"/>
    <col min="7" max="7" width="13.28515625" style="109" customWidth="1"/>
    <col min="8" max="8" width="3.140625" style="109" customWidth="1"/>
    <col min="9" max="9" width="10.5703125" style="109" customWidth="1"/>
    <col min="10" max="16384" width="11.5703125" style="109"/>
  </cols>
  <sheetData>
    <row r="1" spans="2:10" ht="14.25" customHeight="1" x14ac:dyDescent="0.2"/>
    <row r="2" spans="2:10" ht="21" customHeight="1" thickBot="1" x14ac:dyDescent="0.25">
      <c r="B2" s="110"/>
      <c r="C2" s="110"/>
      <c r="D2" s="110"/>
      <c r="E2" s="110"/>
      <c r="F2" s="110"/>
      <c r="G2" s="110"/>
    </row>
    <row r="3" spans="2:10" ht="21" customHeight="1" thickBot="1" x14ac:dyDescent="0.25">
      <c r="B3" s="689" t="s">
        <v>57</v>
      </c>
      <c r="C3" s="690"/>
      <c r="D3" s="690"/>
      <c r="E3" s="690"/>
      <c r="F3" s="690"/>
      <c r="G3" s="691"/>
    </row>
    <row r="4" spans="2:10" ht="20.100000000000001" customHeight="1" x14ac:dyDescent="0.2">
      <c r="B4" s="3"/>
      <c r="C4" s="4" t="s">
        <v>3</v>
      </c>
      <c r="D4" s="5"/>
      <c r="E4" s="5"/>
      <c r="F4" s="6" t="s">
        <v>4</v>
      </c>
      <c r="G4" s="7" t="s">
        <v>4</v>
      </c>
    </row>
    <row r="5" spans="2:10" ht="20.100000000000001" customHeight="1" x14ac:dyDescent="0.2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customHeight="1" thickBot="1" x14ac:dyDescent="0.25">
      <c r="B6" s="13"/>
      <c r="C6" s="14"/>
      <c r="D6" s="15" t="s">
        <v>58</v>
      </c>
      <c r="E6" s="15" t="s">
        <v>59</v>
      </c>
      <c r="F6" s="16" t="s">
        <v>11</v>
      </c>
      <c r="G6" s="17" t="s">
        <v>12</v>
      </c>
    </row>
    <row r="7" spans="2:10" ht="20.100000000000001" customHeight="1" thickBot="1" x14ac:dyDescent="0.25">
      <c r="B7" s="44"/>
      <c r="C7" s="111" t="s">
        <v>60</v>
      </c>
      <c r="D7" s="112"/>
      <c r="E7" s="112"/>
      <c r="F7" s="113"/>
      <c r="G7" s="114"/>
    </row>
    <row r="8" spans="2:10" ht="20.100000000000001" customHeight="1" x14ac:dyDescent="0.2">
      <c r="B8" s="115" t="s">
        <v>20</v>
      </c>
      <c r="C8" s="116" t="s">
        <v>61</v>
      </c>
      <c r="D8" s="117">
        <v>18.058195392099869</v>
      </c>
      <c r="E8" s="117">
        <v>17.933203194321205</v>
      </c>
      <c r="F8" s="118">
        <f t="shared" ref="F8:F13" si="0">E8-D8</f>
        <v>-0.12499219777866344</v>
      </c>
      <c r="G8" s="119">
        <f t="shared" ref="G8:G13" si="1">(E8*100/D8)-100</f>
        <v>-0.69216328135061644</v>
      </c>
      <c r="J8" s="120"/>
    </row>
    <row r="9" spans="2:10" ht="20.100000000000001" customHeight="1" x14ac:dyDescent="0.2">
      <c r="B9" s="115" t="s">
        <v>20</v>
      </c>
      <c r="C9" s="116" t="s">
        <v>62</v>
      </c>
      <c r="D9" s="117">
        <v>16.597972543999333</v>
      </c>
      <c r="E9" s="117">
        <v>17.458431106441349</v>
      </c>
      <c r="F9" s="118">
        <f t="shared" si="0"/>
        <v>0.86045856244201602</v>
      </c>
      <c r="G9" s="119">
        <f t="shared" si="1"/>
        <v>5.1841184829113161</v>
      </c>
      <c r="J9" s="120"/>
    </row>
    <row r="10" spans="2:10" ht="20.100000000000001" customHeight="1" x14ac:dyDescent="0.2">
      <c r="B10" s="115" t="s">
        <v>20</v>
      </c>
      <c r="C10" s="116" t="s">
        <v>63</v>
      </c>
      <c r="D10" s="117">
        <v>39.599344586277724</v>
      </c>
      <c r="E10" s="117">
        <v>38.696567331259914</v>
      </c>
      <c r="F10" s="118">
        <f t="shared" si="0"/>
        <v>-0.90277725501780992</v>
      </c>
      <c r="G10" s="119">
        <f t="shared" si="1"/>
        <v>-2.2797782752461302</v>
      </c>
      <c r="J10" s="120"/>
    </row>
    <row r="11" spans="2:10" ht="20.100000000000001" customHeight="1" x14ac:dyDescent="0.2">
      <c r="B11" s="115" t="s">
        <v>20</v>
      </c>
      <c r="C11" s="116" t="s">
        <v>64</v>
      </c>
      <c r="D11" s="117">
        <v>55.951538113336717</v>
      </c>
      <c r="E11" s="117">
        <v>55.951538113336717</v>
      </c>
      <c r="F11" s="118">
        <f t="shared" si="0"/>
        <v>0</v>
      </c>
      <c r="G11" s="119">
        <f t="shared" si="1"/>
        <v>0</v>
      </c>
      <c r="J11" s="120"/>
    </row>
    <row r="12" spans="2:10" ht="20.100000000000001" customHeight="1" x14ac:dyDescent="0.2">
      <c r="B12" s="115" t="s">
        <v>20</v>
      </c>
      <c r="C12" s="116" t="s">
        <v>65</v>
      </c>
      <c r="D12" s="117">
        <v>155.2658449893039</v>
      </c>
      <c r="E12" s="117">
        <v>154.75172618068126</v>
      </c>
      <c r="F12" s="118">
        <f>E12-D12</f>
        <v>-0.5141188086226407</v>
      </c>
      <c r="G12" s="119">
        <f>(E12*100/D12)-100</f>
        <v>-0.33112163763901492</v>
      </c>
      <c r="J12" s="120"/>
    </row>
    <row r="13" spans="2:10" ht="20.100000000000001" customHeight="1" thickBot="1" x14ac:dyDescent="0.25">
      <c r="B13" s="115" t="s">
        <v>20</v>
      </c>
      <c r="C13" s="116" t="s">
        <v>66</v>
      </c>
      <c r="D13" s="117">
        <v>61.59</v>
      </c>
      <c r="E13" s="117">
        <v>51.66</v>
      </c>
      <c r="F13" s="118">
        <f t="shared" si="0"/>
        <v>-9.9300000000000068</v>
      </c>
      <c r="G13" s="119">
        <f t="shared" si="1"/>
        <v>-16.122747199220655</v>
      </c>
      <c r="J13" s="120"/>
    </row>
    <row r="14" spans="2:10" ht="20.100000000000001" customHeight="1" thickBot="1" x14ac:dyDescent="0.25">
      <c r="B14" s="44"/>
      <c r="C14" s="111" t="s">
        <v>67</v>
      </c>
      <c r="D14" s="121"/>
      <c r="E14" s="121"/>
      <c r="F14" s="122"/>
      <c r="G14" s="123"/>
    </row>
    <row r="15" spans="2:10" ht="20.100000000000001" customHeight="1" x14ac:dyDescent="0.2">
      <c r="B15" s="124" t="s">
        <v>20</v>
      </c>
      <c r="C15" s="125" t="s">
        <v>68</v>
      </c>
      <c r="D15" s="126">
        <v>50.398940599365197</v>
      </c>
      <c r="E15" s="126">
        <v>47.443803786574868</v>
      </c>
      <c r="F15" s="51">
        <f>E15-D15</f>
        <v>-2.9551368127903288</v>
      </c>
      <c r="G15" s="127">
        <f>(E15*100/D15)-100</f>
        <v>-5.8634899417460105</v>
      </c>
    </row>
    <row r="16" spans="2:10" ht="20.100000000000001" customHeight="1" x14ac:dyDescent="0.2">
      <c r="B16" s="128" t="s">
        <v>20</v>
      </c>
      <c r="C16" s="129" t="s">
        <v>69</v>
      </c>
      <c r="D16" s="130">
        <v>56.701810978118559</v>
      </c>
      <c r="E16" s="130">
        <v>44.280693924480154</v>
      </c>
      <c r="F16" s="131">
        <f>E16-D16</f>
        <v>-12.421117053638405</v>
      </c>
      <c r="G16" s="132">
        <f>(E16*100/D16)-100</f>
        <v>-21.906032346007009</v>
      </c>
    </row>
    <row r="17" spans="2:7" ht="20.100000000000001" customHeight="1" x14ac:dyDescent="0.2">
      <c r="B17" s="128" t="s">
        <v>20</v>
      </c>
      <c r="C17" s="129" t="s">
        <v>70</v>
      </c>
      <c r="D17" s="130">
        <v>22.320210295376711</v>
      </c>
      <c r="E17" s="130">
        <v>18.254116331335617</v>
      </c>
      <c r="F17" s="131">
        <f t="shared" ref="F17:F29" si="2">E17-D17</f>
        <v>-4.0660939640410945</v>
      </c>
      <c r="G17" s="132">
        <f t="shared" ref="G17:G29" si="3">(E17*100/D17)-100</f>
        <v>-18.217095225502078</v>
      </c>
    </row>
    <row r="18" spans="2:7" ht="20.100000000000001" customHeight="1" x14ac:dyDescent="0.2">
      <c r="B18" s="128" t="s">
        <v>20</v>
      </c>
      <c r="C18" s="129" t="s">
        <v>71</v>
      </c>
      <c r="D18" s="130">
        <v>27.164814393678355</v>
      </c>
      <c r="E18" s="130">
        <v>24.187122298026782</v>
      </c>
      <c r="F18" s="131">
        <f t="shared" si="2"/>
        <v>-2.9776920956515731</v>
      </c>
      <c r="G18" s="132">
        <f t="shared" si="3"/>
        <v>-10.961577180312062</v>
      </c>
    </row>
    <row r="19" spans="2:7" ht="20.100000000000001" customHeight="1" x14ac:dyDescent="0.2">
      <c r="B19" s="128" t="s">
        <v>20</v>
      </c>
      <c r="C19" s="129" t="s">
        <v>72</v>
      </c>
      <c r="D19" s="130">
        <v>29.581694045540392</v>
      </c>
      <c r="E19" s="130">
        <v>33.436270534155291</v>
      </c>
      <c r="F19" s="131">
        <f t="shared" si="2"/>
        <v>3.8545764886148994</v>
      </c>
      <c r="G19" s="132">
        <f t="shared" si="3"/>
        <v>13.030276368489453</v>
      </c>
    </row>
    <row r="20" spans="2:7" ht="20.100000000000001" customHeight="1" x14ac:dyDescent="0.2">
      <c r="B20" s="128" t="s">
        <v>20</v>
      </c>
      <c r="C20" s="129" t="s">
        <v>73</v>
      </c>
      <c r="D20" s="130">
        <v>153.96177764295462</v>
      </c>
      <c r="E20" s="130">
        <v>153.96177764295462</v>
      </c>
      <c r="F20" s="131">
        <f t="shared" si="2"/>
        <v>0</v>
      </c>
      <c r="G20" s="132">
        <f t="shared" si="3"/>
        <v>0</v>
      </c>
    </row>
    <row r="21" spans="2:7" ht="20.100000000000001" customHeight="1" x14ac:dyDescent="0.2">
      <c r="B21" s="128" t="s">
        <v>20</v>
      </c>
      <c r="C21" s="129" t="s">
        <v>74</v>
      </c>
      <c r="D21" s="130">
        <v>38.772640160183059</v>
      </c>
      <c r="E21" s="130">
        <v>37.984186689549951</v>
      </c>
      <c r="F21" s="131">
        <f t="shared" si="2"/>
        <v>-0.78845347063310811</v>
      </c>
      <c r="G21" s="132">
        <f t="shared" si="3"/>
        <v>-2.0335305188806814</v>
      </c>
    </row>
    <row r="22" spans="2:7" ht="20.100000000000001" customHeight="1" x14ac:dyDescent="0.2">
      <c r="B22" s="128" t="s">
        <v>20</v>
      </c>
      <c r="C22" s="129" t="s">
        <v>75</v>
      </c>
      <c r="D22" s="130">
        <v>44.778408896600283</v>
      </c>
      <c r="E22" s="130">
        <v>40.122988332327495</v>
      </c>
      <c r="F22" s="131">
        <f t="shared" si="2"/>
        <v>-4.6554205642727879</v>
      </c>
      <c r="G22" s="132">
        <f t="shared" si="3"/>
        <v>-10.396574328987029</v>
      </c>
    </row>
    <row r="23" spans="2:7" ht="20.100000000000001" customHeight="1" x14ac:dyDescent="0.2">
      <c r="B23" s="128" t="s">
        <v>20</v>
      </c>
      <c r="C23" s="129" t="s">
        <v>76</v>
      </c>
      <c r="D23" s="130">
        <v>35.747671488946686</v>
      </c>
      <c r="E23" s="130">
        <v>37.194034460338102</v>
      </c>
      <c r="F23" s="131">
        <f t="shared" si="2"/>
        <v>1.4463629713914159</v>
      </c>
      <c r="G23" s="132">
        <f t="shared" si="3"/>
        <v>4.0460340803977601</v>
      </c>
    </row>
    <row r="24" spans="2:7" ht="20.100000000000001" customHeight="1" x14ac:dyDescent="0.2">
      <c r="B24" s="128" t="s">
        <v>20</v>
      </c>
      <c r="C24" s="129" t="s">
        <v>77</v>
      </c>
      <c r="D24" s="130">
        <v>495.52700000000004</v>
      </c>
      <c r="E24" s="130">
        <v>489.26671690530014</v>
      </c>
      <c r="F24" s="131">
        <f t="shared" si="2"/>
        <v>-6.2602830946999006</v>
      </c>
      <c r="G24" s="132">
        <f t="shared" si="3"/>
        <v>-1.263358625201036</v>
      </c>
    </row>
    <row r="25" spans="2:7" ht="20.100000000000001" customHeight="1" x14ac:dyDescent="0.2">
      <c r="B25" s="128" t="s">
        <v>20</v>
      </c>
      <c r="C25" s="129" t="s">
        <v>78</v>
      </c>
      <c r="D25" s="130">
        <v>148</v>
      </c>
      <c r="E25" s="130">
        <v>124.50000000000001</v>
      </c>
      <c r="F25" s="131">
        <f t="shared" si="2"/>
        <v>-23.499999999999986</v>
      </c>
      <c r="G25" s="132">
        <f t="shared" si="3"/>
        <v>-15.878378378378372</v>
      </c>
    </row>
    <row r="26" spans="2:7" ht="20.100000000000001" customHeight="1" x14ac:dyDescent="0.2">
      <c r="B26" s="128" t="s">
        <v>20</v>
      </c>
      <c r="C26" s="129" t="s">
        <v>79</v>
      </c>
      <c r="D26" s="130">
        <v>85.036109149277692</v>
      </c>
      <c r="E26" s="130">
        <v>76.597641519529162</v>
      </c>
      <c r="F26" s="131">
        <f t="shared" si="2"/>
        <v>-8.4384676297485299</v>
      </c>
      <c r="G26" s="132">
        <f t="shared" si="3"/>
        <v>-9.9233933844916606</v>
      </c>
    </row>
    <row r="27" spans="2:7" ht="20.100000000000001" customHeight="1" x14ac:dyDescent="0.2">
      <c r="B27" s="128" t="s">
        <v>20</v>
      </c>
      <c r="C27" s="129" t="s">
        <v>80</v>
      </c>
      <c r="D27" s="130">
        <v>246.33161424370974</v>
      </c>
      <c r="E27" s="130">
        <v>256.50490479207866</v>
      </c>
      <c r="F27" s="131">
        <f t="shared" si="2"/>
        <v>10.173290548368925</v>
      </c>
      <c r="G27" s="132">
        <f t="shared" si="3"/>
        <v>4.1299167301781807</v>
      </c>
    </row>
    <row r="28" spans="2:7" ht="20.100000000000001" customHeight="1" x14ac:dyDescent="0.2">
      <c r="B28" s="128" t="s">
        <v>20</v>
      </c>
      <c r="C28" s="129" t="s">
        <v>81</v>
      </c>
      <c r="D28" s="130">
        <v>24.539528340796601</v>
      </c>
      <c r="E28" s="130">
        <v>21.80623232382748</v>
      </c>
      <c r="F28" s="131">
        <f t="shared" si="2"/>
        <v>-2.7332960169691205</v>
      </c>
      <c r="G28" s="132">
        <f t="shared" si="3"/>
        <v>-11.138339657592581</v>
      </c>
    </row>
    <row r="29" spans="2:7" ht="20.100000000000001" customHeight="1" x14ac:dyDescent="0.2">
      <c r="B29" s="128" t="s">
        <v>20</v>
      </c>
      <c r="C29" s="129" t="s">
        <v>82</v>
      </c>
      <c r="D29" s="130">
        <v>53.584535280681898</v>
      </c>
      <c r="E29" s="130">
        <v>37.668028095147065</v>
      </c>
      <c r="F29" s="131">
        <f t="shared" si="2"/>
        <v>-15.916507185534833</v>
      </c>
      <c r="G29" s="132">
        <f t="shared" si="3"/>
        <v>-29.703546185783551</v>
      </c>
    </row>
    <row r="30" spans="2:7" ht="20.100000000000001" customHeight="1" x14ac:dyDescent="0.2">
      <c r="B30" s="128" t="s">
        <v>20</v>
      </c>
      <c r="C30" s="129" t="s">
        <v>83</v>
      </c>
      <c r="D30" s="130">
        <v>88.496005952558988</v>
      </c>
      <c r="E30" s="130">
        <v>85.326961951482147</v>
      </c>
      <c r="F30" s="131">
        <f>E30-D30</f>
        <v>-3.1690440010768413</v>
      </c>
      <c r="G30" s="132">
        <f>(E30*100/D30)-100</f>
        <v>-3.5810022915335793</v>
      </c>
    </row>
    <row r="31" spans="2:7" ht="20.100000000000001" customHeight="1" x14ac:dyDescent="0.2">
      <c r="B31" s="128" t="s">
        <v>20</v>
      </c>
      <c r="C31" s="129" t="s">
        <v>84</v>
      </c>
      <c r="D31" s="130">
        <v>67.3471340479052</v>
      </c>
      <c r="E31" s="130">
        <v>59.682043081547512</v>
      </c>
      <c r="F31" s="131">
        <f>E31-D31</f>
        <v>-7.6650909663576883</v>
      </c>
      <c r="G31" s="132">
        <f>(E31*100/D31)-100</f>
        <v>-11.381465707071328</v>
      </c>
    </row>
    <row r="32" spans="2:7" ht="20.100000000000001" customHeight="1" x14ac:dyDescent="0.2">
      <c r="B32" s="128" t="s">
        <v>20</v>
      </c>
      <c r="C32" s="129" t="s">
        <v>85</v>
      </c>
      <c r="D32" s="130">
        <v>35.528755118467494</v>
      </c>
      <c r="E32" s="130">
        <v>43.265678327620137</v>
      </c>
      <c r="F32" s="131">
        <f>E32-D32</f>
        <v>7.7369232091526428</v>
      </c>
      <c r="G32" s="132">
        <f>(E32*100/D32)-100</f>
        <v>21.77651083848717</v>
      </c>
    </row>
    <row r="33" spans="2:10" ht="20.100000000000001" customHeight="1" thickBot="1" x14ac:dyDescent="0.25">
      <c r="B33" s="133" t="s">
        <v>20</v>
      </c>
      <c r="C33" s="134" t="s">
        <v>86</v>
      </c>
      <c r="D33" s="135">
        <v>39.678226315593477</v>
      </c>
      <c r="E33" s="135">
        <v>41.834419967340139</v>
      </c>
      <c r="F33" s="136">
        <f>E33-D33</f>
        <v>2.156193651746662</v>
      </c>
      <c r="G33" s="137">
        <f>(E33*100/D33)-100</f>
        <v>5.4341986826646007</v>
      </c>
    </row>
    <row r="34" spans="2:10" ht="15" customHeight="1" x14ac:dyDescent="0.2">
      <c r="B34" s="76" t="s">
        <v>49</v>
      </c>
      <c r="C34" s="138"/>
      <c r="F34" s="138"/>
      <c r="G34" s="138"/>
      <c r="J34" s="139"/>
    </row>
    <row r="35" spans="2:10" ht="15" customHeight="1" x14ac:dyDescent="0.2">
      <c r="B35" s="140" t="s">
        <v>87</v>
      </c>
      <c r="C35" s="77"/>
      <c r="D35" s="138"/>
      <c r="E35" s="138"/>
      <c r="F35" s="138"/>
      <c r="G35" s="138"/>
    </row>
    <row r="36" spans="2:10" ht="11.45" customHeight="1" x14ac:dyDescent="0.2">
      <c r="B36" s="141"/>
      <c r="D36" s="138"/>
      <c r="E36" s="142"/>
      <c r="F36" s="138"/>
      <c r="G36" s="138"/>
    </row>
    <row r="37" spans="2:10" ht="15" customHeight="1" x14ac:dyDescent="0.2">
      <c r="B37" s="143"/>
    </row>
    <row r="38" spans="2:10" ht="19.5" x14ac:dyDescent="0.25">
      <c r="B38" s="692" t="s">
        <v>55</v>
      </c>
      <c r="C38" s="692"/>
      <c r="D38" s="692"/>
      <c r="E38" s="692"/>
      <c r="F38" s="692"/>
      <c r="G38" s="692"/>
    </row>
    <row r="39" spans="2:10" ht="39" customHeight="1" x14ac:dyDescent="0.2">
      <c r="I39" s="144"/>
    </row>
    <row r="40" spans="2:10" ht="18.75" customHeight="1" x14ac:dyDescent="0.2">
      <c r="I40" s="144"/>
    </row>
    <row r="41" spans="2:10" ht="18.75" customHeight="1" x14ac:dyDescent="0.2">
      <c r="I41" s="144"/>
    </row>
    <row r="42" spans="2:10" ht="13.5" customHeight="1" x14ac:dyDescent="0.2">
      <c r="I42" s="144"/>
    </row>
    <row r="43" spans="2:10" ht="15" customHeight="1" x14ac:dyDescent="0.2">
      <c r="B43" s="145"/>
      <c r="C43" s="146"/>
      <c r="D43" s="147"/>
      <c r="E43" s="147"/>
      <c r="F43" s="145"/>
      <c r="G43" s="145"/>
    </row>
    <row r="44" spans="2:10" ht="11.25" customHeight="1" x14ac:dyDescent="0.2">
      <c r="B44" s="145"/>
      <c r="C44" s="146"/>
      <c r="D44" s="145"/>
      <c r="E44" s="145"/>
      <c r="F44" s="145"/>
      <c r="G44" s="145"/>
    </row>
    <row r="45" spans="2:10" ht="13.5" customHeight="1" x14ac:dyDescent="0.2">
      <c r="B45" s="145"/>
      <c r="C45" s="145"/>
      <c r="D45" s="148"/>
      <c r="E45" s="148"/>
      <c r="F45" s="149"/>
      <c r="G45" s="149"/>
    </row>
    <row r="46" spans="2:10" ht="6" customHeight="1" x14ac:dyDescent="0.2">
      <c r="B46" s="150"/>
      <c r="C46" s="151"/>
      <c r="D46" s="152"/>
      <c r="E46" s="152"/>
      <c r="F46" s="153"/>
      <c r="G46" s="152"/>
    </row>
    <row r="47" spans="2:10" ht="15" customHeight="1" x14ac:dyDescent="0.2">
      <c r="B47" s="150"/>
      <c r="C47" s="151"/>
      <c r="D47" s="152"/>
      <c r="E47" s="152"/>
      <c r="F47" s="153"/>
      <c r="G47" s="152"/>
    </row>
    <row r="48" spans="2:10" ht="15" customHeight="1" x14ac:dyDescent="0.2">
      <c r="B48" s="150"/>
      <c r="C48" s="151"/>
      <c r="D48" s="152"/>
      <c r="E48" s="152"/>
      <c r="F48" s="153"/>
      <c r="G48" s="152"/>
    </row>
    <row r="49" spans="2:10" ht="15" customHeight="1" x14ac:dyDescent="0.2">
      <c r="B49" s="150"/>
      <c r="C49" s="151"/>
      <c r="D49" s="152"/>
      <c r="E49" s="152"/>
      <c r="F49" s="153"/>
      <c r="G49" s="154"/>
    </row>
    <row r="50" spans="2:10" ht="15" customHeight="1" x14ac:dyDescent="0.2">
      <c r="B50" s="150"/>
      <c r="C50" s="155"/>
      <c r="D50" s="152"/>
      <c r="E50" s="152"/>
      <c r="F50" s="153"/>
      <c r="G50" s="154"/>
      <c r="I50" s="156"/>
    </row>
    <row r="51" spans="2:10" ht="15" customHeight="1" x14ac:dyDescent="0.2">
      <c r="B51" s="150"/>
      <c r="C51" s="155"/>
      <c r="D51" s="152"/>
      <c r="E51" s="152"/>
      <c r="F51" s="153"/>
      <c r="G51" s="154"/>
      <c r="H51" s="156"/>
      <c r="I51" s="157"/>
    </row>
    <row r="52" spans="2:10" ht="15" customHeight="1" x14ac:dyDescent="0.2">
      <c r="B52" s="158"/>
      <c r="C52" s="155"/>
      <c r="D52" s="152"/>
      <c r="E52" s="152"/>
      <c r="F52" s="153"/>
      <c r="G52" s="154"/>
      <c r="H52" s="156"/>
      <c r="I52" s="157"/>
      <c r="J52" s="120"/>
    </row>
    <row r="53" spans="2:10" ht="15" customHeight="1" x14ac:dyDescent="0.2">
      <c r="B53" s="150"/>
      <c r="C53" s="155"/>
      <c r="D53" s="152"/>
      <c r="E53" s="152"/>
      <c r="F53" s="153"/>
      <c r="G53" s="152"/>
      <c r="H53" s="157"/>
    </row>
    <row r="54" spans="2:10" ht="15" customHeight="1" x14ac:dyDescent="0.2">
      <c r="B54" s="150"/>
      <c r="C54" s="155"/>
      <c r="D54" s="152"/>
      <c r="E54" s="152"/>
      <c r="F54" s="153"/>
      <c r="G54" s="152"/>
      <c r="H54" s="156"/>
    </row>
    <row r="55" spans="2:10" ht="15" customHeight="1" x14ac:dyDescent="0.2">
      <c r="B55" s="150"/>
      <c r="C55" s="155"/>
      <c r="D55" s="152"/>
      <c r="E55" s="152"/>
      <c r="F55" s="153"/>
      <c r="G55" s="152"/>
      <c r="H55" s="95"/>
      <c r="I55" s="157"/>
    </row>
    <row r="56" spans="2:10" ht="15" customHeight="1" x14ac:dyDescent="0.2">
      <c r="B56" s="150"/>
      <c r="C56" s="159"/>
      <c r="D56" s="152"/>
      <c r="E56" s="152"/>
      <c r="F56" s="153"/>
      <c r="G56" s="97" t="s">
        <v>56</v>
      </c>
      <c r="I56" s="157"/>
    </row>
    <row r="57" spans="2:10" ht="15" customHeight="1" x14ac:dyDescent="0.2">
      <c r="B57" s="150"/>
      <c r="C57" s="160"/>
      <c r="D57" s="152"/>
      <c r="E57" s="152"/>
      <c r="F57" s="153"/>
      <c r="G57" s="152"/>
    </row>
    <row r="58" spans="2:10" ht="15" customHeight="1" x14ac:dyDescent="0.2">
      <c r="B58" s="150"/>
      <c r="C58" s="160"/>
      <c r="D58" s="152"/>
      <c r="E58" s="152"/>
      <c r="F58" s="153"/>
      <c r="G58" s="152"/>
    </row>
    <row r="59" spans="2:10" ht="15" customHeight="1" x14ac:dyDescent="0.2">
      <c r="B59" s="150"/>
      <c r="C59" s="160"/>
      <c r="D59" s="152"/>
      <c r="E59" s="152"/>
      <c r="F59" s="153"/>
      <c r="G59" s="152"/>
    </row>
    <row r="60" spans="2:10" ht="15" customHeight="1" x14ac:dyDescent="0.2">
      <c r="B60" s="150"/>
      <c r="C60" s="160"/>
      <c r="D60" s="152"/>
      <c r="E60" s="152"/>
      <c r="F60" s="153"/>
      <c r="G60" s="152"/>
    </row>
    <row r="61" spans="2:10" ht="15" customHeight="1" x14ac:dyDescent="0.2">
      <c r="B61" s="150"/>
      <c r="C61" s="155"/>
      <c r="D61" s="161"/>
      <c r="E61" s="161"/>
      <c r="F61" s="153"/>
      <c r="H61" s="157"/>
    </row>
    <row r="62" spans="2:10" ht="15" customHeight="1" x14ac:dyDescent="0.2">
      <c r="B62" s="150"/>
      <c r="C62" s="162"/>
      <c r="D62" s="152"/>
      <c r="E62" s="152"/>
      <c r="F62" s="153"/>
      <c r="G62" s="152"/>
    </row>
    <row r="63" spans="2:10" ht="15" customHeight="1" x14ac:dyDescent="0.2">
      <c r="B63" s="163"/>
      <c r="C63" s="162"/>
      <c r="D63" s="164"/>
      <c r="E63" s="164"/>
      <c r="F63" s="153"/>
    </row>
    <row r="64" spans="2:10" ht="15" customHeight="1" x14ac:dyDescent="0.2">
      <c r="B64" s="163"/>
      <c r="C64" s="162"/>
      <c r="D64" s="152"/>
      <c r="E64" s="152"/>
      <c r="F64" s="153"/>
      <c r="G64" s="152"/>
    </row>
    <row r="65" spans="2:8" ht="15" customHeight="1" x14ac:dyDescent="0.2">
      <c r="B65" s="163"/>
      <c r="C65" s="162"/>
      <c r="D65" s="694"/>
      <c r="E65" s="694"/>
      <c r="F65" s="694"/>
      <c r="G65" s="694"/>
    </row>
    <row r="66" spans="2:8" ht="12" customHeight="1" x14ac:dyDescent="0.2">
      <c r="B66" s="162"/>
      <c r="C66" s="165"/>
      <c r="D66" s="165"/>
      <c r="E66" s="165"/>
      <c r="F66" s="165"/>
      <c r="G66" s="165"/>
    </row>
    <row r="67" spans="2:8" ht="15" customHeight="1" x14ac:dyDescent="0.2">
      <c r="B67" s="166"/>
      <c r="C67" s="165"/>
      <c r="D67" s="165"/>
      <c r="E67" s="165"/>
      <c r="F67" s="165"/>
      <c r="G67" s="165"/>
    </row>
    <row r="68" spans="2:8" ht="13.5" customHeight="1" x14ac:dyDescent="0.2">
      <c r="B68" s="166"/>
      <c r="C68" s="167"/>
      <c r="D68" s="167"/>
      <c r="E68" s="167"/>
      <c r="F68" s="167"/>
      <c r="G68" s="167"/>
      <c r="H68" s="95"/>
    </row>
    <row r="69" spans="2:8" x14ac:dyDescent="0.2">
      <c r="B69" s="140"/>
    </row>
    <row r="70" spans="2:8" ht="11.25" customHeight="1" x14ac:dyDescent="0.2">
      <c r="B70" s="168"/>
      <c r="C70" s="168"/>
      <c r="D70" s="168"/>
    </row>
  </sheetData>
  <mergeCells count="3">
    <mergeCell ref="B3:G3"/>
    <mergeCell ref="B38:G38"/>
    <mergeCell ref="D65:G65"/>
  </mergeCells>
  <conditionalFormatting sqref="G46:G55 G13:G15 G17:G20 G7:G9 G27:G33 G64 G62 G57:G60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1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0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2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6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3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5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1</xdr:col>
                <xdr:colOff>38100</xdr:colOff>
                <xdr:row>38</xdr:row>
                <xdr:rowOff>209550</xdr:rowOff>
              </from>
              <to>
                <xdr:col>6</xdr:col>
                <xdr:colOff>733425</xdr:colOff>
                <xdr:row>54</xdr:row>
                <xdr:rowOff>9525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08" customWidth="1"/>
    <col min="2" max="2" width="5.28515625" style="108" customWidth="1"/>
    <col min="3" max="3" width="41.85546875" style="108" customWidth="1"/>
    <col min="4" max="4" width="13.7109375" style="108" customWidth="1"/>
    <col min="5" max="5" width="13.42578125" style="108" customWidth="1"/>
    <col min="6" max="6" width="12.42578125" style="108" customWidth="1"/>
    <col min="7" max="7" width="18.28515625" style="108" customWidth="1"/>
    <col min="8" max="8" width="10.5703125" style="108" customWidth="1"/>
    <col min="9" max="16384" width="11.5703125" style="108"/>
  </cols>
  <sheetData>
    <row r="1" spans="1:7" ht="10.5" customHeight="1" x14ac:dyDescent="0.2">
      <c r="G1" s="2"/>
    </row>
    <row r="2" spans="1:7" ht="15.6" customHeight="1" x14ac:dyDescent="0.15">
      <c r="B2" s="688" t="s">
        <v>88</v>
      </c>
      <c r="C2" s="688"/>
      <c r="D2" s="688"/>
      <c r="E2" s="688"/>
      <c r="F2" s="688"/>
      <c r="G2" s="688"/>
    </row>
    <row r="3" spans="1:7" ht="15.6" customHeight="1" thickBot="1" x14ac:dyDescent="0.2">
      <c r="B3" s="169"/>
      <c r="C3" s="169"/>
      <c r="D3" s="169"/>
      <c r="E3" s="169"/>
      <c r="F3" s="169"/>
      <c r="G3" s="169"/>
    </row>
    <row r="4" spans="1:7" ht="16.5" customHeight="1" thickBot="1" x14ac:dyDescent="0.2">
      <c r="A4" s="170"/>
      <c r="B4" s="689" t="s">
        <v>89</v>
      </c>
      <c r="C4" s="690"/>
      <c r="D4" s="690"/>
      <c r="E4" s="690"/>
      <c r="F4" s="690"/>
      <c r="G4" s="691"/>
    </row>
    <row r="5" spans="1:7" ht="12" customHeight="1" x14ac:dyDescent="0.15">
      <c r="B5" s="171"/>
      <c r="C5" s="172" t="s">
        <v>90</v>
      </c>
      <c r="D5" s="173"/>
      <c r="E5" s="173"/>
      <c r="F5" s="174" t="s">
        <v>4</v>
      </c>
      <c r="G5" s="175" t="s">
        <v>4</v>
      </c>
    </row>
    <row r="6" spans="1:7" ht="10.5" customHeight="1" x14ac:dyDescent="0.15">
      <c r="B6" s="176"/>
      <c r="C6" s="177" t="s">
        <v>5</v>
      </c>
      <c r="D6" s="178" t="s">
        <v>6</v>
      </c>
      <c r="E6" s="178" t="s">
        <v>7</v>
      </c>
      <c r="F6" s="179" t="s">
        <v>8</v>
      </c>
      <c r="G6" s="180" t="s">
        <v>8</v>
      </c>
    </row>
    <row r="7" spans="1:7" ht="12" customHeight="1" thickBot="1" x14ac:dyDescent="0.2">
      <c r="B7" s="181"/>
      <c r="C7" s="182"/>
      <c r="D7" s="183" t="s">
        <v>91</v>
      </c>
      <c r="E7" s="183" t="s">
        <v>92</v>
      </c>
      <c r="F7" s="184" t="s">
        <v>11</v>
      </c>
      <c r="G7" s="185" t="s">
        <v>12</v>
      </c>
    </row>
    <row r="8" spans="1:7" ht="14.25" customHeight="1" thickBot="1" x14ac:dyDescent="0.2">
      <c r="B8" s="186"/>
      <c r="C8" s="187" t="s">
        <v>93</v>
      </c>
      <c r="D8" s="188"/>
      <c r="E8" s="188"/>
      <c r="F8" s="189"/>
      <c r="G8" s="190"/>
    </row>
    <row r="9" spans="1:7" ht="15" customHeight="1" x14ac:dyDescent="0.15">
      <c r="B9" s="191" t="s">
        <v>94</v>
      </c>
      <c r="C9" s="192" t="s">
        <v>95</v>
      </c>
      <c r="D9" s="193">
        <v>386.85</v>
      </c>
      <c r="E9" s="193">
        <v>386.74</v>
      </c>
      <c r="F9" s="194">
        <f>E9-D9</f>
        <v>-0.11000000000001364</v>
      </c>
      <c r="G9" s="195">
        <f>(E9*100/D9)-100</f>
        <v>-2.8434793847750939E-2</v>
      </c>
    </row>
    <row r="10" spans="1:7" ht="15" customHeight="1" x14ac:dyDescent="0.15">
      <c r="B10" s="196" t="s">
        <v>94</v>
      </c>
      <c r="C10" s="197" t="s">
        <v>96</v>
      </c>
      <c r="D10" s="198">
        <v>379.88</v>
      </c>
      <c r="E10" s="198">
        <v>368.91</v>
      </c>
      <c r="F10" s="199">
        <f>E10-D10</f>
        <v>-10.96999999999997</v>
      </c>
      <c r="G10" s="200">
        <f>(E10*100/D10)-100</f>
        <v>-2.8877540275876612</v>
      </c>
    </row>
    <row r="11" spans="1:7" ht="15" customHeight="1" x14ac:dyDescent="0.15">
      <c r="B11" s="196" t="s">
        <v>94</v>
      </c>
      <c r="C11" s="197" t="s">
        <v>97</v>
      </c>
      <c r="D11" s="198">
        <v>392.48</v>
      </c>
      <c r="E11" s="198">
        <v>391.86</v>
      </c>
      <c r="F11" s="199">
        <f>E11-D11</f>
        <v>-0.62000000000000455</v>
      </c>
      <c r="G11" s="200">
        <f>(E11*100/D11)-100</f>
        <v>-0.15796983285773081</v>
      </c>
    </row>
    <row r="12" spans="1:7" ht="15" customHeight="1" thickBot="1" x14ac:dyDescent="0.2">
      <c r="B12" s="196" t="s">
        <v>94</v>
      </c>
      <c r="C12" s="197" t="s">
        <v>98</v>
      </c>
      <c r="D12" s="198">
        <v>198.79</v>
      </c>
      <c r="E12" s="198">
        <v>198.37</v>
      </c>
      <c r="F12" s="199">
        <f>E12-D12</f>
        <v>-0.41999999999998749</v>
      </c>
      <c r="G12" s="201">
        <f>(E12*100/D12)-100</f>
        <v>-0.21127823331153195</v>
      </c>
    </row>
    <row r="13" spans="1:7" ht="12" customHeight="1" thickBot="1" x14ac:dyDescent="0.2">
      <c r="B13" s="202"/>
      <c r="C13" s="203" t="s">
        <v>99</v>
      </c>
      <c r="D13" s="204"/>
      <c r="E13" s="204"/>
      <c r="F13" s="205"/>
      <c r="G13" s="206"/>
    </row>
    <row r="14" spans="1:7" ht="15" customHeight="1" x14ac:dyDescent="0.15">
      <c r="B14" s="196" t="s">
        <v>94</v>
      </c>
      <c r="C14" s="207" t="s">
        <v>100</v>
      </c>
      <c r="D14" s="198">
        <v>564.42999999999995</v>
      </c>
      <c r="E14" s="198">
        <v>576.34</v>
      </c>
      <c r="F14" s="199">
        <f>E14-D14</f>
        <v>11.910000000000082</v>
      </c>
      <c r="G14" s="201">
        <f>(E14*100/D14)-100</f>
        <v>2.1100933685310963</v>
      </c>
    </row>
    <row r="15" spans="1:7" ht="15" customHeight="1" x14ac:dyDescent="0.15">
      <c r="B15" s="196" t="s">
        <v>94</v>
      </c>
      <c r="C15" s="207" t="s">
        <v>101</v>
      </c>
      <c r="D15" s="198">
        <v>535.74</v>
      </c>
      <c r="E15" s="198">
        <v>546.78</v>
      </c>
      <c r="F15" s="199">
        <f>E15-D15</f>
        <v>11.039999999999964</v>
      </c>
      <c r="G15" s="201">
        <f>(E15*100/D15)-100</f>
        <v>2.0607010863478479</v>
      </c>
    </row>
    <row r="16" spans="1:7" ht="15" customHeight="1" x14ac:dyDescent="0.15">
      <c r="B16" s="196" t="s">
        <v>94</v>
      </c>
      <c r="C16" s="207" t="s">
        <v>102</v>
      </c>
      <c r="D16" s="198">
        <v>557.66</v>
      </c>
      <c r="E16" s="198">
        <v>568.26</v>
      </c>
      <c r="F16" s="199">
        <f>E16-D16</f>
        <v>10.600000000000023</v>
      </c>
      <c r="G16" s="201">
        <f>(E16*100/D16)-100</f>
        <v>1.9007997704694617</v>
      </c>
    </row>
    <row r="17" spans="2:8" ht="15" customHeight="1" thickBot="1" x14ac:dyDescent="0.2">
      <c r="B17" s="196" t="s">
        <v>94</v>
      </c>
      <c r="C17" s="207" t="s">
        <v>103</v>
      </c>
      <c r="D17" s="198">
        <v>513.80999999999995</v>
      </c>
      <c r="E17" s="198">
        <v>525.29999999999995</v>
      </c>
      <c r="F17" s="199">
        <f>E17-D17</f>
        <v>11.490000000000009</v>
      </c>
      <c r="G17" s="201">
        <f>(E17*100/D17)-100</f>
        <v>2.2362351842120631</v>
      </c>
      <c r="H17" s="208"/>
    </row>
    <row r="18" spans="2:8" ht="11.25" customHeight="1" thickBot="1" x14ac:dyDescent="0.2">
      <c r="B18" s="202"/>
      <c r="C18" s="209" t="s">
        <v>104</v>
      </c>
      <c r="D18" s="204"/>
      <c r="E18" s="204"/>
      <c r="F18" s="205"/>
      <c r="G18" s="206"/>
    </row>
    <row r="19" spans="2:8" ht="15" customHeight="1" x14ac:dyDescent="0.15">
      <c r="B19" s="210" t="s">
        <v>94</v>
      </c>
      <c r="C19" s="207" t="s">
        <v>105</v>
      </c>
      <c r="D19" s="198">
        <v>142.81</v>
      </c>
      <c r="E19" s="198">
        <v>146.01</v>
      </c>
      <c r="F19" s="199">
        <f>E19-D19</f>
        <v>3.1999999999999886</v>
      </c>
      <c r="G19" s="201">
        <f>(E19*100/D19)-100</f>
        <v>2.2407394440165262</v>
      </c>
    </row>
    <row r="20" spans="2:8" ht="15" customHeight="1" x14ac:dyDescent="0.15">
      <c r="B20" s="196" t="s">
        <v>94</v>
      </c>
      <c r="C20" s="207" t="s">
        <v>106</v>
      </c>
      <c r="D20" s="198">
        <v>138</v>
      </c>
      <c r="E20" s="198">
        <v>141</v>
      </c>
      <c r="F20" s="211">
        <f>E20-D20</f>
        <v>3</v>
      </c>
      <c r="G20" s="200">
        <f>(E20*100/D20)-100</f>
        <v>2.1739130434782652</v>
      </c>
    </row>
    <row r="21" spans="2:8" ht="15" customHeight="1" x14ac:dyDescent="0.15">
      <c r="B21" s="196" t="s">
        <v>94</v>
      </c>
      <c r="C21" s="207" t="s">
        <v>107</v>
      </c>
      <c r="D21" s="198">
        <v>142.02000000000001</v>
      </c>
      <c r="E21" s="198">
        <v>144.75</v>
      </c>
      <c r="F21" s="199">
        <f>E21-D21</f>
        <v>2.7299999999999898</v>
      </c>
      <c r="G21" s="200">
        <f>(E21*100/D21)-100</f>
        <v>1.922264469792978</v>
      </c>
    </row>
    <row r="22" spans="2:8" ht="15" customHeight="1" x14ac:dyDescent="0.15">
      <c r="B22" s="196" t="s">
        <v>94</v>
      </c>
      <c r="C22" s="207" t="s">
        <v>108</v>
      </c>
      <c r="D22" s="198">
        <v>140.35</v>
      </c>
      <c r="E22" s="198">
        <v>143.02000000000001</v>
      </c>
      <c r="F22" s="199">
        <f>E22-D22</f>
        <v>2.6700000000000159</v>
      </c>
      <c r="G22" s="200">
        <f>(E22*100/D22)-100</f>
        <v>1.9023868899180769</v>
      </c>
      <c r="H22" s="208"/>
    </row>
    <row r="23" spans="2:8" ht="15" customHeight="1" thickBot="1" x14ac:dyDescent="0.2">
      <c r="B23" s="196" t="s">
        <v>94</v>
      </c>
      <c r="C23" s="212" t="s">
        <v>109</v>
      </c>
      <c r="D23" s="198">
        <v>55.15</v>
      </c>
      <c r="E23" s="198">
        <v>55.52</v>
      </c>
      <c r="F23" s="211">
        <f>E23-D23</f>
        <v>0.37000000000000455</v>
      </c>
      <c r="G23" s="200">
        <f>(E23*100/D23)-100</f>
        <v>0.67089755213055469</v>
      </c>
    </row>
    <row r="24" spans="2:8" ht="11.25" customHeight="1" thickBot="1" x14ac:dyDescent="0.2">
      <c r="B24" s="202"/>
      <c r="C24" s="209" t="s">
        <v>110</v>
      </c>
      <c r="D24" s="204"/>
      <c r="E24" s="204"/>
      <c r="F24" s="205"/>
      <c r="G24" s="213"/>
    </row>
    <row r="25" spans="2:8" ht="22.9" customHeight="1" x14ac:dyDescent="0.15">
      <c r="B25" s="214" t="s">
        <v>111</v>
      </c>
      <c r="C25" s="215" t="s">
        <v>112</v>
      </c>
      <c r="D25" s="216">
        <v>143.41</v>
      </c>
      <c r="E25" s="216">
        <v>146.07</v>
      </c>
      <c r="F25" s="217">
        <f>E25-D25</f>
        <v>2.6599999999999966</v>
      </c>
      <c r="G25" s="218">
        <f>(E25*100/D25)-100</f>
        <v>1.8548218394812039</v>
      </c>
    </row>
    <row r="26" spans="2:8" ht="15" customHeight="1" x14ac:dyDescent="0.15">
      <c r="B26" s="214" t="s">
        <v>111</v>
      </c>
      <c r="C26" s="215" t="s">
        <v>113</v>
      </c>
      <c r="D26" s="216">
        <v>141.05000000000001</v>
      </c>
      <c r="E26" s="216">
        <v>143.22999999999999</v>
      </c>
      <c r="F26" s="217">
        <f>E26-D26</f>
        <v>2.1799999999999784</v>
      </c>
      <c r="G26" s="218">
        <f>(E26*100/D26)-100</f>
        <v>1.545551222970559</v>
      </c>
    </row>
    <row r="27" spans="2:8" ht="15" customHeight="1" thickBot="1" x14ac:dyDescent="0.2">
      <c r="B27" s="214" t="s">
        <v>111</v>
      </c>
      <c r="C27" s="215" t="s">
        <v>114</v>
      </c>
      <c r="D27" s="216">
        <v>143.75</v>
      </c>
      <c r="E27" s="216">
        <v>146.47</v>
      </c>
      <c r="F27" s="217">
        <f>E27-D27</f>
        <v>2.7199999999999989</v>
      </c>
      <c r="G27" s="218">
        <f>(E27*100/D27)-100</f>
        <v>1.8921739130434787</v>
      </c>
    </row>
    <row r="28" spans="2:8" ht="12" customHeight="1" thickBot="1" x14ac:dyDescent="0.2">
      <c r="B28" s="202"/>
      <c r="C28" s="219" t="s">
        <v>115</v>
      </c>
      <c r="D28" s="204"/>
      <c r="E28" s="204"/>
      <c r="F28" s="205"/>
      <c r="G28" s="213"/>
    </row>
    <row r="29" spans="2:8" ht="15" customHeight="1" x14ac:dyDescent="0.15">
      <c r="B29" s="214" t="s">
        <v>116</v>
      </c>
      <c r="C29" s="215" t="s">
        <v>117</v>
      </c>
      <c r="D29" s="216">
        <v>87.93</v>
      </c>
      <c r="E29" s="216">
        <v>89.4</v>
      </c>
      <c r="F29" s="217">
        <f>E29-D29</f>
        <v>1.4699999999999989</v>
      </c>
      <c r="G29" s="218">
        <f>(E29*100/D29)-100</f>
        <v>1.6717843739338036</v>
      </c>
    </row>
    <row r="30" spans="2:8" ht="15" customHeight="1" x14ac:dyDescent="0.15">
      <c r="B30" s="214" t="s">
        <v>116</v>
      </c>
      <c r="C30" s="220" t="s">
        <v>118</v>
      </c>
      <c r="D30" s="221">
        <v>0.71</v>
      </c>
      <c r="E30" s="221">
        <v>0.72</v>
      </c>
      <c r="F30" s="217">
        <f>E30-D30</f>
        <v>1.0000000000000009E-2</v>
      </c>
      <c r="G30" s="218">
        <f>(E30*100/D30)-100</f>
        <v>1.4084507042253591</v>
      </c>
    </row>
    <row r="31" spans="2:8" ht="15" customHeight="1" thickBot="1" x14ac:dyDescent="0.2">
      <c r="B31" s="214" t="s">
        <v>116</v>
      </c>
      <c r="C31" s="222" t="s">
        <v>119</v>
      </c>
      <c r="D31" s="223">
        <v>0.62</v>
      </c>
      <c r="E31" s="223">
        <v>0.63</v>
      </c>
      <c r="F31" s="217">
        <f>E31-D31</f>
        <v>1.0000000000000009E-2</v>
      </c>
      <c r="G31" s="218">
        <f>(E31*100/D31)-100</f>
        <v>1.6129032258064484</v>
      </c>
    </row>
    <row r="32" spans="2:8" ht="11.25" customHeight="1" thickBot="1" x14ac:dyDescent="0.2">
      <c r="B32" s="202"/>
      <c r="C32" s="209" t="s">
        <v>120</v>
      </c>
      <c r="D32" s="204"/>
      <c r="E32" s="204"/>
      <c r="F32" s="205"/>
      <c r="G32" s="213"/>
    </row>
    <row r="33" spans="2:8" ht="15" customHeight="1" thickBot="1" x14ac:dyDescent="0.2">
      <c r="B33" s="224" t="s">
        <v>121</v>
      </c>
      <c r="C33" s="222" t="s">
        <v>122</v>
      </c>
      <c r="D33" s="216">
        <v>195.02</v>
      </c>
      <c r="E33" s="216">
        <v>197.4</v>
      </c>
      <c r="F33" s="217">
        <f>E33-D33</f>
        <v>2.3799999999999955</v>
      </c>
      <c r="G33" s="218">
        <f>(E33*100/D33)-100</f>
        <v>1.2203876525484532</v>
      </c>
    </row>
    <row r="34" spans="2:8" ht="12.75" customHeight="1" thickBot="1" x14ac:dyDescent="0.2">
      <c r="B34" s="225"/>
      <c r="C34" s="209" t="s">
        <v>123</v>
      </c>
      <c r="D34" s="204"/>
      <c r="E34" s="204"/>
      <c r="F34" s="205"/>
      <c r="G34" s="213"/>
    </row>
    <row r="35" spans="2:8" ht="15" customHeight="1" thickBot="1" x14ac:dyDescent="0.2">
      <c r="B35" s="226" t="s">
        <v>124</v>
      </c>
      <c r="C35" s="227" t="s">
        <v>125</v>
      </c>
      <c r="D35" s="228">
        <v>82.41</v>
      </c>
      <c r="E35" s="228">
        <v>90.68</v>
      </c>
      <c r="F35" s="229">
        <f>E35-D35</f>
        <v>8.2700000000000102</v>
      </c>
      <c r="G35" s="230">
        <f>((E35*100)/D35)-100</f>
        <v>10.035189904137852</v>
      </c>
    </row>
    <row r="36" spans="2:8" ht="15" customHeight="1" thickBot="1" x14ac:dyDescent="0.2">
      <c r="B36" s="231" t="s">
        <v>126</v>
      </c>
      <c r="C36" s="232" t="s">
        <v>127</v>
      </c>
      <c r="D36" s="695" t="s">
        <v>128</v>
      </c>
      <c r="E36" s="696"/>
      <c r="F36" s="696"/>
      <c r="G36" s="697"/>
    </row>
    <row r="37" spans="2:8" ht="11.25" customHeight="1" thickBot="1" x14ac:dyDescent="0.2">
      <c r="B37" s="225"/>
      <c r="C37" s="209" t="s">
        <v>129</v>
      </c>
      <c r="D37" s="204"/>
      <c r="E37" s="204"/>
      <c r="F37" s="205"/>
      <c r="G37" s="213"/>
    </row>
    <row r="38" spans="2:8" ht="15" customHeight="1" thickBot="1" x14ac:dyDescent="0.2">
      <c r="B38" s="231" t="s">
        <v>130</v>
      </c>
      <c r="C38" s="232" t="s">
        <v>131</v>
      </c>
      <c r="D38" s="695" t="s">
        <v>132</v>
      </c>
      <c r="E38" s="696"/>
      <c r="F38" s="696"/>
      <c r="G38" s="697"/>
    </row>
    <row r="39" spans="2:8" ht="10.5" customHeight="1" x14ac:dyDescent="0.15">
      <c r="B39" s="233" t="s">
        <v>133</v>
      </c>
      <c r="C39" s="170"/>
      <c r="D39" s="170"/>
      <c r="E39" s="170"/>
      <c r="F39" s="170"/>
      <c r="G39" s="170"/>
    </row>
    <row r="40" spans="2:8" ht="10.5" customHeight="1" x14ac:dyDescent="0.15">
      <c r="B40" s="140" t="s">
        <v>134</v>
      </c>
      <c r="C40" s="170"/>
      <c r="D40" s="170"/>
      <c r="E40" s="170"/>
      <c r="F40" s="170"/>
      <c r="G40" s="170"/>
    </row>
    <row r="41" spans="2:8" ht="12" customHeight="1" x14ac:dyDescent="0.15">
      <c r="B41" s="140" t="s">
        <v>135</v>
      </c>
      <c r="C41" s="170"/>
      <c r="D41" s="170"/>
      <c r="E41" s="170"/>
      <c r="F41" s="170"/>
      <c r="G41" s="170"/>
    </row>
    <row r="42" spans="2:8" ht="20.25" customHeight="1" x14ac:dyDescent="0.15">
      <c r="B42" s="698" t="s">
        <v>55</v>
      </c>
      <c r="C42" s="698"/>
      <c r="D42" s="698"/>
      <c r="E42" s="698"/>
      <c r="F42" s="698"/>
      <c r="G42" s="698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34"/>
    </row>
    <row r="48" spans="2:8" ht="39" customHeight="1" x14ac:dyDescent="0.15">
      <c r="H48" s="234"/>
    </row>
    <row r="49" spans="2:11" ht="18.75" customHeight="1" x14ac:dyDescent="0.15">
      <c r="H49" s="234"/>
    </row>
    <row r="50" spans="2:11" ht="18.75" customHeight="1" x14ac:dyDescent="0.15">
      <c r="H50" s="234"/>
    </row>
    <row r="51" spans="2:11" ht="13.5" customHeight="1" x14ac:dyDescent="0.15">
      <c r="H51" s="234"/>
    </row>
    <row r="52" spans="2:11" ht="15" customHeight="1" x14ac:dyDescent="0.15">
      <c r="B52" s="235"/>
      <c r="C52" s="235"/>
      <c r="D52" s="236"/>
      <c r="E52" s="236"/>
      <c r="F52" s="235"/>
      <c r="G52" s="97" t="s">
        <v>56</v>
      </c>
    </row>
    <row r="53" spans="2:11" ht="11.25" customHeight="1" x14ac:dyDescent="0.15">
      <c r="B53" s="235"/>
      <c r="C53" s="235"/>
      <c r="D53" s="235"/>
      <c r="E53" s="235"/>
      <c r="F53" s="235"/>
    </row>
    <row r="54" spans="2:11" ht="13.5" customHeight="1" x14ac:dyDescent="0.15">
      <c r="B54" s="235"/>
      <c r="C54" s="235"/>
      <c r="D54" s="237"/>
      <c r="E54" s="237"/>
      <c r="F54" s="238"/>
      <c r="G54" s="238"/>
      <c r="K54" s="239"/>
    </row>
    <row r="55" spans="2:11" ht="15" customHeight="1" x14ac:dyDescent="0.15">
      <c r="B55" s="240"/>
      <c r="C55" s="241"/>
      <c r="D55" s="242"/>
      <c r="E55" s="242"/>
      <c r="F55" s="243"/>
      <c r="G55" s="242"/>
      <c r="K55" s="239"/>
    </row>
    <row r="56" spans="2:11" ht="15" customHeight="1" x14ac:dyDescent="0.15">
      <c r="B56" s="240"/>
      <c r="C56" s="241"/>
      <c r="D56" s="242"/>
      <c r="E56" s="242"/>
      <c r="F56" s="243"/>
      <c r="G56" s="242"/>
      <c r="K56" s="239"/>
    </row>
    <row r="57" spans="2:11" ht="15" customHeight="1" x14ac:dyDescent="0.15">
      <c r="B57" s="240"/>
      <c r="C57" s="241"/>
      <c r="D57" s="242"/>
      <c r="E57" s="242"/>
      <c r="F57" s="243"/>
      <c r="G57" s="242"/>
      <c r="K57" s="239"/>
    </row>
    <row r="58" spans="2:11" ht="15" customHeight="1" x14ac:dyDescent="0.15">
      <c r="B58" s="240"/>
      <c r="C58" s="241"/>
      <c r="D58" s="242"/>
      <c r="E58" s="242"/>
      <c r="F58" s="243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9525</xdr:colOff>
                <xdr:row>42</xdr:row>
                <xdr:rowOff>9525</xdr:rowOff>
              </from>
              <to>
                <xdr:col>6</xdr:col>
                <xdr:colOff>1123950</xdr:colOff>
                <xdr:row>50</xdr:row>
                <xdr:rowOff>9525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4" customWidth="1"/>
    <col min="2" max="2" width="26.140625" style="244" customWidth="1"/>
    <col min="3" max="3" width="27.140625" style="244" customWidth="1"/>
    <col min="4" max="4" width="16.5703125" style="244" customWidth="1"/>
    <col min="5" max="5" width="13.140625" style="244" customWidth="1"/>
    <col min="6" max="6" width="13.5703125" style="244" customWidth="1"/>
    <col min="7" max="7" width="6.140625" style="244" customWidth="1"/>
    <col min="8" max="16384" width="8.85546875" style="244"/>
  </cols>
  <sheetData>
    <row r="1" spans="2:7" ht="19.899999999999999" customHeight="1" x14ac:dyDescent="0.2">
      <c r="G1" s="245"/>
    </row>
    <row r="2" spans="2:7" ht="36.75" customHeight="1" x14ac:dyDescent="0.25">
      <c r="B2" s="699" t="s">
        <v>136</v>
      </c>
      <c r="C2" s="699"/>
      <c r="D2" s="699"/>
      <c r="E2" s="699"/>
      <c r="F2" s="699"/>
    </row>
    <row r="3" spans="2:7" ht="14.25" customHeight="1" x14ac:dyDescent="0.25">
      <c r="B3" s="246"/>
      <c r="C3" s="246"/>
      <c r="D3" s="246"/>
      <c r="E3" s="246"/>
      <c r="F3" s="246"/>
    </row>
    <row r="4" spans="2:7" ht="19.899999999999999" customHeight="1" x14ac:dyDescent="0.15">
      <c r="B4" s="688" t="s">
        <v>549</v>
      </c>
      <c r="C4" s="688"/>
      <c r="D4" s="688"/>
      <c r="E4" s="688"/>
      <c r="F4" s="688"/>
    </row>
    <row r="5" spans="2:7" ht="15.75" customHeight="1" thickBot="1" x14ac:dyDescent="0.2">
      <c r="B5" s="169"/>
      <c r="C5" s="169"/>
      <c r="D5" s="169"/>
      <c r="E5" s="169"/>
      <c r="F5" s="169"/>
    </row>
    <row r="6" spans="2:7" ht="19.899999999999999" customHeight="1" thickBot="1" x14ac:dyDescent="0.2">
      <c r="B6" s="689" t="s">
        <v>137</v>
      </c>
      <c r="C6" s="690"/>
      <c r="D6" s="690"/>
      <c r="E6" s="690"/>
      <c r="F6" s="691"/>
    </row>
    <row r="7" spans="2:7" ht="12" customHeight="1" x14ac:dyDescent="0.15">
      <c r="B7" s="700" t="s">
        <v>138</v>
      </c>
      <c r="C7" s="700"/>
      <c r="D7" s="700"/>
      <c r="E7" s="700"/>
      <c r="F7" s="700"/>
      <c r="G7" s="247"/>
    </row>
    <row r="8" spans="2:7" ht="19.899999999999999" customHeight="1" x14ac:dyDescent="0.15">
      <c r="B8" s="701" t="s">
        <v>139</v>
      </c>
      <c r="C8" s="701"/>
      <c r="D8" s="701"/>
      <c r="E8" s="701"/>
      <c r="F8" s="701"/>
      <c r="G8" s="247"/>
    </row>
    <row r="9" spans="2:7" ht="19.899999999999999" customHeight="1" x14ac:dyDescent="0.15">
      <c r="B9" s="702" t="s">
        <v>140</v>
      </c>
      <c r="C9" s="702"/>
      <c r="D9" s="702"/>
      <c r="E9" s="702"/>
      <c r="F9" s="702"/>
    </row>
    <row r="10" spans="2:7" ht="19.899999999999999" customHeight="1" thickBot="1" x14ac:dyDescent="0.2"/>
    <row r="11" spans="2:7" ht="39" customHeight="1" thickBot="1" x14ac:dyDescent="0.2">
      <c r="B11" s="248" t="s">
        <v>141</v>
      </c>
      <c r="C11" s="249" t="s">
        <v>142</v>
      </c>
      <c r="D11" s="249" t="s">
        <v>143</v>
      </c>
      <c r="E11" s="250" t="s">
        <v>144</v>
      </c>
      <c r="F11" s="249" t="s">
        <v>145</v>
      </c>
    </row>
    <row r="12" spans="2:7" ht="15" customHeight="1" x14ac:dyDescent="0.15">
      <c r="B12" s="251" t="s">
        <v>146</v>
      </c>
      <c r="C12" s="252" t="s">
        <v>147</v>
      </c>
      <c r="D12" s="253">
        <v>199</v>
      </c>
      <c r="E12" s="253">
        <v>197</v>
      </c>
      <c r="F12" s="254">
        <v>-2</v>
      </c>
    </row>
    <row r="13" spans="2:7" ht="15" customHeight="1" x14ac:dyDescent="0.15">
      <c r="B13" s="255"/>
      <c r="C13" s="256" t="s">
        <v>148</v>
      </c>
      <c r="D13" s="257">
        <v>189</v>
      </c>
      <c r="E13" s="257">
        <v>189</v>
      </c>
      <c r="F13" s="258">
        <v>0</v>
      </c>
    </row>
    <row r="14" spans="2:7" ht="15" customHeight="1" x14ac:dyDescent="0.15">
      <c r="B14" s="259"/>
      <c r="C14" s="256" t="s">
        <v>149</v>
      </c>
      <c r="D14" s="257">
        <v>206</v>
      </c>
      <c r="E14" s="257">
        <v>204</v>
      </c>
      <c r="F14" s="258">
        <v>-2</v>
      </c>
    </row>
    <row r="15" spans="2:7" ht="15" customHeight="1" x14ac:dyDescent="0.15">
      <c r="B15" s="259"/>
      <c r="C15" s="256" t="s">
        <v>150</v>
      </c>
      <c r="D15" s="257">
        <v>185.2</v>
      </c>
      <c r="E15" s="257">
        <v>182.8</v>
      </c>
      <c r="F15" s="258">
        <v>-2.4</v>
      </c>
    </row>
    <row r="16" spans="2:7" ht="15" customHeight="1" x14ac:dyDescent="0.15">
      <c r="B16" s="259"/>
      <c r="C16" s="256" t="s">
        <v>151</v>
      </c>
      <c r="D16" s="257">
        <v>220</v>
      </c>
      <c r="E16" s="257">
        <v>220</v>
      </c>
      <c r="F16" s="258">
        <v>0</v>
      </c>
    </row>
    <row r="17" spans="2:6" ht="15" customHeight="1" x14ac:dyDescent="0.15">
      <c r="B17" s="259"/>
      <c r="C17" s="256" t="s">
        <v>152</v>
      </c>
      <c r="D17" s="257">
        <v>188</v>
      </c>
      <c r="E17" s="257">
        <v>187.8</v>
      </c>
      <c r="F17" s="258">
        <v>-0.2</v>
      </c>
    </row>
    <row r="18" spans="2:6" ht="15" customHeight="1" x14ac:dyDescent="0.15">
      <c r="B18" s="259"/>
      <c r="C18" s="256" t="s">
        <v>153</v>
      </c>
      <c r="D18" s="257">
        <v>193</v>
      </c>
      <c r="E18" s="257">
        <v>190</v>
      </c>
      <c r="F18" s="258">
        <v>-3</v>
      </c>
    </row>
    <row r="19" spans="2:6" ht="15" customHeight="1" x14ac:dyDescent="0.15">
      <c r="B19" s="259"/>
      <c r="C19" s="256" t="s">
        <v>154</v>
      </c>
      <c r="D19" s="257">
        <v>191</v>
      </c>
      <c r="E19" s="257">
        <v>191</v>
      </c>
      <c r="F19" s="258">
        <v>0</v>
      </c>
    </row>
    <row r="20" spans="2:6" ht="15" customHeight="1" x14ac:dyDescent="0.15">
      <c r="B20" s="259"/>
      <c r="C20" s="256" t="s">
        <v>155</v>
      </c>
      <c r="D20" s="257">
        <v>188</v>
      </c>
      <c r="E20" s="257">
        <v>189</v>
      </c>
      <c r="F20" s="258">
        <v>1</v>
      </c>
    </row>
    <row r="21" spans="2:6" ht="15" customHeight="1" x14ac:dyDescent="0.15">
      <c r="B21" s="259"/>
      <c r="C21" s="256" t="s">
        <v>156</v>
      </c>
      <c r="D21" s="257">
        <v>188</v>
      </c>
      <c r="E21" s="257">
        <v>188</v>
      </c>
      <c r="F21" s="258">
        <v>0</v>
      </c>
    </row>
    <row r="22" spans="2:6" ht="15" customHeight="1" x14ac:dyDescent="0.15">
      <c r="B22" s="259"/>
      <c r="C22" s="256" t="s">
        <v>157</v>
      </c>
      <c r="D22" s="257">
        <v>209</v>
      </c>
      <c r="E22" s="257">
        <v>207</v>
      </c>
      <c r="F22" s="258">
        <v>-2</v>
      </c>
    </row>
    <row r="23" spans="2:6" ht="15" customHeight="1" x14ac:dyDescent="0.15">
      <c r="B23" s="259"/>
      <c r="C23" s="256" t="s">
        <v>158</v>
      </c>
      <c r="D23" s="257">
        <v>191</v>
      </c>
      <c r="E23" s="257">
        <v>190</v>
      </c>
      <c r="F23" s="258">
        <v>-1</v>
      </c>
    </row>
    <row r="24" spans="2:6" ht="15" customHeight="1" x14ac:dyDescent="0.15">
      <c r="B24" s="259"/>
      <c r="C24" s="256" t="s">
        <v>159</v>
      </c>
      <c r="D24" s="257">
        <v>187.6</v>
      </c>
      <c r="E24" s="257">
        <v>187.4</v>
      </c>
      <c r="F24" s="258">
        <v>-0.2</v>
      </c>
    </row>
    <row r="25" spans="2:6" ht="15" customHeight="1" x14ac:dyDescent="0.15">
      <c r="B25" s="259"/>
      <c r="C25" s="256" t="s">
        <v>160</v>
      </c>
      <c r="D25" s="257">
        <v>205</v>
      </c>
      <c r="E25" s="257">
        <v>205</v>
      </c>
      <c r="F25" s="258">
        <v>0</v>
      </c>
    </row>
    <row r="26" spans="2:6" ht="15" customHeight="1" x14ac:dyDescent="0.15">
      <c r="B26" s="259"/>
      <c r="C26" s="256" t="s">
        <v>161</v>
      </c>
      <c r="D26" s="257">
        <v>190</v>
      </c>
      <c r="E26" s="257">
        <v>189.8</v>
      </c>
      <c r="F26" s="258">
        <v>-0.2</v>
      </c>
    </row>
    <row r="27" spans="2:6" ht="15" customHeight="1" x14ac:dyDescent="0.15">
      <c r="B27" s="259"/>
      <c r="C27" s="256" t="s">
        <v>162</v>
      </c>
      <c r="D27" s="257">
        <v>189</v>
      </c>
      <c r="E27" s="257">
        <v>189</v>
      </c>
      <c r="F27" s="258">
        <v>0</v>
      </c>
    </row>
    <row r="28" spans="2:6" ht="15" customHeight="1" x14ac:dyDescent="0.15">
      <c r="B28" s="259"/>
      <c r="C28" s="256" t="s">
        <v>163</v>
      </c>
      <c r="D28" s="257">
        <v>220</v>
      </c>
      <c r="E28" s="257">
        <v>220</v>
      </c>
      <c r="F28" s="258">
        <v>0</v>
      </c>
    </row>
    <row r="29" spans="2:6" ht="15" customHeight="1" x14ac:dyDescent="0.15">
      <c r="B29" s="259"/>
      <c r="C29" s="256" t="s">
        <v>164</v>
      </c>
      <c r="D29" s="257">
        <v>190.6</v>
      </c>
      <c r="E29" s="257">
        <v>190.4</v>
      </c>
      <c r="F29" s="258">
        <v>-0.2</v>
      </c>
    </row>
    <row r="30" spans="2:6" ht="15" customHeight="1" x14ac:dyDescent="0.15">
      <c r="B30" s="259"/>
      <c r="C30" s="256" t="s">
        <v>165</v>
      </c>
      <c r="D30" s="257">
        <v>200</v>
      </c>
      <c r="E30" s="257">
        <v>198</v>
      </c>
      <c r="F30" s="258">
        <v>-2</v>
      </c>
    </row>
    <row r="31" spans="2:6" ht="15" customHeight="1" x14ac:dyDescent="0.15">
      <c r="B31" s="259"/>
      <c r="C31" s="256" t="s">
        <v>166</v>
      </c>
      <c r="D31" s="257">
        <v>190</v>
      </c>
      <c r="E31" s="257">
        <v>189</v>
      </c>
      <c r="F31" s="258">
        <v>-1</v>
      </c>
    </row>
    <row r="32" spans="2:6" ht="15" customHeight="1" x14ac:dyDescent="0.15">
      <c r="B32" s="259"/>
      <c r="C32" s="256" t="s">
        <v>167</v>
      </c>
      <c r="D32" s="257">
        <v>189.2</v>
      </c>
      <c r="E32" s="257">
        <v>189</v>
      </c>
      <c r="F32" s="258">
        <v>-0.2</v>
      </c>
    </row>
    <row r="33" spans="2:6" ht="15" customHeight="1" thickBot="1" x14ac:dyDescent="0.2">
      <c r="B33" s="260"/>
      <c r="C33" s="261" t="s">
        <v>168</v>
      </c>
      <c r="D33" s="262">
        <v>190</v>
      </c>
      <c r="E33" s="262">
        <v>190</v>
      </c>
      <c r="F33" s="263">
        <v>0</v>
      </c>
    </row>
    <row r="34" spans="2:6" ht="15" customHeight="1" x14ac:dyDescent="0.15">
      <c r="B34" s="264" t="s">
        <v>169</v>
      </c>
      <c r="C34" s="252" t="s">
        <v>151</v>
      </c>
      <c r="D34" s="253">
        <v>202</v>
      </c>
      <c r="E34" s="253">
        <v>205</v>
      </c>
      <c r="F34" s="254">
        <v>3</v>
      </c>
    </row>
    <row r="35" spans="2:6" ht="15" customHeight="1" x14ac:dyDescent="0.15">
      <c r="B35" s="259"/>
      <c r="C35" s="256" t="s">
        <v>170</v>
      </c>
      <c r="D35" s="257">
        <v>217</v>
      </c>
      <c r="E35" s="257">
        <v>217</v>
      </c>
      <c r="F35" s="258">
        <v>0</v>
      </c>
    </row>
    <row r="36" spans="2:6" ht="15" customHeight="1" x14ac:dyDescent="0.15">
      <c r="B36" s="259"/>
      <c r="C36" s="256" t="s">
        <v>163</v>
      </c>
      <c r="D36" s="257">
        <v>202</v>
      </c>
      <c r="E36" s="257">
        <v>205</v>
      </c>
      <c r="F36" s="258">
        <v>3</v>
      </c>
    </row>
    <row r="37" spans="2:6" ht="15" customHeight="1" thickBot="1" x14ac:dyDescent="0.2">
      <c r="B37" s="260"/>
      <c r="C37" s="261" t="s">
        <v>168</v>
      </c>
      <c r="D37" s="262">
        <v>213</v>
      </c>
      <c r="E37" s="262">
        <v>213</v>
      </c>
      <c r="F37" s="263">
        <v>0</v>
      </c>
    </row>
    <row r="38" spans="2:6" x14ac:dyDescent="0.15">
      <c r="F38" s="97" t="s">
        <v>56</v>
      </c>
    </row>
    <row r="40" spans="2:6" x14ac:dyDescent="0.15">
      <c r="F40" s="265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44" customWidth="1"/>
    <col min="2" max="2" width="26.140625" style="244" customWidth="1"/>
    <col min="3" max="3" width="25.5703125" style="244" customWidth="1"/>
    <col min="4" max="4" width="14.7109375" style="244" bestFit="1" customWidth="1"/>
    <col min="5" max="5" width="11.5703125" style="244" bestFit="1" customWidth="1"/>
    <col min="6" max="6" width="14.42578125" style="244" customWidth="1"/>
    <col min="7" max="7" width="2.42578125" style="244" customWidth="1"/>
    <col min="8" max="16384" width="8.85546875" style="244"/>
  </cols>
  <sheetData>
    <row r="1" spans="1:7" ht="19.899999999999999" customHeight="1" x14ac:dyDescent="0.2">
      <c r="F1" s="245"/>
    </row>
    <row r="2" spans="1:7" ht="19.899999999999999" customHeight="1" thickBot="1" x14ac:dyDescent="0.2"/>
    <row r="3" spans="1:7" ht="19.899999999999999" customHeight="1" thickBot="1" x14ac:dyDescent="0.25">
      <c r="A3" s="266"/>
      <c r="B3" s="689" t="s">
        <v>171</v>
      </c>
      <c r="C3" s="690"/>
      <c r="D3" s="690"/>
      <c r="E3" s="690"/>
      <c r="F3" s="691"/>
      <c r="G3" s="266"/>
    </row>
    <row r="4" spans="1:7" ht="12" customHeight="1" x14ac:dyDescent="0.15">
      <c r="B4" s="700" t="s">
        <v>138</v>
      </c>
      <c r="C4" s="700"/>
      <c r="D4" s="700"/>
      <c r="E4" s="700"/>
      <c r="F4" s="700"/>
      <c r="G4" s="247"/>
    </row>
    <row r="5" spans="1:7" ht="19.899999999999999" customHeight="1" x14ac:dyDescent="0.15">
      <c r="B5" s="703" t="s">
        <v>139</v>
      </c>
      <c r="C5" s="703"/>
      <c r="D5" s="703"/>
      <c r="E5" s="703"/>
      <c r="F5" s="703"/>
      <c r="G5" s="247"/>
    </row>
    <row r="6" spans="1:7" ht="19.899999999999999" customHeight="1" x14ac:dyDescent="0.15">
      <c r="B6" s="702" t="s">
        <v>140</v>
      </c>
      <c r="C6" s="702"/>
      <c r="D6" s="702"/>
      <c r="E6" s="702"/>
      <c r="F6" s="702"/>
    </row>
    <row r="7" spans="1:7" ht="19.899999999999999" customHeight="1" thickBot="1" x14ac:dyDescent="0.2"/>
    <row r="8" spans="1:7" ht="39" customHeight="1" thickBot="1" x14ac:dyDescent="0.2">
      <c r="B8" s="248" t="s">
        <v>141</v>
      </c>
      <c r="C8" s="249" t="s">
        <v>142</v>
      </c>
      <c r="D8" s="249" t="s">
        <v>143</v>
      </c>
      <c r="E8" s="250" t="s">
        <v>144</v>
      </c>
      <c r="F8" s="249" t="s">
        <v>145</v>
      </c>
    </row>
    <row r="9" spans="1:7" ht="15" customHeight="1" x14ac:dyDescent="0.15">
      <c r="B9" s="251" t="s">
        <v>172</v>
      </c>
      <c r="C9" s="252" t="s">
        <v>147</v>
      </c>
      <c r="D9" s="253">
        <v>174.1</v>
      </c>
      <c r="E9" s="253">
        <v>174.1</v>
      </c>
      <c r="F9" s="254">
        <v>0</v>
      </c>
    </row>
    <row r="10" spans="1:7" ht="15" customHeight="1" x14ac:dyDescent="0.15">
      <c r="B10" s="255"/>
      <c r="C10" s="256" t="s">
        <v>148</v>
      </c>
      <c r="D10" s="257">
        <v>172</v>
      </c>
      <c r="E10" s="257">
        <v>172</v>
      </c>
      <c r="F10" s="258">
        <v>0</v>
      </c>
    </row>
    <row r="11" spans="1:7" ht="15" customHeight="1" x14ac:dyDescent="0.15">
      <c r="B11" s="259"/>
      <c r="C11" s="256" t="s">
        <v>150</v>
      </c>
      <c r="D11" s="257">
        <v>169</v>
      </c>
      <c r="E11" s="257">
        <v>170</v>
      </c>
      <c r="F11" s="258">
        <v>1</v>
      </c>
    </row>
    <row r="12" spans="1:7" ht="15" customHeight="1" x14ac:dyDescent="0.15">
      <c r="B12" s="259"/>
      <c r="C12" s="256" t="s">
        <v>151</v>
      </c>
      <c r="D12" s="257">
        <v>188</v>
      </c>
      <c r="E12" s="257">
        <v>188</v>
      </c>
      <c r="F12" s="258">
        <v>0</v>
      </c>
    </row>
    <row r="13" spans="1:7" ht="15" customHeight="1" x14ac:dyDescent="0.15">
      <c r="B13" s="259"/>
      <c r="C13" s="244" t="s">
        <v>173</v>
      </c>
      <c r="D13" s="257">
        <v>176.6</v>
      </c>
      <c r="E13" s="257">
        <v>176.6</v>
      </c>
      <c r="F13" s="258">
        <v>0</v>
      </c>
    </row>
    <row r="14" spans="1:7" ht="15" customHeight="1" x14ac:dyDescent="0.15">
      <c r="B14" s="259"/>
      <c r="C14" s="256" t="s">
        <v>170</v>
      </c>
      <c r="D14" s="257">
        <v>180</v>
      </c>
      <c r="E14" s="257">
        <v>180</v>
      </c>
      <c r="F14" s="258">
        <v>0</v>
      </c>
    </row>
    <row r="15" spans="1:7" ht="15" customHeight="1" x14ac:dyDescent="0.15">
      <c r="B15" s="259"/>
      <c r="C15" s="256" t="s">
        <v>174</v>
      </c>
      <c r="D15" s="257">
        <v>208</v>
      </c>
      <c r="E15" s="257">
        <v>208</v>
      </c>
      <c r="F15" s="258">
        <v>0</v>
      </c>
    </row>
    <row r="16" spans="1:7" ht="15" customHeight="1" x14ac:dyDescent="0.15">
      <c r="B16" s="259"/>
      <c r="C16" s="256" t="s">
        <v>175</v>
      </c>
      <c r="D16" s="257">
        <v>176</v>
      </c>
      <c r="E16" s="257">
        <v>176</v>
      </c>
      <c r="F16" s="258">
        <v>0</v>
      </c>
    </row>
    <row r="17" spans="2:6" ht="15" customHeight="1" x14ac:dyDescent="0.15">
      <c r="B17" s="259"/>
      <c r="C17" s="256" t="s">
        <v>176</v>
      </c>
      <c r="D17" s="257">
        <v>193</v>
      </c>
      <c r="E17" s="257">
        <v>193</v>
      </c>
      <c r="F17" s="258">
        <v>0</v>
      </c>
    </row>
    <row r="18" spans="2:6" ht="15" customHeight="1" x14ac:dyDescent="0.15">
      <c r="B18" s="259"/>
      <c r="C18" s="256" t="s">
        <v>152</v>
      </c>
      <c r="D18" s="257">
        <v>171.2</v>
      </c>
      <c r="E18" s="257">
        <v>171.2</v>
      </c>
      <c r="F18" s="258">
        <v>0</v>
      </c>
    </row>
    <row r="19" spans="2:6" ht="15" customHeight="1" x14ac:dyDescent="0.15">
      <c r="B19" s="259"/>
      <c r="C19" s="256" t="s">
        <v>153</v>
      </c>
      <c r="D19" s="257">
        <v>172</v>
      </c>
      <c r="E19" s="257">
        <v>172</v>
      </c>
      <c r="F19" s="258">
        <v>0</v>
      </c>
    </row>
    <row r="20" spans="2:6" ht="15" customHeight="1" x14ac:dyDescent="0.15">
      <c r="B20" s="259"/>
      <c r="C20" s="256" t="s">
        <v>154</v>
      </c>
      <c r="D20" s="257">
        <v>180</v>
      </c>
      <c r="E20" s="257">
        <v>180</v>
      </c>
      <c r="F20" s="258">
        <v>0</v>
      </c>
    </row>
    <row r="21" spans="2:6" ht="15" customHeight="1" x14ac:dyDescent="0.15">
      <c r="B21" s="259"/>
      <c r="C21" s="256" t="s">
        <v>155</v>
      </c>
      <c r="D21" s="257">
        <v>173</v>
      </c>
      <c r="E21" s="257">
        <v>174</v>
      </c>
      <c r="F21" s="258">
        <v>1</v>
      </c>
    </row>
    <row r="22" spans="2:6" ht="15" customHeight="1" x14ac:dyDescent="0.15">
      <c r="B22" s="259"/>
      <c r="C22" s="256" t="s">
        <v>157</v>
      </c>
      <c r="D22" s="257">
        <v>187</v>
      </c>
      <c r="E22" s="257">
        <v>187</v>
      </c>
      <c r="F22" s="258">
        <v>0</v>
      </c>
    </row>
    <row r="23" spans="2:6" ht="15" customHeight="1" x14ac:dyDescent="0.15">
      <c r="B23" s="259"/>
      <c r="C23" s="256" t="s">
        <v>159</v>
      </c>
      <c r="D23" s="257">
        <v>173</v>
      </c>
      <c r="E23" s="257">
        <v>173</v>
      </c>
      <c r="F23" s="258">
        <v>0</v>
      </c>
    </row>
    <row r="24" spans="2:6" ht="15" customHeight="1" x14ac:dyDescent="0.15">
      <c r="B24" s="259"/>
      <c r="C24" s="256" t="s">
        <v>161</v>
      </c>
      <c r="D24" s="257">
        <v>175</v>
      </c>
      <c r="E24" s="257">
        <v>175</v>
      </c>
      <c r="F24" s="258">
        <v>0</v>
      </c>
    </row>
    <row r="25" spans="2:6" ht="15" customHeight="1" x14ac:dyDescent="0.15">
      <c r="B25" s="259"/>
      <c r="C25" s="256" t="s">
        <v>162</v>
      </c>
      <c r="D25" s="257">
        <v>174</v>
      </c>
      <c r="E25" s="257">
        <v>174</v>
      </c>
      <c r="F25" s="258">
        <v>0</v>
      </c>
    </row>
    <row r="26" spans="2:6" ht="15" customHeight="1" x14ac:dyDescent="0.15">
      <c r="B26" s="259"/>
      <c r="C26" s="256" t="s">
        <v>164</v>
      </c>
      <c r="D26" s="257">
        <v>172</v>
      </c>
      <c r="E26" s="257">
        <v>172</v>
      </c>
      <c r="F26" s="258">
        <v>0</v>
      </c>
    </row>
    <row r="27" spans="2:6" ht="15" customHeight="1" x14ac:dyDescent="0.15">
      <c r="B27" s="259"/>
      <c r="C27" s="256" t="s">
        <v>177</v>
      </c>
      <c r="D27" s="257">
        <v>173</v>
      </c>
      <c r="E27" s="257">
        <v>173</v>
      </c>
      <c r="F27" s="258">
        <v>0</v>
      </c>
    </row>
    <row r="28" spans="2:6" ht="15" customHeight="1" x14ac:dyDescent="0.15">
      <c r="B28" s="259"/>
      <c r="C28" s="256" t="s">
        <v>178</v>
      </c>
      <c r="D28" s="257">
        <v>179.6</v>
      </c>
      <c r="E28" s="257">
        <v>179.6</v>
      </c>
      <c r="F28" s="258">
        <v>0</v>
      </c>
    </row>
    <row r="29" spans="2:6" ht="15" customHeight="1" x14ac:dyDescent="0.15">
      <c r="B29" s="259"/>
      <c r="C29" s="256" t="s">
        <v>166</v>
      </c>
      <c r="D29" s="257">
        <v>175</v>
      </c>
      <c r="E29" s="257">
        <v>174</v>
      </c>
      <c r="F29" s="258">
        <v>-1</v>
      </c>
    </row>
    <row r="30" spans="2:6" ht="15" customHeight="1" x14ac:dyDescent="0.15">
      <c r="B30" s="259"/>
      <c r="C30" s="256" t="s">
        <v>167</v>
      </c>
      <c r="D30" s="257">
        <v>180</v>
      </c>
      <c r="E30" s="257">
        <v>180</v>
      </c>
      <c r="F30" s="258">
        <v>0</v>
      </c>
    </row>
    <row r="31" spans="2:6" ht="15" customHeight="1" thickBot="1" x14ac:dyDescent="0.2">
      <c r="B31" s="260"/>
      <c r="C31" s="260" t="s">
        <v>168</v>
      </c>
      <c r="D31" s="262">
        <v>173</v>
      </c>
      <c r="E31" s="262">
        <v>173</v>
      </c>
      <c r="F31" s="263">
        <v>0</v>
      </c>
    </row>
    <row r="32" spans="2:6" ht="15" customHeight="1" x14ac:dyDescent="0.15">
      <c r="B32" s="264" t="s">
        <v>179</v>
      </c>
      <c r="C32" s="252" t="s">
        <v>147</v>
      </c>
      <c r="D32" s="253">
        <v>202</v>
      </c>
      <c r="E32" s="253">
        <v>202</v>
      </c>
      <c r="F32" s="254">
        <v>0</v>
      </c>
    </row>
    <row r="33" spans="2:6" ht="15" customHeight="1" x14ac:dyDescent="0.15">
      <c r="B33" s="259"/>
      <c r="C33" s="256" t="s">
        <v>150</v>
      </c>
      <c r="D33" s="257">
        <v>175.8</v>
      </c>
      <c r="E33" s="257">
        <v>176.6</v>
      </c>
      <c r="F33" s="258">
        <v>0.8</v>
      </c>
    </row>
    <row r="34" spans="2:6" ht="15" customHeight="1" x14ac:dyDescent="0.15">
      <c r="B34" s="259"/>
      <c r="C34" s="256" t="s">
        <v>173</v>
      </c>
      <c r="D34" s="257">
        <v>184.9</v>
      </c>
      <c r="E34" s="257">
        <v>184.9</v>
      </c>
      <c r="F34" s="258">
        <v>0</v>
      </c>
    </row>
    <row r="35" spans="2:6" ht="15" customHeight="1" x14ac:dyDescent="0.15">
      <c r="B35" s="259"/>
      <c r="C35" s="256" t="s">
        <v>175</v>
      </c>
      <c r="D35" s="257">
        <v>202</v>
      </c>
      <c r="E35" s="257">
        <v>202</v>
      </c>
      <c r="F35" s="258">
        <v>0</v>
      </c>
    </row>
    <row r="36" spans="2:6" ht="15" customHeight="1" x14ac:dyDescent="0.15">
      <c r="B36" s="259"/>
      <c r="C36" s="256" t="s">
        <v>152</v>
      </c>
      <c r="D36" s="257">
        <v>180.8</v>
      </c>
      <c r="E36" s="257">
        <v>180.8</v>
      </c>
      <c r="F36" s="258">
        <v>0</v>
      </c>
    </row>
    <row r="37" spans="2:6" ht="15" customHeight="1" x14ac:dyDescent="0.15">
      <c r="B37" s="259"/>
      <c r="C37" s="256" t="s">
        <v>153</v>
      </c>
      <c r="D37" s="257">
        <v>195</v>
      </c>
      <c r="E37" s="257">
        <v>195</v>
      </c>
      <c r="F37" s="258">
        <v>0</v>
      </c>
    </row>
    <row r="38" spans="2:6" ht="15" customHeight="1" x14ac:dyDescent="0.15">
      <c r="B38" s="259"/>
      <c r="C38" s="256" t="s">
        <v>155</v>
      </c>
      <c r="D38" s="257">
        <v>198</v>
      </c>
      <c r="E38" s="257">
        <v>198</v>
      </c>
      <c r="F38" s="258">
        <v>0</v>
      </c>
    </row>
    <row r="39" spans="2:6" ht="15" customHeight="1" x14ac:dyDescent="0.15">
      <c r="B39" s="259"/>
      <c r="C39" s="256" t="s">
        <v>156</v>
      </c>
      <c r="D39" s="257">
        <v>196</v>
      </c>
      <c r="E39" s="257">
        <v>196</v>
      </c>
      <c r="F39" s="258">
        <v>0</v>
      </c>
    </row>
    <row r="40" spans="2:6" ht="15" customHeight="1" x14ac:dyDescent="0.15">
      <c r="B40" s="259"/>
      <c r="C40" s="256" t="s">
        <v>158</v>
      </c>
      <c r="D40" s="257">
        <v>190</v>
      </c>
      <c r="E40" s="257">
        <v>190</v>
      </c>
      <c r="F40" s="258">
        <v>0</v>
      </c>
    </row>
    <row r="41" spans="2:6" ht="15" customHeight="1" x14ac:dyDescent="0.15">
      <c r="B41" s="259"/>
      <c r="C41" s="256" t="s">
        <v>159</v>
      </c>
      <c r="D41" s="257">
        <v>180.8</v>
      </c>
      <c r="E41" s="257">
        <v>180.8</v>
      </c>
      <c r="F41" s="258">
        <v>0</v>
      </c>
    </row>
    <row r="42" spans="2:6" ht="15" customHeight="1" x14ac:dyDescent="0.15">
      <c r="B42" s="259"/>
      <c r="C42" s="256" t="s">
        <v>161</v>
      </c>
      <c r="D42" s="257">
        <v>181</v>
      </c>
      <c r="E42" s="257">
        <v>181</v>
      </c>
      <c r="F42" s="258">
        <v>0</v>
      </c>
    </row>
    <row r="43" spans="2:6" ht="15" customHeight="1" x14ac:dyDescent="0.15">
      <c r="B43" s="259"/>
      <c r="C43" s="256" t="s">
        <v>162</v>
      </c>
      <c r="D43" s="257">
        <v>182</v>
      </c>
      <c r="E43" s="257">
        <v>182</v>
      </c>
      <c r="F43" s="258">
        <v>0</v>
      </c>
    </row>
    <row r="44" spans="2:6" ht="15" customHeight="1" x14ac:dyDescent="0.15">
      <c r="B44" s="259"/>
      <c r="C44" s="256" t="s">
        <v>164</v>
      </c>
      <c r="D44" s="257">
        <v>180</v>
      </c>
      <c r="E44" s="257">
        <v>180</v>
      </c>
      <c r="F44" s="258">
        <v>0</v>
      </c>
    </row>
    <row r="45" spans="2:6" ht="15" customHeight="1" x14ac:dyDescent="0.15">
      <c r="B45" s="259"/>
      <c r="C45" s="256" t="s">
        <v>177</v>
      </c>
      <c r="D45" s="257">
        <v>174</v>
      </c>
      <c r="E45" s="257">
        <v>174</v>
      </c>
      <c r="F45" s="258">
        <v>0</v>
      </c>
    </row>
    <row r="46" spans="2:6" ht="15" customHeight="1" x14ac:dyDescent="0.15">
      <c r="B46" s="259"/>
      <c r="C46" s="256" t="s">
        <v>178</v>
      </c>
      <c r="D46" s="257">
        <v>190</v>
      </c>
      <c r="E46" s="257">
        <v>190</v>
      </c>
      <c r="F46" s="258">
        <v>0</v>
      </c>
    </row>
    <row r="47" spans="2:6" ht="15" customHeight="1" x14ac:dyDescent="0.15">
      <c r="B47" s="259"/>
      <c r="C47" s="256" t="s">
        <v>166</v>
      </c>
      <c r="D47" s="257">
        <v>178.2</v>
      </c>
      <c r="E47" s="257">
        <v>177.4</v>
      </c>
      <c r="F47" s="258">
        <v>-0.8</v>
      </c>
    </row>
    <row r="48" spans="2:6" ht="15" customHeight="1" x14ac:dyDescent="0.15">
      <c r="B48" s="259"/>
      <c r="C48" s="256" t="s">
        <v>167</v>
      </c>
      <c r="D48" s="257">
        <v>186</v>
      </c>
      <c r="E48" s="257">
        <v>186</v>
      </c>
      <c r="F48" s="258">
        <v>0</v>
      </c>
    </row>
    <row r="49" spans="2:6" ht="15" customHeight="1" thickBot="1" x14ac:dyDescent="0.2">
      <c r="B49" s="260"/>
      <c r="C49" s="261" t="s">
        <v>168</v>
      </c>
      <c r="D49" s="262">
        <v>183</v>
      </c>
      <c r="E49" s="262">
        <v>183</v>
      </c>
      <c r="F49" s="263">
        <v>0</v>
      </c>
    </row>
    <row r="50" spans="2:6" x14ac:dyDescent="0.15">
      <c r="F50" s="97" t="s">
        <v>56</v>
      </c>
    </row>
    <row r="52" spans="2:6" x14ac:dyDescent="0.15">
      <c r="F52" s="265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44" customWidth="1"/>
    <col min="2" max="2" width="35" style="244" customWidth="1"/>
    <col min="3" max="3" width="25.5703125" style="244" customWidth="1"/>
    <col min="4" max="4" width="14.7109375" style="244" customWidth="1"/>
    <col min="5" max="5" width="11.5703125" style="244" customWidth="1"/>
    <col min="6" max="6" width="13.140625" style="244" customWidth="1"/>
    <col min="7" max="7" width="4.85546875" style="244" customWidth="1"/>
    <col min="8" max="16384" width="8.85546875" style="244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689" t="s">
        <v>180</v>
      </c>
      <c r="C3" s="690"/>
      <c r="D3" s="690"/>
      <c r="E3" s="690"/>
      <c r="F3" s="691"/>
    </row>
    <row r="4" spans="2:7" ht="12" customHeight="1" x14ac:dyDescent="0.15">
      <c r="B4" s="700" t="s">
        <v>138</v>
      </c>
      <c r="C4" s="700"/>
      <c r="D4" s="700"/>
      <c r="E4" s="700"/>
      <c r="F4" s="700"/>
      <c r="G4" s="247"/>
    </row>
    <row r="5" spans="2:7" ht="30" customHeight="1" x14ac:dyDescent="0.15">
      <c r="B5" s="704" t="s">
        <v>181</v>
      </c>
      <c r="C5" s="704"/>
      <c r="D5" s="704"/>
      <c r="E5" s="704"/>
      <c r="F5" s="704"/>
      <c r="G5" s="247"/>
    </row>
    <row r="6" spans="2:7" ht="19.899999999999999" customHeight="1" x14ac:dyDescent="0.15">
      <c r="B6" s="702" t="s">
        <v>182</v>
      </c>
      <c r="C6" s="702"/>
      <c r="D6" s="702"/>
      <c r="E6" s="702"/>
      <c r="F6" s="702"/>
    </row>
    <row r="7" spans="2:7" ht="19.899999999999999" customHeight="1" x14ac:dyDescent="0.15">
      <c r="B7" s="702" t="s">
        <v>183</v>
      </c>
      <c r="C7" s="702"/>
      <c r="D7" s="702"/>
      <c r="E7" s="702"/>
      <c r="F7" s="702"/>
    </row>
    <row r="8" spans="2:7" ht="19.899999999999999" customHeight="1" thickBot="1" x14ac:dyDescent="0.2"/>
    <row r="9" spans="2:7" ht="39" customHeight="1" thickBot="1" x14ac:dyDescent="0.2">
      <c r="B9" s="248" t="s">
        <v>141</v>
      </c>
      <c r="C9" s="249" t="s">
        <v>142</v>
      </c>
      <c r="D9" s="249" t="s">
        <v>143</v>
      </c>
      <c r="E9" s="250" t="s">
        <v>144</v>
      </c>
      <c r="F9" s="249" t="s">
        <v>145</v>
      </c>
    </row>
    <row r="10" spans="2:7" ht="15" customHeight="1" x14ac:dyDescent="0.15">
      <c r="B10" s="251" t="s">
        <v>184</v>
      </c>
      <c r="C10" s="252" t="s">
        <v>147</v>
      </c>
      <c r="D10" s="253">
        <v>175.4</v>
      </c>
      <c r="E10" s="253">
        <v>174.4</v>
      </c>
      <c r="F10" s="254">
        <v>-1</v>
      </c>
    </row>
    <row r="11" spans="2:7" ht="15" customHeight="1" x14ac:dyDescent="0.15">
      <c r="B11" s="255"/>
      <c r="C11" s="256" t="s">
        <v>185</v>
      </c>
      <c r="D11" s="257">
        <v>184</v>
      </c>
      <c r="E11" s="257">
        <v>184</v>
      </c>
      <c r="F11" s="258">
        <v>0</v>
      </c>
    </row>
    <row r="12" spans="2:7" ht="15" customHeight="1" x14ac:dyDescent="0.15">
      <c r="B12" s="259"/>
      <c r="C12" s="256" t="s">
        <v>186</v>
      </c>
      <c r="D12" s="257">
        <v>184</v>
      </c>
      <c r="E12" s="257">
        <v>184</v>
      </c>
      <c r="F12" s="258">
        <v>0</v>
      </c>
    </row>
    <row r="13" spans="2:7" ht="15" customHeight="1" x14ac:dyDescent="0.15">
      <c r="B13" s="259"/>
      <c r="C13" s="256" t="s">
        <v>173</v>
      </c>
      <c r="D13" s="257">
        <v>190.8</v>
      </c>
      <c r="E13" s="257">
        <v>189.2</v>
      </c>
      <c r="F13" s="258">
        <v>-1.6</v>
      </c>
    </row>
    <row r="14" spans="2:7" ht="15" customHeight="1" x14ac:dyDescent="0.15">
      <c r="B14" s="259"/>
      <c r="C14" s="244" t="s">
        <v>187</v>
      </c>
      <c r="D14" s="257">
        <v>180</v>
      </c>
      <c r="E14" s="257">
        <v>180</v>
      </c>
      <c r="F14" s="258">
        <v>0</v>
      </c>
    </row>
    <row r="15" spans="2:7" ht="15" customHeight="1" x14ac:dyDescent="0.15">
      <c r="B15" s="259"/>
      <c r="C15" s="256" t="s">
        <v>174</v>
      </c>
      <c r="D15" s="257">
        <v>179</v>
      </c>
      <c r="E15" s="257">
        <v>179</v>
      </c>
      <c r="F15" s="258">
        <v>0</v>
      </c>
    </row>
    <row r="16" spans="2:7" ht="15" customHeight="1" x14ac:dyDescent="0.15">
      <c r="B16" s="259"/>
      <c r="C16" s="256" t="s">
        <v>188</v>
      </c>
      <c r="D16" s="257">
        <v>181</v>
      </c>
      <c r="E16" s="257">
        <v>180</v>
      </c>
      <c r="F16" s="258">
        <v>-1</v>
      </c>
    </row>
    <row r="17" spans="2:6" ht="15" customHeight="1" x14ac:dyDescent="0.15">
      <c r="B17" s="259"/>
      <c r="C17" s="256" t="s">
        <v>153</v>
      </c>
      <c r="D17" s="257">
        <v>179</v>
      </c>
      <c r="E17" s="257">
        <v>178</v>
      </c>
      <c r="F17" s="258">
        <v>-1</v>
      </c>
    </row>
    <row r="18" spans="2:6" ht="15" customHeight="1" x14ac:dyDescent="0.15">
      <c r="B18" s="259"/>
      <c r="C18" s="256" t="s">
        <v>154</v>
      </c>
      <c r="D18" s="257">
        <v>178.2</v>
      </c>
      <c r="E18" s="257">
        <v>178.2</v>
      </c>
      <c r="F18" s="258">
        <v>0</v>
      </c>
    </row>
    <row r="19" spans="2:6" ht="15" customHeight="1" x14ac:dyDescent="0.15">
      <c r="B19" s="259"/>
      <c r="C19" s="256" t="s">
        <v>189</v>
      </c>
      <c r="D19" s="257">
        <v>175</v>
      </c>
      <c r="E19" s="257">
        <v>174</v>
      </c>
      <c r="F19" s="258">
        <v>-1</v>
      </c>
    </row>
    <row r="20" spans="2:6" ht="15" customHeight="1" x14ac:dyDescent="0.15">
      <c r="B20" s="259"/>
      <c r="C20" s="256" t="s">
        <v>156</v>
      </c>
      <c r="D20" s="257">
        <v>180</v>
      </c>
      <c r="E20" s="257">
        <v>180</v>
      </c>
      <c r="F20" s="258">
        <v>0</v>
      </c>
    </row>
    <row r="21" spans="2:6" ht="15" customHeight="1" x14ac:dyDescent="0.15">
      <c r="B21" s="259"/>
      <c r="C21" s="256" t="s">
        <v>158</v>
      </c>
      <c r="D21" s="257">
        <v>185</v>
      </c>
      <c r="E21" s="257">
        <v>185</v>
      </c>
      <c r="F21" s="258">
        <v>0</v>
      </c>
    </row>
    <row r="22" spans="2:6" ht="15" customHeight="1" x14ac:dyDescent="0.15">
      <c r="B22" s="259"/>
      <c r="C22" s="256" t="s">
        <v>160</v>
      </c>
      <c r="D22" s="257">
        <v>179</v>
      </c>
      <c r="E22" s="257">
        <v>179</v>
      </c>
      <c r="F22" s="258">
        <v>0</v>
      </c>
    </row>
    <row r="23" spans="2:6" ht="15" customHeight="1" x14ac:dyDescent="0.15">
      <c r="B23" s="259"/>
      <c r="C23" s="256" t="s">
        <v>161</v>
      </c>
      <c r="D23" s="257">
        <v>188</v>
      </c>
      <c r="E23" s="257">
        <v>188</v>
      </c>
      <c r="F23" s="258">
        <v>0</v>
      </c>
    </row>
    <row r="24" spans="2:6" ht="15" customHeight="1" x14ac:dyDescent="0.15">
      <c r="B24" s="259"/>
      <c r="C24" s="256" t="s">
        <v>163</v>
      </c>
      <c r="D24" s="257">
        <v>186</v>
      </c>
      <c r="E24" s="257">
        <v>186</v>
      </c>
      <c r="F24" s="258">
        <v>0</v>
      </c>
    </row>
    <row r="25" spans="2:6" ht="15" customHeight="1" x14ac:dyDescent="0.15">
      <c r="B25" s="259"/>
      <c r="C25" s="256" t="s">
        <v>178</v>
      </c>
      <c r="D25" s="257">
        <v>186.8</v>
      </c>
      <c r="E25" s="257">
        <v>185</v>
      </c>
      <c r="F25" s="258">
        <v>-1.8</v>
      </c>
    </row>
    <row r="26" spans="2:6" ht="15" customHeight="1" x14ac:dyDescent="0.15">
      <c r="B26" s="259"/>
      <c r="C26" s="256" t="s">
        <v>166</v>
      </c>
      <c r="D26" s="257">
        <v>185</v>
      </c>
      <c r="E26" s="257">
        <v>184</v>
      </c>
      <c r="F26" s="258">
        <v>-1</v>
      </c>
    </row>
    <row r="27" spans="2:6" ht="15" customHeight="1" x14ac:dyDescent="0.15">
      <c r="B27" s="259"/>
      <c r="C27" s="256" t="s">
        <v>167</v>
      </c>
      <c r="D27" s="257">
        <v>180</v>
      </c>
      <c r="E27" s="257">
        <v>180</v>
      </c>
      <c r="F27" s="258">
        <v>0</v>
      </c>
    </row>
    <row r="28" spans="2:6" ht="15" customHeight="1" thickBot="1" x14ac:dyDescent="0.2">
      <c r="B28" s="259"/>
      <c r="C28" s="256" t="s">
        <v>168</v>
      </c>
      <c r="D28" s="257">
        <v>182</v>
      </c>
      <c r="E28" s="257">
        <v>182</v>
      </c>
      <c r="F28" s="258">
        <v>0</v>
      </c>
    </row>
    <row r="29" spans="2:6" ht="15" customHeight="1" x14ac:dyDescent="0.15">
      <c r="B29" s="251" t="s">
        <v>190</v>
      </c>
      <c r="C29" s="252" t="s">
        <v>185</v>
      </c>
      <c r="D29" s="253">
        <v>298</v>
      </c>
      <c r="E29" s="253">
        <v>298</v>
      </c>
      <c r="F29" s="254">
        <v>0</v>
      </c>
    </row>
    <row r="30" spans="2:6" ht="15" customHeight="1" x14ac:dyDescent="0.15">
      <c r="B30" s="259"/>
      <c r="C30" s="256" t="s">
        <v>163</v>
      </c>
      <c r="D30" s="257">
        <v>330</v>
      </c>
      <c r="E30" s="257">
        <v>330</v>
      </c>
      <c r="F30" s="258">
        <v>0</v>
      </c>
    </row>
    <row r="31" spans="2:6" ht="15" customHeight="1" thickBot="1" x14ac:dyDescent="0.2">
      <c r="B31" s="259"/>
      <c r="C31" s="261" t="s">
        <v>191</v>
      </c>
      <c r="D31" s="262">
        <v>260</v>
      </c>
      <c r="E31" s="262">
        <v>260</v>
      </c>
      <c r="F31" s="263">
        <v>0</v>
      </c>
    </row>
    <row r="32" spans="2:6" ht="15" customHeight="1" x14ac:dyDescent="0.15">
      <c r="B32" s="264" t="s">
        <v>192</v>
      </c>
      <c r="C32" s="252" t="s">
        <v>185</v>
      </c>
      <c r="D32" s="253">
        <v>302.25</v>
      </c>
      <c r="E32" s="253">
        <v>302.25</v>
      </c>
      <c r="F32" s="254">
        <v>0</v>
      </c>
    </row>
    <row r="33" spans="2:6" ht="15" customHeight="1" x14ac:dyDescent="0.15">
      <c r="B33" s="259"/>
      <c r="C33" s="256" t="s">
        <v>163</v>
      </c>
      <c r="D33" s="257">
        <v>340</v>
      </c>
      <c r="E33" s="257">
        <v>340</v>
      </c>
      <c r="F33" s="258">
        <v>0</v>
      </c>
    </row>
    <row r="34" spans="2:6" ht="15" customHeight="1" thickBot="1" x14ac:dyDescent="0.2">
      <c r="B34" s="260"/>
      <c r="C34" s="261" t="s">
        <v>191</v>
      </c>
      <c r="D34" s="262">
        <v>327.5</v>
      </c>
      <c r="E34" s="262">
        <v>327.5</v>
      </c>
      <c r="F34" s="263">
        <v>0</v>
      </c>
    </row>
    <row r="35" spans="2:6" ht="15" customHeight="1" x14ac:dyDescent="0.15">
      <c r="B35" s="264" t="s">
        <v>193</v>
      </c>
      <c r="C35" s="252" t="s">
        <v>185</v>
      </c>
      <c r="D35" s="253">
        <v>535</v>
      </c>
      <c r="E35" s="253">
        <v>535</v>
      </c>
      <c r="F35" s="254">
        <v>0</v>
      </c>
    </row>
    <row r="36" spans="2:6" ht="15" customHeight="1" x14ac:dyDescent="0.15">
      <c r="B36" s="259"/>
      <c r="C36" s="256" t="s">
        <v>194</v>
      </c>
      <c r="D36" s="257">
        <v>490</v>
      </c>
      <c r="E36" s="257">
        <v>490</v>
      </c>
      <c r="F36" s="258">
        <v>0</v>
      </c>
    </row>
    <row r="37" spans="2:6" ht="15" customHeight="1" thickBot="1" x14ac:dyDescent="0.2">
      <c r="B37" s="260"/>
      <c r="C37" s="261" t="s">
        <v>191</v>
      </c>
      <c r="D37" s="262">
        <v>557.5</v>
      </c>
      <c r="E37" s="262">
        <v>557.5</v>
      </c>
      <c r="F37" s="263">
        <v>0</v>
      </c>
    </row>
    <row r="38" spans="2:6" ht="15" customHeight="1" x14ac:dyDescent="0.15">
      <c r="B38" s="264" t="s">
        <v>195</v>
      </c>
      <c r="C38" s="252" t="s">
        <v>185</v>
      </c>
      <c r="D38" s="253">
        <v>550</v>
      </c>
      <c r="E38" s="253">
        <v>550</v>
      </c>
      <c r="F38" s="254">
        <v>0</v>
      </c>
    </row>
    <row r="39" spans="2:6" ht="15" customHeight="1" x14ac:dyDescent="0.15">
      <c r="B39" s="259"/>
      <c r="C39" s="256" t="s">
        <v>194</v>
      </c>
      <c r="D39" s="257">
        <v>500</v>
      </c>
      <c r="E39" s="257">
        <v>500</v>
      </c>
      <c r="F39" s="258">
        <v>0</v>
      </c>
    </row>
    <row r="40" spans="2:6" ht="15" customHeight="1" thickBot="1" x14ac:dyDescent="0.2">
      <c r="B40" s="260"/>
      <c r="C40" s="261" t="s">
        <v>191</v>
      </c>
      <c r="D40" s="262">
        <v>572.5</v>
      </c>
      <c r="E40" s="262">
        <v>572.5</v>
      </c>
      <c r="F40" s="263">
        <v>0</v>
      </c>
    </row>
    <row r="41" spans="2:6" ht="15" customHeight="1" x14ac:dyDescent="0.15">
      <c r="B41" s="264" t="s">
        <v>196</v>
      </c>
      <c r="C41" s="256" t="s">
        <v>194</v>
      </c>
      <c r="D41" s="253">
        <v>612</v>
      </c>
      <c r="E41" s="253">
        <v>612</v>
      </c>
      <c r="F41" s="254">
        <v>0</v>
      </c>
    </row>
    <row r="42" spans="2:6" ht="15" customHeight="1" thickBot="1" x14ac:dyDescent="0.2">
      <c r="B42" s="260"/>
      <c r="C42" s="261" t="s">
        <v>191</v>
      </c>
      <c r="D42" s="262">
        <v>595</v>
      </c>
      <c r="E42" s="262">
        <v>595</v>
      </c>
      <c r="F42" s="263">
        <v>0</v>
      </c>
    </row>
    <row r="43" spans="2:6" ht="15" customHeight="1" x14ac:dyDescent="0.15">
      <c r="B43" s="264" t="s">
        <v>197</v>
      </c>
      <c r="C43" s="256" t="s">
        <v>194</v>
      </c>
      <c r="D43" s="253">
        <v>307</v>
      </c>
      <c r="E43" s="253">
        <v>307</v>
      </c>
      <c r="F43" s="254">
        <v>0</v>
      </c>
    </row>
    <row r="44" spans="2:6" ht="15" customHeight="1" thickBot="1" x14ac:dyDescent="0.2">
      <c r="B44" s="260"/>
      <c r="C44" s="261" t="s">
        <v>191</v>
      </c>
      <c r="D44" s="262">
        <v>312.5</v>
      </c>
      <c r="E44" s="262">
        <v>312.5</v>
      </c>
      <c r="F44" s="263">
        <v>0</v>
      </c>
    </row>
    <row r="45" spans="2:6" x14ac:dyDescent="0.15">
      <c r="F45" s="97" t="s">
        <v>56</v>
      </c>
    </row>
    <row r="47" spans="2:6" x14ac:dyDescent="0.15">
      <c r="F47" s="265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4" customWidth="1"/>
    <col min="2" max="2" width="31.28515625" style="244" customWidth="1"/>
    <col min="3" max="3" width="25.5703125" style="244" customWidth="1"/>
    <col min="4" max="4" width="14.7109375" style="244" bestFit="1" customWidth="1"/>
    <col min="5" max="5" width="11.5703125" style="244" bestFit="1" customWidth="1"/>
    <col min="6" max="6" width="13.5703125" style="244" customWidth="1"/>
    <col min="7" max="7" width="3.28515625" style="244" customWidth="1"/>
    <col min="8" max="16384" width="8.85546875" style="244"/>
  </cols>
  <sheetData>
    <row r="1" spans="2:7" ht="14.25" customHeight="1" x14ac:dyDescent="0.15"/>
    <row r="2" spans="2:7" ht="10.5" customHeight="1" thickBot="1" x14ac:dyDescent="0.2"/>
    <row r="3" spans="2:7" ht="19.899999999999999" customHeight="1" thickBot="1" x14ac:dyDescent="0.2">
      <c r="B3" s="705" t="s">
        <v>198</v>
      </c>
      <c r="C3" s="706"/>
      <c r="D3" s="706"/>
      <c r="E3" s="706"/>
      <c r="F3" s="707"/>
    </row>
    <row r="4" spans="2:7" ht="20.45" customHeight="1" x14ac:dyDescent="0.15">
      <c r="B4" s="704" t="s">
        <v>199</v>
      </c>
      <c r="C4" s="704"/>
      <c r="D4" s="704"/>
      <c r="E4" s="704"/>
      <c r="F4" s="704"/>
      <c r="G4" s="247"/>
    </row>
    <row r="5" spans="2:7" ht="19.899999999999999" customHeight="1" x14ac:dyDescent="0.15">
      <c r="B5" s="701" t="s">
        <v>200</v>
      </c>
      <c r="C5" s="701"/>
      <c r="D5" s="701"/>
      <c r="E5" s="701"/>
      <c r="F5" s="701"/>
      <c r="G5" s="247"/>
    </row>
    <row r="6" spans="2:7" ht="19.899999999999999" customHeight="1" thickBot="1" x14ac:dyDescent="0.2"/>
    <row r="7" spans="2:7" ht="39" customHeight="1" thickBot="1" x14ac:dyDescent="0.2">
      <c r="B7" s="248" t="s">
        <v>141</v>
      </c>
      <c r="C7" s="249" t="s">
        <v>142</v>
      </c>
      <c r="D7" s="249" t="s">
        <v>201</v>
      </c>
      <c r="E7" s="250" t="s">
        <v>202</v>
      </c>
      <c r="F7" s="249" t="s">
        <v>145</v>
      </c>
    </row>
    <row r="8" spans="2:7" ht="15" customHeight="1" x14ac:dyDescent="0.15">
      <c r="B8" s="251" t="s">
        <v>203</v>
      </c>
      <c r="C8" s="252" t="s">
        <v>147</v>
      </c>
      <c r="D8" s="253">
        <v>37.640312068982489</v>
      </c>
      <c r="E8" s="253">
        <v>38.692316816198819</v>
      </c>
      <c r="F8" s="254">
        <v>1.0520047472163299</v>
      </c>
    </row>
    <row r="9" spans="2:7" ht="15" customHeight="1" x14ac:dyDescent="0.15">
      <c r="B9" s="255"/>
      <c r="C9" s="256" t="s">
        <v>185</v>
      </c>
      <c r="D9" s="257">
        <v>25.400630866663921</v>
      </c>
      <c r="E9" s="257">
        <v>25.400630866663921</v>
      </c>
      <c r="F9" s="258">
        <v>0</v>
      </c>
    </row>
    <row r="10" spans="2:7" ht="15" customHeight="1" x14ac:dyDescent="0.15">
      <c r="B10" s="259"/>
      <c r="C10" s="256" t="s">
        <v>173</v>
      </c>
      <c r="D10" s="257">
        <v>27.477746317202826</v>
      </c>
      <c r="E10" s="257">
        <v>26.08630973790212</v>
      </c>
      <c r="F10" s="258">
        <v>-1.3914365793007057</v>
      </c>
    </row>
    <row r="11" spans="2:7" ht="15" customHeight="1" x14ac:dyDescent="0.15">
      <c r="B11" s="259"/>
      <c r="C11" s="259" t="s">
        <v>204</v>
      </c>
      <c r="D11" s="257">
        <v>29.737159184467849</v>
      </c>
      <c r="E11" s="257">
        <v>28.318560696885086</v>
      </c>
      <c r="F11" s="258">
        <v>-1.4185984875827629</v>
      </c>
    </row>
    <row r="12" spans="2:7" ht="15" customHeight="1" thickBot="1" x14ac:dyDescent="0.2">
      <c r="B12" s="260"/>
      <c r="C12" s="261" t="s">
        <v>178</v>
      </c>
      <c r="D12" s="262">
        <v>27.360657823147172</v>
      </c>
      <c r="E12" s="262">
        <v>28.438619051338584</v>
      </c>
      <c r="F12" s="263">
        <v>1.0779612281914126</v>
      </c>
    </row>
    <row r="13" spans="2:7" ht="15" customHeight="1" thickBot="1" x14ac:dyDescent="0.2">
      <c r="B13" s="264" t="s">
        <v>205</v>
      </c>
      <c r="C13" s="708" t="s">
        <v>206</v>
      </c>
      <c r="D13" s="709"/>
      <c r="E13" s="709"/>
      <c r="F13" s="710"/>
    </row>
    <row r="14" spans="2:7" ht="15" customHeight="1" x14ac:dyDescent="0.15">
      <c r="B14" s="259"/>
      <c r="C14" s="252" t="s">
        <v>147</v>
      </c>
      <c r="D14" s="253">
        <v>50.368851312002995</v>
      </c>
      <c r="E14" s="253">
        <v>48.766861032624881</v>
      </c>
      <c r="F14" s="254">
        <v>-1.6019902793781142</v>
      </c>
    </row>
    <row r="15" spans="2:7" ht="15" customHeight="1" x14ac:dyDescent="0.15">
      <c r="B15" s="259"/>
      <c r="C15" s="256" t="s">
        <v>173</v>
      </c>
      <c r="D15" s="257">
        <v>37.574201227664616</v>
      </c>
      <c r="E15" s="257">
        <v>35.70690092074846</v>
      </c>
      <c r="F15" s="258">
        <v>-1.8573003069161567</v>
      </c>
    </row>
    <row r="16" spans="2:7" ht="15" customHeight="1" x14ac:dyDescent="0.15">
      <c r="B16" s="259"/>
      <c r="C16" s="256" t="s">
        <v>204</v>
      </c>
      <c r="D16" s="257">
        <v>44.515704980772171</v>
      </c>
      <c r="E16" s="257">
        <v>42.465041177988013</v>
      </c>
      <c r="F16" s="258">
        <v>-2.0506638027841575</v>
      </c>
    </row>
    <row r="17" spans="2:6" ht="15" customHeight="1" x14ac:dyDescent="0.15">
      <c r="B17" s="259"/>
      <c r="C17" s="256" t="s">
        <v>185</v>
      </c>
      <c r="D17" s="257">
        <v>44.967335142914798</v>
      </c>
      <c r="E17" s="257">
        <v>44.967335142914798</v>
      </c>
      <c r="F17" s="258">
        <v>0</v>
      </c>
    </row>
    <row r="18" spans="2:6" ht="15" customHeight="1" x14ac:dyDescent="0.15">
      <c r="B18" s="259"/>
      <c r="C18" s="256" t="s">
        <v>157</v>
      </c>
      <c r="D18" s="257">
        <v>45.485000000005684</v>
      </c>
      <c r="E18" s="257">
        <v>45.485000000005684</v>
      </c>
      <c r="F18" s="258">
        <v>0</v>
      </c>
    </row>
    <row r="19" spans="2:6" ht="15" customHeight="1" x14ac:dyDescent="0.15">
      <c r="B19" s="259"/>
      <c r="C19" s="256" t="s">
        <v>178</v>
      </c>
      <c r="D19" s="257">
        <v>39.764317096139195</v>
      </c>
      <c r="E19" s="257">
        <v>41.055721942186615</v>
      </c>
      <c r="F19" s="258">
        <v>1.3014048460474206</v>
      </c>
    </row>
    <row r="20" spans="2:6" ht="15" customHeight="1" thickBot="1" x14ac:dyDescent="0.2">
      <c r="B20" s="260"/>
      <c r="C20" s="261" t="s">
        <v>191</v>
      </c>
      <c r="D20" s="262">
        <v>34.177500116602602</v>
      </c>
      <c r="E20" s="262">
        <v>33.630800485955227</v>
      </c>
      <c r="F20" s="263">
        <v>-0.54669963064737459</v>
      </c>
    </row>
    <row r="21" spans="2:6" ht="15" customHeight="1" thickBot="1" x14ac:dyDescent="0.2">
      <c r="B21" s="267" t="s">
        <v>207</v>
      </c>
      <c r="C21" s="708" t="s">
        <v>208</v>
      </c>
      <c r="D21" s="709"/>
      <c r="E21" s="268"/>
      <c r="F21" s="269" t="s">
        <v>209</v>
      </c>
    </row>
    <row r="22" spans="2:6" ht="15" customHeight="1" thickBot="1" x14ac:dyDescent="0.2">
      <c r="B22" s="259"/>
      <c r="C22" s="256"/>
      <c r="D22" s="258" t="s">
        <v>210</v>
      </c>
      <c r="E22" s="258" t="s">
        <v>211</v>
      </c>
      <c r="F22" s="257"/>
    </row>
    <row r="23" spans="2:6" ht="15" customHeight="1" thickBot="1" x14ac:dyDescent="0.2">
      <c r="B23" s="270"/>
      <c r="C23" s="271"/>
      <c r="D23" s="268"/>
      <c r="E23" s="272"/>
      <c r="F23" s="272"/>
    </row>
    <row r="24" spans="2:6" ht="15" customHeight="1" thickBot="1" x14ac:dyDescent="0.2">
      <c r="B24" s="267" t="s">
        <v>212</v>
      </c>
      <c r="C24" s="273" t="s">
        <v>213</v>
      </c>
      <c r="D24" s="257">
        <v>202.38592759706671</v>
      </c>
      <c r="E24" s="257">
        <v>202.38592759706671</v>
      </c>
      <c r="F24" s="258">
        <v>0</v>
      </c>
    </row>
    <row r="25" spans="2:6" ht="15" customHeight="1" thickBot="1" x14ac:dyDescent="0.2">
      <c r="B25" s="270"/>
      <c r="C25" s="271"/>
      <c r="D25" s="268"/>
      <c r="E25" s="272"/>
      <c r="F25" s="269"/>
    </row>
    <row r="26" spans="2:6" ht="15" customHeight="1" thickBot="1" x14ac:dyDescent="0.2">
      <c r="B26" s="274" t="s">
        <v>214</v>
      </c>
      <c r="C26" s="274" t="s">
        <v>215</v>
      </c>
      <c r="D26" s="272">
        <v>240.29860682311025</v>
      </c>
      <c r="E26" s="272">
        <v>240.29860682311025</v>
      </c>
      <c r="F26" s="269">
        <v>0</v>
      </c>
    </row>
    <row r="27" spans="2:6" x14ac:dyDescent="0.15">
      <c r="F27" s="97" t="s">
        <v>56</v>
      </c>
    </row>
    <row r="29" spans="2:6" x14ac:dyDescent="0.15">
      <c r="F29" s="265"/>
    </row>
  </sheetData>
  <mergeCells count="5">
    <mergeCell ref="B3:F3"/>
    <mergeCell ref="B4:F4"/>
    <mergeCell ref="B5:F5"/>
    <mergeCell ref="C13:F13"/>
    <mergeCell ref="C21:D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2578125" defaultRowHeight="15" x14ac:dyDescent="0.25"/>
  <cols>
    <col min="1" max="1" width="1.7109375" style="277" customWidth="1"/>
    <col min="2" max="2" width="38.7109375" style="277" customWidth="1"/>
    <col min="3" max="3" width="22.28515625" style="277" customWidth="1"/>
    <col min="4" max="4" width="15.28515625" style="277" customWidth="1"/>
    <col min="5" max="5" width="13.140625" style="277" customWidth="1"/>
    <col min="6" max="6" width="13.5703125" style="277" customWidth="1"/>
    <col min="7" max="7" width="2.28515625" style="277" customWidth="1"/>
    <col min="8" max="16384" width="11.42578125" style="278"/>
  </cols>
  <sheetData>
    <row r="1" spans="1:12" x14ac:dyDescent="0.25">
      <c r="A1" s="275"/>
      <c r="B1" s="275"/>
      <c r="C1" s="275"/>
      <c r="D1" s="275"/>
      <c r="E1" s="275"/>
      <c r="F1" s="276"/>
    </row>
    <row r="2" spans="1:12" ht="15.75" thickBot="1" x14ac:dyDescent="0.3">
      <c r="A2" s="275"/>
      <c r="B2" s="279"/>
      <c r="C2" s="279"/>
      <c r="D2" s="279"/>
      <c r="E2" s="279"/>
    </row>
    <row r="3" spans="1:12" ht="16.899999999999999" customHeight="1" thickBot="1" x14ac:dyDescent="0.3">
      <c r="A3" s="275"/>
      <c r="B3" s="705" t="s">
        <v>216</v>
      </c>
      <c r="C3" s="706"/>
      <c r="D3" s="706"/>
      <c r="E3" s="706"/>
      <c r="F3" s="707"/>
    </row>
    <row r="4" spans="1:12" x14ac:dyDescent="0.25">
      <c r="A4" s="275"/>
      <c r="B4" s="280"/>
      <c r="C4" s="281"/>
      <c r="D4" s="282"/>
      <c r="E4" s="282"/>
      <c r="F4" s="283"/>
    </row>
    <row r="5" spans="1:12" x14ac:dyDescent="0.25">
      <c r="A5" s="275"/>
      <c r="B5" s="711" t="s">
        <v>217</v>
      </c>
      <c r="C5" s="711"/>
      <c r="D5" s="711"/>
      <c r="E5" s="711"/>
      <c r="F5" s="711"/>
      <c r="G5" s="284"/>
    </row>
    <row r="6" spans="1:12" x14ac:dyDescent="0.25">
      <c r="A6" s="275"/>
      <c r="B6" s="711" t="s">
        <v>218</v>
      </c>
      <c r="C6" s="711"/>
      <c r="D6" s="711"/>
      <c r="E6" s="711"/>
      <c r="F6" s="711"/>
      <c r="G6" s="284"/>
    </row>
    <row r="7" spans="1:12" ht="15.75" thickBot="1" x14ac:dyDescent="0.3">
      <c r="A7" s="275"/>
      <c r="B7" s="285"/>
      <c r="C7" s="285"/>
      <c r="D7" s="285"/>
      <c r="E7" s="285"/>
      <c r="F7" s="275"/>
    </row>
    <row r="8" spans="1:12" ht="44.45" customHeight="1" thickBot="1" x14ac:dyDescent="0.3">
      <c r="A8" s="275"/>
      <c r="B8" s="286" t="s">
        <v>219</v>
      </c>
      <c r="C8" s="287" t="s">
        <v>142</v>
      </c>
      <c r="D8" s="288" t="s">
        <v>220</v>
      </c>
      <c r="E8" s="288" t="s">
        <v>144</v>
      </c>
      <c r="F8" s="289" t="s">
        <v>145</v>
      </c>
    </row>
    <row r="9" spans="1:12" x14ac:dyDescent="0.25">
      <c r="A9" s="275"/>
      <c r="B9" s="290" t="s">
        <v>221</v>
      </c>
      <c r="C9" s="291" t="s">
        <v>185</v>
      </c>
      <c r="D9" s="292">
        <v>260</v>
      </c>
      <c r="E9" s="292">
        <v>252.5</v>
      </c>
      <c r="F9" s="293">
        <v>-7.5</v>
      </c>
    </row>
    <row r="10" spans="1:12" x14ac:dyDescent="0.25">
      <c r="A10" s="275"/>
      <c r="B10" s="294" t="s">
        <v>222</v>
      </c>
      <c r="C10" s="295" t="s">
        <v>173</v>
      </c>
      <c r="D10" s="296">
        <v>257</v>
      </c>
      <c r="E10" s="296">
        <v>247</v>
      </c>
      <c r="F10" s="297">
        <v>-10</v>
      </c>
    </row>
    <row r="11" spans="1:12" x14ac:dyDescent="0.25">
      <c r="A11" s="275"/>
      <c r="B11" s="294"/>
      <c r="C11" s="295" t="s">
        <v>170</v>
      </c>
      <c r="D11" s="296">
        <v>255.5</v>
      </c>
      <c r="E11" s="296">
        <v>255</v>
      </c>
      <c r="F11" s="297">
        <v>-0.5</v>
      </c>
    </row>
    <row r="12" spans="1:12" x14ac:dyDescent="0.25">
      <c r="A12" s="275"/>
      <c r="B12" s="294"/>
      <c r="C12" s="295" t="s">
        <v>176</v>
      </c>
      <c r="D12" s="296">
        <v>258.75</v>
      </c>
      <c r="E12" s="296">
        <v>256.625</v>
      </c>
      <c r="F12" s="297">
        <v>-2.125</v>
      </c>
      <c r="L12" s="298"/>
    </row>
    <row r="13" spans="1:12" x14ac:dyDescent="0.25">
      <c r="A13" s="275"/>
      <c r="B13" s="294"/>
      <c r="C13" s="295" t="s">
        <v>223</v>
      </c>
      <c r="D13" s="296">
        <v>252.8</v>
      </c>
      <c r="E13" s="296">
        <v>249.8</v>
      </c>
      <c r="F13" s="297">
        <v>-3</v>
      </c>
    </row>
    <row r="14" spans="1:12" x14ac:dyDescent="0.25">
      <c r="A14" s="275"/>
      <c r="B14" s="294"/>
      <c r="C14" s="295" t="s">
        <v>224</v>
      </c>
      <c r="D14" s="296">
        <v>263</v>
      </c>
      <c r="E14" s="296">
        <v>261.88</v>
      </c>
      <c r="F14" s="297">
        <v>-1.1200000000000045</v>
      </c>
    </row>
    <row r="15" spans="1:12" x14ac:dyDescent="0.25">
      <c r="A15" s="275"/>
      <c r="B15" s="294"/>
      <c r="C15" s="295" t="s">
        <v>163</v>
      </c>
      <c r="D15" s="296">
        <v>284.88499999999999</v>
      </c>
      <c r="E15" s="296">
        <v>274.93</v>
      </c>
      <c r="F15" s="297">
        <v>-9.9549999999999841</v>
      </c>
    </row>
    <row r="16" spans="1:12" x14ac:dyDescent="0.25">
      <c r="A16" s="275"/>
      <c r="B16" s="294"/>
      <c r="C16" s="295" t="s">
        <v>165</v>
      </c>
      <c r="D16" s="296">
        <v>270</v>
      </c>
      <c r="E16" s="296">
        <v>265</v>
      </c>
      <c r="F16" s="297">
        <v>-5</v>
      </c>
    </row>
    <row r="17" spans="1:6" x14ac:dyDescent="0.25">
      <c r="A17" s="275"/>
      <c r="B17" s="294"/>
      <c r="C17" s="295" t="s">
        <v>178</v>
      </c>
      <c r="D17" s="296">
        <v>252</v>
      </c>
      <c r="E17" s="296">
        <v>250</v>
      </c>
      <c r="F17" s="297">
        <v>-2</v>
      </c>
    </row>
    <row r="18" spans="1:6" x14ac:dyDescent="0.25">
      <c r="A18" s="275"/>
      <c r="B18" s="299" t="s">
        <v>225</v>
      </c>
      <c r="C18" s="300" t="s">
        <v>185</v>
      </c>
      <c r="D18" s="301">
        <v>230</v>
      </c>
      <c r="E18" s="301">
        <v>220</v>
      </c>
      <c r="F18" s="302">
        <v>-10</v>
      </c>
    </row>
    <row r="19" spans="1:6" x14ac:dyDescent="0.25">
      <c r="A19" s="275"/>
      <c r="B19" s="294" t="s">
        <v>226</v>
      </c>
      <c r="C19" s="295" t="s">
        <v>170</v>
      </c>
      <c r="D19" s="296">
        <v>218.5</v>
      </c>
      <c r="E19" s="296">
        <v>220</v>
      </c>
      <c r="F19" s="297">
        <v>1.5</v>
      </c>
    </row>
    <row r="20" spans="1:6" x14ac:dyDescent="0.25">
      <c r="A20" s="275"/>
      <c r="B20" s="294"/>
      <c r="C20" s="295" t="s">
        <v>176</v>
      </c>
      <c r="D20" s="296">
        <v>220</v>
      </c>
      <c r="E20" s="296">
        <v>220.5</v>
      </c>
      <c r="F20" s="297">
        <v>0.5</v>
      </c>
    </row>
    <row r="21" spans="1:6" x14ac:dyDescent="0.25">
      <c r="A21" s="275"/>
      <c r="B21" s="294"/>
      <c r="C21" s="295" t="s">
        <v>223</v>
      </c>
      <c r="D21" s="303">
        <v>221.15</v>
      </c>
      <c r="E21" s="303">
        <v>220.15</v>
      </c>
      <c r="F21" s="297">
        <v>-1</v>
      </c>
    </row>
    <row r="22" spans="1:6" x14ac:dyDescent="0.25">
      <c r="A22" s="275"/>
      <c r="B22" s="294"/>
      <c r="C22" s="295" t="s">
        <v>163</v>
      </c>
      <c r="D22" s="303">
        <v>226.685</v>
      </c>
      <c r="E22" s="303">
        <v>220.845</v>
      </c>
      <c r="F22" s="297">
        <v>-5.8400000000000034</v>
      </c>
    </row>
    <row r="23" spans="1:6" x14ac:dyDescent="0.25">
      <c r="A23" s="275"/>
      <c r="B23" s="294"/>
      <c r="C23" s="295" t="s">
        <v>227</v>
      </c>
      <c r="D23" s="303">
        <v>207.5</v>
      </c>
      <c r="E23" s="303">
        <v>200</v>
      </c>
      <c r="F23" s="297">
        <v>-7.5</v>
      </c>
    </row>
    <row r="24" spans="1:6" x14ac:dyDescent="0.25">
      <c r="A24" s="275"/>
      <c r="B24" s="294"/>
      <c r="C24" s="295" t="s">
        <v>165</v>
      </c>
      <c r="D24" s="303">
        <v>217.5</v>
      </c>
      <c r="E24" s="303">
        <v>215</v>
      </c>
      <c r="F24" s="297">
        <v>-2.5</v>
      </c>
    </row>
    <row r="25" spans="1:6" x14ac:dyDescent="0.25">
      <c r="A25" s="275"/>
      <c r="B25" s="304"/>
      <c r="C25" s="305" t="s">
        <v>178</v>
      </c>
      <c r="D25" s="306">
        <v>215</v>
      </c>
      <c r="E25" s="306">
        <v>215</v>
      </c>
      <c r="F25" s="307">
        <v>0</v>
      </c>
    </row>
    <row r="26" spans="1:6" x14ac:dyDescent="0.25">
      <c r="A26" s="275"/>
      <c r="B26" s="299" t="s">
        <v>228</v>
      </c>
      <c r="C26" s="300" t="s">
        <v>170</v>
      </c>
      <c r="D26" s="301">
        <v>210</v>
      </c>
      <c r="E26" s="301">
        <v>209</v>
      </c>
      <c r="F26" s="308">
        <v>-1</v>
      </c>
    </row>
    <row r="27" spans="1:6" x14ac:dyDescent="0.25">
      <c r="A27" s="275"/>
      <c r="B27" s="294"/>
      <c r="C27" s="295" t="s">
        <v>176</v>
      </c>
      <c r="D27" s="303">
        <v>209.25</v>
      </c>
      <c r="E27" s="303">
        <v>206.75</v>
      </c>
      <c r="F27" s="297">
        <v>-2.5</v>
      </c>
    </row>
    <row r="28" spans="1:6" x14ac:dyDescent="0.25">
      <c r="A28" s="275"/>
      <c r="B28" s="294" t="s">
        <v>229</v>
      </c>
      <c r="C28" s="295" t="s">
        <v>223</v>
      </c>
      <c r="D28" s="303">
        <v>203.5</v>
      </c>
      <c r="E28" s="303">
        <v>198.8</v>
      </c>
      <c r="F28" s="297">
        <v>-4.6999999999999886</v>
      </c>
    </row>
    <row r="29" spans="1:6" x14ac:dyDescent="0.25">
      <c r="A29" s="275"/>
      <c r="B29" s="294"/>
      <c r="C29" s="295" t="s">
        <v>224</v>
      </c>
      <c r="D29" s="303">
        <v>207.5</v>
      </c>
      <c r="E29" s="303">
        <v>206.065</v>
      </c>
      <c r="F29" s="297">
        <v>-1.4350000000000023</v>
      </c>
    </row>
    <row r="30" spans="1:6" x14ac:dyDescent="0.25">
      <c r="A30" s="275"/>
      <c r="B30" s="294"/>
      <c r="C30" s="295" t="s">
        <v>163</v>
      </c>
      <c r="D30" s="303">
        <v>219.57</v>
      </c>
      <c r="E30" s="303">
        <v>214.07</v>
      </c>
      <c r="F30" s="297">
        <v>-5.5</v>
      </c>
    </row>
    <row r="31" spans="1:6" x14ac:dyDescent="0.25">
      <c r="A31" s="275"/>
      <c r="B31" s="294"/>
      <c r="C31" s="295" t="s">
        <v>165</v>
      </c>
      <c r="D31" s="296">
        <v>175</v>
      </c>
      <c r="E31" s="296">
        <v>175</v>
      </c>
      <c r="F31" s="297">
        <v>0</v>
      </c>
    </row>
    <row r="32" spans="1:6" x14ac:dyDescent="0.25">
      <c r="A32" s="275"/>
      <c r="B32" s="304"/>
      <c r="C32" s="305" t="s">
        <v>185</v>
      </c>
      <c r="D32" s="309">
        <v>205</v>
      </c>
      <c r="E32" s="309">
        <v>187.5</v>
      </c>
      <c r="F32" s="307">
        <v>-17.5</v>
      </c>
    </row>
    <row r="33" spans="1:6" x14ac:dyDescent="0.25">
      <c r="A33" s="275"/>
      <c r="B33" s="299" t="s">
        <v>230</v>
      </c>
      <c r="C33" s="300" t="s">
        <v>170</v>
      </c>
      <c r="D33" s="310">
        <v>215</v>
      </c>
      <c r="E33" s="310">
        <v>212.5</v>
      </c>
      <c r="F33" s="302">
        <v>-2.5</v>
      </c>
    </row>
    <row r="34" spans="1:6" x14ac:dyDescent="0.25">
      <c r="A34" s="275"/>
      <c r="B34" s="294"/>
      <c r="C34" s="295" t="s">
        <v>223</v>
      </c>
      <c r="D34" s="296">
        <v>222.5</v>
      </c>
      <c r="E34" s="296">
        <v>222.25</v>
      </c>
      <c r="F34" s="297">
        <v>-0.25</v>
      </c>
    </row>
    <row r="35" spans="1:6" x14ac:dyDescent="0.25">
      <c r="A35" s="275"/>
      <c r="B35" s="294"/>
      <c r="C35" s="295" t="s">
        <v>163</v>
      </c>
      <c r="D35" s="296">
        <v>215.07</v>
      </c>
      <c r="E35" s="296">
        <v>214.01499999999999</v>
      </c>
      <c r="F35" s="297">
        <v>-1.0550000000000068</v>
      </c>
    </row>
    <row r="36" spans="1:6" x14ac:dyDescent="0.25">
      <c r="A36" s="275"/>
      <c r="B36" s="304"/>
      <c r="C36" s="305" t="s">
        <v>165</v>
      </c>
      <c r="D36" s="309">
        <v>210</v>
      </c>
      <c r="E36" s="309">
        <v>205</v>
      </c>
      <c r="F36" s="307">
        <v>-5</v>
      </c>
    </row>
    <row r="37" spans="1:6" x14ac:dyDescent="0.25">
      <c r="A37" s="275"/>
      <c r="B37" s="299" t="s">
        <v>231</v>
      </c>
      <c r="C37" s="300" t="s">
        <v>170</v>
      </c>
      <c r="D37" s="310">
        <v>92</v>
      </c>
      <c r="E37" s="310">
        <v>89</v>
      </c>
      <c r="F37" s="302">
        <v>-3</v>
      </c>
    </row>
    <row r="38" spans="1:6" x14ac:dyDescent="0.25">
      <c r="A38" s="275"/>
      <c r="B38" s="294"/>
      <c r="C38" s="295" t="s">
        <v>223</v>
      </c>
      <c r="D38" s="296">
        <v>90.75</v>
      </c>
      <c r="E38" s="296">
        <v>89.5</v>
      </c>
      <c r="F38" s="297">
        <v>-1.25</v>
      </c>
    </row>
    <row r="39" spans="1:6" x14ac:dyDescent="0.25">
      <c r="A39" s="275"/>
      <c r="B39" s="304"/>
      <c r="C39" s="305" t="s">
        <v>165</v>
      </c>
      <c r="D39" s="309">
        <v>82.5</v>
      </c>
      <c r="E39" s="309">
        <v>82.5</v>
      </c>
      <c r="F39" s="307">
        <v>0</v>
      </c>
    </row>
    <row r="40" spans="1:6" x14ac:dyDescent="0.25">
      <c r="A40" s="275"/>
      <c r="B40" s="299" t="s">
        <v>232</v>
      </c>
      <c r="C40" s="300" t="s">
        <v>170</v>
      </c>
      <c r="D40" s="310">
        <v>122.5</v>
      </c>
      <c r="E40" s="310">
        <v>120.625</v>
      </c>
      <c r="F40" s="302">
        <v>-1.875</v>
      </c>
    </row>
    <row r="41" spans="1:6" x14ac:dyDescent="0.25">
      <c r="A41" s="275"/>
      <c r="B41" s="294"/>
      <c r="C41" s="295" t="s">
        <v>223</v>
      </c>
      <c r="D41" s="296">
        <v>126</v>
      </c>
      <c r="E41" s="296">
        <v>125.25</v>
      </c>
      <c r="F41" s="297">
        <v>-0.75</v>
      </c>
    </row>
    <row r="42" spans="1:6" x14ac:dyDescent="0.25">
      <c r="A42" s="275"/>
      <c r="B42" s="304"/>
      <c r="C42" s="305" t="s">
        <v>165</v>
      </c>
      <c r="D42" s="306">
        <v>117.5</v>
      </c>
      <c r="E42" s="306">
        <v>117.5</v>
      </c>
      <c r="F42" s="307">
        <v>0</v>
      </c>
    </row>
    <row r="43" spans="1:6" x14ac:dyDescent="0.25">
      <c r="A43" s="275"/>
      <c r="B43" s="294"/>
      <c r="C43" s="295" t="s">
        <v>170</v>
      </c>
      <c r="D43" s="296">
        <v>71.5</v>
      </c>
      <c r="E43" s="296">
        <v>71.775000000000006</v>
      </c>
      <c r="F43" s="302">
        <v>0.27500000000000568</v>
      </c>
    </row>
    <row r="44" spans="1:6" x14ac:dyDescent="0.25">
      <c r="A44" s="275"/>
      <c r="B44" s="294" t="s">
        <v>233</v>
      </c>
      <c r="C44" s="295" t="s">
        <v>163</v>
      </c>
      <c r="D44" s="296">
        <v>71.37</v>
      </c>
      <c r="E44" s="296">
        <v>71.7</v>
      </c>
      <c r="F44" s="297">
        <v>0.32999999999999829</v>
      </c>
    </row>
    <row r="45" spans="1:6" x14ac:dyDescent="0.25">
      <c r="A45" s="275"/>
      <c r="B45" s="294"/>
      <c r="C45" s="295" t="s">
        <v>165</v>
      </c>
      <c r="D45" s="296">
        <v>72</v>
      </c>
      <c r="E45" s="296">
        <v>71.5</v>
      </c>
      <c r="F45" s="297">
        <v>-0.5</v>
      </c>
    </row>
    <row r="46" spans="1:6" x14ac:dyDescent="0.25">
      <c r="A46" s="275"/>
      <c r="B46" s="311" t="s">
        <v>234</v>
      </c>
      <c r="C46" s="300" t="s">
        <v>235</v>
      </c>
      <c r="D46" s="310">
        <v>303.06607005092195</v>
      </c>
      <c r="E46" s="310">
        <v>303.06607005092195</v>
      </c>
      <c r="F46" s="302">
        <v>0</v>
      </c>
    </row>
    <row r="47" spans="1:6" x14ac:dyDescent="0.25">
      <c r="A47" s="275"/>
      <c r="B47" s="312" t="s">
        <v>236</v>
      </c>
      <c r="C47" s="295" t="s">
        <v>237</v>
      </c>
      <c r="D47" s="296">
        <v>288.71318883264729</v>
      </c>
      <c r="E47" s="296">
        <v>288.71318883264729</v>
      </c>
      <c r="F47" s="297">
        <v>0</v>
      </c>
    </row>
    <row r="48" spans="1:6" ht="15.75" thickBot="1" x14ac:dyDescent="0.3">
      <c r="B48" s="313"/>
      <c r="C48" s="314" t="s">
        <v>238</v>
      </c>
      <c r="D48" s="315">
        <v>306</v>
      </c>
      <c r="E48" s="315">
        <v>306</v>
      </c>
      <c r="F48" s="316">
        <v>0</v>
      </c>
    </row>
    <row r="49" spans="6:6" x14ac:dyDescent="0.25">
      <c r="F49" s="97" t="s">
        <v>56</v>
      </c>
    </row>
    <row r="50" spans="6:6" x14ac:dyDescent="0.25">
      <c r="F50" s="265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jgarciaa</cp:lastModifiedBy>
  <dcterms:created xsi:type="dcterms:W3CDTF">2019-03-21T07:35:02Z</dcterms:created>
  <dcterms:modified xsi:type="dcterms:W3CDTF">2019-03-26T11:48:11Z</dcterms:modified>
</cp:coreProperties>
</file>