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832" activeTab="0"/>
  </bookViews>
  <sheets>
    <sheet name="Total nº cabezas" sheetId="1" r:id="rId1"/>
    <sheet name="Total peso" sheetId="2" r:id="rId2"/>
    <sheet name="Graficos Bovino" sheetId="3" r:id="rId3"/>
    <sheet name="Bovino nº cabezas" sheetId="4" r:id="rId4"/>
    <sheet name="Bovino peso" sheetId="5" r:id="rId5"/>
    <sheet name="Terneras y toros nº cabezas" sheetId="6" r:id="rId6"/>
    <sheet name="Terneras y toros peso" sheetId="7" r:id="rId7"/>
    <sheet name="Graficos Ovino" sheetId="8" r:id="rId8"/>
    <sheet name="Ovino nº cabezas" sheetId="9" r:id="rId9"/>
    <sheet name="Ovino peso" sheetId="10" r:id="rId10"/>
    <sheet name="Corderos nº cabezas" sheetId="11" r:id="rId11"/>
    <sheet name="Corderos peso" sheetId="12" r:id="rId12"/>
    <sheet name="Graficos Caprino" sheetId="13" r:id="rId13"/>
    <sheet name="Caprino nº cabezas" sheetId="14" r:id="rId14"/>
    <sheet name="Caprino peso" sheetId="15" r:id="rId15"/>
    <sheet name="Gráficos Porcino" sheetId="16" r:id="rId16"/>
    <sheet name="Porcino nº cabezas" sheetId="17" r:id="rId17"/>
    <sheet name="Porcino peso" sheetId="18" r:id="rId18"/>
    <sheet name="Graficos Equino" sheetId="19" r:id="rId19"/>
    <sheet name="Equino nº cabezas" sheetId="20" r:id="rId20"/>
    <sheet name="Equino peso" sheetId="21" r:id="rId21"/>
    <sheet name="Graficos Aves" sheetId="22" r:id="rId22"/>
    <sheet name="Aves y Conejos nº cabezas" sheetId="23" r:id="rId23"/>
    <sheet name="Aves peso" sheetId="24" r:id="rId24"/>
    <sheet name="Graficos Conejos" sheetId="25" r:id="rId25"/>
    <sheet name="Conejos peso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DATABASE" localSheetId="23">'Aves peso'!#REF!</definedName>
    <definedName name="DATABASE" localSheetId="22">'Aves y Conejos nº cabezas'!#REF!</definedName>
    <definedName name="DATABASE" localSheetId="14">'Caprino peso'!#REF!</definedName>
    <definedName name="DATABASE" localSheetId="25">'Conejos peso'!#REF!</definedName>
    <definedName name="DATABASE" localSheetId="19">'Equino nº cabezas'!#REF!</definedName>
    <definedName name="DATABASE" localSheetId="20">'Equino peso'!#REF!</definedName>
    <definedName name="DATABASE" localSheetId="9">'Ovino peso'!#REF!</definedName>
    <definedName name="DATABASE" localSheetId="17">'Porcino peso'!#REF!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/>
</workbook>
</file>

<file path=xl/sharedStrings.xml><?xml version="1.0" encoding="utf-8"?>
<sst xmlns="http://schemas.openxmlformats.org/spreadsheetml/2006/main" count="1478" uniqueCount="146">
  <si>
    <t>SACRIFICIO DE GANADO EN 2006</t>
  </si>
  <si>
    <t>Número de cabezas sacrificadas por especies y provincias</t>
  </si>
  <si>
    <t>PROVINCIAS
Y CC.AA.</t>
  </si>
  <si>
    <t>TOTAL</t>
  </si>
  <si>
    <t>BOVINO</t>
  </si>
  <si>
    <t>OVINO</t>
  </si>
  <si>
    <t>CAPRINO</t>
  </si>
  <si>
    <t>PORCINO</t>
  </si>
  <si>
    <t>EQUINO</t>
  </si>
  <si>
    <t>AVES
(en miles)</t>
  </si>
  <si>
    <t>CONEJOS
(en miles)</t>
  </si>
  <si>
    <t>CORUÑA (LA)</t>
  </si>
  <si>
    <t>LUGO</t>
  </si>
  <si>
    <t>ORENSE</t>
  </si>
  <si>
    <t>PONTEVEDRA</t>
  </si>
  <si>
    <t>GALICIA</t>
  </si>
  <si>
    <t>P. ASTURIAS</t>
  </si>
  <si>
    <t>CANTABRIA</t>
  </si>
  <si>
    <t>ÁLAVA</t>
  </si>
  <si>
    <t>GUIPÚZCOA</t>
  </si>
  <si>
    <t>VIZCAYA</t>
  </si>
  <si>
    <t>PAÍS VASCO</t>
  </si>
  <si>
    <t>NAVARRA</t>
  </si>
  <si>
    <t>LA RIOJA</t>
  </si>
  <si>
    <t>HUESCA</t>
  </si>
  <si>
    <t>TERUEL</t>
  </si>
  <si>
    <t>ZARAGOZA</t>
  </si>
  <si>
    <t>ARAGÓN</t>
  </si>
  <si>
    <t>BARCELONA</t>
  </si>
  <si>
    <t>GERONA</t>
  </si>
  <si>
    <t>LÉRIDA</t>
  </si>
  <si>
    <t>TARRAGONA</t>
  </si>
  <si>
    <t>CATALUÑA</t>
  </si>
  <si>
    <t>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</si>
  <si>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</si>
  <si>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</si>
  <si>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</si>
  <si>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</si>
  <si>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</si>
  <si>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</si>
  <si>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</si>
  <si>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</si>
  <si>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</si>
  <si>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</si>
  <si>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MADRID</t>
  </si>
  <si>
    <t>ALBACETE</t>
  </si>
  <si>
    <t>CIUDAD REAL</t>
  </si>
  <si>
    <t>CUENCA</t>
  </si>
  <si>
    <t>GUADALAJARA</t>
  </si>
  <si>
    <t>TOLEDO</t>
  </si>
  <si>
    <t>CASTILLA-LA MANCHA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</si>
  <si>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</si>
  <si>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</si>
  <si>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</si>
  <si>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</si>
  <si>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</si>
  <si>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</si>
  <si>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</si>
  <si>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</si>
  <si>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</si>
  <si>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</si>
  <si>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</si>
  <si>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</si>
  <si>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</si>
  <si>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</si>
  <si>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</si>
  <si>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</si>
  <si>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</si>
  <si>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LAS PALMAS</t>
  </si>
  <si>
    <t>STA.CR.TENERIFE</t>
  </si>
  <si>
    <t>CANARIAS</t>
  </si>
  <si>
    <t>OTROS SACRIFICOS</t>
  </si>
  <si>
    <t>ESPAÑA</t>
  </si>
  <si>
    <t>Sacrificio en Tm. por especies y provincias</t>
  </si>
  <si>
    <t>AVES</t>
  </si>
  <si>
    <t>CONEJOS</t>
  </si>
  <si>
    <t>Número de cabezas sacrificadas y peso canal medio en BOVINO por provincias</t>
  </si>
  <si>
    <t>NUMERO DE CABEZAS SACRIFICADAS</t>
  </si>
  <si>
    <t>PESO CANAL MEDIO (Kg)</t>
  </si>
  <si>
    <t>Terneras</t>
  </si>
  <si>
    <t>Novillas</t>
  </si>
  <si>
    <t>Vacas</t>
  </si>
  <si>
    <t>Toros</t>
  </si>
  <si>
    <t>Destino de la carne en BOVINO por provincias</t>
  </si>
  <si>
    <t>BOVINO  (PESO CANAL TOTAL en Toneladas)</t>
  </si>
  <si>
    <t>CONSUMO DIRECTO</t>
  </si>
  <si>
    <t>CONSUMO INDUSTRIAL</t>
  </si>
  <si>
    <t>Nº de cabezas sacrificadas y peso canal medio en TERNERAS Y TOROS.</t>
  </si>
  <si>
    <t>TERNERAS Y TOROS</t>
  </si>
  <si>
    <t>PESO CANAL MEDIO (Kg.)</t>
  </si>
  <si>
    <t>TERNERAS</t>
  </si>
  <si>
    <t>TOROS</t>
  </si>
  <si>
    <t>Machos</t>
  </si>
  <si>
    <t>Hembras</t>
  </si>
  <si>
    <t>&lt; 2 años</t>
  </si>
  <si>
    <t>&gt; 2 años</t>
  </si>
  <si>
    <t>Destino de la carne en TERNERAS Y TOROS, por provincias</t>
  </si>
  <si>
    <t>TERNERAS Y TOROS  (PESO CANAL TOTAL en Toneladas)</t>
  </si>
  <si>
    <t>CASTILLA-MANCHA</t>
  </si>
  <si>
    <t>Número de cabezas sacrificadas y peso canal medio en OVINO por provincias</t>
  </si>
  <si>
    <t>Corderos</t>
  </si>
  <si>
    <t>Reproductores</t>
  </si>
  <si>
    <t>Destino de la carne en OVINO por provincias</t>
  </si>
  <si>
    <t>OVINO  (PESO CANAL TOTAL en Toneladas)</t>
  </si>
  <si>
    <t>Número de cabezas sacrificadas y peso canal medio en CORDEROS, por provincias.</t>
  </si>
  <si>
    <t>CORDERO</t>
  </si>
  <si>
    <t>=&lt; 7 Kg canal</t>
  </si>
  <si>
    <t>&gt; 13 Kg canal</t>
  </si>
  <si>
    <t>TOTAL CORDEROS</t>
  </si>
  <si>
    <t>Destino de la carne en CORDERO por provincias</t>
  </si>
  <si>
    <t>CORDERO  (PESO CANAL TOTAL en Toneladas)</t>
  </si>
  <si>
    <t>Número de cabezas sacrificadas y peso canal medio en CAPRINO por provincias</t>
  </si>
  <si>
    <t>Cabritos y Lechales</t>
  </si>
  <si>
    <t>Chivos</t>
  </si>
  <si>
    <t>Mayor</t>
  </si>
  <si>
    <t>Destino de la carne en CAPRINO por provincias</t>
  </si>
  <si>
    <t>CAPRINO  (PESO CANAL TOTAL en Toneladas)</t>
  </si>
  <si>
    <t>Número de cabezas sacrificadas y peso canal medio en PORCINO por provincias</t>
  </si>
  <si>
    <t>Lechones</t>
  </si>
  <si>
    <t>Resto porcino</t>
  </si>
  <si>
    <t>Destino de la carne en PORCINO por provincias</t>
  </si>
  <si>
    <t>PORCINO  (PESO CANAL TOTAL en Toneladas)</t>
  </si>
  <si>
    <t>Número de cabezas sacrificadas y peso canal medio en EQUINO por provincias</t>
  </si>
  <si>
    <t>Caballar</t>
  </si>
  <si>
    <t>Mular y Asnal</t>
  </si>
  <si>
    <t>Destino de la carne en EQUINO por provincias</t>
  </si>
  <si>
    <t>EQUINO  (PESO CANAL TOTAL en Toneladas)</t>
  </si>
  <si>
    <t>Número de cabezas sacrificadas y peso canal medio en AVES y CONEJOS por provincias</t>
  </si>
  <si>
    <t>AVES  Y  CONEJOS</t>
  </si>
  <si>
    <t>NUMERO DE CABEZAS SACRIFICADAS (miles)</t>
  </si>
  <si>
    <t>Broilers</t>
  </si>
  <si>
    <t>Gallinas</t>
  </si>
  <si>
    <t>Otras Aves</t>
  </si>
  <si>
    <t>TOTAL  AVES</t>
  </si>
  <si>
    <t>Conejos</t>
  </si>
  <si>
    <t>Destino de la carne en AVES por provincias</t>
  </si>
  <si>
    <t>AVES  (PESO CANAL TOTAL en Toneladas)</t>
  </si>
  <si>
    <t>Otras</t>
  </si>
  <si>
    <t>Destino de la carne en CONEJOS por provincias</t>
  </si>
  <si>
    <t>CONEJOS  (PESO CANAL TOTAL en Toneladas)</t>
  </si>
  <si>
    <t>CONSUMO
DIRECTO</t>
  </si>
  <si>
    <t>CONSUMO
INDUSTRIAL</t>
  </si>
  <si>
    <t>de 7,1 a
10 Kg</t>
  </si>
  <si>
    <t>de 10,1 a
13 Kg</t>
  </si>
  <si>
    <t>SACRIFICIO  DE  GANADO  EN  MATADEROS</t>
  </si>
  <si>
    <t>Año 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</si>
</sst>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0.0"/>
    <numFmt numFmtId="186" formatCode="#,##0.0__"/>
    <numFmt numFmtId="187" formatCode="#,##0.00__"/>
    <numFmt numFmtId="188" formatCode="#,##0.0000__"/>
    <numFmt numFmtId="189" formatCode="#,##0.00000__"/>
    <numFmt numFmtId="190" formatCode="#,##0.000000__"/>
    <numFmt numFmtId="191" formatCode="#,##0.0000000__"/>
    <numFmt numFmtId="192" formatCode="#,##0.00000000__"/>
    <numFmt numFmtId="193" formatCode="#,##0.0"/>
    <numFmt numFmtId="194" formatCode="#,##0;\-#,##0;\-\-"/>
    <numFmt numFmtId="195" formatCode="#,##0.0;\-#,##0.0;\-\-"/>
    <numFmt numFmtId="196" formatCode="_-* #,##0\ _P_t_s_-;\-* #,##0\ _P_t_s_-;_-* &quot;-&quot;??\ _P_t_s_-;_-@_-"/>
    <numFmt numFmtId="197" formatCode="_-* #,##0.0\ _P_t_s_-;\-* #,##0.0\ _P_t_s_-;_-* &quot;-&quot;??\ _P_t_s_-;_-@_-"/>
    <numFmt numFmtId="198" formatCode="0.000000"/>
    <numFmt numFmtId="199" formatCode="#,##0.00;\-#,##0.00;\-\-"/>
    <numFmt numFmtId="200" formatCode="_-* #,##0.0\ _€_-;\-* #,##0.0\ _€_-;_-* &quot;-&quot;?\ _€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62"/>
      <name val="Arial"/>
      <family val="2"/>
    </font>
    <font>
      <b/>
      <i/>
      <sz val="12"/>
      <color indexed="16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b/>
      <i/>
      <sz val="8"/>
      <color indexed="16"/>
      <name val="Arial"/>
      <family val="2"/>
    </font>
    <font>
      <sz val="9.25"/>
      <name val="Arial"/>
      <family val="0"/>
    </font>
    <font>
      <sz val="8.5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b/>
      <sz val="7"/>
      <color indexed="60"/>
      <name val="Arial"/>
      <family val="2"/>
    </font>
    <font>
      <sz val="15"/>
      <color indexed="61"/>
      <name val="Arial"/>
      <family val="2"/>
    </font>
    <font>
      <b/>
      <sz val="11.25"/>
      <color indexed="61"/>
      <name val="Arial"/>
      <family val="2"/>
    </font>
    <font>
      <b/>
      <sz val="10"/>
      <color indexed="61"/>
      <name val="Arial"/>
      <family val="2"/>
    </font>
    <font>
      <b/>
      <sz val="15.25"/>
      <color indexed="60"/>
      <name val="Arial"/>
      <family val="2"/>
    </font>
    <font>
      <sz val="7.5"/>
      <name val="Arial"/>
      <family val="2"/>
    </font>
    <font>
      <b/>
      <sz val="7.5"/>
      <color indexed="60"/>
      <name val="Arial"/>
      <family val="2"/>
    </font>
    <font>
      <b/>
      <sz val="7"/>
      <color indexed="53"/>
      <name val="Arial"/>
      <family val="2"/>
    </font>
    <font>
      <b/>
      <sz val="7.5"/>
      <color indexed="53"/>
      <name val="Arial"/>
      <family val="2"/>
    </font>
    <font>
      <sz val="15"/>
      <color indexed="53"/>
      <name val="Arial"/>
      <family val="2"/>
    </font>
    <font>
      <b/>
      <sz val="15.25"/>
      <color indexed="58"/>
      <name val="Arial"/>
      <family val="2"/>
    </font>
    <font>
      <b/>
      <sz val="7.5"/>
      <color indexed="58"/>
      <name val="Arial"/>
      <family val="2"/>
    </font>
    <font>
      <b/>
      <sz val="7"/>
      <color indexed="58"/>
      <name val="Arial"/>
      <family val="2"/>
    </font>
    <font>
      <sz val="11"/>
      <name val="Arial"/>
      <family val="0"/>
    </font>
    <font>
      <sz val="6.75"/>
      <name val="Arial"/>
      <family val="2"/>
    </font>
    <font>
      <b/>
      <sz val="10.75"/>
      <color indexed="16"/>
      <name val="Arial"/>
      <family val="2"/>
    </font>
    <font>
      <sz val="8.75"/>
      <name val="Arial"/>
      <family val="0"/>
    </font>
    <font>
      <sz val="5.25"/>
      <name val="Arial"/>
      <family val="2"/>
    </font>
    <font>
      <b/>
      <sz val="9.25"/>
      <color indexed="62"/>
      <name val="Arial"/>
      <family val="2"/>
    </font>
    <font>
      <sz val="4.5"/>
      <name val="Arial"/>
      <family val="2"/>
    </font>
    <font>
      <b/>
      <sz val="9.25"/>
      <color indexed="17"/>
      <name val="Arial"/>
      <family val="2"/>
    </font>
    <font>
      <b/>
      <sz val="15.25"/>
      <color indexed="33"/>
      <name val="Arial"/>
      <family val="2"/>
    </font>
    <font>
      <b/>
      <sz val="7.5"/>
      <color indexed="33"/>
      <name val="Arial"/>
      <family val="2"/>
    </font>
    <font>
      <b/>
      <sz val="7"/>
      <color indexed="33"/>
      <name val="Arial"/>
      <family val="2"/>
    </font>
    <font>
      <sz val="15.25"/>
      <color indexed="30"/>
      <name val="Arial"/>
      <family val="2"/>
    </font>
    <font>
      <b/>
      <sz val="7.5"/>
      <color indexed="30"/>
      <name val="Arial"/>
      <family val="2"/>
    </font>
    <font>
      <b/>
      <sz val="7"/>
      <color indexed="3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5" fillId="2" borderId="1" xfId="0" applyNumberFormat="1" applyFont="1" applyFill="1" applyBorder="1" applyAlignment="1">
      <alignment horizontal="centerContinuous" vertical="center"/>
    </xf>
    <xf numFmtId="183" fontId="5" fillId="2" borderId="2" xfId="0" applyNumberFormat="1" applyFont="1" applyFill="1" applyBorder="1" applyAlignment="1">
      <alignment horizontal="centerContinuous" vertical="center"/>
    </xf>
    <xf numFmtId="183" fontId="5" fillId="2" borderId="3" xfId="0" applyNumberFormat="1" applyFont="1" applyFill="1" applyBorder="1" applyAlignment="1">
      <alignment horizontal="centerContinuous" vertical="center"/>
    </xf>
    <xf numFmtId="2" fontId="5" fillId="2" borderId="1" xfId="0" applyNumberFormat="1" applyFont="1" applyFill="1" applyBorder="1" applyAlignment="1">
      <alignment horizontal="centerContinuous" vertical="center"/>
    </xf>
    <xf numFmtId="2" fontId="5" fillId="2" borderId="2" xfId="0" applyNumberFormat="1" applyFont="1" applyFill="1" applyBorder="1" applyAlignment="1">
      <alignment horizontal="centerContinuous" vertical="center"/>
    </xf>
    <xf numFmtId="2" fontId="5" fillId="2" borderId="3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83" fontId="5" fillId="3" borderId="1" xfId="0" applyNumberFormat="1" applyFont="1" applyFill="1" applyBorder="1" applyAlignment="1">
      <alignment horizontal="centerContinuous" vertical="center"/>
    </xf>
    <xf numFmtId="183" fontId="5" fillId="3" borderId="2" xfId="0" applyNumberFormat="1" applyFont="1" applyFill="1" applyBorder="1" applyAlignment="1">
      <alignment horizontal="centerContinuous" vertical="center"/>
    </xf>
    <xf numFmtId="183" fontId="5" fillId="3" borderId="3" xfId="0" applyNumberFormat="1" applyFont="1" applyFill="1" applyBorder="1" applyAlignment="1">
      <alignment horizontal="centerContinuous" vertical="center"/>
    </xf>
    <xf numFmtId="2" fontId="5" fillId="3" borderId="1" xfId="0" applyNumberFormat="1" applyFont="1" applyFill="1" applyBorder="1" applyAlignment="1">
      <alignment horizontal="centerContinuous" vertical="center"/>
    </xf>
    <xf numFmtId="2" fontId="5" fillId="3" borderId="2" xfId="0" applyNumberFormat="1" applyFont="1" applyFill="1" applyBorder="1" applyAlignment="1">
      <alignment horizontal="centerContinuous" vertical="center"/>
    </xf>
    <xf numFmtId="2" fontId="5" fillId="3" borderId="3" xfId="0" applyNumberFormat="1" applyFont="1" applyFill="1" applyBorder="1" applyAlignment="1">
      <alignment horizontal="centerContinuous" vertical="center"/>
    </xf>
    <xf numFmtId="183" fontId="5" fillId="3" borderId="4" xfId="0" applyNumberFormat="1" applyFont="1" applyFill="1" applyBorder="1" applyAlignment="1">
      <alignment horizontal="centerContinuous" vertical="center"/>
    </xf>
    <xf numFmtId="183" fontId="5" fillId="3" borderId="5" xfId="0" applyNumberFormat="1" applyFont="1" applyFill="1" applyBorder="1" applyAlignment="1">
      <alignment horizontal="centerContinuous" vertical="center"/>
    </xf>
    <xf numFmtId="183" fontId="5" fillId="3" borderId="6" xfId="0" applyNumberFormat="1" applyFont="1" applyFill="1" applyBorder="1" applyAlignment="1">
      <alignment horizontal="centerContinuous" vertical="center"/>
    </xf>
    <xf numFmtId="2" fontId="5" fillId="3" borderId="4" xfId="0" applyNumberFormat="1" applyFont="1" applyFill="1" applyBorder="1" applyAlignment="1">
      <alignment horizontal="centerContinuous" vertical="center"/>
    </xf>
    <xf numFmtId="2" fontId="5" fillId="3" borderId="5" xfId="0" applyNumberFormat="1" applyFont="1" applyFill="1" applyBorder="1" applyAlignment="1">
      <alignment horizontal="centerContinuous" vertical="center"/>
    </xf>
    <xf numFmtId="2" fontId="5" fillId="3" borderId="6" xfId="0" applyNumberFormat="1" applyFont="1" applyFill="1" applyBorder="1" applyAlignment="1">
      <alignment horizontal="centerContinuous" vertical="center"/>
    </xf>
    <xf numFmtId="183" fontId="5" fillId="3" borderId="7" xfId="0" applyNumberFormat="1" applyFont="1" applyFill="1" applyBorder="1" applyAlignment="1">
      <alignment horizontal="centerContinuous" vertical="center"/>
    </xf>
    <xf numFmtId="183" fontId="5" fillId="3" borderId="8" xfId="0" applyNumberFormat="1" applyFont="1" applyFill="1" applyBorder="1" applyAlignment="1">
      <alignment horizontal="centerContinuous" vertical="center"/>
    </xf>
    <xf numFmtId="183" fontId="5" fillId="3" borderId="9" xfId="0" applyNumberFormat="1" applyFont="1" applyFill="1" applyBorder="1" applyAlignment="1">
      <alignment horizontal="centerContinuous" vertical="center"/>
    </xf>
    <xf numFmtId="183" fontId="5" fillId="3" borderId="10" xfId="0" applyNumberFormat="1" applyFont="1" applyFill="1" applyBorder="1" applyAlignment="1">
      <alignment horizontal="centerContinuous" vertical="center"/>
    </xf>
    <xf numFmtId="183" fontId="5" fillId="3" borderId="11" xfId="0" applyNumberFormat="1" applyFont="1" applyFill="1" applyBorder="1" applyAlignment="1">
      <alignment horizontal="centerContinuous" vertical="center"/>
    </xf>
    <xf numFmtId="183" fontId="5" fillId="3" borderId="12" xfId="0" applyNumberFormat="1" applyFont="1" applyFill="1" applyBorder="1" applyAlignment="1">
      <alignment horizontal="centerContinuous" vertical="center"/>
    </xf>
    <xf numFmtId="2" fontId="5" fillId="3" borderId="10" xfId="0" applyNumberFormat="1" applyFont="1" applyFill="1" applyBorder="1" applyAlignment="1">
      <alignment horizontal="centerContinuous" vertical="center"/>
    </xf>
    <xf numFmtId="2" fontId="5" fillId="3" borderId="11" xfId="0" applyNumberFormat="1" applyFont="1" applyFill="1" applyBorder="1" applyAlignment="1">
      <alignment horizontal="centerContinuous" vertical="center"/>
    </xf>
    <xf numFmtId="2" fontId="5" fillId="3" borderId="12" xfId="0" applyNumberFormat="1" applyFont="1" applyFill="1" applyBorder="1" applyAlignment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83" fontId="5" fillId="5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Fill="1" applyBorder="1" applyAlignment="1" quotePrefix="1">
      <alignment horizontal="left" vertical="center"/>
    </xf>
    <xf numFmtId="1" fontId="5" fillId="4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" fontId="12" fillId="0" borderId="13" xfId="0" applyNumberFormat="1" applyFont="1" applyFill="1" applyBorder="1" applyAlignment="1">
      <alignment horizontal="center" vertical="center"/>
    </xf>
    <xf numFmtId="183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3" fontId="5" fillId="6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3" fontId="5" fillId="4" borderId="0" xfId="0" applyNumberFormat="1" applyFont="1" applyFill="1" applyBorder="1" applyAlignment="1">
      <alignment vertical="center"/>
    </xf>
    <xf numFmtId="183" fontId="4" fillId="4" borderId="0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 vertical="center"/>
    </xf>
    <xf numFmtId="2" fontId="4" fillId="5" borderId="5" xfId="0" applyNumberFormat="1" applyFont="1" applyFill="1" applyBorder="1" applyAlignment="1">
      <alignment horizontal="centerContinuous" vertical="center"/>
    </xf>
    <xf numFmtId="2" fontId="5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83" fontId="4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4" fillId="5" borderId="5" xfId="0" applyNumberFormat="1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/>
    </xf>
    <xf numFmtId="2" fontId="5" fillId="5" borderId="14" xfId="0" applyNumberFormat="1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5" borderId="17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2" fontId="4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5" fillId="5" borderId="0" xfId="0" applyNumberFormat="1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183" fontId="5" fillId="3" borderId="1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Continuous"/>
    </xf>
    <xf numFmtId="183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5" fillId="5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3" borderId="0" xfId="0" applyNumberFormat="1" applyFont="1" applyFill="1" applyBorder="1" applyAlignment="1">
      <alignment vertical="center"/>
    </xf>
    <xf numFmtId="187" fontId="5" fillId="6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7" fontId="4" fillId="4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183" fontId="5" fillId="3" borderId="19" xfId="0" applyNumberFormat="1" applyFont="1" applyFill="1" applyBorder="1" applyAlignment="1">
      <alignment horizontal="center" vertical="center"/>
    </xf>
    <xf numFmtId="183" fontId="9" fillId="6" borderId="20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83" fontId="5" fillId="3" borderId="21" xfId="0" applyNumberFormat="1" applyFont="1" applyFill="1" applyBorder="1" applyAlignment="1">
      <alignment horizontal="center" vertical="center"/>
    </xf>
    <xf numFmtId="183" fontId="5" fillId="3" borderId="22" xfId="0" applyNumberFormat="1" applyFont="1" applyFill="1" applyBorder="1" applyAlignment="1">
      <alignment horizontal="center" vertical="center"/>
    </xf>
    <xf numFmtId="183" fontId="5" fillId="3" borderId="23" xfId="0" applyNumberFormat="1" applyFont="1" applyFill="1" applyBorder="1" applyAlignment="1">
      <alignment horizontal="center" vertical="center"/>
    </xf>
    <xf numFmtId="183" fontId="5" fillId="3" borderId="24" xfId="0" applyNumberFormat="1" applyFont="1" applyFill="1" applyBorder="1" applyAlignment="1">
      <alignment horizontal="center" vertical="center"/>
    </xf>
    <xf numFmtId="183" fontId="5" fillId="3" borderId="25" xfId="0" applyNumberFormat="1" applyFont="1" applyFill="1" applyBorder="1" applyAlignment="1">
      <alignment horizontal="center" vertical="center"/>
    </xf>
    <xf numFmtId="183" fontId="5" fillId="3" borderId="26" xfId="0" applyNumberFormat="1" applyFont="1" applyFill="1" applyBorder="1" applyAlignment="1">
      <alignment horizontal="center" vertical="center"/>
    </xf>
    <xf numFmtId="183" fontId="5" fillId="3" borderId="27" xfId="0" applyNumberFormat="1" applyFont="1" applyFill="1" applyBorder="1" applyAlignment="1">
      <alignment horizontal="center" vertical="center"/>
    </xf>
    <xf numFmtId="183" fontId="5" fillId="3" borderId="28" xfId="0" applyNumberFormat="1" applyFont="1" applyFill="1" applyBorder="1" applyAlignment="1">
      <alignment horizontal="center" vertical="center"/>
    </xf>
    <xf numFmtId="183" fontId="5" fillId="3" borderId="29" xfId="0" applyNumberFormat="1" applyFont="1" applyFill="1" applyBorder="1" applyAlignment="1">
      <alignment horizontal="center" vertical="center"/>
    </xf>
    <xf numFmtId="183" fontId="5" fillId="3" borderId="30" xfId="0" applyNumberFormat="1" applyFont="1" applyFill="1" applyBorder="1" applyAlignment="1">
      <alignment horizontal="center" vertical="center" wrapText="1"/>
    </xf>
    <xf numFmtId="183" fontId="5" fillId="3" borderId="31" xfId="0" applyNumberFormat="1" applyFont="1" applyFill="1" applyBorder="1" applyAlignment="1">
      <alignment horizontal="center" vertical="center" wrapText="1"/>
    </xf>
    <xf numFmtId="183" fontId="5" fillId="3" borderId="32" xfId="0" applyNumberFormat="1" applyFont="1" applyFill="1" applyBorder="1" applyAlignment="1">
      <alignment horizontal="center" vertical="center" wrapText="1"/>
    </xf>
    <xf numFmtId="183" fontId="5" fillId="3" borderId="27" xfId="0" applyNumberFormat="1" applyFont="1" applyFill="1" applyBorder="1" applyAlignment="1">
      <alignment horizontal="center" vertical="center" wrapText="1"/>
    </xf>
    <xf numFmtId="183" fontId="5" fillId="3" borderId="28" xfId="0" applyNumberFormat="1" applyFont="1" applyFill="1" applyBorder="1" applyAlignment="1">
      <alignment horizontal="center" vertical="center" wrapText="1"/>
    </xf>
    <xf numFmtId="183" fontId="5" fillId="3" borderId="29" xfId="0" applyNumberFormat="1" applyFont="1" applyFill="1" applyBorder="1" applyAlignment="1">
      <alignment horizontal="center" vertical="center" wrapText="1"/>
    </xf>
    <xf numFmtId="183" fontId="5" fillId="3" borderId="30" xfId="0" applyNumberFormat="1" applyFont="1" applyFill="1" applyBorder="1" applyAlignment="1">
      <alignment horizontal="center" vertical="center"/>
    </xf>
    <xf numFmtId="183" fontId="5" fillId="3" borderId="31" xfId="0" applyNumberFormat="1" applyFont="1" applyFill="1" applyBorder="1" applyAlignment="1">
      <alignment horizontal="center" vertical="center"/>
    </xf>
    <xf numFmtId="183" fontId="5" fillId="3" borderId="3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9" fillId="7" borderId="0" xfId="0" applyNumberFormat="1" applyFont="1" applyFill="1" applyBorder="1" applyAlignment="1">
      <alignment horizontal="center" vertical="center"/>
    </xf>
    <xf numFmtId="183" fontId="9" fillId="6" borderId="33" xfId="0" applyNumberFormat="1" applyFont="1" applyFill="1" applyBorder="1" applyAlignment="1">
      <alignment horizontal="center" vertical="center"/>
    </xf>
    <xf numFmtId="183" fontId="5" fillId="3" borderId="18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3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183" fontId="5" fillId="3" borderId="2" xfId="0" applyNumberFormat="1" applyFont="1" applyFill="1" applyBorder="1" applyAlignment="1">
      <alignment horizontal="center" vertical="center"/>
    </xf>
    <xf numFmtId="183" fontId="5" fillId="3" borderId="3" xfId="0" applyNumberFormat="1" applyFont="1" applyFill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4" fillId="7" borderId="0" xfId="0" applyNumberFormat="1" applyFont="1" applyFill="1" applyBorder="1" applyAlignment="1">
      <alignment horizontal="center" vertical="center"/>
    </xf>
    <xf numFmtId="183" fontId="14" fillId="6" borderId="33" xfId="0" applyNumberFormat="1" applyFont="1" applyFill="1" applyBorder="1" applyAlignment="1">
      <alignment horizontal="center" vertical="center"/>
    </xf>
    <xf numFmtId="183" fontId="14" fillId="6" borderId="20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 wrapText="1"/>
    </xf>
    <xf numFmtId="183" fontId="5" fillId="3" borderId="15" xfId="0" applyNumberFormat="1" applyFont="1" applyFill="1" applyBorder="1" applyAlignment="1">
      <alignment horizontal="center" vertical="center" wrapText="1"/>
    </xf>
    <xf numFmtId="183" fontId="5" fillId="3" borderId="35" xfId="0" applyNumberFormat="1" applyFont="1" applyFill="1" applyBorder="1" applyAlignment="1">
      <alignment horizontal="center" vertical="center" wrapText="1"/>
    </xf>
    <xf numFmtId="183" fontId="5" fillId="3" borderId="16" xfId="0" applyNumberFormat="1" applyFont="1" applyFill="1" applyBorder="1" applyAlignment="1">
      <alignment horizontal="center" vertical="center" wrapText="1"/>
    </xf>
    <xf numFmtId="183" fontId="5" fillId="3" borderId="19" xfId="0" applyNumberFormat="1" applyFont="1" applyFill="1" applyBorder="1" applyAlignment="1" quotePrefix="1">
      <alignment horizontal="center" vertical="center" wrapText="1"/>
    </xf>
    <xf numFmtId="183" fontId="5" fillId="3" borderId="18" xfId="0" applyNumberFormat="1" applyFont="1" applyFill="1" applyBorder="1" applyAlignment="1" quotePrefix="1">
      <alignment horizontal="center" vertical="center" wrapText="1"/>
    </xf>
    <xf numFmtId="183" fontId="5" fillId="3" borderId="19" xfId="0" applyNumberFormat="1" applyFont="1" applyFill="1" applyBorder="1" applyAlignment="1">
      <alignment horizontal="center" vertical="center" wrapText="1"/>
    </xf>
    <xf numFmtId="183" fontId="5" fillId="3" borderId="18" xfId="0" applyNumberFormat="1" applyFont="1" applyFill="1" applyBorder="1" applyAlignment="1">
      <alignment horizontal="center" vertical="center" wrapText="1"/>
    </xf>
    <xf numFmtId="183" fontId="5" fillId="2" borderId="22" xfId="0" applyNumberFormat="1" applyFont="1" applyFill="1" applyBorder="1" applyAlignment="1">
      <alignment horizontal="center" vertical="center"/>
    </xf>
    <xf numFmtId="183" fontId="5" fillId="2" borderId="23" xfId="0" applyNumberFormat="1" applyFont="1" applyFill="1" applyBorder="1" applyAlignment="1">
      <alignment horizontal="center" vertical="center"/>
    </xf>
    <xf numFmtId="183" fontId="5" fillId="2" borderId="19" xfId="0" applyNumberFormat="1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34" xfId="0" applyNumberFormat="1" applyFont="1" applyFill="1" applyBorder="1" applyAlignment="1">
      <alignment horizontal="center" vertical="center" wrapText="1"/>
    </xf>
    <xf numFmtId="183" fontId="5" fillId="2" borderId="15" xfId="0" applyNumberFormat="1" applyFont="1" applyFill="1" applyBorder="1" applyAlignment="1">
      <alignment horizontal="center" vertical="center" wrapText="1"/>
    </xf>
    <xf numFmtId="183" fontId="5" fillId="2" borderId="35" xfId="0" applyNumberFormat="1" applyFont="1" applyFill="1" applyBorder="1" applyAlignment="1">
      <alignment horizontal="center" vertical="center"/>
    </xf>
    <xf numFmtId="183" fontId="5" fillId="2" borderId="16" xfId="0" applyNumberFormat="1" applyFont="1" applyFill="1" applyBorder="1" applyAlignment="1">
      <alignment horizontal="center" vertical="center"/>
    </xf>
    <xf numFmtId="183" fontId="5" fillId="3" borderId="21" xfId="0" applyNumberFormat="1" applyFont="1" applyFill="1" applyBorder="1" applyAlignment="1">
      <alignment horizontal="center" vertical="center" wrapText="1"/>
    </xf>
    <xf numFmtId="183" fontId="5" fillId="3" borderId="22" xfId="0" applyNumberFormat="1" applyFont="1" applyFill="1" applyBorder="1" applyAlignment="1">
      <alignment horizontal="center" vertical="center" wrapText="1"/>
    </xf>
    <xf numFmtId="183" fontId="5" fillId="3" borderId="23" xfId="0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Ganado Bovino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675"/>
          <c:y val="0.11525"/>
          <c:w val="0.9395"/>
          <c:h val="0.86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ser>
          <c:idx val="2"/>
          <c:order val="2"/>
          <c:tx>
            <c:v>Miles (Tm)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3"/>
          <c:order val="3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marker val="1"/>
        <c:axId val="8964374"/>
        <c:axId val="13570503"/>
      </c:line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70503"/>
        <c:crosses val="autoZero"/>
        <c:auto val="1"/>
        <c:lblOffset val="100"/>
        <c:noMultiLvlLbl val="0"/>
      </c:catAx>
      <c:valAx>
        <c:axId val="13570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6437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55"/>
          <c:w val="0.94175"/>
          <c:h val="0.83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99.240684</c:v>
              </c:pt>
              <c:pt idx="1">
                <c:v>19.615855000000003</c:v>
              </c:pt>
              <c:pt idx="2">
                <c:v>0.13782</c:v>
              </c:pt>
              <c:pt idx="3">
                <c:v>4.02166</c:v>
              </c:pt>
              <c:pt idx="4">
                <c:v>41.301958</c:v>
              </c:pt>
              <c:pt idx="5">
                <c:v>2.674147</c:v>
              </c:pt>
              <c:pt idx="6">
                <c:v>226.13604899999999</c:v>
              </c:pt>
              <c:pt idx="7">
                <c:v>1227.5573</c:v>
              </c:pt>
              <c:pt idx="8">
                <c:v>4.899027</c:v>
              </c:pt>
              <c:pt idx="9">
                <c:v>507.581328</c:v>
              </c:pt>
              <c:pt idx="10">
                <c:v>78.379814</c:v>
              </c:pt>
              <c:pt idx="11">
                <c:v>290.214054</c:v>
              </c:pt>
              <c:pt idx="12">
                <c:v>102.43125599999999</c:v>
              </c:pt>
              <c:pt idx="13">
                <c:v>207.853697</c:v>
              </c:pt>
              <c:pt idx="14">
                <c:v>74.09014900000001</c:v>
              </c:pt>
              <c:pt idx="15">
                <c:v>289.55664800000005</c:v>
              </c:pt>
              <c:pt idx="16">
                <c:v>6.276219000000001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1184.938</c:v>
              </c:pt>
              <c:pt idx="1">
                <c:v>248.284</c:v>
              </c:pt>
              <c:pt idx="2">
                <c:v>1.985</c:v>
              </c:pt>
              <c:pt idx="3">
                <c:v>47.472</c:v>
              </c:pt>
              <c:pt idx="4">
                <c:v>512.418</c:v>
              </c:pt>
              <c:pt idx="5">
                <c:v>44.835</c:v>
              </c:pt>
              <c:pt idx="6">
                <c:v>2892.821</c:v>
              </c:pt>
              <c:pt idx="7">
                <c:v>15311.693</c:v>
              </c:pt>
              <c:pt idx="8">
                <c:v>186.669</c:v>
              </c:pt>
              <c:pt idx="9">
                <c:v>6089.365</c:v>
              </c:pt>
              <c:pt idx="10">
                <c:v>1002.855</c:v>
              </c:pt>
              <c:pt idx="11">
                <c:v>3448.475</c:v>
              </c:pt>
              <c:pt idx="12">
                <c:v>1293.146</c:v>
              </c:pt>
              <c:pt idx="13">
                <c:v>2354.561</c:v>
              </c:pt>
              <c:pt idx="14">
                <c:v>659.893</c:v>
              </c:pt>
              <c:pt idx="15">
                <c:v>3445.158</c:v>
              </c:pt>
              <c:pt idx="16">
                <c:v>86.181</c:v>
              </c:pt>
            </c:numLit>
          </c:val>
          <c:smooth val="0"/>
        </c:ser>
        <c:marker val="1"/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64433"/>
        <c:crosses val="autoZero"/>
        <c:auto val="1"/>
        <c:lblOffset val="100"/>
        <c:noMultiLvlLbl val="0"/>
      </c:catAx>
      <c:valAx>
        <c:axId val="16164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604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044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"/>
          <c:y val="0.121"/>
          <c:w val="0.93325"/>
          <c:h val="0.847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1318</c:v>
              </c:pt>
              <c:pt idx="1">
                <c:v>281</c:v>
              </c:pt>
              <c:pt idx="2">
                <c:v>1</c:v>
              </c:pt>
              <c:pt idx="3">
                <c:v>159</c:v>
              </c:pt>
              <c:pt idx="4">
                <c:v>555</c:v>
              </c:pt>
              <c:pt idx="5">
                <c:v>56</c:v>
              </c:pt>
              <c:pt idx="6">
                <c:v>2786</c:v>
              </c:pt>
              <c:pt idx="7">
                <c:v>12563</c:v>
              </c:pt>
              <c:pt idx="8">
                <c:v>174</c:v>
              </c:pt>
              <c:pt idx="9">
                <c:v>4704</c:v>
              </c:pt>
              <c:pt idx="10">
                <c:v>865</c:v>
              </c:pt>
              <c:pt idx="11">
                <c:v>2613</c:v>
              </c:pt>
              <c:pt idx="12">
                <c:v>1830</c:v>
              </c:pt>
              <c:pt idx="13">
                <c:v>2452</c:v>
              </c:pt>
              <c:pt idx="14">
                <c:v>648</c:v>
              </c:pt>
              <c:pt idx="15">
                <c:v>3294</c:v>
              </c:pt>
              <c:pt idx="16">
                <c:v>79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1336</c:v>
              </c:pt>
              <c:pt idx="1">
                <c:v>275</c:v>
              </c:pt>
              <c:pt idx="2">
                <c:v>1</c:v>
              </c:pt>
              <c:pt idx="3">
                <c:v>115</c:v>
              </c:pt>
              <c:pt idx="4">
                <c:v>478</c:v>
              </c:pt>
              <c:pt idx="5">
                <c:v>54</c:v>
              </c:pt>
              <c:pt idx="6">
                <c:v>2748</c:v>
              </c:pt>
              <c:pt idx="7">
                <c:v>13707</c:v>
              </c:pt>
              <c:pt idx="8">
                <c:v>177</c:v>
              </c:pt>
              <c:pt idx="9">
                <c:v>5078</c:v>
              </c:pt>
              <c:pt idx="10">
                <c:v>934</c:v>
              </c:pt>
              <c:pt idx="11">
                <c:v>2793</c:v>
              </c:pt>
              <c:pt idx="12">
                <c:v>1879</c:v>
              </c:pt>
              <c:pt idx="13">
                <c:v>2508</c:v>
              </c:pt>
              <c:pt idx="14">
                <c:v>631</c:v>
              </c:pt>
              <c:pt idx="15">
                <c:v>3334</c:v>
              </c:pt>
              <c:pt idx="16">
                <c:v>81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1260</c:v>
              </c:pt>
              <c:pt idx="1">
                <c:v>253</c:v>
              </c:pt>
              <c:pt idx="2">
                <c:v>2</c:v>
              </c:pt>
              <c:pt idx="3">
                <c:v>113</c:v>
              </c:pt>
              <c:pt idx="4">
                <c:v>436</c:v>
              </c:pt>
              <c:pt idx="5">
                <c:v>52</c:v>
              </c:pt>
              <c:pt idx="6">
                <c:v>2979</c:v>
              </c:pt>
              <c:pt idx="7">
                <c:v>14278</c:v>
              </c:pt>
              <c:pt idx="8">
                <c:v>183</c:v>
              </c:pt>
              <c:pt idx="9">
                <c:v>5419</c:v>
              </c:pt>
              <c:pt idx="10">
                <c:v>891</c:v>
              </c:pt>
              <c:pt idx="11">
                <c:v>3024</c:v>
              </c:pt>
              <c:pt idx="12">
                <c:v>1754</c:v>
              </c:pt>
              <c:pt idx="13">
                <c:v>2411</c:v>
              </c:pt>
              <c:pt idx="14">
                <c:v>610</c:v>
              </c:pt>
              <c:pt idx="15">
                <c:v>3308</c:v>
              </c:pt>
              <c:pt idx="16">
                <c:v>91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1226</c:v>
              </c:pt>
              <c:pt idx="1">
                <c:v>252</c:v>
              </c:pt>
              <c:pt idx="2">
                <c:v>2</c:v>
              </c:pt>
              <c:pt idx="3">
                <c:v>43</c:v>
              </c:pt>
              <c:pt idx="4">
                <c:v>514</c:v>
              </c:pt>
              <c:pt idx="5">
                <c:v>48</c:v>
              </c:pt>
              <c:pt idx="6">
                <c:v>2669</c:v>
              </c:pt>
              <c:pt idx="7">
                <c:v>15289</c:v>
              </c:pt>
              <c:pt idx="8">
                <c:v>205</c:v>
              </c:pt>
              <c:pt idx="9">
                <c:v>5897</c:v>
              </c:pt>
              <c:pt idx="10">
                <c:v>949</c:v>
              </c:pt>
              <c:pt idx="11">
                <c:v>3368</c:v>
              </c:pt>
              <c:pt idx="12">
                <c:v>1273</c:v>
              </c:pt>
              <c:pt idx="13">
                <c:v>2488</c:v>
              </c:pt>
              <c:pt idx="14">
                <c:v>625</c:v>
              </c:pt>
              <c:pt idx="15">
                <c:v>3386</c:v>
              </c:pt>
              <c:pt idx="16">
                <c:v>86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1185</c:v>
              </c:pt>
              <c:pt idx="1">
                <c:v>248</c:v>
              </c:pt>
              <c:pt idx="2">
                <c:v>2</c:v>
              </c:pt>
              <c:pt idx="3">
                <c:v>47</c:v>
              </c:pt>
              <c:pt idx="4">
                <c:v>512</c:v>
              </c:pt>
              <c:pt idx="5">
                <c:v>45</c:v>
              </c:pt>
              <c:pt idx="6">
                <c:v>2893</c:v>
              </c:pt>
              <c:pt idx="7">
                <c:v>15312</c:v>
              </c:pt>
              <c:pt idx="8">
                <c:v>187</c:v>
              </c:pt>
              <c:pt idx="9">
                <c:v>6089</c:v>
              </c:pt>
              <c:pt idx="10">
                <c:v>1003</c:v>
              </c:pt>
              <c:pt idx="11">
                <c:v>3448</c:v>
              </c:pt>
              <c:pt idx="12">
                <c:v>1293</c:v>
              </c:pt>
              <c:pt idx="13">
                <c:v>2355</c:v>
              </c:pt>
              <c:pt idx="14">
                <c:v>660</c:v>
              </c:pt>
              <c:pt idx="15">
                <c:v>3445</c:v>
              </c:pt>
              <c:pt idx="16">
                <c:v>86</c:v>
              </c:pt>
            </c:numLit>
          </c:val>
          <c:smooth val="0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6217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75"/>
          <c:y val="0.1205"/>
          <c:w val="0.927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107376</c:v>
              </c:pt>
              <c:pt idx="1">
                <c:v>21985</c:v>
              </c:pt>
              <c:pt idx="2">
                <c:v>119</c:v>
              </c:pt>
              <c:pt idx="3">
                <c:v>11869</c:v>
              </c:pt>
              <c:pt idx="4">
                <c:v>43226</c:v>
              </c:pt>
              <c:pt idx="5">
                <c:v>3588</c:v>
              </c:pt>
              <c:pt idx="6">
                <c:v>235911</c:v>
              </c:pt>
              <c:pt idx="7">
                <c:v>1011184</c:v>
              </c:pt>
              <c:pt idx="8">
                <c:v>5614</c:v>
              </c:pt>
              <c:pt idx="9">
                <c:v>379330</c:v>
              </c:pt>
              <c:pt idx="10">
                <c:v>65788</c:v>
              </c:pt>
              <c:pt idx="11">
                <c:v>209575</c:v>
              </c:pt>
              <c:pt idx="12">
                <c:v>140414</c:v>
              </c:pt>
              <c:pt idx="13">
                <c:v>209819</c:v>
              </c:pt>
              <c:pt idx="14">
                <c:v>70379</c:v>
              </c:pt>
              <c:pt idx="15">
                <c:v>264150</c:v>
              </c:pt>
              <c:pt idx="16">
                <c:v>6028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109015</c:v>
              </c:pt>
              <c:pt idx="1">
                <c:v>21803</c:v>
              </c:pt>
              <c:pt idx="2">
                <c:v>118</c:v>
              </c:pt>
              <c:pt idx="3">
                <c:v>8922</c:v>
              </c:pt>
              <c:pt idx="4">
                <c:v>36282</c:v>
              </c:pt>
              <c:pt idx="5">
                <c:v>3422</c:v>
              </c:pt>
              <c:pt idx="6">
                <c:v>230941</c:v>
              </c:pt>
              <c:pt idx="7">
                <c:v>1105887</c:v>
              </c:pt>
              <c:pt idx="8">
                <c:v>5201</c:v>
              </c:pt>
              <c:pt idx="9">
                <c:v>405450</c:v>
              </c:pt>
              <c:pt idx="10">
                <c:v>73559</c:v>
              </c:pt>
              <c:pt idx="11">
                <c:v>225035</c:v>
              </c:pt>
              <c:pt idx="12">
                <c:v>144487</c:v>
              </c:pt>
              <c:pt idx="13">
                <c:v>215384</c:v>
              </c:pt>
              <c:pt idx="14">
                <c:v>68786</c:v>
              </c:pt>
              <c:pt idx="15">
                <c:v>267537</c:v>
              </c:pt>
              <c:pt idx="16">
                <c:v>6111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103368</c:v>
              </c:pt>
              <c:pt idx="1">
                <c:v>20264</c:v>
              </c:pt>
              <c:pt idx="2">
                <c:v>127</c:v>
              </c:pt>
              <c:pt idx="3">
                <c:v>8593</c:v>
              </c:pt>
              <c:pt idx="4">
                <c:v>33163</c:v>
              </c:pt>
              <c:pt idx="5">
                <c:v>3058</c:v>
              </c:pt>
              <c:pt idx="6">
                <c:v>245158</c:v>
              </c:pt>
              <c:pt idx="7">
                <c:v>1147564</c:v>
              </c:pt>
              <c:pt idx="8">
                <c:v>5354</c:v>
              </c:pt>
              <c:pt idx="9">
                <c:v>436083</c:v>
              </c:pt>
              <c:pt idx="10">
                <c:v>69948</c:v>
              </c:pt>
              <c:pt idx="11">
                <c:v>253325</c:v>
              </c:pt>
              <c:pt idx="12">
                <c:v>137414</c:v>
              </c:pt>
              <c:pt idx="13">
                <c:v>207697</c:v>
              </c:pt>
              <c:pt idx="14">
                <c:v>68142</c:v>
              </c:pt>
              <c:pt idx="15">
                <c:v>267321</c:v>
              </c:pt>
              <c:pt idx="16">
                <c:v>6908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101628</c:v>
              </c:pt>
              <c:pt idx="1">
                <c:v>19950</c:v>
              </c:pt>
              <c:pt idx="2">
                <c:v>131</c:v>
              </c:pt>
              <c:pt idx="3">
                <c:v>3582</c:v>
              </c:pt>
              <c:pt idx="4">
                <c:v>40664</c:v>
              </c:pt>
              <c:pt idx="5">
                <c:v>2872</c:v>
              </c:pt>
              <c:pt idx="6">
                <c:v>215138</c:v>
              </c:pt>
              <c:pt idx="7">
                <c:v>1224926</c:v>
              </c:pt>
              <c:pt idx="8">
                <c:v>5713</c:v>
              </c:pt>
              <c:pt idx="9">
                <c:v>494985</c:v>
              </c:pt>
              <c:pt idx="10">
                <c:v>73548</c:v>
              </c:pt>
              <c:pt idx="11">
                <c:v>284124</c:v>
              </c:pt>
              <c:pt idx="12">
                <c:v>99370</c:v>
              </c:pt>
              <c:pt idx="13">
                <c:v>218968</c:v>
              </c:pt>
              <c:pt idx="14">
                <c:v>70101</c:v>
              </c:pt>
              <c:pt idx="15">
                <c:v>274607</c:v>
              </c:pt>
              <c:pt idx="16">
                <c:v>6366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99241</c:v>
              </c:pt>
              <c:pt idx="1">
                <c:v>19616</c:v>
              </c:pt>
              <c:pt idx="2">
                <c:v>138</c:v>
              </c:pt>
              <c:pt idx="3">
                <c:v>4022</c:v>
              </c:pt>
              <c:pt idx="4">
                <c:v>41302</c:v>
              </c:pt>
              <c:pt idx="5">
                <c:v>2674</c:v>
              </c:pt>
              <c:pt idx="6">
                <c:v>226136</c:v>
              </c:pt>
              <c:pt idx="7">
                <c:v>1227557</c:v>
              </c:pt>
              <c:pt idx="8">
                <c:v>4899</c:v>
              </c:pt>
              <c:pt idx="9">
                <c:v>507581</c:v>
              </c:pt>
              <c:pt idx="10">
                <c:v>78380</c:v>
              </c:pt>
              <c:pt idx="11">
                <c:v>290214</c:v>
              </c:pt>
              <c:pt idx="12">
                <c:v>102431</c:v>
              </c:pt>
              <c:pt idx="13">
                <c:v>207854</c:v>
              </c:pt>
              <c:pt idx="14">
                <c:v>74090</c:v>
              </c:pt>
              <c:pt idx="15">
                <c:v>289557</c:v>
              </c:pt>
              <c:pt idx="16">
                <c:v>6276</c:v>
              </c:pt>
            </c:numLit>
          </c:val>
          <c:smooth val="0"/>
        </c:ser>
        <c:marker val="1"/>
        <c:axId val="39820548"/>
        <c:axId val="22840613"/>
      </c:line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40613"/>
        <c:crosses val="autoZero"/>
        <c:auto val="1"/>
        <c:lblOffset val="100"/>
        <c:noMultiLvlLbl val="0"/>
      </c:catAx>
      <c:valAx>
        <c:axId val="22840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2054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7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775"/>
          <c:w val="0.94175"/>
          <c:h val="0.828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198.85700000000003</c:v>
              </c:pt>
              <c:pt idx="1">
                <c:v>506.537</c:v>
              </c:pt>
              <c:pt idx="2">
                <c:v>301.517</c:v>
              </c:pt>
              <c:pt idx="3">
                <c:v>59.56</c:v>
              </c:pt>
              <c:pt idx="4">
                <c:v>109.099</c:v>
              </c:pt>
              <c:pt idx="5">
                <c:v>25.301</c:v>
              </c:pt>
              <c:pt idx="6">
                <c:v>17.57</c:v>
              </c:pt>
              <c:pt idx="7">
                <c:v>1688.8370000000002</c:v>
              </c:pt>
              <c:pt idx="8">
                <c:v>17.073</c:v>
              </c:pt>
              <c:pt idx="9">
                <c:v>497.69899999999996</c:v>
              </c:pt>
              <c:pt idx="10">
                <c:v>0</c:v>
              </c:pt>
              <c:pt idx="11">
                <c:v>8.362</c:v>
              </c:pt>
              <c:pt idx="12">
                <c:v>1784.694</c:v>
              </c:pt>
              <c:pt idx="13">
                <c:v>0</c:v>
              </c:pt>
              <c:pt idx="14">
                <c:v>0.588</c:v>
              </c:pt>
              <c:pt idx="15">
                <c:v>59.522000000000006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1.517</c:v>
              </c:pt>
              <c:pt idx="1">
                <c:v>4.695</c:v>
              </c:pt>
              <c:pt idx="2">
                <c:v>1.855</c:v>
              </c:pt>
              <c:pt idx="3">
                <c:v>0.372</c:v>
              </c:pt>
              <c:pt idx="4">
                <c:v>0.387</c:v>
              </c:pt>
              <c:pt idx="5">
                <c:v>0.111</c:v>
              </c:pt>
              <c:pt idx="6">
                <c:v>0.099</c:v>
              </c:pt>
              <c:pt idx="7">
                <c:v>7.168</c:v>
              </c:pt>
              <c:pt idx="8">
                <c:v>0.084</c:v>
              </c:pt>
              <c:pt idx="9">
                <c:v>3.131</c:v>
              </c:pt>
              <c:pt idx="10">
                <c:v>0</c:v>
              </c:pt>
              <c:pt idx="11">
                <c:v>0.043</c:v>
              </c:pt>
              <c:pt idx="12">
                <c:v>8.035</c:v>
              </c:pt>
              <c:pt idx="13">
                <c:v>0</c:v>
              </c:pt>
              <c:pt idx="14">
                <c:v>0.006</c:v>
              </c:pt>
              <c:pt idx="15">
                <c:v>0.253</c:v>
              </c:pt>
              <c:pt idx="16">
                <c:v>0</c:v>
              </c:pt>
            </c:numLit>
          </c:val>
          <c:smooth val="0"/>
        </c:ser>
        <c:marker val="1"/>
        <c:axId val="4238926"/>
        <c:axId val="38150335"/>
      </c:line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50335"/>
        <c:crosses val="autoZero"/>
        <c:auto val="1"/>
        <c:lblOffset val="100"/>
        <c:noMultiLvlLbl val="0"/>
      </c:catAx>
      <c:valAx>
        <c:axId val="38150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892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045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9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8</c:v>
              </c:pt>
              <c:pt idx="8">
                <c:v>0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marker val="1"/>
        <c:axId val="7808696"/>
        <c:axId val="3169401"/>
      </c:lineChart>
      <c:catAx>
        <c:axId val="780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69401"/>
        <c:crosses val="autoZero"/>
        <c:auto val="1"/>
        <c:lblOffset val="100"/>
        <c:noMultiLvlLbl val="0"/>
      </c:catAx>
      <c:valAx>
        <c:axId val="3169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0869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93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6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162</c:v>
              </c:pt>
              <c:pt idx="1">
                <c:v>289</c:v>
              </c:pt>
              <c:pt idx="2">
                <c:v>349</c:v>
              </c:pt>
              <c:pt idx="3">
                <c:v>160</c:v>
              </c:pt>
              <c:pt idx="4">
                <c:v>109</c:v>
              </c:pt>
              <c:pt idx="5">
                <c:v>27</c:v>
              </c:pt>
              <c:pt idx="6">
                <c:v>21</c:v>
              </c:pt>
              <c:pt idx="7">
                <c:v>2144</c:v>
              </c:pt>
              <c:pt idx="8">
                <c:v>36</c:v>
              </c:pt>
              <c:pt idx="9">
                <c:v>479</c:v>
              </c:pt>
              <c:pt idx="10">
                <c:v>0</c:v>
              </c:pt>
              <c:pt idx="11">
                <c:v>39</c:v>
              </c:pt>
              <c:pt idx="12">
                <c:v>1908</c:v>
              </c:pt>
              <c:pt idx="13">
                <c:v>0</c:v>
              </c:pt>
              <c:pt idx="14">
                <c:v>0</c:v>
              </c:pt>
              <c:pt idx="15">
                <c:v>25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82</c:v>
              </c:pt>
              <c:pt idx="1">
                <c:v>272</c:v>
              </c:pt>
              <c:pt idx="2">
                <c:v>286</c:v>
              </c:pt>
              <c:pt idx="3">
                <c:v>148</c:v>
              </c:pt>
              <c:pt idx="4">
                <c:v>90</c:v>
              </c:pt>
              <c:pt idx="5">
                <c:v>21</c:v>
              </c:pt>
              <c:pt idx="6">
                <c:v>14</c:v>
              </c:pt>
              <c:pt idx="7">
                <c:v>1939</c:v>
              </c:pt>
              <c:pt idx="8">
                <c:v>28</c:v>
              </c:pt>
              <c:pt idx="9">
                <c:v>416</c:v>
              </c:pt>
              <c:pt idx="10">
                <c:v>0</c:v>
              </c:pt>
              <c:pt idx="11">
                <c:v>15</c:v>
              </c:pt>
              <c:pt idx="12">
                <c:v>1601</c:v>
              </c:pt>
              <c:pt idx="13">
                <c:v>0</c:v>
              </c:pt>
              <c:pt idx="14">
                <c:v>0</c:v>
              </c:pt>
              <c:pt idx="15">
                <c:v>18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150</c:v>
              </c:pt>
              <c:pt idx="1">
                <c:v>284</c:v>
              </c:pt>
              <c:pt idx="2">
                <c:v>319</c:v>
              </c:pt>
              <c:pt idx="3">
                <c:v>114</c:v>
              </c:pt>
              <c:pt idx="4">
                <c:v>84</c:v>
              </c:pt>
              <c:pt idx="5">
                <c:v>19</c:v>
              </c:pt>
              <c:pt idx="6">
                <c:v>16</c:v>
              </c:pt>
              <c:pt idx="7">
                <c:v>1592</c:v>
              </c:pt>
              <c:pt idx="8">
                <c:v>18</c:v>
              </c:pt>
              <c:pt idx="9">
                <c:v>473</c:v>
              </c:pt>
              <c:pt idx="10">
                <c:v>0</c:v>
              </c:pt>
              <c:pt idx="11">
                <c:v>12</c:v>
              </c:pt>
              <c:pt idx="12">
                <c:v>1884</c:v>
              </c:pt>
              <c:pt idx="13">
                <c:v>0</c:v>
              </c:pt>
              <c:pt idx="14">
                <c:v>1</c:v>
              </c:pt>
              <c:pt idx="15">
                <c:v>35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166</c:v>
              </c:pt>
              <c:pt idx="1">
                <c:v>376</c:v>
              </c:pt>
              <c:pt idx="2">
                <c:v>299</c:v>
              </c:pt>
              <c:pt idx="3">
                <c:v>65</c:v>
              </c:pt>
              <c:pt idx="4">
                <c:v>96</c:v>
              </c:pt>
              <c:pt idx="5">
                <c:v>20</c:v>
              </c:pt>
              <c:pt idx="6">
                <c:v>22</c:v>
              </c:pt>
              <c:pt idx="7">
                <c:v>1644</c:v>
              </c:pt>
              <c:pt idx="8">
                <c:v>36</c:v>
              </c:pt>
              <c:pt idx="9">
                <c:v>631</c:v>
              </c:pt>
              <c:pt idx="10">
                <c:v>0</c:v>
              </c:pt>
              <c:pt idx="11">
                <c:v>9</c:v>
              </c:pt>
              <c:pt idx="12">
                <c:v>1609</c:v>
              </c:pt>
              <c:pt idx="13">
                <c:v>0</c:v>
              </c:pt>
              <c:pt idx="14">
                <c:v>0</c:v>
              </c:pt>
              <c:pt idx="15">
                <c:v>95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199</c:v>
              </c:pt>
              <c:pt idx="1">
                <c:v>507</c:v>
              </c:pt>
              <c:pt idx="2">
                <c:v>302</c:v>
              </c:pt>
              <c:pt idx="3">
                <c:v>60</c:v>
              </c:pt>
              <c:pt idx="4">
                <c:v>109</c:v>
              </c:pt>
              <c:pt idx="5">
                <c:v>25</c:v>
              </c:pt>
              <c:pt idx="6">
                <c:v>18</c:v>
              </c:pt>
              <c:pt idx="7">
                <c:v>1689</c:v>
              </c:pt>
              <c:pt idx="8">
                <c:v>17</c:v>
              </c:pt>
              <c:pt idx="9">
                <c:v>498</c:v>
              </c:pt>
              <c:pt idx="10">
                <c:v>0</c:v>
              </c:pt>
              <c:pt idx="11">
                <c:v>8</c:v>
              </c:pt>
              <c:pt idx="12">
                <c:v>1785</c:v>
              </c:pt>
              <c:pt idx="13">
                <c:v>0</c:v>
              </c:pt>
              <c:pt idx="14">
                <c:v>1</c:v>
              </c:pt>
              <c:pt idx="15">
                <c:v>60</c:v>
              </c:pt>
              <c:pt idx="16">
                <c:v>0</c:v>
              </c:pt>
            </c:numLit>
          </c:val>
          <c:smooth val="0"/>
        </c:ser>
        <c:marker val="1"/>
        <c:axId val="28524610"/>
        <c:axId val="55394899"/>
      </c:line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394899"/>
        <c:crosses val="autoZero"/>
        <c:auto val="1"/>
        <c:lblOffset val="100"/>
        <c:noMultiLvlLbl val="0"/>
      </c:catAx>
      <c:valAx>
        <c:axId val="55394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2461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63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4975"/>
          <c:w val="0.94175"/>
          <c:h val="0.826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165674.94</c:v>
              </c:pt>
              <c:pt idx="1">
                <c:v>2.194</c:v>
              </c:pt>
              <c:pt idx="2">
                <c:v>0</c:v>
              </c:pt>
              <c:pt idx="3">
                <c:v>13239.97</c:v>
              </c:pt>
              <c:pt idx="4">
                <c:v>35015.231</c:v>
              </c:pt>
              <c:pt idx="5">
                <c:v>3982.748</c:v>
              </c:pt>
              <c:pt idx="6">
                <c:v>2898.447</c:v>
              </c:pt>
              <c:pt idx="7">
                <c:v>329634.422</c:v>
              </c:pt>
              <c:pt idx="8">
                <c:v>6422.46</c:v>
              </c:pt>
              <c:pt idx="9">
                <c:v>87706.774</c:v>
              </c:pt>
              <c:pt idx="10">
                <c:v>52181.322</c:v>
              </c:pt>
              <c:pt idx="11">
                <c:v>39074.944</c:v>
              </c:pt>
              <c:pt idx="12">
                <c:v>224283.841</c:v>
              </c:pt>
              <c:pt idx="13">
                <c:v>33470.229</c:v>
              </c:pt>
              <c:pt idx="14">
                <c:v>24171.066</c:v>
              </c:pt>
              <c:pt idx="15">
                <c:v>221839.07299999997</c:v>
              </c:pt>
              <c:pt idx="16">
                <c:v>8697.112000000001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77986.701</c:v>
              </c:pt>
              <c:pt idx="1">
                <c:v>0.044</c:v>
              </c:pt>
              <c:pt idx="2">
                <c:v>0</c:v>
              </c:pt>
              <c:pt idx="3">
                <c:v>8400.36</c:v>
              </c:pt>
              <c:pt idx="4">
                <c:v>21610.982000000004</c:v>
              </c:pt>
              <c:pt idx="5">
                <c:v>2397.961</c:v>
              </c:pt>
              <c:pt idx="6">
                <c:v>8765.139000000001</c:v>
              </c:pt>
              <c:pt idx="7">
                <c:v>215592</c:v>
              </c:pt>
              <c:pt idx="8">
                <c:v>3282.039</c:v>
              </c:pt>
              <c:pt idx="9">
                <c:v>45054.432</c:v>
              </c:pt>
              <c:pt idx="10">
                <c:v>23427.701999999997</c:v>
              </c:pt>
              <c:pt idx="11">
                <c:v>21332.426</c:v>
              </c:pt>
              <c:pt idx="12">
                <c:v>101273.93</c:v>
              </c:pt>
              <c:pt idx="13">
                <c:v>15019.602</c:v>
              </c:pt>
              <c:pt idx="14">
                <c:v>14298.316</c:v>
              </c:pt>
              <c:pt idx="15">
                <c:v>94412.696</c:v>
              </c:pt>
              <c:pt idx="16">
                <c:v>5831.955</c:v>
              </c:pt>
            </c:numLit>
          </c:val>
          <c:smooth val="0"/>
        </c:ser>
        <c:marker val="1"/>
        <c:axId val="28792044"/>
        <c:axId val="57801805"/>
      </c:line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 val="autoZero"/>
        <c:auto val="1"/>
        <c:lblOffset val="100"/>
        <c:noMultiLvlLbl val="0"/>
      </c:catAx>
      <c:valAx>
        <c:axId val="57801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79204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.036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875"/>
          <c:h val="0.848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71084</c:v>
              </c:pt>
              <c:pt idx="1">
                <c:v>0</c:v>
              </c:pt>
              <c:pt idx="2">
                <c:v>0</c:v>
              </c:pt>
              <c:pt idx="3">
                <c:v>12335</c:v>
              </c:pt>
              <c:pt idx="4">
                <c:v>22770</c:v>
              </c:pt>
              <c:pt idx="5">
                <c:v>2755</c:v>
              </c:pt>
              <c:pt idx="6">
                <c:v>17018</c:v>
              </c:pt>
              <c:pt idx="7">
                <c:v>231653</c:v>
              </c:pt>
              <c:pt idx="8">
                <c:v>4061</c:v>
              </c:pt>
              <c:pt idx="9">
                <c:v>46645</c:v>
              </c:pt>
              <c:pt idx="10">
                <c:v>26470</c:v>
              </c:pt>
              <c:pt idx="11">
                <c:v>27742</c:v>
              </c:pt>
              <c:pt idx="12">
                <c:v>97444</c:v>
              </c:pt>
              <c:pt idx="13">
                <c:v>16437</c:v>
              </c:pt>
              <c:pt idx="14">
                <c:v>7336</c:v>
              </c:pt>
              <c:pt idx="15">
                <c:v>96238</c:v>
              </c:pt>
              <c:pt idx="16">
                <c:v>6342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74616</c:v>
              </c:pt>
              <c:pt idx="1">
                <c:v>17</c:v>
              </c:pt>
              <c:pt idx="2">
                <c:v>0</c:v>
              </c:pt>
              <c:pt idx="3">
                <c:v>11565</c:v>
              </c:pt>
              <c:pt idx="4">
                <c:v>24646</c:v>
              </c:pt>
              <c:pt idx="5">
                <c:v>2726</c:v>
              </c:pt>
              <c:pt idx="6">
                <c:v>14814</c:v>
              </c:pt>
              <c:pt idx="7">
                <c:v>232350</c:v>
              </c:pt>
              <c:pt idx="8">
                <c:v>3936</c:v>
              </c:pt>
              <c:pt idx="9">
                <c:v>48145</c:v>
              </c:pt>
              <c:pt idx="10">
                <c:v>25532</c:v>
              </c:pt>
              <c:pt idx="11">
                <c:v>19684</c:v>
              </c:pt>
              <c:pt idx="12">
                <c:v>95141</c:v>
              </c:pt>
              <c:pt idx="13">
                <c:v>26573</c:v>
              </c:pt>
              <c:pt idx="14">
                <c:v>8778</c:v>
              </c:pt>
              <c:pt idx="15">
                <c:v>94211</c:v>
              </c:pt>
              <c:pt idx="16">
                <c:v>5699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76088</c:v>
              </c:pt>
              <c:pt idx="1">
                <c:v>0</c:v>
              </c:pt>
              <c:pt idx="2">
                <c:v>0</c:v>
              </c:pt>
              <c:pt idx="3">
                <c:v>9719</c:v>
              </c:pt>
              <c:pt idx="4">
                <c:v>24297</c:v>
              </c:pt>
              <c:pt idx="5">
                <c:v>2490</c:v>
              </c:pt>
              <c:pt idx="6">
                <c:v>14440</c:v>
              </c:pt>
              <c:pt idx="7">
                <c:v>225877</c:v>
              </c:pt>
              <c:pt idx="8">
                <c:v>3886</c:v>
              </c:pt>
              <c:pt idx="9">
                <c:v>48746</c:v>
              </c:pt>
              <c:pt idx="10">
                <c:v>25277</c:v>
              </c:pt>
              <c:pt idx="11">
                <c:v>20361</c:v>
              </c:pt>
              <c:pt idx="12">
                <c:v>94831</c:v>
              </c:pt>
              <c:pt idx="13">
                <c:v>17291</c:v>
              </c:pt>
              <c:pt idx="14">
                <c:v>10624</c:v>
              </c:pt>
              <c:pt idx="15">
                <c:v>99682</c:v>
              </c:pt>
              <c:pt idx="16">
                <c:v>5792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77295</c:v>
              </c:pt>
              <c:pt idx="1">
                <c:v>0</c:v>
              </c:pt>
              <c:pt idx="2">
                <c:v>0</c:v>
              </c:pt>
              <c:pt idx="3">
                <c:v>8974</c:v>
              </c:pt>
              <c:pt idx="4">
                <c:v>24406</c:v>
              </c:pt>
              <c:pt idx="5">
                <c:v>2455</c:v>
              </c:pt>
              <c:pt idx="6">
                <c:v>12444</c:v>
              </c:pt>
              <c:pt idx="7">
                <c:v>224736</c:v>
              </c:pt>
              <c:pt idx="8">
                <c:v>3593</c:v>
              </c:pt>
              <c:pt idx="9">
                <c:v>48569</c:v>
              </c:pt>
              <c:pt idx="10">
                <c:v>24910</c:v>
              </c:pt>
              <c:pt idx="11">
                <c:v>21677</c:v>
              </c:pt>
              <c:pt idx="12">
                <c:v>99546</c:v>
              </c:pt>
              <c:pt idx="13">
                <c:v>15847</c:v>
              </c:pt>
              <c:pt idx="14">
                <c:v>13561</c:v>
              </c:pt>
              <c:pt idx="15">
                <c:v>100163</c:v>
              </c:pt>
              <c:pt idx="16">
                <c:v>6188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77987</c:v>
              </c:pt>
              <c:pt idx="1">
                <c:v>0</c:v>
              </c:pt>
              <c:pt idx="2">
                <c:v>0</c:v>
              </c:pt>
              <c:pt idx="3">
                <c:v>8400</c:v>
              </c:pt>
              <c:pt idx="4">
                <c:v>21611</c:v>
              </c:pt>
              <c:pt idx="5">
                <c:v>2398</c:v>
              </c:pt>
              <c:pt idx="6">
                <c:v>8765</c:v>
              </c:pt>
              <c:pt idx="7">
                <c:v>215592</c:v>
              </c:pt>
              <c:pt idx="8">
                <c:v>3282</c:v>
              </c:pt>
              <c:pt idx="9">
                <c:v>45054</c:v>
              </c:pt>
              <c:pt idx="10">
                <c:v>23428</c:v>
              </c:pt>
              <c:pt idx="11">
                <c:v>21332</c:v>
              </c:pt>
              <c:pt idx="12">
                <c:v>101274</c:v>
              </c:pt>
              <c:pt idx="13">
                <c:v>15020</c:v>
              </c:pt>
              <c:pt idx="14">
                <c:v>14298</c:v>
              </c:pt>
              <c:pt idx="15">
                <c:v>94413</c:v>
              </c:pt>
              <c:pt idx="16">
                <c:v>5832</c:v>
              </c:pt>
            </c:numLit>
          </c:val>
          <c:smooth val="0"/>
        </c:ser>
        <c:marker val="1"/>
        <c:axId val="50454198"/>
        <c:axId val="51434599"/>
      </c:line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1434599"/>
        <c:crosses val="autoZero"/>
        <c:auto val="1"/>
        <c:lblOffset val="100"/>
        <c:noMultiLvlLbl val="0"/>
      </c:catAx>
      <c:valAx>
        <c:axId val="51434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5419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22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152476</c:v>
              </c:pt>
              <c:pt idx="1">
                <c:v>3</c:v>
              </c:pt>
              <c:pt idx="2">
                <c:v>0</c:v>
              </c:pt>
              <c:pt idx="3">
                <c:v>23328</c:v>
              </c:pt>
              <c:pt idx="4">
                <c:v>43586</c:v>
              </c:pt>
              <c:pt idx="5">
                <c:v>4891</c:v>
              </c:pt>
              <c:pt idx="6">
                <c:v>13104</c:v>
              </c:pt>
              <c:pt idx="7">
                <c:v>351262</c:v>
              </c:pt>
              <c:pt idx="8">
                <c:v>7511</c:v>
              </c:pt>
              <c:pt idx="9">
                <c:v>88744</c:v>
              </c:pt>
              <c:pt idx="10">
                <c:v>54146</c:v>
              </c:pt>
              <c:pt idx="11">
                <c:v>45956</c:v>
              </c:pt>
              <c:pt idx="12">
                <c:v>215274</c:v>
              </c:pt>
              <c:pt idx="13">
                <c:v>35375</c:v>
              </c:pt>
              <c:pt idx="14">
                <c:v>13247</c:v>
              </c:pt>
              <c:pt idx="15">
                <c:v>214679</c:v>
              </c:pt>
              <c:pt idx="16">
                <c:v>10240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157676</c:v>
              </c:pt>
              <c:pt idx="1">
                <c:v>834</c:v>
              </c:pt>
              <c:pt idx="2">
                <c:v>0</c:v>
              </c:pt>
              <c:pt idx="3">
                <c:v>21741</c:v>
              </c:pt>
              <c:pt idx="4">
                <c:v>47114</c:v>
              </c:pt>
              <c:pt idx="5">
                <c:v>4337</c:v>
              </c:pt>
              <c:pt idx="6">
                <c:v>9213</c:v>
              </c:pt>
              <c:pt idx="7">
                <c:v>353706</c:v>
              </c:pt>
              <c:pt idx="8">
                <c:v>8008</c:v>
              </c:pt>
              <c:pt idx="9">
                <c:v>90838</c:v>
              </c:pt>
              <c:pt idx="10">
                <c:v>52476</c:v>
              </c:pt>
              <c:pt idx="11">
                <c:v>34709</c:v>
              </c:pt>
              <c:pt idx="12">
                <c:v>200244</c:v>
              </c:pt>
              <c:pt idx="13">
                <c:v>57856</c:v>
              </c:pt>
              <c:pt idx="14">
                <c:v>15730</c:v>
              </c:pt>
              <c:pt idx="15">
                <c:v>212678</c:v>
              </c:pt>
              <c:pt idx="16">
                <c:v>9520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161705</c:v>
              </c:pt>
              <c:pt idx="1">
                <c:v>4</c:v>
              </c:pt>
              <c:pt idx="2">
                <c:v>0</c:v>
              </c:pt>
              <c:pt idx="3">
                <c:v>17283</c:v>
              </c:pt>
              <c:pt idx="4">
                <c:v>37555</c:v>
              </c:pt>
              <c:pt idx="5">
                <c:v>4131</c:v>
              </c:pt>
              <c:pt idx="6">
                <c:v>7896</c:v>
              </c:pt>
              <c:pt idx="7">
                <c:v>338230</c:v>
              </c:pt>
              <c:pt idx="8">
                <c:v>7752</c:v>
              </c:pt>
              <c:pt idx="9">
                <c:v>91296</c:v>
              </c:pt>
              <c:pt idx="10">
                <c:v>53196</c:v>
              </c:pt>
              <c:pt idx="11">
                <c:v>35758</c:v>
              </c:pt>
              <c:pt idx="12">
                <c:v>197030</c:v>
              </c:pt>
              <c:pt idx="13">
                <c:v>37654</c:v>
              </c:pt>
              <c:pt idx="14">
                <c:v>17464</c:v>
              </c:pt>
              <c:pt idx="15">
                <c:v>228612</c:v>
              </c:pt>
              <c:pt idx="16">
                <c:v>8942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163424</c:v>
              </c:pt>
              <c:pt idx="1">
                <c:v>0</c:v>
              </c:pt>
              <c:pt idx="2">
                <c:v>1</c:v>
              </c:pt>
              <c:pt idx="3">
                <c:v>14324</c:v>
              </c:pt>
              <c:pt idx="4">
                <c:v>38451</c:v>
              </c:pt>
              <c:pt idx="5">
                <c:v>4194</c:v>
              </c:pt>
              <c:pt idx="6">
                <c:v>7961</c:v>
              </c:pt>
              <c:pt idx="7">
                <c:v>349047</c:v>
              </c:pt>
              <c:pt idx="8">
                <c:v>7024</c:v>
              </c:pt>
              <c:pt idx="9">
                <c:v>91643</c:v>
              </c:pt>
              <c:pt idx="10">
                <c:v>56938</c:v>
              </c:pt>
              <c:pt idx="11">
                <c:v>38496</c:v>
              </c:pt>
              <c:pt idx="12">
                <c:v>210385</c:v>
              </c:pt>
              <c:pt idx="13">
                <c:v>33901</c:v>
              </c:pt>
              <c:pt idx="14">
                <c:v>23559</c:v>
              </c:pt>
              <c:pt idx="15">
                <c:v>227025</c:v>
              </c:pt>
              <c:pt idx="16">
                <c:v>8953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165675</c:v>
              </c:pt>
              <c:pt idx="1">
                <c:v>2</c:v>
              </c:pt>
              <c:pt idx="2">
                <c:v>0</c:v>
              </c:pt>
              <c:pt idx="3">
                <c:v>13240</c:v>
              </c:pt>
              <c:pt idx="4">
                <c:v>35015</c:v>
              </c:pt>
              <c:pt idx="5">
                <c:v>3983</c:v>
              </c:pt>
              <c:pt idx="6">
                <c:v>2898</c:v>
              </c:pt>
              <c:pt idx="7">
                <c:v>329634</c:v>
              </c:pt>
              <c:pt idx="8">
                <c:v>6422</c:v>
              </c:pt>
              <c:pt idx="9">
                <c:v>87707</c:v>
              </c:pt>
              <c:pt idx="10">
                <c:v>52181</c:v>
              </c:pt>
              <c:pt idx="11">
                <c:v>39075</c:v>
              </c:pt>
              <c:pt idx="12">
                <c:v>224284</c:v>
              </c:pt>
              <c:pt idx="13">
                <c:v>33470</c:v>
              </c:pt>
              <c:pt idx="14">
                <c:v>24171</c:v>
              </c:pt>
              <c:pt idx="15">
                <c:v>221839</c:v>
              </c:pt>
              <c:pt idx="16">
                <c:v>8697</c:v>
              </c:pt>
            </c:numLit>
          </c:val>
          <c:smooth val="0"/>
        </c:ser>
        <c:marker val="1"/>
        <c:axId val="60258208"/>
        <c:axId val="5452961"/>
      </c:line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2961"/>
        <c:crosses val="autoZero"/>
        <c:auto val="1"/>
        <c:lblOffset val="100"/>
        <c:noMultiLvlLbl val="0"/>
      </c:catAx>
      <c:valAx>
        <c:axId val="5452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5820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2175"/>
          <c:y val="0.143"/>
          <c:w val="0.92975"/>
          <c:h val="0.82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49076650"/>
        <c:axId val="39036667"/>
      </c:line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9036667"/>
        <c:crosses val="autoZero"/>
        <c:auto val="1"/>
        <c:lblOffset val="100"/>
        <c:noMultiLvlLbl val="0"/>
      </c:catAx>
      <c:valAx>
        <c:axId val="39036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907665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684"/>
          <c:y val="0.027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Ganado Bovino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575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458</c:v>
              </c:pt>
              <c:pt idx="1">
                <c:v>93</c:v>
              </c:pt>
              <c:pt idx="2">
                <c:v>56</c:v>
              </c:pt>
              <c:pt idx="3">
                <c:v>115</c:v>
              </c:pt>
              <c:pt idx="4">
                <c:v>30</c:v>
              </c:pt>
              <c:pt idx="5">
                <c:v>13</c:v>
              </c:pt>
              <c:pt idx="6">
                <c:v>144</c:v>
              </c:pt>
              <c:pt idx="7">
                <c:v>528</c:v>
              </c:pt>
              <c:pt idx="8">
                <c:v>13</c:v>
              </c:pt>
              <c:pt idx="9">
                <c:v>408</c:v>
              </c:pt>
              <c:pt idx="10">
                <c:v>288</c:v>
              </c:pt>
              <c:pt idx="11">
                <c:v>201</c:v>
              </c:pt>
              <c:pt idx="12">
                <c:v>86</c:v>
              </c:pt>
              <c:pt idx="13">
                <c:v>53</c:v>
              </c:pt>
              <c:pt idx="14">
                <c:v>23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460</c:v>
              </c:pt>
              <c:pt idx="1">
                <c:v>94</c:v>
              </c:pt>
              <c:pt idx="2">
                <c:v>55</c:v>
              </c:pt>
              <c:pt idx="3">
                <c:v>121</c:v>
              </c:pt>
              <c:pt idx="4">
                <c:v>35</c:v>
              </c:pt>
              <c:pt idx="5">
                <c:v>14</c:v>
              </c:pt>
              <c:pt idx="6">
                <c:v>163</c:v>
              </c:pt>
              <c:pt idx="7">
                <c:v>555</c:v>
              </c:pt>
              <c:pt idx="8">
                <c:v>13</c:v>
              </c:pt>
              <c:pt idx="9">
                <c:v>439</c:v>
              </c:pt>
              <c:pt idx="10">
                <c:v>271</c:v>
              </c:pt>
              <c:pt idx="11">
                <c:v>214</c:v>
              </c:pt>
              <c:pt idx="12">
                <c:v>69</c:v>
              </c:pt>
              <c:pt idx="13">
                <c:v>53</c:v>
              </c:pt>
              <c:pt idx="14">
                <c:v>25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91</c:v>
              </c:pt>
              <c:pt idx="2">
                <c:v>57</c:v>
              </c:pt>
              <c:pt idx="3">
                <c:v>106</c:v>
              </c:pt>
              <c:pt idx="4">
                <c:v>41</c:v>
              </c:pt>
              <c:pt idx="5">
                <c:v>11</c:v>
              </c:pt>
              <c:pt idx="6">
                <c:v>167</c:v>
              </c:pt>
              <c:pt idx="7">
                <c:v>558</c:v>
              </c:pt>
              <c:pt idx="8">
                <c:v>15</c:v>
              </c:pt>
              <c:pt idx="9">
                <c:v>470</c:v>
              </c:pt>
              <c:pt idx="10">
                <c:v>247</c:v>
              </c:pt>
              <c:pt idx="11">
                <c:v>202</c:v>
              </c:pt>
              <c:pt idx="12">
                <c:v>65</c:v>
              </c:pt>
              <c:pt idx="13">
                <c:v>67</c:v>
              </c:pt>
              <c:pt idx="14">
                <c:v>82</c:v>
              </c:pt>
              <c:pt idx="15">
                <c:v>117</c:v>
              </c:pt>
              <c:pt idx="16">
                <c:v>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436</c:v>
              </c:pt>
              <c:pt idx="1">
                <c:v>87</c:v>
              </c:pt>
              <c:pt idx="2">
                <c:v>50</c:v>
              </c:pt>
              <c:pt idx="3">
                <c:v>106</c:v>
              </c:pt>
              <c:pt idx="4">
                <c:v>39</c:v>
              </c:pt>
              <c:pt idx="5">
                <c:v>14</c:v>
              </c:pt>
              <c:pt idx="6">
                <c:v>160</c:v>
              </c:pt>
              <c:pt idx="7">
                <c:v>554</c:v>
              </c:pt>
              <c:pt idx="8">
                <c:v>17</c:v>
              </c:pt>
              <c:pt idx="9">
                <c:v>497</c:v>
              </c:pt>
              <c:pt idx="10">
                <c:v>214</c:v>
              </c:pt>
              <c:pt idx="11">
                <c:v>212</c:v>
              </c:pt>
              <c:pt idx="12">
                <c:v>57</c:v>
              </c:pt>
              <c:pt idx="13">
                <c:v>74</c:v>
              </c:pt>
              <c:pt idx="14">
                <c:v>96</c:v>
              </c:pt>
              <c:pt idx="15">
                <c:v>137</c:v>
              </c:pt>
              <c:pt idx="16">
                <c:v>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84</c:v>
              </c:pt>
              <c:pt idx="2">
                <c:v>44</c:v>
              </c:pt>
              <c:pt idx="3">
                <c:v>88</c:v>
              </c:pt>
              <c:pt idx="4">
                <c:v>36</c:v>
              </c:pt>
              <c:pt idx="5">
                <c:v>16</c:v>
              </c:pt>
              <c:pt idx="6">
                <c:v>155</c:v>
              </c:pt>
              <c:pt idx="7">
                <c:v>523</c:v>
              </c:pt>
              <c:pt idx="8">
                <c:v>15</c:v>
              </c:pt>
              <c:pt idx="9">
                <c:v>455</c:v>
              </c:pt>
              <c:pt idx="10">
                <c:v>196</c:v>
              </c:pt>
              <c:pt idx="11">
                <c:v>218</c:v>
              </c:pt>
              <c:pt idx="12">
                <c:v>52</c:v>
              </c:pt>
              <c:pt idx="13">
                <c:v>72</c:v>
              </c:pt>
              <c:pt idx="14">
                <c:v>85</c:v>
              </c:pt>
              <c:pt idx="15">
                <c:v>123</c:v>
              </c:pt>
              <c:pt idx="16">
                <c:v>8</c:v>
              </c:pt>
            </c:numLit>
          </c:val>
          <c:smooth val="0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2566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92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15785684"/>
        <c:axId val="7853429"/>
      </c:line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7853429"/>
        <c:crosses val="autoZero"/>
        <c:auto val="1"/>
        <c:lblOffset val="100"/>
        <c:noMultiLvlLbl val="0"/>
      </c:catAx>
      <c:valAx>
        <c:axId val="7853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578568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3571998"/>
        <c:axId val="32147983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2147983"/>
        <c:crosses val="autoZero"/>
        <c:auto val="1"/>
        <c:lblOffset val="100"/>
        <c:noMultiLvlLbl val="0"/>
      </c:catAx>
      <c:valAx>
        <c:axId val="32147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57199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5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395"/>
          <c:w val="0.94175"/>
          <c:h val="0.83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20896392"/>
        <c:axId val="53849801"/>
      </c:line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49801"/>
        <c:crosses val="autoZero"/>
        <c:auto val="1"/>
        <c:lblOffset val="100"/>
        <c:noMultiLvlLbl val="0"/>
      </c:catAx>
      <c:valAx>
        <c:axId val="53849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9639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875"/>
          <c:y val="0.11975"/>
          <c:w val="0.93525"/>
          <c:h val="0.848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14886162"/>
        <c:axId val="66866595"/>
      </c:line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866595"/>
        <c:crosses val="autoZero"/>
        <c:auto val="1"/>
        <c:lblOffset val="100"/>
        <c:noMultiLvlLbl val="0"/>
      </c:catAx>
      <c:valAx>
        <c:axId val="66866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8616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6075"/>
          <c:y val="0.059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"/>
          <c:w val="0.926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64928444"/>
        <c:axId val="47485085"/>
      </c:line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485085"/>
        <c:crosses val="autoZero"/>
        <c:auto val="1"/>
        <c:lblOffset val="100"/>
        <c:noMultiLvlLbl val="0"/>
      </c:catAx>
      <c:valAx>
        <c:axId val="47485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2844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Bovino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6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92907</c:v>
              </c:pt>
              <c:pt idx="1">
                <c:v>21296</c:v>
              </c:pt>
              <c:pt idx="2">
                <c:v>14599</c:v>
              </c:pt>
              <c:pt idx="3">
                <c:v>32074</c:v>
              </c:pt>
              <c:pt idx="4">
                <c:v>8674</c:v>
              </c:pt>
              <c:pt idx="5">
                <c:v>3340</c:v>
              </c:pt>
              <c:pt idx="6">
                <c:v>38526</c:v>
              </c:pt>
              <c:pt idx="7">
                <c:v>129066</c:v>
              </c:pt>
              <c:pt idx="8">
                <c:v>2929</c:v>
              </c:pt>
              <c:pt idx="9">
                <c:v>104272</c:v>
              </c:pt>
              <c:pt idx="10">
                <c:v>83143</c:v>
              </c:pt>
              <c:pt idx="11">
                <c:v>59308</c:v>
              </c:pt>
              <c:pt idx="12">
                <c:v>21954</c:v>
              </c:pt>
              <c:pt idx="13">
                <c:v>15783</c:v>
              </c:pt>
              <c:pt idx="14">
                <c:v>5731</c:v>
              </c:pt>
              <c:pt idx="15">
                <c:v>32242</c:v>
              </c:pt>
              <c:pt idx="16">
                <c:v>2039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97488</c:v>
              </c:pt>
              <c:pt idx="1">
                <c:v>21988</c:v>
              </c:pt>
              <c:pt idx="2">
                <c:v>14424</c:v>
              </c:pt>
              <c:pt idx="3">
                <c:v>33940</c:v>
              </c:pt>
              <c:pt idx="4">
                <c:v>10473</c:v>
              </c:pt>
              <c:pt idx="5">
                <c:v>3755</c:v>
              </c:pt>
              <c:pt idx="6">
                <c:v>43555</c:v>
              </c:pt>
              <c:pt idx="7">
                <c:v>136370</c:v>
              </c:pt>
              <c:pt idx="8">
                <c:v>2984</c:v>
              </c:pt>
              <c:pt idx="9">
                <c:v>113379</c:v>
              </c:pt>
              <c:pt idx="10">
                <c:v>78536</c:v>
              </c:pt>
              <c:pt idx="11">
                <c:v>63400</c:v>
              </c:pt>
              <c:pt idx="12">
                <c:v>17730</c:v>
              </c:pt>
              <c:pt idx="13">
                <c:v>15670</c:v>
              </c:pt>
              <c:pt idx="14">
                <c:v>6050</c:v>
              </c:pt>
              <c:pt idx="15">
                <c:v>32068</c:v>
              </c:pt>
              <c:pt idx="16">
                <c:v>1982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94037</c:v>
              </c:pt>
              <c:pt idx="1">
                <c:v>21525</c:v>
              </c:pt>
              <c:pt idx="2">
                <c:v>14582</c:v>
              </c:pt>
              <c:pt idx="3">
                <c:v>29663</c:v>
              </c:pt>
              <c:pt idx="4">
                <c:v>12650</c:v>
              </c:pt>
              <c:pt idx="5">
                <c:v>2970</c:v>
              </c:pt>
              <c:pt idx="6">
                <c:v>44989</c:v>
              </c:pt>
              <c:pt idx="7">
                <c:v>139714</c:v>
              </c:pt>
              <c:pt idx="8">
                <c:v>3395</c:v>
              </c:pt>
              <c:pt idx="9">
                <c:v>122728</c:v>
              </c:pt>
              <c:pt idx="10">
                <c:v>72967</c:v>
              </c:pt>
              <c:pt idx="11">
                <c:v>60474</c:v>
              </c:pt>
              <c:pt idx="12">
                <c:v>15996</c:v>
              </c:pt>
              <c:pt idx="13">
                <c:v>20410</c:v>
              </c:pt>
              <c:pt idx="14">
                <c:v>23742</c:v>
              </c:pt>
              <c:pt idx="15">
                <c:v>31837</c:v>
              </c:pt>
              <c:pt idx="16">
                <c:v>2208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96090</c:v>
              </c:pt>
              <c:pt idx="1">
                <c:v>20424</c:v>
              </c:pt>
              <c:pt idx="2">
                <c:v>12407</c:v>
              </c:pt>
              <c:pt idx="3">
                <c:v>29378</c:v>
              </c:pt>
              <c:pt idx="4">
                <c:v>12127</c:v>
              </c:pt>
              <c:pt idx="5">
                <c:v>3773</c:v>
              </c:pt>
              <c:pt idx="6">
                <c:v>44161</c:v>
              </c:pt>
              <c:pt idx="7">
                <c:v>137507</c:v>
              </c:pt>
              <c:pt idx="8">
                <c:v>4102</c:v>
              </c:pt>
              <c:pt idx="9">
                <c:v>125915</c:v>
              </c:pt>
              <c:pt idx="10">
                <c:v>64574</c:v>
              </c:pt>
              <c:pt idx="11">
                <c:v>62722</c:v>
              </c:pt>
              <c:pt idx="12">
                <c:v>13882</c:v>
              </c:pt>
              <c:pt idx="13">
                <c:v>22534</c:v>
              </c:pt>
              <c:pt idx="14">
                <c:v>27750</c:v>
              </c:pt>
              <c:pt idx="15">
                <c:v>35784</c:v>
              </c:pt>
              <c:pt idx="16">
                <c:v>2200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94934</c:v>
              </c:pt>
              <c:pt idx="1">
                <c:v>20092</c:v>
              </c:pt>
              <c:pt idx="2">
                <c:v>11567</c:v>
              </c:pt>
              <c:pt idx="3">
                <c:v>24662</c:v>
              </c:pt>
              <c:pt idx="4">
                <c:v>10710</c:v>
              </c:pt>
              <c:pt idx="5">
                <c:v>4636</c:v>
              </c:pt>
              <c:pt idx="6">
                <c:v>42021</c:v>
              </c:pt>
              <c:pt idx="7">
                <c:v>128880</c:v>
              </c:pt>
              <c:pt idx="8">
                <c:v>3599</c:v>
              </c:pt>
              <c:pt idx="9">
                <c:v>114843</c:v>
              </c:pt>
              <c:pt idx="10">
                <c:v>58460</c:v>
              </c:pt>
              <c:pt idx="11">
                <c:v>63245</c:v>
              </c:pt>
              <c:pt idx="12">
                <c:v>12685</c:v>
              </c:pt>
              <c:pt idx="13">
                <c:v>21859</c:v>
              </c:pt>
              <c:pt idx="14">
                <c:v>24152</c:v>
              </c:pt>
              <c:pt idx="15">
                <c:v>32049</c:v>
              </c:pt>
              <c:pt idx="16">
                <c:v>2014</c:v>
              </c:pt>
            </c:numLit>
          </c:val>
          <c:smooth val="0"/>
        </c:ser>
        <c:marker val="1"/>
        <c:axId val="27893770"/>
        <c:axId val="49717339"/>
      </c:line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 val="autoZero"/>
        <c:auto val="1"/>
        <c:lblOffset val="100"/>
        <c:noMultiLvlLbl val="0"/>
      </c:catAx>
      <c:valAx>
        <c:axId val="49717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9377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45"/>
          <c:y val="0.14225"/>
          <c:w val="0.94375"/>
          <c:h val="0.8332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553.325</c:v>
              </c:pt>
              <c:pt idx="1">
                <c:v>340.394</c:v>
              </c:pt>
              <c:pt idx="2">
                <c:v>38.904</c:v>
              </c:pt>
              <c:pt idx="3">
                <c:v>1103.27</c:v>
              </c:pt>
              <c:pt idx="4">
                <c:v>5732.692000000001</c:v>
              </c:pt>
              <c:pt idx="5">
                <c:v>4322.478999999999</c:v>
              </c:pt>
              <c:pt idx="6">
                <c:v>19644.884</c:v>
              </c:pt>
              <c:pt idx="7">
                <c:v>22958.257</c:v>
              </c:pt>
              <c:pt idx="8">
                <c:v>2254.803</c:v>
              </c:pt>
              <c:pt idx="9">
                <c:v>40257.298</c:v>
              </c:pt>
              <c:pt idx="10">
                <c:v>4299.936</c:v>
              </c:pt>
              <c:pt idx="11">
                <c:v>23026.648999999998</c:v>
              </c:pt>
              <c:pt idx="12">
                <c:v>13617.588</c:v>
              </c:pt>
              <c:pt idx="13">
                <c:v>14697.218</c:v>
              </c:pt>
              <c:pt idx="14">
                <c:v>5383.432</c:v>
              </c:pt>
              <c:pt idx="15">
                <c:v>8392.099</c:v>
              </c:pt>
              <c:pt idx="16">
                <c:v>65.144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65.887</c:v>
              </c:pt>
              <c:pt idx="1">
                <c:v>34.108</c:v>
              </c:pt>
              <c:pt idx="2">
                <c:v>4.086</c:v>
              </c:pt>
              <c:pt idx="3">
                <c:v>131.257</c:v>
              </c:pt>
              <c:pt idx="4">
                <c:v>519.901</c:v>
              </c:pt>
              <c:pt idx="5">
                <c:v>409.018</c:v>
              </c:pt>
              <c:pt idx="6">
                <c:v>1572.108</c:v>
              </c:pt>
              <c:pt idx="7">
                <c:v>1850.738</c:v>
              </c:pt>
              <c:pt idx="8">
                <c:v>217.738</c:v>
              </c:pt>
              <c:pt idx="9">
                <c:v>4543.124</c:v>
              </c:pt>
              <c:pt idx="10">
                <c:v>412.001</c:v>
              </c:pt>
              <c:pt idx="11">
                <c:v>1929.856</c:v>
              </c:pt>
              <c:pt idx="12">
                <c:v>1081.993</c:v>
              </c:pt>
              <c:pt idx="13">
                <c:v>1065.314</c:v>
              </c:pt>
              <c:pt idx="14">
                <c:v>416.766</c:v>
              </c:pt>
              <c:pt idx="15">
                <c:v>667.425</c:v>
              </c:pt>
              <c:pt idx="16">
                <c:v>6.463</c:v>
              </c:pt>
            </c:numLit>
          </c:val>
          <c:smooth val="0"/>
        </c:ser>
        <c:marker val="1"/>
        <c:axId val="44802868"/>
        <c:axId val="572629"/>
      </c:line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629"/>
        <c:crosses val="autoZero"/>
        <c:auto val="1"/>
        <c:lblOffset val="100"/>
        <c:noMultiLvlLbl val="0"/>
      </c:catAx>
      <c:valAx>
        <c:axId val="572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0286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"/>
          <c:y val="0.041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025"/>
          <c:y val="0.16225"/>
          <c:w val="0.93275"/>
          <c:h val="0.806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66</c:v>
              </c:pt>
              <c:pt idx="1">
                <c:v>71</c:v>
              </c:pt>
              <c:pt idx="2">
                <c:v>5</c:v>
              </c:pt>
              <c:pt idx="3">
                <c:v>290</c:v>
              </c:pt>
              <c:pt idx="4">
                <c:v>509</c:v>
              </c:pt>
              <c:pt idx="5">
                <c:v>415</c:v>
              </c:pt>
              <c:pt idx="6">
                <c:v>1854</c:v>
              </c:pt>
              <c:pt idx="7">
                <c:v>2246</c:v>
              </c:pt>
              <c:pt idx="8">
                <c:v>189</c:v>
              </c:pt>
              <c:pt idx="9">
                <c:v>4576</c:v>
              </c:pt>
              <c:pt idx="10">
                <c:v>630</c:v>
              </c:pt>
              <c:pt idx="11">
                <c:v>1626</c:v>
              </c:pt>
              <c:pt idx="12">
                <c:v>971</c:v>
              </c:pt>
              <c:pt idx="13">
                <c:v>1053</c:v>
              </c:pt>
              <c:pt idx="14">
                <c:v>248</c:v>
              </c:pt>
              <c:pt idx="15">
                <c:v>418</c:v>
              </c:pt>
              <c:pt idx="16">
                <c:v>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83</c:v>
              </c:pt>
              <c:pt idx="1">
                <c:v>68</c:v>
              </c:pt>
              <c:pt idx="2">
                <c:v>3</c:v>
              </c:pt>
              <c:pt idx="3">
                <c:v>272</c:v>
              </c:pt>
              <c:pt idx="4">
                <c:v>512</c:v>
              </c:pt>
              <c:pt idx="5">
                <c:v>396</c:v>
              </c:pt>
              <c:pt idx="6">
                <c:v>1897</c:v>
              </c:pt>
              <c:pt idx="7">
                <c:v>2300</c:v>
              </c:pt>
              <c:pt idx="8">
                <c:v>182</c:v>
              </c:pt>
              <c:pt idx="9">
                <c:v>4534</c:v>
              </c:pt>
              <c:pt idx="10">
                <c:v>562</c:v>
              </c:pt>
              <c:pt idx="11">
                <c:v>1601</c:v>
              </c:pt>
              <c:pt idx="12">
                <c:v>934</c:v>
              </c:pt>
              <c:pt idx="13">
                <c:v>1063</c:v>
              </c:pt>
              <c:pt idx="14">
                <c:v>352</c:v>
              </c:pt>
              <c:pt idx="15">
                <c:v>382</c:v>
              </c:pt>
              <c:pt idx="16">
                <c:v>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79</c:v>
              </c:pt>
              <c:pt idx="1">
                <c:v>65</c:v>
              </c:pt>
              <c:pt idx="2">
                <c:v>4</c:v>
              </c:pt>
              <c:pt idx="3">
                <c:v>220</c:v>
              </c:pt>
              <c:pt idx="4">
                <c:v>507</c:v>
              </c:pt>
              <c:pt idx="5">
                <c:v>373</c:v>
              </c:pt>
              <c:pt idx="6">
                <c:v>1812</c:v>
              </c:pt>
              <c:pt idx="7">
                <c:v>1932</c:v>
              </c:pt>
              <c:pt idx="8">
                <c:v>172</c:v>
              </c:pt>
              <c:pt idx="9">
                <c:v>4388</c:v>
              </c:pt>
              <c:pt idx="10">
                <c:v>514</c:v>
              </c:pt>
              <c:pt idx="11">
                <c:v>1481</c:v>
              </c:pt>
              <c:pt idx="12">
                <c:v>1077</c:v>
              </c:pt>
              <c:pt idx="13">
                <c:v>1037</c:v>
              </c:pt>
              <c:pt idx="14">
                <c:v>407</c:v>
              </c:pt>
              <c:pt idx="15">
                <c:v>394</c:v>
              </c:pt>
              <c:pt idx="16">
                <c:v>6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</c:v>
              </c:pt>
              <c:pt idx="1">
                <c:v>35</c:v>
              </c:pt>
              <c:pt idx="2">
                <c:v>5</c:v>
              </c:pt>
              <c:pt idx="3">
                <c:v>163</c:v>
              </c:pt>
              <c:pt idx="4">
                <c:v>497</c:v>
              </c:pt>
              <c:pt idx="5">
                <c:v>369</c:v>
              </c:pt>
              <c:pt idx="6">
                <c:v>1580</c:v>
              </c:pt>
              <c:pt idx="7">
                <c:v>1839</c:v>
              </c:pt>
              <c:pt idx="8">
                <c:v>214</c:v>
              </c:pt>
              <c:pt idx="9">
                <c:v>4260</c:v>
              </c:pt>
              <c:pt idx="10">
                <c:v>483</c:v>
              </c:pt>
              <c:pt idx="11">
                <c:v>1552</c:v>
              </c:pt>
              <c:pt idx="12">
                <c:v>992</c:v>
              </c:pt>
              <c:pt idx="13">
                <c:v>1029</c:v>
              </c:pt>
              <c:pt idx="14">
                <c:v>404</c:v>
              </c:pt>
              <c:pt idx="15">
                <c:v>458</c:v>
              </c:pt>
              <c:pt idx="16">
                <c:v>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66</c:v>
              </c:pt>
              <c:pt idx="1">
                <c:v>34</c:v>
              </c:pt>
              <c:pt idx="2">
                <c:v>4</c:v>
              </c:pt>
              <c:pt idx="3">
                <c:v>131</c:v>
              </c:pt>
              <c:pt idx="4">
                <c:v>520</c:v>
              </c:pt>
              <c:pt idx="5">
                <c:v>409</c:v>
              </c:pt>
              <c:pt idx="6">
                <c:v>1572</c:v>
              </c:pt>
              <c:pt idx="7">
                <c:v>1851</c:v>
              </c:pt>
              <c:pt idx="8">
                <c:v>218</c:v>
              </c:pt>
              <c:pt idx="9">
                <c:v>4543</c:v>
              </c:pt>
              <c:pt idx="10">
                <c:v>412</c:v>
              </c:pt>
              <c:pt idx="11">
                <c:v>1930</c:v>
              </c:pt>
              <c:pt idx="12">
                <c:v>1082</c:v>
              </c:pt>
              <c:pt idx="13">
                <c:v>1065</c:v>
              </c:pt>
              <c:pt idx="14">
                <c:v>417</c:v>
              </c:pt>
              <c:pt idx="15">
                <c:v>667</c:v>
              </c:pt>
              <c:pt idx="16">
                <c:v>6</c:v>
              </c:pt>
            </c:numLit>
          </c:val>
          <c:smooth val="0"/>
        </c:ser>
        <c:marker val="1"/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5"/>
          <c:y val="0.056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"/>
          <c:y val="0.14625"/>
          <c:w val="0.9315"/>
          <c:h val="0.822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548</c:v>
              </c:pt>
              <c:pt idx="1">
                <c:v>709</c:v>
              </c:pt>
              <c:pt idx="2">
                <c:v>48</c:v>
              </c:pt>
              <c:pt idx="3">
                <c:v>2574</c:v>
              </c:pt>
              <c:pt idx="4">
                <c:v>5459</c:v>
              </c:pt>
              <c:pt idx="5">
                <c:v>4573</c:v>
              </c:pt>
              <c:pt idx="6">
                <c:v>22657</c:v>
              </c:pt>
              <c:pt idx="7">
                <c:v>27929</c:v>
              </c:pt>
              <c:pt idx="8">
                <c:v>1893</c:v>
              </c:pt>
              <c:pt idx="9">
                <c:v>41381</c:v>
              </c:pt>
              <c:pt idx="10">
                <c:v>6642</c:v>
              </c:pt>
              <c:pt idx="11">
                <c:v>18753</c:v>
              </c:pt>
              <c:pt idx="12">
                <c:v>12242</c:v>
              </c:pt>
              <c:pt idx="13">
                <c:v>13537</c:v>
              </c:pt>
              <c:pt idx="14">
                <c:v>3054</c:v>
              </c:pt>
              <c:pt idx="15">
                <c:v>5534</c:v>
              </c:pt>
              <c:pt idx="16">
                <c:v>68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736</c:v>
              </c:pt>
              <c:pt idx="1">
                <c:v>707</c:v>
              </c:pt>
              <c:pt idx="2">
                <c:v>42</c:v>
              </c:pt>
              <c:pt idx="3">
                <c:v>2469</c:v>
              </c:pt>
              <c:pt idx="4">
                <c:v>5271</c:v>
              </c:pt>
              <c:pt idx="5">
                <c:v>4304</c:v>
              </c:pt>
              <c:pt idx="6">
                <c:v>23492</c:v>
              </c:pt>
              <c:pt idx="7">
                <c:v>28350</c:v>
              </c:pt>
              <c:pt idx="8">
                <c:v>1756</c:v>
              </c:pt>
              <c:pt idx="9">
                <c:v>40355</c:v>
              </c:pt>
              <c:pt idx="10">
                <c:v>6018</c:v>
              </c:pt>
              <c:pt idx="11">
                <c:v>18809</c:v>
              </c:pt>
              <c:pt idx="12">
                <c:v>11644</c:v>
              </c:pt>
              <c:pt idx="13">
                <c:v>14013</c:v>
              </c:pt>
              <c:pt idx="14">
                <c:v>4362</c:v>
              </c:pt>
              <c:pt idx="15">
                <c:v>4962</c:v>
              </c:pt>
              <c:pt idx="16">
                <c:v>67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624</c:v>
              </c:pt>
              <c:pt idx="1">
                <c:v>692</c:v>
              </c:pt>
              <c:pt idx="2">
                <c:v>37</c:v>
              </c:pt>
              <c:pt idx="3">
                <c:v>1990</c:v>
              </c:pt>
              <c:pt idx="4">
                <c:v>5479</c:v>
              </c:pt>
              <c:pt idx="5">
                <c:v>3878</c:v>
              </c:pt>
              <c:pt idx="6">
                <c:v>22425</c:v>
              </c:pt>
              <c:pt idx="7">
                <c:v>23963</c:v>
              </c:pt>
              <c:pt idx="8">
                <c:v>1763</c:v>
              </c:pt>
              <c:pt idx="9">
                <c:v>38627</c:v>
              </c:pt>
              <c:pt idx="10">
                <c:v>5290</c:v>
              </c:pt>
              <c:pt idx="11">
                <c:v>17456</c:v>
              </c:pt>
              <c:pt idx="12">
                <c:v>13553</c:v>
              </c:pt>
              <c:pt idx="13">
                <c:v>14455</c:v>
              </c:pt>
              <c:pt idx="14">
                <c:v>5044</c:v>
              </c:pt>
              <c:pt idx="15">
                <c:v>4909</c:v>
              </c:pt>
              <c:pt idx="16">
                <c:v>67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558</c:v>
              </c:pt>
              <c:pt idx="1">
                <c:v>356</c:v>
              </c:pt>
              <c:pt idx="2">
                <c:v>47</c:v>
              </c:pt>
              <c:pt idx="3">
                <c:v>1378</c:v>
              </c:pt>
              <c:pt idx="4">
                <c:v>5444</c:v>
              </c:pt>
              <c:pt idx="5">
                <c:v>3948</c:v>
              </c:pt>
              <c:pt idx="6">
                <c:v>19569</c:v>
              </c:pt>
              <c:pt idx="7">
                <c:v>22840</c:v>
              </c:pt>
              <c:pt idx="8">
                <c:v>2109</c:v>
              </c:pt>
              <c:pt idx="9">
                <c:v>38110</c:v>
              </c:pt>
              <c:pt idx="10">
                <c:v>5061</c:v>
              </c:pt>
              <c:pt idx="11">
                <c:v>18071</c:v>
              </c:pt>
              <c:pt idx="12">
                <c:v>12308</c:v>
              </c:pt>
              <c:pt idx="13">
                <c:v>14616</c:v>
              </c:pt>
              <c:pt idx="14">
                <c:v>5148</c:v>
              </c:pt>
              <c:pt idx="15">
                <c:v>5827</c:v>
              </c:pt>
              <c:pt idx="16">
                <c:v>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553</c:v>
              </c:pt>
              <c:pt idx="1">
                <c:v>340</c:v>
              </c:pt>
              <c:pt idx="2">
                <c:v>39</c:v>
              </c:pt>
              <c:pt idx="3">
                <c:v>1103</c:v>
              </c:pt>
              <c:pt idx="4">
                <c:v>5733</c:v>
              </c:pt>
              <c:pt idx="5">
                <c:v>4322</c:v>
              </c:pt>
              <c:pt idx="6">
                <c:v>19645</c:v>
              </c:pt>
              <c:pt idx="7">
                <c:v>22958</c:v>
              </c:pt>
              <c:pt idx="8">
                <c:v>2255</c:v>
              </c:pt>
              <c:pt idx="9">
                <c:v>40257</c:v>
              </c:pt>
              <c:pt idx="10">
                <c:v>4300</c:v>
              </c:pt>
              <c:pt idx="11">
                <c:v>23027</c:v>
              </c:pt>
              <c:pt idx="12">
                <c:v>13618</c:v>
              </c:pt>
              <c:pt idx="13">
                <c:v>14697</c:v>
              </c:pt>
              <c:pt idx="14">
                <c:v>5383</c:v>
              </c:pt>
              <c:pt idx="15">
                <c:v>8392</c:v>
              </c:pt>
              <c:pt idx="16">
                <c:v>65</c:v>
              </c:pt>
            </c:numLit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auto val="1"/>
        <c:lblOffset val="100"/>
        <c:noMultiLvlLbl val="0"/>
      </c:catAx>
      <c:valAx>
        <c:axId val="66032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9344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375"/>
          <c:y val="0.08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25"/>
          <c:y val="0.147"/>
          <c:w val="0.94225"/>
          <c:h val="0.8277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137.082</c:v>
              </c:pt>
              <c:pt idx="1">
                <c:v>29.1</c:v>
              </c:pt>
              <c:pt idx="2">
                <c:v>5.518</c:v>
              </c:pt>
              <c:pt idx="3">
                <c:v>4.09</c:v>
              </c:pt>
              <c:pt idx="4">
                <c:v>36.574</c:v>
              </c:pt>
              <c:pt idx="5">
                <c:v>329.226</c:v>
              </c:pt>
              <c:pt idx="6">
                <c:v>425.39300000000003</c:v>
              </c:pt>
              <c:pt idx="7">
                <c:v>890.467</c:v>
              </c:pt>
              <c:pt idx="8">
                <c:v>37.639</c:v>
              </c:pt>
              <c:pt idx="9">
                <c:v>602.5790000000001</c:v>
              </c:pt>
              <c:pt idx="10">
                <c:v>148.25900000000001</c:v>
              </c:pt>
              <c:pt idx="11">
                <c:v>865.1880000000001</c:v>
              </c:pt>
              <c:pt idx="12">
                <c:v>232.93</c:v>
              </c:pt>
              <c:pt idx="13">
                <c:v>1231.839</c:v>
              </c:pt>
              <c:pt idx="14">
                <c:v>363.62800000000004</c:v>
              </c:pt>
              <c:pt idx="15">
                <c:v>1985.2069999999999</c:v>
              </c:pt>
              <c:pt idx="16">
                <c:v>3093.4429999999998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20.806</c:v>
              </c:pt>
              <c:pt idx="1">
                <c:v>3.115</c:v>
              </c:pt>
              <c:pt idx="2">
                <c:v>0.807</c:v>
              </c:pt>
              <c:pt idx="3">
                <c:v>0.565</c:v>
              </c:pt>
              <c:pt idx="4">
                <c:v>3.876</c:v>
              </c:pt>
              <c:pt idx="5">
                <c:v>75.563</c:v>
              </c:pt>
              <c:pt idx="6">
                <c:v>94.91</c:v>
              </c:pt>
              <c:pt idx="7">
                <c:v>201.862</c:v>
              </c:pt>
              <c:pt idx="8">
                <c:v>5.991</c:v>
              </c:pt>
              <c:pt idx="9">
                <c:v>83.937</c:v>
              </c:pt>
              <c:pt idx="10">
                <c:v>27.891</c:v>
              </c:pt>
              <c:pt idx="11">
                <c:v>98.998</c:v>
              </c:pt>
              <c:pt idx="12">
                <c:v>38.147</c:v>
              </c:pt>
              <c:pt idx="13">
                <c:v>173.829</c:v>
              </c:pt>
              <c:pt idx="14">
                <c:v>42.148</c:v>
              </c:pt>
              <c:pt idx="15">
                <c:v>209.75</c:v>
              </c:pt>
              <c:pt idx="16">
                <c:v>330.651</c:v>
              </c:pt>
            </c:numLit>
          </c:val>
          <c:smooth val="0"/>
        </c:ser>
        <c:marker val="1"/>
        <c:axId val="57418610"/>
        <c:axId val="47005443"/>
      </c:line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861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25"/>
          <c:y val="0.04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975"/>
          <c:y val="0.1185"/>
          <c:w val="0.9335"/>
          <c:h val="0.850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23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12</c:v>
              </c:pt>
              <c:pt idx="5">
                <c:v>70</c:v>
              </c:pt>
              <c:pt idx="6">
                <c:v>105</c:v>
              </c:pt>
              <c:pt idx="7">
                <c:v>189</c:v>
              </c:pt>
              <c:pt idx="8">
                <c:v>5</c:v>
              </c:pt>
              <c:pt idx="9">
                <c:v>125</c:v>
              </c:pt>
              <c:pt idx="10">
                <c:v>40</c:v>
              </c:pt>
              <c:pt idx="11">
                <c:v>89</c:v>
              </c:pt>
              <c:pt idx="12">
                <c:v>76</c:v>
              </c:pt>
              <c:pt idx="13">
                <c:v>188</c:v>
              </c:pt>
              <c:pt idx="14">
                <c:v>37</c:v>
              </c:pt>
              <c:pt idx="15">
                <c:v>188</c:v>
              </c:pt>
              <c:pt idx="16">
                <c:v>31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28</c:v>
              </c:pt>
              <c:pt idx="6">
                <c:v>90</c:v>
              </c:pt>
              <c:pt idx="7">
                <c:v>246</c:v>
              </c:pt>
              <c:pt idx="8">
                <c:v>4</c:v>
              </c:pt>
              <c:pt idx="9">
                <c:v>113</c:v>
              </c:pt>
              <c:pt idx="10">
                <c:v>36</c:v>
              </c:pt>
              <c:pt idx="11">
                <c:v>84</c:v>
              </c:pt>
              <c:pt idx="12">
                <c:v>77</c:v>
              </c:pt>
              <c:pt idx="13">
                <c:v>178</c:v>
              </c:pt>
              <c:pt idx="14">
                <c:v>35</c:v>
              </c:pt>
              <c:pt idx="15">
                <c:v>174</c:v>
              </c:pt>
              <c:pt idx="16">
                <c:v>29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32</c:v>
              </c:pt>
              <c:pt idx="6">
                <c:v>92</c:v>
              </c:pt>
              <c:pt idx="7">
                <c:v>240</c:v>
              </c:pt>
              <c:pt idx="8">
                <c:v>4</c:v>
              </c:pt>
              <c:pt idx="9">
                <c:v>111</c:v>
              </c:pt>
              <c:pt idx="10">
                <c:v>38</c:v>
              </c:pt>
              <c:pt idx="11">
                <c:v>82</c:v>
              </c:pt>
              <c:pt idx="12">
                <c:v>61</c:v>
              </c:pt>
              <c:pt idx="13">
                <c:v>147</c:v>
              </c:pt>
              <c:pt idx="14">
                <c:v>41</c:v>
              </c:pt>
              <c:pt idx="15">
                <c:v>209</c:v>
              </c:pt>
              <c:pt idx="16">
                <c:v>29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23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47</c:v>
              </c:pt>
              <c:pt idx="6">
                <c:v>90</c:v>
              </c:pt>
              <c:pt idx="7">
                <c:v>207</c:v>
              </c:pt>
              <c:pt idx="8">
                <c:v>4</c:v>
              </c:pt>
              <c:pt idx="9">
                <c:v>97</c:v>
              </c:pt>
              <c:pt idx="10">
                <c:v>44</c:v>
              </c:pt>
              <c:pt idx="11">
                <c:v>89</c:v>
              </c:pt>
              <c:pt idx="12">
                <c:v>63</c:v>
              </c:pt>
              <c:pt idx="13">
                <c:v>147</c:v>
              </c:pt>
              <c:pt idx="14">
                <c:v>51</c:v>
              </c:pt>
              <c:pt idx="15">
                <c:v>205</c:v>
              </c:pt>
              <c:pt idx="16">
                <c:v>29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76</c:v>
              </c:pt>
              <c:pt idx="6">
                <c:v>95</c:v>
              </c:pt>
              <c:pt idx="7">
                <c:v>202</c:v>
              </c:pt>
              <c:pt idx="8">
                <c:v>6</c:v>
              </c:pt>
              <c:pt idx="9">
                <c:v>84</c:v>
              </c:pt>
              <c:pt idx="10">
                <c:v>28</c:v>
              </c:pt>
              <c:pt idx="11">
                <c:v>99</c:v>
              </c:pt>
              <c:pt idx="12">
                <c:v>38</c:v>
              </c:pt>
              <c:pt idx="13">
                <c:v>174</c:v>
              </c:pt>
              <c:pt idx="14">
                <c:v>42</c:v>
              </c:pt>
              <c:pt idx="15">
                <c:v>210</c:v>
              </c:pt>
              <c:pt idx="16">
                <c:v>331</c:v>
              </c:pt>
            </c:numLit>
          </c:val>
          <c:smooth val="0"/>
        </c:ser>
        <c:marker val="1"/>
        <c:axId val="20395804"/>
        <c:axId val="49344509"/>
      </c:line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9580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625"/>
          <c:y val="0.221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25"/>
          <c:y val="0.12"/>
          <c:w val="0.9285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167</c:v>
              </c:pt>
              <c:pt idx="1">
                <c:v>71</c:v>
              </c:pt>
              <c:pt idx="2">
                <c:v>5</c:v>
              </c:pt>
              <c:pt idx="3">
                <c:v>14</c:v>
              </c:pt>
              <c:pt idx="4">
                <c:v>73</c:v>
              </c:pt>
              <c:pt idx="5">
                <c:v>311</c:v>
              </c:pt>
              <c:pt idx="6">
                <c:v>478</c:v>
              </c:pt>
              <c:pt idx="7">
                <c:v>826</c:v>
              </c:pt>
              <c:pt idx="8">
                <c:v>33</c:v>
              </c:pt>
              <c:pt idx="9">
                <c:v>773</c:v>
              </c:pt>
              <c:pt idx="10">
                <c:v>246</c:v>
              </c:pt>
              <c:pt idx="11">
                <c:v>786</c:v>
              </c:pt>
              <c:pt idx="12">
                <c:v>471</c:v>
              </c:pt>
              <c:pt idx="13">
                <c:v>1446</c:v>
              </c:pt>
              <c:pt idx="14">
                <c:v>393</c:v>
              </c:pt>
              <c:pt idx="15">
                <c:v>1887</c:v>
              </c:pt>
              <c:pt idx="16">
                <c:v>317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98</c:v>
              </c:pt>
              <c:pt idx="1">
                <c:v>46</c:v>
              </c:pt>
              <c:pt idx="2">
                <c:v>7</c:v>
              </c:pt>
              <c:pt idx="3">
                <c:v>10</c:v>
              </c:pt>
              <c:pt idx="4">
                <c:v>24</c:v>
              </c:pt>
              <c:pt idx="5">
                <c:v>127</c:v>
              </c:pt>
              <c:pt idx="6">
                <c:v>471</c:v>
              </c:pt>
              <c:pt idx="7">
                <c:v>1055</c:v>
              </c:pt>
              <c:pt idx="8">
                <c:v>32</c:v>
              </c:pt>
              <c:pt idx="9">
                <c:v>785</c:v>
              </c:pt>
              <c:pt idx="10">
                <c:v>206</c:v>
              </c:pt>
              <c:pt idx="11">
                <c:v>721</c:v>
              </c:pt>
              <c:pt idx="12">
                <c:v>475</c:v>
              </c:pt>
              <c:pt idx="13">
                <c:v>1135</c:v>
              </c:pt>
              <c:pt idx="14">
                <c:v>355</c:v>
              </c:pt>
              <c:pt idx="15">
                <c:v>1577</c:v>
              </c:pt>
              <c:pt idx="16">
                <c:v>292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118</c:v>
              </c:pt>
              <c:pt idx="1">
                <c:v>42</c:v>
              </c:pt>
              <c:pt idx="2">
                <c:v>9</c:v>
              </c:pt>
              <c:pt idx="3">
                <c:v>5</c:v>
              </c:pt>
              <c:pt idx="4">
                <c:v>26</c:v>
              </c:pt>
              <c:pt idx="5">
                <c:v>155</c:v>
              </c:pt>
              <c:pt idx="6">
                <c:v>425</c:v>
              </c:pt>
              <c:pt idx="7">
                <c:v>1067</c:v>
              </c:pt>
              <c:pt idx="8">
                <c:v>24</c:v>
              </c:pt>
              <c:pt idx="9">
                <c:v>836</c:v>
              </c:pt>
              <c:pt idx="10">
                <c:v>192</c:v>
              </c:pt>
              <c:pt idx="11">
                <c:v>693</c:v>
              </c:pt>
              <c:pt idx="12">
                <c:v>411</c:v>
              </c:pt>
              <c:pt idx="13">
                <c:v>909</c:v>
              </c:pt>
              <c:pt idx="14">
                <c:v>380</c:v>
              </c:pt>
              <c:pt idx="15">
                <c:v>1733</c:v>
              </c:pt>
              <c:pt idx="16">
                <c:v>287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148</c:v>
              </c:pt>
              <c:pt idx="1">
                <c:v>35</c:v>
              </c:pt>
              <c:pt idx="2">
                <c:v>7</c:v>
              </c:pt>
              <c:pt idx="3">
                <c:v>3</c:v>
              </c:pt>
              <c:pt idx="4">
                <c:v>31</c:v>
              </c:pt>
              <c:pt idx="5">
                <c:v>225</c:v>
              </c:pt>
              <c:pt idx="6">
                <c:v>402</c:v>
              </c:pt>
              <c:pt idx="7">
                <c:v>911</c:v>
              </c:pt>
              <c:pt idx="8">
                <c:v>28</c:v>
              </c:pt>
              <c:pt idx="9">
                <c:v>680</c:v>
              </c:pt>
              <c:pt idx="10">
                <c:v>247</c:v>
              </c:pt>
              <c:pt idx="11">
                <c:v>724</c:v>
              </c:pt>
              <c:pt idx="12">
                <c:v>403</c:v>
              </c:pt>
              <c:pt idx="13">
                <c:v>879</c:v>
              </c:pt>
              <c:pt idx="14">
                <c:v>478</c:v>
              </c:pt>
              <c:pt idx="15">
                <c:v>2007</c:v>
              </c:pt>
              <c:pt idx="16">
                <c:v>275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137</c:v>
              </c:pt>
              <c:pt idx="1">
                <c:v>29</c:v>
              </c:pt>
              <c:pt idx="2">
                <c:v>6</c:v>
              </c:pt>
              <c:pt idx="3">
                <c:v>4</c:v>
              </c:pt>
              <c:pt idx="4">
                <c:v>37</c:v>
              </c:pt>
              <c:pt idx="5">
                <c:v>329</c:v>
              </c:pt>
              <c:pt idx="6">
                <c:v>425</c:v>
              </c:pt>
              <c:pt idx="7">
                <c:v>890</c:v>
              </c:pt>
              <c:pt idx="8">
                <c:v>38</c:v>
              </c:pt>
              <c:pt idx="9">
                <c:v>603</c:v>
              </c:pt>
              <c:pt idx="10">
                <c:v>148</c:v>
              </c:pt>
              <c:pt idx="11">
                <c:v>865</c:v>
              </c:pt>
              <c:pt idx="12">
                <c:v>233</c:v>
              </c:pt>
              <c:pt idx="13">
                <c:v>1232</c:v>
              </c:pt>
              <c:pt idx="14">
                <c:v>364</c:v>
              </c:pt>
              <c:pt idx="15">
                <c:v>1985</c:v>
              </c:pt>
              <c:pt idx="16">
                <c:v>3093</c:v>
              </c:pt>
            </c:numLit>
          </c:val>
          <c:smooth val="0"/>
        </c:ser>
        <c:marker val="1"/>
        <c:axId val="41447398"/>
        <c:axId val="37482263"/>
      </c:line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739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975"/>
          <c:y val="0.23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9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1450" y="37147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27</xdr:row>
      <xdr:rowOff>104775</xdr:rowOff>
    </xdr:from>
    <xdr:to>
      <xdr:col>7</xdr:col>
      <xdr:colOff>142875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80975" y="4572000"/>
        <a:ext cx="41052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27</xdr:row>
      <xdr:rowOff>133350</xdr:rowOff>
    </xdr:from>
    <xdr:to>
      <xdr:col>15</xdr:col>
      <xdr:colOff>85725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4552950" y="4600575"/>
        <a:ext cx="4114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76237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95250</xdr:rowOff>
    </xdr:from>
    <xdr:to>
      <xdr:col>10</xdr:col>
      <xdr:colOff>409575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152400" y="352425"/>
        <a:ext cx="6648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7</xdr:col>
      <xdr:colOff>428625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142875" y="4638675"/>
        <a:ext cx="47910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27</xdr:row>
      <xdr:rowOff>9525</xdr:rowOff>
    </xdr:from>
    <xdr:to>
      <xdr:col>17</xdr:col>
      <xdr:colOff>47625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019675" y="4648200"/>
        <a:ext cx="46482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4124325" y="409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142875</xdr:rowOff>
    </xdr:from>
    <xdr:to>
      <xdr:col>9</xdr:col>
      <xdr:colOff>590550</xdr:colOff>
      <xdr:row>25</xdr:row>
      <xdr:rowOff>76200</xdr:rowOff>
    </xdr:to>
    <xdr:graphicFrame>
      <xdr:nvGraphicFramePr>
        <xdr:cNvPr id="3" name="Chart 6"/>
        <xdr:cNvGraphicFramePr/>
      </xdr:nvGraphicFramePr>
      <xdr:xfrm>
        <a:off x="57150" y="409575"/>
        <a:ext cx="6324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133350</xdr:rowOff>
    </xdr:from>
    <xdr:to>
      <xdr:col>7</xdr:col>
      <xdr:colOff>504825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95250" y="4600575"/>
        <a:ext cx="49149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26</xdr:row>
      <xdr:rowOff>152400</xdr:rowOff>
    </xdr:from>
    <xdr:to>
      <xdr:col>16</xdr:col>
      <xdr:colOff>257175</xdr:colOff>
      <xdr:row>45</xdr:row>
      <xdr:rowOff>0</xdr:rowOff>
    </xdr:to>
    <xdr:graphicFrame>
      <xdr:nvGraphicFramePr>
        <xdr:cNvPr id="5" name="Chart 8"/>
        <xdr:cNvGraphicFramePr/>
      </xdr:nvGraphicFramePr>
      <xdr:xfrm>
        <a:off x="5181600" y="4619625"/>
        <a:ext cx="43434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47625</xdr:rowOff>
    </xdr:from>
    <xdr:to>
      <xdr:col>9</xdr:col>
      <xdr:colOff>590550</xdr:colOff>
      <xdr:row>25</xdr:row>
      <xdr:rowOff>142875</xdr:rowOff>
    </xdr:to>
    <xdr:graphicFrame>
      <xdr:nvGraphicFramePr>
        <xdr:cNvPr id="2" name="Chart 13"/>
        <xdr:cNvGraphicFramePr/>
      </xdr:nvGraphicFramePr>
      <xdr:xfrm>
        <a:off x="152400" y="314325"/>
        <a:ext cx="6229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28575</xdr:rowOff>
    </xdr:from>
    <xdr:to>
      <xdr:col>8</xdr:col>
      <xdr:colOff>19050</xdr:colOff>
      <xdr:row>45</xdr:row>
      <xdr:rowOff>28575</xdr:rowOff>
    </xdr:to>
    <xdr:graphicFrame>
      <xdr:nvGraphicFramePr>
        <xdr:cNvPr id="3" name="Chart 14"/>
        <xdr:cNvGraphicFramePr/>
      </xdr:nvGraphicFramePr>
      <xdr:xfrm>
        <a:off x="190500" y="479107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27</xdr:row>
      <xdr:rowOff>28575</xdr:rowOff>
    </xdr:from>
    <xdr:to>
      <xdr:col>16</xdr:col>
      <xdr:colOff>180975</xdr:colOff>
      <xdr:row>45</xdr:row>
      <xdr:rowOff>38100</xdr:rowOff>
    </xdr:to>
    <xdr:graphicFrame>
      <xdr:nvGraphicFramePr>
        <xdr:cNvPr id="4" name="Chart 15"/>
        <xdr:cNvGraphicFramePr/>
      </xdr:nvGraphicFramePr>
      <xdr:xfrm>
        <a:off x="5172075" y="4791075"/>
        <a:ext cx="42767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9</xdr:col>
      <xdr:colOff>581025</xdr:colOff>
      <xdr:row>26</xdr:row>
      <xdr:rowOff>133350</xdr:rowOff>
    </xdr:to>
    <xdr:graphicFrame>
      <xdr:nvGraphicFramePr>
        <xdr:cNvPr id="2" name="Chart 17"/>
        <xdr:cNvGraphicFramePr/>
      </xdr:nvGraphicFramePr>
      <xdr:xfrm>
        <a:off x="152400" y="428625"/>
        <a:ext cx="6219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9525</xdr:rowOff>
    </xdr:from>
    <xdr:to>
      <xdr:col>7</xdr:col>
      <xdr:colOff>142875</xdr:colOff>
      <xdr:row>46</xdr:row>
      <xdr:rowOff>19050</xdr:rowOff>
    </xdr:to>
    <xdr:graphicFrame>
      <xdr:nvGraphicFramePr>
        <xdr:cNvPr id="3" name="Chart 18"/>
        <xdr:cNvGraphicFramePr/>
      </xdr:nvGraphicFramePr>
      <xdr:xfrm>
        <a:off x="180975" y="481965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28</xdr:row>
      <xdr:rowOff>28575</xdr:rowOff>
    </xdr:from>
    <xdr:to>
      <xdr:col>14</xdr:col>
      <xdr:colOff>504825</xdr:colOff>
      <xdr:row>46</xdr:row>
      <xdr:rowOff>38100</xdr:rowOff>
    </xdr:to>
    <xdr:graphicFrame>
      <xdr:nvGraphicFramePr>
        <xdr:cNvPr id="4" name="Chart 19"/>
        <xdr:cNvGraphicFramePr/>
      </xdr:nvGraphicFramePr>
      <xdr:xfrm>
        <a:off x="4791075" y="483870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28575</xdr:rowOff>
    </xdr:from>
    <xdr:to>
      <xdr:col>9</xdr:col>
      <xdr:colOff>590550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219075" y="295275"/>
        <a:ext cx="616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47625</xdr:rowOff>
    </xdr:from>
    <xdr:to>
      <xdr:col>7</xdr:col>
      <xdr:colOff>180975</xdr:colOff>
      <xdr:row>45</xdr:row>
      <xdr:rowOff>57150</xdr:rowOff>
    </xdr:to>
    <xdr:graphicFrame>
      <xdr:nvGraphicFramePr>
        <xdr:cNvPr id="3" name="Chart 6"/>
        <xdr:cNvGraphicFramePr/>
      </xdr:nvGraphicFramePr>
      <xdr:xfrm>
        <a:off x="219075" y="468630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27</xdr:row>
      <xdr:rowOff>28575</xdr:rowOff>
    </xdr:from>
    <xdr:to>
      <xdr:col>15</xdr:col>
      <xdr:colOff>219075</xdr:colOff>
      <xdr:row>45</xdr:row>
      <xdr:rowOff>38100</xdr:rowOff>
    </xdr:to>
    <xdr:graphicFrame>
      <xdr:nvGraphicFramePr>
        <xdr:cNvPr id="4" name="Chart 7"/>
        <xdr:cNvGraphicFramePr/>
      </xdr:nvGraphicFramePr>
      <xdr:xfrm>
        <a:off x="5048250" y="466725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809625</xdr:colOff>
      <xdr:row>62</xdr:row>
      <xdr:rowOff>0</xdr:rowOff>
    </xdr:from>
    <xdr:to>
      <xdr:col>8</xdr:col>
      <xdr:colOff>228600</xdr:colOff>
      <xdr:row>81</xdr:row>
      <xdr:rowOff>152400</xdr:rowOff>
    </xdr:to>
    <xdr:graphicFrame>
      <xdr:nvGraphicFramePr>
        <xdr:cNvPr id="5" name="Chart 9"/>
        <xdr:cNvGraphicFramePr/>
      </xdr:nvGraphicFramePr>
      <xdr:xfrm>
        <a:off x="809625" y="10639425"/>
        <a:ext cx="44577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800100</xdr:colOff>
      <xdr:row>82</xdr:row>
      <xdr:rowOff>76200</xdr:rowOff>
    </xdr:from>
    <xdr:to>
      <xdr:col>8</xdr:col>
      <xdr:colOff>228600</xdr:colOff>
      <xdr:row>100</xdr:row>
      <xdr:rowOff>85725</xdr:rowOff>
    </xdr:to>
    <xdr:graphicFrame>
      <xdr:nvGraphicFramePr>
        <xdr:cNvPr id="6" name="Chart 10"/>
        <xdr:cNvGraphicFramePr/>
      </xdr:nvGraphicFramePr>
      <xdr:xfrm>
        <a:off x="800100" y="14087475"/>
        <a:ext cx="4467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781050</xdr:colOff>
      <xdr:row>101</xdr:row>
      <xdr:rowOff>0</xdr:rowOff>
    </xdr:from>
    <xdr:to>
      <xdr:col>8</xdr:col>
      <xdr:colOff>219075</xdr:colOff>
      <xdr:row>119</xdr:row>
      <xdr:rowOff>9525</xdr:rowOff>
    </xdr:to>
    <xdr:graphicFrame>
      <xdr:nvGraphicFramePr>
        <xdr:cNvPr id="7" name="Chart 11"/>
        <xdr:cNvGraphicFramePr/>
      </xdr:nvGraphicFramePr>
      <xdr:xfrm>
        <a:off x="781050" y="17087850"/>
        <a:ext cx="44767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142875</xdr:colOff>
      <xdr:row>60</xdr:row>
      <xdr:rowOff>104775</xdr:rowOff>
    </xdr:from>
    <xdr:to>
      <xdr:col>7</xdr:col>
      <xdr:colOff>28575</xdr:colOff>
      <xdr:row>60</xdr:row>
      <xdr:rowOff>104775</xdr:rowOff>
    </xdr:to>
    <xdr:sp>
      <xdr:nvSpPr>
        <xdr:cNvPr id="8" name="Line 12"/>
        <xdr:cNvSpPr>
          <a:spLocks/>
        </xdr:cNvSpPr>
      </xdr:nvSpPr>
      <xdr:spPr>
        <a:xfrm>
          <a:off x="4124325" y="10401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133350</xdr:rowOff>
    </xdr:from>
    <xdr:to>
      <xdr:col>9</xdr:col>
      <xdr:colOff>552450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171450" y="381000"/>
        <a:ext cx="6172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27</xdr:row>
      <xdr:rowOff>142875</xdr:rowOff>
    </xdr:from>
    <xdr:to>
      <xdr:col>8</xdr:col>
      <xdr:colOff>228600</xdr:colOff>
      <xdr:row>46</xdr:row>
      <xdr:rowOff>0</xdr:rowOff>
    </xdr:to>
    <xdr:graphicFrame>
      <xdr:nvGraphicFramePr>
        <xdr:cNvPr id="3" name="Chart 6"/>
        <xdr:cNvGraphicFramePr/>
      </xdr:nvGraphicFramePr>
      <xdr:xfrm>
        <a:off x="123825" y="47815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27</xdr:row>
      <xdr:rowOff>152400</xdr:rowOff>
    </xdr:from>
    <xdr:to>
      <xdr:col>16</xdr:col>
      <xdr:colOff>238125</xdr:colOff>
      <xdr:row>46</xdr:row>
      <xdr:rowOff>0</xdr:rowOff>
    </xdr:to>
    <xdr:graphicFrame>
      <xdr:nvGraphicFramePr>
        <xdr:cNvPr id="4" name="Chart 7"/>
        <xdr:cNvGraphicFramePr/>
      </xdr:nvGraphicFramePr>
      <xdr:xfrm>
        <a:off x="5391150" y="4791075"/>
        <a:ext cx="41148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1" customFormat="1" ht="15" customHeight="1">
      <c r="C1" s="47" t="s">
        <v>0</v>
      </c>
      <c r="D1" s="3"/>
      <c r="G1" s="4"/>
      <c r="H1" s="4"/>
      <c r="K1" s="4"/>
      <c r="L1" s="4"/>
      <c r="O1" s="4"/>
      <c r="P1" s="4"/>
    </row>
    <row r="2" spans="3:16" s="1" customFormat="1" ht="9" customHeight="1">
      <c r="C2" s="24" t="s">
        <v>1</v>
      </c>
      <c r="D2" s="48"/>
      <c r="G2" s="4"/>
      <c r="H2" s="4"/>
      <c r="K2" s="4"/>
      <c r="L2" s="4"/>
      <c r="O2" s="4"/>
      <c r="P2" s="4"/>
    </row>
    <row r="3" spans="3:16" s="1" customFormat="1" ht="9" customHeight="1" thickBot="1">
      <c r="C3" s="48"/>
      <c r="D3" s="48"/>
      <c r="E3" s="24"/>
      <c r="G3" s="4"/>
      <c r="H3" s="4"/>
      <c r="K3" s="4"/>
      <c r="L3" s="4"/>
      <c r="O3" s="4"/>
      <c r="P3" s="4"/>
    </row>
    <row r="4" spans="1:12" s="14" customFormat="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60" t="s">
        <v>9</v>
      </c>
      <c r="K4" s="157" t="s">
        <v>10</v>
      </c>
      <c r="L4" s="12"/>
    </row>
    <row r="5" spans="1:12" s="14" customFormat="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61"/>
      <c r="K5" s="158"/>
      <c r="L5" s="12"/>
    </row>
    <row r="6" spans="1:12" s="14" customFormat="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61"/>
      <c r="K6" s="158"/>
      <c r="L6" s="12"/>
    </row>
    <row r="7" spans="1:1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62"/>
      <c r="K7" s="159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6030474</v>
      </c>
      <c r="D9" s="53"/>
      <c r="E9" s="54">
        <v>171038</v>
      </c>
      <c r="F9" s="54">
        <v>8285</v>
      </c>
      <c r="G9" s="54">
        <v>83</v>
      </c>
      <c r="H9" s="54">
        <v>272749</v>
      </c>
      <c r="I9" s="54">
        <v>214</v>
      </c>
      <c r="J9" s="54">
        <v>3759.899</v>
      </c>
      <c r="K9" s="54">
        <v>1818.206</v>
      </c>
    </row>
    <row r="10" spans="1:11" ht="13.5" customHeight="1">
      <c r="A10" s="51" t="s">
        <v>12</v>
      </c>
      <c r="B10" s="51"/>
      <c r="C10" s="52">
        <v>14545242</v>
      </c>
      <c r="D10" s="53"/>
      <c r="E10" s="54">
        <v>82351</v>
      </c>
      <c r="F10" s="54">
        <v>5881</v>
      </c>
      <c r="G10" s="54">
        <v>2026</v>
      </c>
      <c r="H10" s="54">
        <v>38613</v>
      </c>
      <c r="I10" s="54">
        <v>1060</v>
      </c>
      <c r="J10" s="54">
        <v>14415.311</v>
      </c>
      <c r="K10" s="54">
        <v>0</v>
      </c>
    </row>
    <row r="11" spans="1:11" ht="13.5" customHeight="1">
      <c r="A11" s="51" t="s">
        <v>13</v>
      </c>
      <c r="B11" s="51"/>
      <c r="C11" s="52">
        <v>38098578.00000001</v>
      </c>
      <c r="D11" s="53"/>
      <c r="E11" s="54">
        <v>76634</v>
      </c>
      <c r="F11" s="54">
        <v>40233</v>
      </c>
      <c r="G11" s="54">
        <v>18565</v>
      </c>
      <c r="H11" s="54">
        <v>34264</v>
      </c>
      <c r="I11" s="54">
        <v>6</v>
      </c>
      <c r="J11" s="54">
        <v>37928.876000000004</v>
      </c>
      <c r="K11" s="54">
        <v>0</v>
      </c>
    </row>
    <row r="12" spans="1:11" ht="13.5" customHeight="1">
      <c r="A12" s="51" t="s">
        <v>14</v>
      </c>
      <c r="B12" s="51"/>
      <c r="C12" s="52">
        <v>26846503</v>
      </c>
      <c r="D12" s="53"/>
      <c r="E12" s="54">
        <v>99297</v>
      </c>
      <c r="F12" s="54">
        <v>11488</v>
      </c>
      <c r="G12" s="54">
        <v>132</v>
      </c>
      <c r="H12" s="54">
        <v>839312</v>
      </c>
      <c r="I12" s="54">
        <v>237</v>
      </c>
      <c r="J12" s="54">
        <v>21882.615</v>
      </c>
      <c r="K12" s="54">
        <v>4013.422</v>
      </c>
    </row>
    <row r="13" spans="1:12" s="59" customFormat="1" ht="13.5" customHeight="1">
      <c r="A13" s="55" t="s">
        <v>15</v>
      </c>
      <c r="B13" s="56"/>
      <c r="C13" s="57">
        <v>85520797</v>
      </c>
      <c r="D13" s="58"/>
      <c r="E13" s="57">
        <v>429320</v>
      </c>
      <c r="F13" s="57">
        <v>65887</v>
      </c>
      <c r="G13" s="57">
        <v>20806</v>
      </c>
      <c r="H13" s="57">
        <v>1184938</v>
      </c>
      <c r="I13" s="57">
        <v>1517</v>
      </c>
      <c r="J13" s="57">
        <v>77986.701</v>
      </c>
      <c r="K13" s="57">
        <v>5831.628</v>
      </c>
      <c r="L13" s="12"/>
    </row>
    <row r="14" spans="1:12" s="59" customFormat="1" ht="13.5" customHeight="1">
      <c r="A14" s="60" t="s">
        <v>16</v>
      </c>
      <c r="B14" s="61"/>
      <c r="C14" s="57">
        <v>708025</v>
      </c>
      <c r="D14" s="62"/>
      <c r="E14" s="57">
        <v>84294</v>
      </c>
      <c r="F14" s="57">
        <v>34108</v>
      </c>
      <c r="G14" s="57">
        <v>3115</v>
      </c>
      <c r="H14" s="57">
        <v>248284</v>
      </c>
      <c r="I14" s="57">
        <v>4695</v>
      </c>
      <c r="J14" s="57">
        <v>0.044</v>
      </c>
      <c r="K14" s="57">
        <v>333.485</v>
      </c>
      <c r="L14" s="12"/>
    </row>
    <row r="15" spans="1:12" s="59" customFormat="1" ht="13.5" customHeight="1">
      <c r="A15" s="55" t="s">
        <v>17</v>
      </c>
      <c r="B15" s="56"/>
      <c r="C15" s="57">
        <v>147746</v>
      </c>
      <c r="D15" s="58"/>
      <c r="E15" s="57">
        <v>44201</v>
      </c>
      <c r="F15" s="57">
        <v>4086</v>
      </c>
      <c r="G15" s="57">
        <v>807</v>
      </c>
      <c r="H15" s="57">
        <v>1985</v>
      </c>
      <c r="I15" s="57">
        <v>1855</v>
      </c>
      <c r="J15" s="57">
        <v>0</v>
      </c>
      <c r="K15" s="57">
        <v>94.812</v>
      </c>
      <c r="L15" s="12"/>
    </row>
    <row r="16" spans="1:11" ht="13.5" customHeight="1">
      <c r="A16" s="51" t="s">
        <v>18</v>
      </c>
      <c r="B16" s="51"/>
      <c r="C16" s="52">
        <v>7963984</v>
      </c>
      <c r="D16" s="53"/>
      <c r="E16" s="54">
        <v>497</v>
      </c>
      <c r="F16" s="54">
        <v>2215</v>
      </c>
      <c r="G16" s="54">
        <v>111</v>
      </c>
      <c r="H16" s="54">
        <v>160</v>
      </c>
      <c r="I16" s="54">
        <v>1</v>
      </c>
      <c r="J16" s="54">
        <v>7961</v>
      </c>
      <c r="K16" s="54">
        <v>0</v>
      </c>
    </row>
    <row r="17" spans="1:11" ht="13.5" customHeight="1">
      <c r="A17" s="51" t="s">
        <v>19</v>
      </c>
      <c r="B17" s="51"/>
      <c r="C17" s="52">
        <v>600949</v>
      </c>
      <c r="D17" s="53"/>
      <c r="E17" s="54">
        <v>50055</v>
      </c>
      <c r="F17" s="54">
        <v>99265</v>
      </c>
      <c r="G17" s="54">
        <v>332</v>
      </c>
      <c r="H17" s="54">
        <v>11616</v>
      </c>
      <c r="I17" s="54">
        <v>321</v>
      </c>
      <c r="J17" s="54">
        <v>439.36</v>
      </c>
      <c r="K17" s="54">
        <v>0</v>
      </c>
    </row>
    <row r="18" spans="1:11" ht="13.5" customHeight="1">
      <c r="A18" s="51" t="s">
        <v>20</v>
      </c>
      <c r="B18" s="51"/>
      <c r="C18" s="52">
        <v>1222928</v>
      </c>
      <c r="D18" s="53"/>
      <c r="E18" s="54">
        <v>37310</v>
      </c>
      <c r="F18" s="54">
        <v>29777</v>
      </c>
      <c r="G18" s="54">
        <v>122</v>
      </c>
      <c r="H18" s="54">
        <v>35696</v>
      </c>
      <c r="I18" s="54">
        <v>50</v>
      </c>
      <c r="J18" s="54">
        <v>0</v>
      </c>
      <c r="K18" s="54">
        <v>1119.973</v>
      </c>
    </row>
    <row r="19" spans="1:12" s="59" customFormat="1" ht="13.5" customHeight="1">
      <c r="A19" s="55" t="s">
        <v>21</v>
      </c>
      <c r="B19" s="63"/>
      <c r="C19" s="57">
        <v>9787861</v>
      </c>
      <c r="D19" s="58"/>
      <c r="E19" s="57">
        <v>87862</v>
      </c>
      <c r="F19" s="57">
        <v>131257</v>
      </c>
      <c r="G19" s="57">
        <v>565</v>
      </c>
      <c r="H19" s="57">
        <v>47472</v>
      </c>
      <c r="I19" s="57">
        <v>372</v>
      </c>
      <c r="J19" s="57">
        <v>8400.36</v>
      </c>
      <c r="K19" s="57">
        <v>1119.973</v>
      </c>
      <c r="L19" s="12"/>
    </row>
    <row r="20" spans="1:12" s="59" customFormat="1" ht="13.5" customHeight="1">
      <c r="A20" s="55" t="s">
        <v>22</v>
      </c>
      <c r="B20" s="56"/>
      <c r="C20" s="57">
        <v>24609002.000000004</v>
      </c>
      <c r="D20" s="58"/>
      <c r="E20" s="57">
        <v>36082</v>
      </c>
      <c r="F20" s="57">
        <v>519901</v>
      </c>
      <c r="G20" s="57">
        <v>3876</v>
      </c>
      <c r="H20" s="57">
        <v>512418</v>
      </c>
      <c r="I20" s="57">
        <v>387</v>
      </c>
      <c r="J20" s="57">
        <v>21610.982000000004</v>
      </c>
      <c r="K20" s="57">
        <v>1925.356</v>
      </c>
      <c r="L20" s="12"/>
    </row>
    <row r="21" spans="1:12" s="59" customFormat="1" ht="13.5" customHeight="1">
      <c r="A21" s="55" t="s">
        <v>23</v>
      </c>
      <c r="B21" s="56"/>
      <c r="C21" s="57">
        <v>3522304</v>
      </c>
      <c r="D21" s="58"/>
      <c r="E21" s="57">
        <v>16338</v>
      </c>
      <c r="F21" s="57">
        <v>409018</v>
      </c>
      <c r="G21" s="57">
        <v>75563</v>
      </c>
      <c r="H21" s="57">
        <v>44835</v>
      </c>
      <c r="I21" s="57">
        <v>111</v>
      </c>
      <c r="J21" s="57">
        <v>2397.961</v>
      </c>
      <c r="K21" s="57">
        <v>578.478</v>
      </c>
      <c r="L21" s="12"/>
    </row>
    <row r="22" spans="1:11" ht="13.5" customHeight="1">
      <c r="A22" s="51" t="s">
        <v>24</v>
      </c>
      <c r="B22" s="51"/>
      <c r="C22" s="52">
        <v>987094</v>
      </c>
      <c r="D22" s="53"/>
      <c r="E22" s="54">
        <v>96101</v>
      </c>
      <c r="F22" s="54">
        <v>288636</v>
      </c>
      <c r="G22" s="54">
        <v>24426</v>
      </c>
      <c r="H22" s="54">
        <v>577930</v>
      </c>
      <c r="I22" s="54">
        <v>1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3635295</v>
      </c>
      <c r="D23" s="53"/>
      <c r="E23" s="54">
        <v>23648</v>
      </c>
      <c r="F23" s="54">
        <v>524199</v>
      </c>
      <c r="G23" s="54">
        <v>65383</v>
      </c>
      <c r="H23" s="54">
        <v>707579</v>
      </c>
      <c r="I23" s="54">
        <v>0</v>
      </c>
      <c r="J23" s="54">
        <v>52.548</v>
      </c>
      <c r="K23" s="54">
        <v>2261.938</v>
      </c>
    </row>
    <row r="24" spans="1:11" ht="13.5" customHeight="1">
      <c r="A24" s="51" t="s">
        <v>26</v>
      </c>
      <c r="B24" s="51"/>
      <c r="C24" s="52">
        <v>14089102</v>
      </c>
      <c r="D24" s="53"/>
      <c r="E24" s="54">
        <v>34886</v>
      </c>
      <c r="F24" s="54">
        <v>759273</v>
      </c>
      <c r="G24" s="54">
        <v>5101</v>
      </c>
      <c r="H24" s="54">
        <v>1607312</v>
      </c>
      <c r="I24" s="54">
        <v>98</v>
      </c>
      <c r="J24" s="54">
        <v>8712.591</v>
      </c>
      <c r="K24" s="54">
        <v>2969.841</v>
      </c>
    </row>
    <row r="25" spans="1:12" s="59" customFormat="1" ht="13.5" customHeight="1">
      <c r="A25" s="55" t="s">
        <v>27</v>
      </c>
      <c r="B25" s="56"/>
      <c r="C25" s="57">
        <v>18711491</v>
      </c>
      <c r="D25" s="58"/>
      <c r="E25" s="57">
        <v>154635</v>
      </c>
      <c r="F25" s="57">
        <v>1572108</v>
      </c>
      <c r="G25" s="57">
        <v>94910</v>
      </c>
      <c r="H25" s="57">
        <v>2892821</v>
      </c>
      <c r="I25" s="57">
        <v>99</v>
      </c>
      <c r="J25" s="57">
        <v>8765.139000000001</v>
      </c>
      <c r="K25" s="57">
        <v>5231.779</v>
      </c>
      <c r="L25" s="12"/>
    </row>
    <row r="26" spans="1:11" ht="13.5" customHeight="1">
      <c r="A26" s="51" t="s">
        <v>28</v>
      </c>
      <c r="B26" s="51"/>
      <c r="C26" s="52">
        <v>65669607</v>
      </c>
      <c r="D26" s="53"/>
      <c r="E26" s="54">
        <v>343998</v>
      </c>
      <c r="F26" s="54">
        <v>1085892</v>
      </c>
      <c r="G26" s="54">
        <v>168520</v>
      </c>
      <c r="H26" s="54">
        <v>6970272</v>
      </c>
      <c r="I26" s="54">
        <v>5925</v>
      </c>
      <c r="J26" s="54">
        <v>51296</v>
      </c>
      <c r="K26" s="54">
        <v>5799</v>
      </c>
    </row>
    <row r="27" spans="1:11" ht="13.5" customHeight="1">
      <c r="A27" s="51" t="s">
        <v>29</v>
      </c>
      <c r="B27" s="51"/>
      <c r="C27" s="52">
        <v>18593627</v>
      </c>
      <c r="D27" s="53"/>
      <c r="E27" s="54">
        <v>91495</v>
      </c>
      <c r="F27" s="54">
        <v>170514</v>
      </c>
      <c r="G27" s="54">
        <v>6366</v>
      </c>
      <c r="H27" s="54">
        <v>5980138</v>
      </c>
      <c r="I27" s="54">
        <v>455</v>
      </c>
      <c r="J27" s="54">
        <v>12043</v>
      </c>
      <c r="K27" s="54">
        <v>301.659</v>
      </c>
    </row>
    <row r="28" spans="1:11" ht="13.5" customHeight="1">
      <c r="A28" s="51" t="s">
        <v>30</v>
      </c>
      <c r="B28" s="51"/>
      <c r="C28" s="52">
        <v>118292990</v>
      </c>
      <c r="D28" s="53"/>
      <c r="E28" s="54">
        <v>78529</v>
      </c>
      <c r="F28" s="54">
        <v>322309</v>
      </c>
      <c r="G28" s="54">
        <v>10807</v>
      </c>
      <c r="H28" s="54">
        <v>2343830</v>
      </c>
      <c r="I28" s="54">
        <v>515</v>
      </c>
      <c r="J28" s="54">
        <v>112226</v>
      </c>
      <c r="K28" s="54">
        <v>3311</v>
      </c>
    </row>
    <row r="29" spans="1:11" ht="13.5" customHeight="1">
      <c r="A29" s="51" t="s">
        <v>31</v>
      </c>
      <c r="B29" s="51"/>
      <c r="C29" s="52">
        <v>44232439</v>
      </c>
      <c r="D29" s="53"/>
      <c r="E29" s="54">
        <v>8521</v>
      </c>
      <c r="F29" s="54">
        <v>272023</v>
      </c>
      <c r="G29" s="54">
        <v>16169</v>
      </c>
      <c r="H29" s="54">
        <v>17453</v>
      </c>
      <c r="I29" s="54">
        <v>273</v>
      </c>
      <c r="J29" s="54">
        <v>40027</v>
      </c>
      <c r="K29" s="54">
        <v>3891</v>
      </c>
    </row>
    <row r="30" spans="1:12" s="59" customFormat="1" ht="13.5" customHeight="1">
      <c r="A30" s="55" t="s">
        <v>32</v>
      </c>
      <c r="B30" s="56"/>
      <c r="C30" s="57">
        <v>246788663</v>
      </c>
      <c r="D30" s="58"/>
      <c r="E30" s="57">
        <v>522543</v>
      </c>
      <c r="F30" s="57">
        <v>1850738</v>
      </c>
      <c r="G30" s="57">
        <v>201862</v>
      </c>
      <c r="H30" s="57">
        <v>15311693</v>
      </c>
      <c r="I30" s="57">
        <v>7168</v>
      </c>
      <c r="J30" s="57">
        <v>215592</v>
      </c>
      <c r="K30" s="57">
        <v>13302.659</v>
      </c>
      <c r="L30" s="12"/>
    </row>
    <row r="31" spans="1:12" s="59" customFormat="1" ht="13.5" customHeight="1">
      <c r="A31" s="55" t="s">
        <v>33</v>
      </c>
      <c r="B31" s="56"/>
      <c r="C31" s="57">
        <v>3716438</v>
      </c>
      <c r="D31" s="58"/>
      <c r="E31" s="57">
        <v>15122</v>
      </c>
      <c r="F31" s="57">
        <v>217738</v>
      </c>
      <c r="G31" s="57">
        <v>5991</v>
      </c>
      <c r="H31" s="57">
        <v>186669</v>
      </c>
      <c r="I31" s="57">
        <v>84</v>
      </c>
      <c r="J31" s="57">
        <v>3282.039</v>
      </c>
      <c r="K31" s="57">
        <v>8.795</v>
      </c>
      <c r="L31" s="12"/>
    </row>
    <row r="32" spans="1:11" ht="13.5" customHeight="1">
      <c r="A32" s="51" t="s">
        <v>34</v>
      </c>
      <c r="B32" s="51"/>
      <c r="C32" s="52">
        <v>6914610</v>
      </c>
      <c r="D32" s="53"/>
      <c r="E32" s="54">
        <v>51772</v>
      </c>
      <c r="F32" s="54">
        <v>182636</v>
      </c>
      <c r="G32" s="54">
        <v>11727</v>
      </c>
      <c r="H32" s="54">
        <v>579781</v>
      </c>
      <c r="I32" s="54">
        <v>0</v>
      </c>
      <c r="J32" s="54">
        <v>6088.694</v>
      </c>
      <c r="K32" s="54">
        <v>0</v>
      </c>
    </row>
    <row r="33" spans="1:11" ht="13.5" customHeight="1">
      <c r="A33" s="51" t="s">
        <v>35</v>
      </c>
      <c r="B33" s="51"/>
      <c r="C33" s="52">
        <v>8906264</v>
      </c>
      <c r="D33" s="53"/>
      <c r="E33" s="54">
        <v>28238</v>
      </c>
      <c r="F33" s="54">
        <v>704920</v>
      </c>
      <c r="G33" s="54">
        <v>3392</v>
      </c>
      <c r="H33" s="54">
        <v>1167935</v>
      </c>
      <c r="I33" s="54">
        <v>664</v>
      </c>
      <c r="J33" s="54">
        <v>6706.777</v>
      </c>
      <c r="K33" s="54">
        <v>294.338</v>
      </c>
    </row>
    <row r="34" spans="1:11" ht="13.5" customHeight="1">
      <c r="A34" s="51" t="s">
        <v>36</v>
      </c>
      <c r="B34" s="51"/>
      <c r="C34" s="52">
        <v>9676157.999999998</v>
      </c>
      <c r="D34" s="53"/>
      <c r="E34" s="54">
        <v>38441</v>
      </c>
      <c r="F34" s="54">
        <v>308973</v>
      </c>
      <c r="G34" s="54">
        <v>9517</v>
      </c>
      <c r="H34" s="54">
        <v>540120</v>
      </c>
      <c r="I34" s="54">
        <v>1214</v>
      </c>
      <c r="J34" s="54">
        <v>8712.892999999998</v>
      </c>
      <c r="K34" s="54">
        <v>65</v>
      </c>
    </row>
    <row r="35" spans="1:11" ht="13.5" customHeight="1">
      <c r="A35" s="51" t="s">
        <v>37</v>
      </c>
      <c r="B35" s="51"/>
      <c r="C35" s="52">
        <v>899282</v>
      </c>
      <c r="D35" s="53"/>
      <c r="E35" s="54">
        <v>31340</v>
      </c>
      <c r="F35" s="54">
        <v>775898</v>
      </c>
      <c r="G35" s="54">
        <v>3405</v>
      </c>
      <c r="H35" s="54">
        <v>40763</v>
      </c>
      <c r="I35" s="54">
        <v>253</v>
      </c>
      <c r="J35" s="54">
        <v>36.76</v>
      </c>
      <c r="K35" s="54">
        <v>10.863</v>
      </c>
    </row>
    <row r="36" spans="1:11" ht="13.5" customHeight="1">
      <c r="A36" s="51" t="s">
        <v>38</v>
      </c>
      <c r="B36" s="51"/>
      <c r="C36" s="52">
        <v>2576967</v>
      </c>
      <c r="D36" s="53"/>
      <c r="E36" s="54">
        <v>130708</v>
      </c>
      <c r="F36" s="54">
        <v>169267</v>
      </c>
      <c r="G36" s="54">
        <v>17798</v>
      </c>
      <c r="H36" s="54">
        <v>2259014</v>
      </c>
      <c r="I36" s="54">
        <v>180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7965160</v>
      </c>
      <c r="D37" s="53"/>
      <c r="E37" s="54">
        <v>15476</v>
      </c>
      <c r="F37" s="54">
        <v>757423</v>
      </c>
      <c r="G37" s="54">
        <v>22387</v>
      </c>
      <c r="H37" s="54">
        <v>488193</v>
      </c>
      <c r="I37" s="54">
        <v>148</v>
      </c>
      <c r="J37" s="54">
        <v>6665.483</v>
      </c>
      <c r="K37" s="54">
        <v>16.05</v>
      </c>
    </row>
    <row r="38" spans="1:11" ht="13.5" customHeight="1">
      <c r="A38" s="51" t="s">
        <v>40</v>
      </c>
      <c r="B38" s="51"/>
      <c r="C38" s="52">
        <v>591822</v>
      </c>
      <c r="D38" s="53"/>
      <c r="E38" s="54">
        <v>2557</v>
      </c>
      <c r="F38" s="54">
        <v>206061</v>
      </c>
      <c r="G38" s="54">
        <v>3508</v>
      </c>
      <c r="H38" s="54">
        <v>347361</v>
      </c>
      <c r="I38" s="54">
        <v>15</v>
      </c>
      <c r="J38" s="54">
        <v>32.32</v>
      </c>
      <c r="K38" s="54">
        <v>0</v>
      </c>
    </row>
    <row r="39" spans="1:11" ht="13.5" customHeight="1">
      <c r="A39" s="51" t="s">
        <v>41</v>
      </c>
      <c r="B39" s="51"/>
      <c r="C39" s="52">
        <v>20573541</v>
      </c>
      <c r="D39" s="53"/>
      <c r="E39" s="54">
        <v>111459</v>
      </c>
      <c r="F39" s="54">
        <v>606784</v>
      </c>
      <c r="G39" s="54">
        <v>8463</v>
      </c>
      <c r="H39" s="54">
        <v>113327</v>
      </c>
      <c r="I39" s="54">
        <v>657</v>
      </c>
      <c r="J39" s="54">
        <v>15779.505000000001</v>
      </c>
      <c r="K39" s="54">
        <v>3953.346</v>
      </c>
    </row>
    <row r="40" spans="1:11" ht="13.5" customHeight="1">
      <c r="A40" s="51" t="s">
        <v>42</v>
      </c>
      <c r="B40" s="51"/>
      <c r="C40" s="52">
        <v>2464640</v>
      </c>
      <c r="D40" s="53"/>
      <c r="E40" s="54">
        <v>44867</v>
      </c>
      <c r="F40" s="54">
        <v>831162</v>
      </c>
      <c r="G40" s="54">
        <v>3740</v>
      </c>
      <c r="H40" s="54">
        <v>552871</v>
      </c>
      <c r="I40" s="54">
        <v>0</v>
      </c>
      <c r="J40" s="54">
        <v>1032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60568444</v>
      </c>
      <c r="D41" s="62"/>
      <c r="E41" s="57">
        <v>454858</v>
      </c>
      <c r="F41" s="57">
        <v>4543124</v>
      </c>
      <c r="G41" s="57">
        <v>83937</v>
      </c>
      <c r="H41" s="57">
        <v>6089365</v>
      </c>
      <c r="I41" s="57">
        <v>3131</v>
      </c>
      <c r="J41" s="57">
        <v>45054.432</v>
      </c>
      <c r="K41" s="57">
        <v>4339.597</v>
      </c>
      <c r="L41" s="12"/>
    </row>
    <row r="42" spans="1:12" s="59" customFormat="1" ht="13.5" customHeight="1">
      <c r="A42" s="55" t="s">
        <v>44</v>
      </c>
      <c r="B42" s="56"/>
      <c r="C42" s="57">
        <v>25066792.999999996</v>
      </c>
      <c r="D42" s="58"/>
      <c r="E42" s="57">
        <v>196344</v>
      </c>
      <c r="F42" s="57">
        <v>412001</v>
      </c>
      <c r="G42" s="57">
        <v>27891</v>
      </c>
      <c r="H42" s="57">
        <v>1002855</v>
      </c>
      <c r="I42" s="57">
        <v>0</v>
      </c>
      <c r="J42" s="57">
        <v>23427.701999999997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7567502</v>
      </c>
      <c r="D43" s="53"/>
      <c r="E43" s="54">
        <v>5006</v>
      </c>
      <c r="F43" s="54">
        <v>123269</v>
      </c>
      <c r="G43" s="54">
        <v>6174</v>
      </c>
      <c r="H43" s="54">
        <v>340745</v>
      </c>
      <c r="I43" s="54">
        <v>0</v>
      </c>
      <c r="J43" s="54">
        <v>3847.926</v>
      </c>
      <c r="K43" s="54">
        <v>3244.382</v>
      </c>
    </row>
    <row r="44" spans="1:11" ht="13.5" customHeight="1">
      <c r="A44" s="51" t="s">
        <v>46</v>
      </c>
      <c r="B44" s="51"/>
      <c r="C44" s="52">
        <v>960188</v>
      </c>
      <c r="D44" s="53"/>
      <c r="E44" s="54">
        <v>63310</v>
      </c>
      <c r="F44" s="54">
        <v>467154</v>
      </c>
      <c r="G44" s="54">
        <v>7639</v>
      </c>
      <c r="H44" s="54">
        <v>422085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2412103</v>
      </c>
      <c r="D45" s="53"/>
      <c r="E45" s="54">
        <v>20687</v>
      </c>
      <c r="F45" s="54">
        <v>582223</v>
      </c>
      <c r="G45" s="54">
        <v>3904</v>
      </c>
      <c r="H45" s="54">
        <v>1298292</v>
      </c>
      <c r="I45" s="54">
        <v>0</v>
      </c>
      <c r="J45" s="54">
        <v>88.37</v>
      </c>
      <c r="K45" s="54">
        <v>418.627</v>
      </c>
    </row>
    <row r="46" spans="1:11" ht="13.5" customHeight="1">
      <c r="A46" s="51" t="s">
        <v>48</v>
      </c>
      <c r="B46" s="51"/>
      <c r="C46" s="52">
        <v>11573782</v>
      </c>
      <c r="D46" s="53"/>
      <c r="E46" s="54">
        <v>2706</v>
      </c>
      <c r="F46" s="54">
        <v>277952</v>
      </c>
      <c r="G46" s="54">
        <v>34451</v>
      </c>
      <c r="H46" s="54">
        <v>23797</v>
      </c>
      <c r="I46" s="54">
        <v>43</v>
      </c>
      <c r="J46" s="54">
        <v>10809.469</v>
      </c>
      <c r="K46" s="54">
        <v>425.364</v>
      </c>
    </row>
    <row r="47" spans="1:11" ht="13.5" customHeight="1">
      <c r="A47" s="51" t="s">
        <v>49</v>
      </c>
      <c r="B47" s="51"/>
      <c r="C47" s="52">
        <v>10502319</v>
      </c>
      <c r="D47" s="53"/>
      <c r="E47" s="54">
        <v>125877</v>
      </c>
      <c r="F47" s="54">
        <v>479258</v>
      </c>
      <c r="G47" s="54">
        <v>46830</v>
      </c>
      <c r="H47" s="54">
        <v>1363556</v>
      </c>
      <c r="I47" s="54">
        <v>0</v>
      </c>
      <c r="J47" s="54">
        <v>6586.661</v>
      </c>
      <c r="K47" s="54">
        <v>1900.137</v>
      </c>
    </row>
    <row r="48" spans="1:12" s="59" customFormat="1" ht="13.5" customHeight="1">
      <c r="A48" s="55" t="s">
        <v>50</v>
      </c>
      <c r="B48" s="56"/>
      <c r="C48" s="57">
        <v>33015894</v>
      </c>
      <c r="D48" s="58"/>
      <c r="E48" s="57">
        <v>217586</v>
      </c>
      <c r="F48" s="57">
        <v>1929856</v>
      </c>
      <c r="G48" s="57">
        <v>98998</v>
      </c>
      <c r="H48" s="57">
        <v>3448475</v>
      </c>
      <c r="I48" s="57">
        <v>43</v>
      </c>
      <c r="J48" s="57">
        <v>21332.426</v>
      </c>
      <c r="K48" s="57">
        <v>5988.51</v>
      </c>
      <c r="L48" s="12"/>
    </row>
    <row r="49" spans="1:11" ht="13.5" customHeight="1">
      <c r="A49" s="51" t="s">
        <v>51</v>
      </c>
      <c r="B49" s="51"/>
      <c r="C49" s="52">
        <v>20414156</v>
      </c>
      <c r="D49" s="53"/>
      <c r="E49" s="54">
        <v>10708</v>
      </c>
      <c r="F49" s="54">
        <v>468342</v>
      </c>
      <c r="G49" s="54">
        <v>18294</v>
      </c>
      <c r="H49" s="54">
        <v>120135</v>
      </c>
      <c r="I49" s="54">
        <v>308</v>
      </c>
      <c r="J49" s="54">
        <v>19051.447</v>
      </c>
      <c r="K49" s="54">
        <v>744.922</v>
      </c>
    </row>
    <row r="50" spans="1:11" ht="13.5" customHeight="1">
      <c r="A50" s="51" t="s">
        <v>52</v>
      </c>
      <c r="B50" s="51"/>
      <c r="C50" s="52">
        <v>16179852</v>
      </c>
      <c r="D50" s="53"/>
      <c r="E50" s="54">
        <v>4397</v>
      </c>
      <c r="F50" s="54">
        <v>236146</v>
      </c>
      <c r="G50" s="54">
        <v>11757</v>
      </c>
      <c r="H50" s="54">
        <v>142873</v>
      </c>
      <c r="I50" s="54">
        <v>2273</v>
      </c>
      <c r="J50" s="54">
        <v>12816.909</v>
      </c>
      <c r="K50" s="54">
        <v>2965.497</v>
      </c>
    </row>
    <row r="51" spans="1:11" ht="13.5" customHeight="1">
      <c r="A51" s="51" t="s">
        <v>53</v>
      </c>
      <c r="B51" s="51"/>
      <c r="C51" s="52">
        <v>72768812.00000001</v>
      </c>
      <c r="D51" s="53"/>
      <c r="E51" s="54">
        <v>36736</v>
      </c>
      <c r="F51" s="54">
        <v>377505</v>
      </c>
      <c r="G51" s="54">
        <v>8096</v>
      </c>
      <c r="H51" s="54">
        <v>1030138</v>
      </c>
      <c r="I51" s="54">
        <v>5454</v>
      </c>
      <c r="J51" s="54">
        <v>69405.57400000001</v>
      </c>
      <c r="K51" s="54">
        <v>1905.309</v>
      </c>
    </row>
    <row r="52" spans="1:12" s="59" customFormat="1" ht="13.5" customHeight="1">
      <c r="A52" s="55" t="s">
        <v>54</v>
      </c>
      <c r="B52" s="56"/>
      <c r="C52" s="57">
        <v>109362820.00000001</v>
      </c>
      <c r="D52" s="58"/>
      <c r="E52" s="57">
        <v>51841</v>
      </c>
      <c r="F52" s="57">
        <v>1081993</v>
      </c>
      <c r="G52" s="57">
        <v>38147</v>
      </c>
      <c r="H52" s="57">
        <v>1293146</v>
      </c>
      <c r="I52" s="57">
        <v>8035</v>
      </c>
      <c r="J52" s="57">
        <v>101273.93</v>
      </c>
      <c r="K52" s="57">
        <v>5615.728</v>
      </c>
      <c r="L52" s="12"/>
    </row>
    <row r="53" spans="1:12" s="59" customFormat="1" ht="13.5" customHeight="1">
      <c r="A53" s="60" t="s">
        <v>55</v>
      </c>
      <c r="B53" s="61"/>
      <c r="C53" s="57">
        <v>19156700</v>
      </c>
      <c r="D53" s="62"/>
      <c r="E53" s="57">
        <v>72442</v>
      </c>
      <c r="F53" s="57">
        <v>1065314</v>
      </c>
      <c r="G53" s="57">
        <v>173829</v>
      </c>
      <c r="H53" s="57">
        <v>2354561</v>
      </c>
      <c r="I53" s="57">
        <v>0</v>
      </c>
      <c r="J53" s="57">
        <v>15019.602</v>
      </c>
      <c r="K53" s="57">
        <v>470.952</v>
      </c>
      <c r="L53" s="12"/>
    </row>
    <row r="54" spans="1:11" ht="13.5" customHeight="1">
      <c r="A54" s="51" t="s">
        <v>56</v>
      </c>
      <c r="B54" s="51"/>
      <c r="C54" s="52">
        <v>10334714</v>
      </c>
      <c r="D54" s="53"/>
      <c r="E54" s="54">
        <v>15282</v>
      </c>
      <c r="F54" s="54">
        <v>182532</v>
      </c>
      <c r="G54" s="54">
        <v>10488</v>
      </c>
      <c r="H54" s="54">
        <v>528178</v>
      </c>
      <c r="I54" s="54">
        <v>0</v>
      </c>
      <c r="J54" s="54">
        <v>9525.734</v>
      </c>
      <c r="K54" s="54">
        <v>72.5</v>
      </c>
    </row>
    <row r="55" spans="1:11" ht="13.5" customHeight="1">
      <c r="A55" s="51" t="s">
        <v>57</v>
      </c>
      <c r="B55" s="51"/>
      <c r="C55" s="52">
        <v>5239910</v>
      </c>
      <c r="D55" s="53"/>
      <c r="E55" s="54">
        <v>69713</v>
      </c>
      <c r="F55" s="54">
        <v>234234</v>
      </c>
      <c r="G55" s="54">
        <v>31660</v>
      </c>
      <c r="H55" s="54">
        <v>131715</v>
      </c>
      <c r="I55" s="54">
        <v>6</v>
      </c>
      <c r="J55" s="54">
        <v>4772.582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15574624</v>
      </c>
      <c r="D56" s="58"/>
      <c r="E56" s="57">
        <v>84995</v>
      </c>
      <c r="F56" s="57">
        <v>416766</v>
      </c>
      <c r="G56" s="57">
        <v>42148</v>
      </c>
      <c r="H56" s="57">
        <v>659893</v>
      </c>
      <c r="I56" s="57">
        <v>6</v>
      </c>
      <c r="J56" s="57">
        <v>14298.316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5630482</v>
      </c>
      <c r="D57" s="53"/>
      <c r="E57" s="54">
        <v>6774</v>
      </c>
      <c r="F57" s="54">
        <v>35117</v>
      </c>
      <c r="G57" s="54">
        <v>17474</v>
      </c>
      <c r="H57" s="54">
        <v>85117</v>
      </c>
      <c r="I57" s="54">
        <v>0</v>
      </c>
      <c r="J57" s="54">
        <v>5486</v>
      </c>
      <c r="K57" s="54">
        <v>0</v>
      </c>
    </row>
    <row r="58" spans="1:11" ht="13.5" customHeight="1">
      <c r="A58" s="51" t="s">
        <v>60</v>
      </c>
      <c r="B58" s="51"/>
      <c r="C58" s="52">
        <v>4051563</v>
      </c>
      <c r="D58" s="53"/>
      <c r="E58" s="54">
        <v>18116</v>
      </c>
      <c r="F58" s="54">
        <v>11485</v>
      </c>
      <c r="G58" s="54">
        <v>1353</v>
      </c>
      <c r="H58" s="54">
        <v>64609</v>
      </c>
      <c r="I58" s="54">
        <v>0</v>
      </c>
      <c r="J58" s="54">
        <v>3956</v>
      </c>
      <c r="K58" s="54">
        <v>0</v>
      </c>
    </row>
    <row r="59" spans="1:11" ht="13.5" customHeight="1">
      <c r="A59" s="51" t="s">
        <v>61</v>
      </c>
      <c r="B59" s="51"/>
      <c r="C59" s="52">
        <v>3213982</v>
      </c>
      <c r="D59" s="53"/>
      <c r="E59" s="54">
        <v>17000</v>
      </c>
      <c r="F59" s="54">
        <v>83670</v>
      </c>
      <c r="G59" s="54">
        <v>1532</v>
      </c>
      <c r="H59" s="54">
        <v>252440</v>
      </c>
      <c r="I59" s="54">
        <v>0</v>
      </c>
      <c r="J59" s="54">
        <v>2859.34</v>
      </c>
      <c r="K59" s="54">
        <v>0</v>
      </c>
    </row>
    <row r="60" spans="1:11" ht="13.5" customHeight="1">
      <c r="A60" s="51" t="s">
        <v>62</v>
      </c>
      <c r="B60" s="51"/>
      <c r="C60" s="52">
        <v>16475245</v>
      </c>
      <c r="D60" s="53"/>
      <c r="E60" s="54">
        <v>3075</v>
      </c>
      <c r="F60" s="54">
        <v>293903</v>
      </c>
      <c r="G60" s="54">
        <v>23165</v>
      </c>
      <c r="H60" s="54">
        <v>345438</v>
      </c>
      <c r="I60" s="54">
        <v>0</v>
      </c>
      <c r="J60" s="54">
        <v>15511.945</v>
      </c>
      <c r="K60" s="54">
        <v>297.719</v>
      </c>
    </row>
    <row r="61" spans="1:11" ht="13.5" customHeight="1">
      <c r="A61" s="51" t="s">
        <v>63</v>
      </c>
      <c r="B61" s="51"/>
      <c r="C61" s="52">
        <v>389802</v>
      </c>
      <c r="D61" s="53"/>
      <c r="E61" s="54">
        <v>96</v>
      </c>
      <c r="F61" s="54">
        <v>24051</v>
      </c>
      <c r="G61" s="54">
        <v>2811</v>
      </c>
      <c r="H61" s="54">
        <v>362844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13583052</v>
      </c>
      <c r="D62" s="53"/>
      <c r="E62" s="54">
        <v>2208</v>
      </c>
      <c r="F62" s="54">
        <v>62196</v>
      </c>
      <c r="G62" s="54">
        <v>18926</v>
      </c>
      <c r="H62" s="54">
        <v>460417</v>
      </c>
      <c r="I62" s="54">
        <v>0</v>
      </c>
      <c r="J62" s="54">
        <v>13039.305</v>
      </c>
      <c r="K62" s="54">
        <v>0</v>
      </c>
    </row>
    <row r="63" spans="1:11" ht="13.5" customHeight="1">
      <c r="A63" s="51" t="s">
        <v>65</v>
      </c>
      <c r="B63" s="51"/>
      <c r="C63" s="52">
        <v>5702119</v>
      </c>
      <c r="D63" s="53"/>
      <c r="E63" s="54">
        <v>14085</v>
      </c>
      <c r="F63" s="54">
        <v>24992</v>
      </c>
      <c r="G63" s="54">
        <v>3122</v>
      </c>
      <c r="H63" s="54">
        <v>1649310</v>
      </c>
      <c r="I63" s="54">
        <v>0</v>
      </c>
      <c r="J63" s="54">
        <v>3823.61</v>
      </c>
      <c r="K63" s="54">
        <v>187</v>
      </c>
    </row>
    <row r="64" spans="1:11" ht="13.5" customHeight="1">
      <c r="A64" s="51" t="s">
        <v>66</v>
      </c>
      <c r="B64" s="51"/>
      <c r="C64" s="52">
        <v>50296396</v>
      </c>
      <c r="D64" s="53"/>
      <c r="E64" s="54">
        <v>61286</v>
      </c>
      <c r="F64" s="54">
        <v>132011</v>
      </c>
      <c r="G64" s="54">
        <v>141367</v>
      </c>
      <c r="H64" s="54">
        <v>224983</v>
      </c>
      <c r="I64" s="54">
        <v>253</v>
      </c>
      <c r="J64" s="54">
        <v>49736.496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99342641</v>
      </c>
      <c r="D65" s="58"/>
      <c r="E65" s="57">
        <v>122640</v>
      </c>
      <c r="F65" s="57">
        <v>667425</v>
      </c>
      <c r="G65" s="57">
        <v>209750</v>
      </c>
      <c r="H65" s="57">
        <v>3445158</v>
      </c>
      <c r="I65" s="57">
        <v>253</v>
      </c>
      <c r="J65" s="57">
        <v>94412.696</v>
      </c>
      <c r="K65" s="57">
        <v>484.719</v>
      </c>
      <c r="L65" s="12"/>
    </row>
    <row r="66" spans="1:11" ht="13.5" customHeight="1">
      <c r="A66" s="51" t="s">
        <v>68</v>
      </c>
      <c r="B66" s="51"/>
      <c r="C66" s="52">
        <v>2035229</v>
      </c>
      <c r="D66" s="53"/>
      <c r="E66" s="54">
        <v>3353</v>
      </c>
      <c r="F66" s="54">
        <v>3598</v>
      </c>
      <c r="G66" s="54">
        <v>217654</v>
      </c>
      <c r="H66" s="54">
        <v>33548</v>
      </c>
      <c r="I66" s="54">
        <v>0</v>
      </c>
      <c r="J66" s="54">
        <v>1734.1219999999998</v>
      </c>
      <c r="K66" s="54">
        <v>42.954</v>
      </c>
    </row>
    <row r="67" spans="1:11" ht="13.5" customHeight="1">
      <c r="A67" s="51" t="s">
        <v>69</v>
      </c>
      <c r="B67" s="51"/>
      <c r="C67" s="52">
        <v>4453811</v>
      </c>
      <c r="D67" s="53"/>
      <c r="E67" s="54">
        <v>4639</v>
      </c>
      <c r="F67" s="54">
        <v>2865</v>
      </c>
      <c r="G67" s="54">
        <v>112997</v>
      </c>
      <c r="H67" s="54">
        <v>52633</v>
      </c>
      <c r="I67" s="54">
        <v>0</v>
      </c>
      <c r="J67" s="54">
        <v>4097.833</v>
      </c>
      <c r="K67" s="54">
        <v>182.844</v>
      </c>
    </row>
    <row r="68" spans="1:12" s="59" customFormat="1" ht="13.5" customHeight="1">
      <c r="A68" s="55" t="s">
        <v>70</v>
      </c>
      <c r="B68" s="56"/>
      <c r="C68" s="57">
        <v>6489040</v>
      </c>
      <c r="D68" s="64"/>
      <c r="E68" s="57">
        <v>7992</v>
      </c>
      <c r="F68" s="57">
        <v>6463</v>
      </c>
      <c r="G68" s="57">
        <v>330651</v>
      </c>
      <c r="H68" s="57">
        <v>86181</v>
      </c>
      <c r="I68" s="57">
        <v>0</v>
      </c>
      <c r="J68" s="57">
        <v>5831.955</v>
      </c>
      <c r="K68" s="57">
        <v>225.798</v>
      </c>
      <c r="L68" s="12"/>
    </row>
    <row r="69" spans="1:12" s="59" customFormat="1" ht="13.5" customHeight="1" thickBot="1">
      <c r="A69" s="56"/>
      <c r="B69" s="56"/>
      <c r="C69" s="52"/>
      <c r="D69" s="65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762089282.9999998</v>
      </c>
      <c r="D70" s="65"/>
      <c r="E70" s="67">
        <v>2599095</v>
      </c>
      <c r="F70" s="67">
        <v>14927783</v>
      </c>
      <c r="G70" s="67">
        <v>1412846</v>
      </c>
      <c r="H70" s="67">
        <v>38810749</v>
      </c>
      <c r="I70" s="67">
        <v>27756</v>
      </c>
      <c r="J70" s="67">
        <v>658686.2849999998</v>
      </c>
      <c r="K70" s="67">
        <v>45624.769</v>
      </c>
      <c r="L70" s="68"/>
    </row>
    <row r="71" spans="1:4" ht="13.5" customHeight="1">
      <c r="A71" s="51"/>
      <c r="B71" s="51"/>
      <c r="D71" s="65"/>
    </row>
    <row r="72" spans="1:12" s="59" customFormat="1" ht="13.5" customHeight="1">
      <c r="A72" s="55" t="s">
        <v>71</v>
      </c>
      <c r="B72" s="56"/>
      <c r="C72" s="57">
        <v>30583743.799202677</v>
      </c>
      <c r="D72" s="65"/>
      <c r="E72" s="57">
        <v>0</v>
      </c>
      <c r="F72" s="57">
        <v>3695582.142398998</v>
      </c>
      <c r="G72" s="57">
        <v>104661.11256000027</v>
      </c>
      <c r="H72" s="57">
        <v>466222.79271039367</v>
      </c>
      <c r="I72" s="57">
        <v>0</v>
      </c>
      <c r="J72" s="57">
        <v>10324.126536607626</v>
      </c>
      <c r="K72" s="57">
        <v>15993.15121492566</v>
      </c>
      <c r="L72" s="12"/>
    </row>
    <row r="73" spans="1:12" s="59" customFormat="1" ht="13.5" customHeight="1" thickBot="1">
      <c r="A73" s="56"/>
      <c r="B73" s="56"/>
      <c r="C73" s="52"/>
      <c r="D73" s="65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792673026.7992024</v>
      </c>
      <c r="D74" s="65"/>
      <c r="E74" s="69">
        <v>2599095</v>
      </c>
      <c r="F74" s="69">
        <v>18623365.142399</v>
      </c>
      <c r="G74" s="69">
        <v>1517507.1125600003</v>
      </c>
      <c r="H74" s="69">
        <v>39276971.79271039</v>
      </c>
      <c r="I74" s="69">
        <v>27756</v>
      </c>
      <c r="J74" s="69">
        <v>669010.4115366074</v>
      </c>
      <c r="K74" s="69">
        <v>61617.92021492566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K4:K7"/>
    <mergeCell ref="G4:G7"/>
    <mergeCell ref="H4:H7"/>
    <mergeCell ref="I4:I7"/>
    <mergeCell ref="J4:J7"/>
    <mergeCell ref="A4:A7"/>
    <mergeCell ref="C4:C7"/>
    <mergeCell ref="E4:E7"/>
    <mergeCell ref="F4:F7"/>
  </mergeCells>
  <printOptions/>
  <pageMargins left="0.7874015748031497" right="0.3937007874015748" top="0.984251968503937" bottom="0.5905511811023623" header="0.5905511811023623" footer="0.5118110236220472"/>
  <pageSetup firstPageNumber="1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1">
      <selection activeCell="L1" sqref="L1:L16384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102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174" t="s">
        <v>103</v>
      </c>
      <c r="D4" s="175"/>
      <c r="E4" s="175"/>
      <c r="F4" s="175"/>
      <c r="G4" s="175"/>
      <c r="H4" s="175"/>
      <c r="I4" s="175"/>
      <c r="J4" s="175"/>
      <c r="K4" s="176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8" t="s">
        <v>3</v>
      </c>
    </row>
    <row r="6" spans="1:11" s="78" customFormat="1" ht="9" customHeight="1">
      <c r="A6" s="146"/>
      <c r="B6" s="11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0" t="s">
        <v>101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2" ht="13.5" customHeight="1">
      <c r="A9" s="51" t="s">
        <v>11</v>
      </c>
      <c r="B9" s="51"/>
      <c r="C9" s="54">
        <v>79.351</v>
      </c>
      <c r="D9" s="54">
        <v>7.657</v>
      </c>
      <c r="E9" s="52">
        <v>87.008</v>
      </c>
      <c r="F9" s="53"/>
      <c r="G9" s="81">
        <v>0</v>
      </c>
      <c r="H9" s="1">
        <v>0</v>
      </c>
      <c r="I9" s="82">
        <v>0</v>
      </c>
      <c r="J9" s="53"/>
      <c r="K9" s="82">
        <v>87.008</v>
      </c>
      <c r="L9" s="105"/>
    </row>
    <row r="10" spans="1:12" ht="13.5" customHeight="1">
      <c r="A10" s="51" t="s">
        <v>12</v>
      </c>
      <c r="B10" s="51"/>
      <c r="C10" s="54">
        <v>45.951</v>
      </c>
      <c r="D10" s="54">
        <v>0.334</v>
      </c>
      <c r="E10" s="52">
        <v>46.285</v>
      </c>
      <c r="F10" s="53"/>
      <c r="G10" s="81">
        <v>3.376</v>
      </c>
      <c r="H10" s="1">
        <v>0.523</v>
      </c>
      <c r="I10" s="82">
        <v>3.899</v>
      </c>
      <c r="J10" s="53"/>
      <c r="K10" s="82">
        <v>50.184000000000005</v>
      </c>
      <c r="L10" s="105"/>
    </row>
    <row r="11" spans="1:12" ht="13.5" customHeight="1">
      <c r="A11" s="51" t="s">
        <v>13</v>
      </c>
      <c r="B11" s="51"/>
      <c r="C11" s="54">
        <v>327.378</v>
      </c>
      <c r="D11" s="54">
        <v>6.175</v>
      </c>
      <c r="E11" s="52">
        <v>333.553</v>
      </c>
      <c r="F11" s="53"/>
      <c r="G11" s="81">
        <v>0</v>
      </c>
      <c r="H11" s="1">
        <v>0</v>
      </c>
      <c r="I11" s="82">
        <v>0</v>
      </c>
      <c r="J11" s="53"/>
      <c r="K11" s="82">
        <v>333.553</v>
      </c>
      <c r="L11" s="105"/>
    </row>
    <row r="12" spans="1:12" ht="13.5" customHeight="1">
      <c r="A12" s="51" t="s">
        <v>14</v>
      </c>
      <c r="B12" s="51"/>
      <c r="C12" s="54">
        <v>70.04</v>
      </c>
      <c r="D12" s="54">
        <v>0.498</v>
      </c>
      <c r="E12" s="52">
        <v>70.53800000000001</v>
      </c>
      <c r="F12" s="53"/>
      <c r="G12" s="81">
        <v>12.042</v>
      </c>
      <c r="H12" s="1">
        <v>0</v>
      </c>
      <c r="I12" s="82">
        <v>12.042</v>
      </c>
      <c r="J12" s="53"/>
      <c r="K12" s="82">
        <v>82.58</v>
      </c>
      <c r="L12" s="105"/>
    </row>
    <row r="13" spans="1:12" s="59" customFormat="1" ht="13.5" customHeight="1">
      <c r="A13" s="55" t="s">
        <v>15</v>
      </c>
      <c r="B13" s="56"/>
      <c r="C13" s="57">
        <v>522.72</v>
      </c>
      <c r="D13" s="57">
        <v>14.664</v>
      </c>
      <c r="E13" s="57">
        <v>537.384</v>
      </c>
      <c r="F13" s="58"/>
      <c r="G13" s="83">
        <v>15.418</v>
      </c>
      <c r="H13" s="84">
        <v>0.523</v>
      </c>
      <c r="I13" s="84">
        <v>15.940999999999999</v>
      </c>
      <c r="J13" s="58"/>
      <c r="K13" s="84">
        <v>553.325</v>
      </c>
      <c r="L13" s="105"/>
    </row>
    <row r="14" spans="1:12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/>
    </row>
    <row r="15" spans="1:12" s="59" customFormat="1" ht="13.5" customHeight="1">
      <c r="A15" s="60" t="s">
        <v>16</v>
      </c>
      <c r="B15" s="61"/>
      <c r="C15" s="57">
        <v>332.617</v>
      </c>
      <c r="D15" s="57">
        <v>7.777</v>
      </c>
      <c r="E15" s="57">
        <v>340.394</v>
      </c>
      <c r="F15" s="62"/>
      <c r="G15" s="83">
        <v>0</v>
      </c>
      <c r="H15" s="84">
        <v>0</v>
      </c>
      <c r="I15" s="84">
        <v>0</v>
      </c>
      <c r="J15" s="62"/>
      <c r="K15" s="84">
        <v>340.394</v>
      </c>
      <c r="L15" s="105"/>
    </row>
    <row r="16" spans="1:12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/>
    </row>
    <row r="17" spans="1:12" s="59" customFormat="1" ht="13.5" customHeight="1">
      <c r="A17" s="55" t="s">
        <v>17</v>
      </c>
      <c r="B17" s="56"/>
      <c r="C17" s="57">
        <v>38.691</v>
      </c>
      <c r="D17" s="57">
        <v>0.213</v>
      </c>
      <c r="E17" s="57">
        <v>38.904</v>
      </c>
      <c r="F17" s="58"/>
      <c r="G17" s="83">
        <v>0</v>
      </c>
      <c r="H17" s="84">
        <v>0</v>
      </c>
      <c r="I17" s="84">
        <v>0</v>
      </c>
      <c r="J17" s="58"/>
      <c r="K17" s="84">
        <v>38.904</v>
      </c>
      <c r="L17" s="105"/>
    </row>
    <row r="18" spans="1:12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/>
    </row>
    <row r="19" spans="1:12" ht="13.5" customHeight="1">
      <c r="A19" s="51" t="s">
        <v>18</v>
      </c>
      <c r="B19" s="51"/>
      <c r="C19" s="54">
        <v>18.19</v>
      </c>
      <c r="D19" s="54">
        <v>0</v>
      </c>
      <c r="E19" s="52">
        <v>18.19</v>
      </c>
      <c r="F19" s="53"/>
      <c r="G19" s="81">
        <v>0</v>
      </c>
      <c r="H19" s="1">
        <v>0</v>
      </c>
      <c r="I19" s="82">
        <v>0</v>
      </c>
      <c r="J19" s="53"/>
      <c r="K19" s="82">
        <v>18.19</v>
      </c>
      <c r="L19" s="105"/>
    </row>
    <row r="20" spans="1:12" ht="13.5" customHeight="1">
      <c r="A20" s="51" t="s">
        <v>19</v>
      </c>
      <c r="B20" s="51"/>
      <c r="C20" s="54">
        <v>830.6</v>
      </c>
      <c r="D20" s="54">
        <v>24.69</v>
      </c>
      <c r="E20" s="52">
        <v>855.29</v>
      </c>
      <c r="F20" s="53"/>
      <c r="G20" s="81">
        <v>0</v>
      </c>
      <c r="H20" s="1">
        <v>0</v>
      </c>
      <c r="I20" s="82">
        <v>0</v>
      </c>
      <c r="J20" s="53"/>
      <c r="K20" s="82">
        <v>855.29</v>
      </c>
      <c r="L20" s="105"/>
    </row>
    <row r="21" spans="1:12" ht="13.5" customHeight="1">
      <c r="A21" s="51" t="s">
        <v>20</v>
      </c>
      <c r="B21" s="51"/>
      <c r="C21" s="54">
        <v>224.89</v>
      </c>
      <c r="D21" s="54">
        <v>4.9</v>
      </c>
      <c r="E21" s="52">
        <v>229.79</v>
      </c>
      <c r="F21" s="53"/>
      <c r="G21" s="81">
        <v>0</v>
      </c>
      <c r="H21" s="1">
        <v>0</v>
      </c>
      <c r="I21" s="82">
        <v>0</v>
      </c>
      <c r="J21" s="53"/>
      <c r="K21" s="82">
        <v>229.79</v>
      </c>
      <c r="L21" s="105"/>
    </row>
    <row r="22" spans="1:12" s="59" customFormat="1" ht="13.5" customHeight="1">
      <c r="A22" s="55" t="s">
        <v>21</v>
      </c>
      <c r="B22" s="63"/>
      <c r="C22" s="57">
        <v>1073.68</v>
      </c>
      <c r="D22" s="57">
        <v>29.59</v>
      </c>
      <c r="E22" s="57">
        <v>1103.27</v>
      </c>
      <c r="F22" s="58"/>
      <c r="G22" s="83">
        <v>0</v>
      </c>
      <c r="H22" s="84">
        <v>0</v>
      </c>
      <c r="I22" s="84">
        <v>0</v>
      </c>
      <c r="J22" s="58"/>
      <c r="K22" s="84">
        <v>1103.27</v>
      </c>
      <c r="L22" s="105"/>
    </row>
    <row r="23" spans="1:12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/>
    </row>
    <row r="24" spans="1:12" s="59" customFormat="1" ht="13.5" customHeight="1">
      <c r="A24" s="55" t="s">
        <v>22</v>
      </c>
      <c r="B24" s="56"/>
      <c r="C24" s="57">
        <v>4424.033</v>
      </c>
      <c r="D24" s="57">
        <v>1308.659</v>
      </c>
      <c r="E24" s="57">
        <v>5732.692000000001</v>
      </c>
      <c r="F24" s="58"/>
      <c r="G24" s="83">
        <v>0</v>
      </c>
      <c r="H24" s="84">
        <v>0</v>
      </c>
      <c r="I24" s="84">
        <v>0</v>
      </c>
      <c r="J24" s="58"/>
      <c r="K24" s="84">
        <v>5732.692000000001</v>
      </c>
      <c r="L24" s="105"/>
    </row>
    <row r="25" spans="1:12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/>
    </row>
    <row r="26" spans="1:12" s="59" customFormat="1" ht="13.5" customHeight="1">
      <c r="A26" s="55" t="s">
        <v>23</v>
      </c>
      <c r="B26" s="56"/>
      <c r="C26" s="57">
        <v>4057.191</v>
      </c>
      <c r="D26" s="57">
        <v>265.288</v>
      </c>
      <c r="E26" s="57">
        <v>4322.478999999999</v>
      </c>
      <c r="F26" s="58"/>
      <c r="G26" s="83">
        <v>0</v>
      </c>
      <c r="H26" s="84">
        <v>0</v>
      </c>
      <c r="I26" s="84">
        <v>0</v>
      </c>
      <c r="J26" s="58"/>
      <c r="K26" s="84">
        <v>4322.478999999999</v>
      </c>
      <c r="L26" s="105"/>
    </row>
    <row r="27" spans="1:12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/>
    </row>
    <row r="28" spans="1:12" ht="13.5" customHeight="1">
      <c r="A28" s="51" t="s">
        <v>24</v>
      </c>
      <c r="B28" s="51"/>
      <c r="C28" s="54">
        <v>3441.968</v>
      </c>
      <c r="D28" s="54">
        <v>133.654</v>
      </c>
      <c r="E28" s="52">
        <v>3575.622</v>
      </c>
      <c r="F28" s="53"/>
      <c r="G28" s="81">
        <v>0</v>
      </c>
      <c r="H28" s="1">
        <v>0</v>
      </c>
      <c r="I28" s="82">
        <v>0</v>
      </c>
      <c r="J28" s="53"/>
      <c r="K28" s="82">
        <v>3575.622</v>
      </c>
      <c r="L28" s="105"/>
    </row>
    <row r="29" spans="1:12" ht="13.5" customHeight="1">
      <c r="A29" s="51" t="s">
        <v>25</v>
      </c>
      <c r="B29" s="51"/>
      <c r="C29" s="54">
        <v>5837.519</v>
      </c>
      <c r="D29" s="54">
        <v>1359.31</v>
      </c>
      <c r="E29" s="52">
        <v>7196.829</v>
      </c>
      <c r="F29" s="53"/>
      <c r="G29" s="81">
        <v>0</v>
      </c>
      <c r="H29" s="1">
        <v>0</v>
      </c>
      <c r="I29" s="82">
        <v>0</v>
      </c>
      <c r="J29" s="53"/>
      <c r="K29" s="82">
        <v>7196.829</v>
      </c>
      <c r="L29" s="105"/>
    </row>
    <row r="30" spans="1:12" ht="13.5" customHeight="1">
      <c r="A30" s="51" t="s">
        <v>26</v>
      </c>
      <c r="B30" s="51"/>
      <c r="C30" s="54">
        <v>8519.193</v>
      </c>
      <c r="D30" s="54">
        <v>353.24</v>
      </c>
      <c r="E30" s="52">
        <v>8872.432999999999</v>
      </c>
      <c r="F30" s="53"/>
      <c r="G30" s="81">
        <v>0</v>
      </c>
      <c r="H30" s="1">
        <v>0</v>
      </c>
      <c r="I30" s="82">
        <v>0</v>
      </c>
      <c r="J30" s="53"/>
      <c r="K30" s="82">
        <v>8872.432999999999</v>
      </c>
      <c r="L30" s="105"/>
    </row>
    <row r="31" spans="1:12" s="59" customFormat="1" ht="13.5" customHeight="1">
      <c r="A31" s="55" t="s">
        <v>27</v>
      </c>
      <c r="B31" s="56"/>
      <c r="C31" s="57">
        <v>17798.68</v>
      </c>
      <c r="D31" s="57">
        <v>1846.204</v>
      </c>
      <c r="E31" s="57">
        <v>19644.884</v>
      </c>
      <c r="F31" s="58"/>
      <c r="G31" s="83">
        <v>0</v>
      </c>
      <c r="H31" s="84">
        <v>0</v>
      </c>
      <c r="I31" s="84">
        <v>0</v>
      </c>
      <c r="J31" s="58"/>
      <c r="K31" s="84">
        <v>19644.884</v>
      </c>
      <c r="L31" s="105"/>
    </row>
    <row r="32" spans="1:12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/>
    </row>
    <row r="33" spans="1:12" ht="13.5" customHeight="1">
      <c r="A33" s="51" t="s">
        <v>28</v>
      </c>
      <c r="B33" s="51"/>
      <c r="C33" s="54">
        <v>13488.051</v>
      </c>
      <c r="D33" s="54">
        <v>144.35</v>
      </c>
      <c r="E33" s="52">
        <v>13632.401</v>
      </c>
      <c r="F33" s="53"/>
      <c r="G33" s="81">
        <v>0</v>
      </c>
      <c r="H33" s="1">
        <v>0</v>
      </c>
      <c r="I33" s="82">
        <v>0</v>
      </c>
      <c r="J33" s="53"/>
      <c r="K33" s="82">
        <v>13632.401</v>
      </c>
      <c r="L33" s="105"/>
    </row>
    <row r="34" spans="1:12" ht="13.5" customHeight="1">
      <c r="A34" s="51" t="s">
        <v>29</v>
      </c>
      <c r="B34" s="51"/>
      <c r="C34" s="54">
        <v>2143.519</v>
      </c>
      <c r="D34" s="54">
        <v>1.002</v>
      </c>
      <c r="E34" s="52">
        <v>2144.5209999999997</v>
      </c>
      <c r="F34" s="53"/>
      <c r="G34" s="81">
        <v>0</v>
      </c>
      <c r="H34" s="1">
        <v>0</v>
      </c>
      <c r="I34" s="82">
        <v>0</v>
      </c>
      <c r="J34" s="53"/>
      <c r="K34" s="82">
        <v>2144.5209999999997</v>
      </c>
      <c r="L34" s="105"/>
    </row>
    <row r="35" spans="1:12" ht="13.5" customHeight="1">
      <c r="A35" s="51" t="s">
        <v>30</v>
      </c>
      <c r="B35" s="51"/>
      <c r="C35" s="54">
        <v>3658.469</v>
      </c>
      <c r="D35" s="54">
        <v>226.7</v>
      </c>
      <c r="E35" s="52">
        <v>3885.169</v>
      </c>
      <c r="F35" s="53"/>
      <c r="G35" s="81">
        <v>0</v>
      </c>
      <c r="H35" s="1">
        <v>0</v>
      </c>
      <c r="I35" s="82">
        <v>0</v>
      </c>
      <c r="J35" s="53"/>
      <c r="K35" s="82">
        <v>3885.169</v>
      </c>
      <c r="L35" s="105"/>
    </row>
    <row r="36" spans="1:12" ht="13.5" customHeight="1">
      <c r="A36" s="51" t="s">
        <v>31</v>
      </c>
      <c r="B36" s="51"/>
      <c r="C36" s="54">
        <v>3240.931</v>
      </c>
      <c r="D36" s="54">
        <v>55.235</v>
      </c>
      <c r="E36" s="52">
        <v>3296.166</v>
      </c>
      <c r="F36" s="53"/>
      <c r="G36" s="81">
        <v>0</v>
      </c>
      <c r="H36" s="1">
        <v>0</v>
      </c>
      <c r="I36" s="82">
        <v>0</v>
      </c>
      <c r="J36" s="53"/>
      <c r="K36" s="82">
        <v>3296.166</v>
      </c>
      <c r="L36" s="105"/>
    </row>
    <row r="37" spans="1:12" s="59" customFormat="1" ht="13.5" customHeight="1">
      <c r="A37" s="55" t="s">
        <v>32</v>
      </c>
      <c r="B37" s="56"/>
      <c r="C37" s="57">
        <v>22530.97</v>
      </c>
      <c r="D37" s="57">
        <v>427.28700000000003</v>
      </c>
      <c r="E37" s="57">
        <v>22958.257</v>
      </c>
      <c r="F37" s="58"/>
      <c r="G37" s="83">
        <v>0</v>
      </c>
      <c r="H37" s="84">
        <v>0</v>
      </c>
      <c r="I37" s="84">
        <v>0</v>
      </c>
      <c r="J37" s="58"/>
      <c r="K37" s="84">
        <v>22958.257</v>
      </c>
      <c r="L37" s="105"/>
    </row>
    <row r="38" spans="1:12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/>
    </row>
    <row r="39" spans="1:12" s="59" customFormat="1" ht="13.5" customHeight="1">
      <c r="A39" s="55" t="s">
        <v>33</v>
      </c>
      <c r="B39" s="56"/>
      <c r="C39" s="57">
        <v>2229.562</v>
      </c>
      <c r="D39" s="57">
        <v>24.293</v>
      </c>
      <c r="E39" s="57">
        <v>2253.855</v>
      </c>
      <c r="F39" s="58"/>
      <c r="G39" s="83">
        <v>0</v>
      </c>
      <c r="H39" s="84">
        <v>0.948</v>
      </c>
      <c r="I39" s="84">
        <v>0.948</v>
      </c>
      <c r="J39" s="58"/>
      <c r="K39" s="84">
        <v>2254.803</v>
      </c>
      <c r="L39" s="105"/>
    </row>
    <row r="40" spans="1:12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/>
    </row>
    <row r="41" spans="1:12" ht="13.5" customHeight="1">
      <c r="A41" s="85" t="s">
        <v>34</v>
      </c>
      <c r="B41" s="85"/>
      <c r="C41" s="54">
        <v>1780.632</v>
      </c>
      <c r="D41" s="54">
        <v>47.66</v>
      </c>
      <c r="E41" s="52">
        <v>1828.2920000000001</v>
      </c>
      <c r="F41" s="53"/>
      <c r="G41" s="81">
        <v>0</v>
      </c>
      <c r="H41" s="1">
        <v>0</v>
      </c>
      <c r="I41" s="82">
        <v>0</v>
      </c>
      <c r="J41" s="53"/>
      <c r="K41" s="82">
        <v>1828.2920000000001</v>
      </c>
      <c r="L41" s="105"/>
    </row>
    <row r="42" spans="1:12" ht="13.5" customHeight="1">
      <c r="A42" s="51" t="s">
        <v>35</v>
      </c>
      <c r="B42" s="51"/>
      <c r="C42" s="54">
        <v>5369.823</v>
      </c>
      <c r="D42" s="54">
        <v>76.713</v>
      </c>
      <c r="E42" s="52">
        <v>5446.536</v>
      </c>
      <c r="F42" s="53"/>
      <c r="G42" s="81">
        <v>0</v>
      </c>
      <c r="H42" s="1">
        <v>0</v>
      </c>
      <c r="I42" s="82">
        <v>0</v>
      </c>
      <c r="J42" s="53"/>
      <c r="K42" s="82">
        <v>5446.536</v>
      </c>
      <c r="L42" s="105"/>
    </row>
    <row r="43" spans="1:12" ht="13.5" customHeight="1">
      <c r="A43" s="51" t="s">
        <v>36</v>
      </c>
      <c r="B43" s="51"/>
      <c r="C43" s="54">
        <v>2900.883</v>
      </c>
      <c r="D43" s="54">
        <v>75.311</v>
      </c>
      <c r="E43" s="52">
        <v>2976.194</v>
      </c>
      <c r="F43" s="53"/>
      <c r="G43" s="81">
        <v>0</v>
      </c>
      <c r="H43" s="1">
        <v>112.238</v>
      </c>
      <c r="I43" s="82">
        <v>112.238</v>
      </c>
      <c r="J43" s="53"/>
      <c r="K43" s="82">
        <v>3088.432</v>
      </c>
      <c r="L43" s="105"/>
    </row>
    <row r="44" spans="1:12" ht="13.5" customHeight="1">
      <c r="A44" s="51" t="s">
        <v>37</v>
      </c>
      <c r="B44" s="51"/>
      <c r="C44" s="54">
        <v>6259.647</v>
      </c>
      <c r="D44" s="54">
        <v>57.526</v>
      </c>
      <c r="E44" s="52">
        <v>6317.173</v>
      </c>
      <c r="F44" s="53"/>
      <c r="G44" s="81">
        <v>0</v>
      </c>
      <c r="H44" s="1">
        <v>0</v>
      </c>
      <c r="I44" s="82">
        <v>0</v>
      </c>
      <c r="J44" s="53"/>
      <c r="K44" s="82">
        <v>6317.173</v>
      </c>
      <c r="L44" s="105"/>
    </row>
    <row r="45" spans="1:12" ht="13.5" customHeight="1">
      <c r="A45" s="51" t="s">
        <v>38</v>
      </c>
      <c r="B45" s="51"/>
      <c r="C45" s="54">
        <v>1440.135</v>
      </c>
      <c r="D45" s="54">
        <v>54.793</v>
      </c>
      <c r="E45" s="52">
        <v>1494.9279999999999</v>
      </c>
      <c r="F45" s="53"/>
      <c r="G45" s="81">
        <v>41.81</v>
      </c>
      <c r="H45" s="1">
        <v>0</v>
      </c>
      <c r="I45" s="82">
        <v>41.81</v>
      </c>
      <c r="J45" s="53"/>
      <c r="K45" s="82">
        <v>1536.7379999999998</v>
      </c>
      <c r="L45" s="105"/>
    </row>
    <row r="46" spans="1:12" ht="13.5" customHeight="1">
      <c r="A46" s="51" t="s">
        <v>39</v>
      </c>
      <c r="B46" s="51"/>
      <c r="C46" s="54">
        <v>6170.819</v>
      </c>
      <c r="D46" s="54">
        <v>366.03</v>
      </c>
      <c r="E46" s="52">
        <v>6536.849</v>
      </c>
      <c r="F46" s="53"/>
      <c r="G46" s="81">
        <v>0</v>
      </c>
      <c r="H46" s="1">
        <v>0</v>
      </c>
      <c r="I46" s="82">
        <v>0</v>
      </c>
      <c r="J46" s="53"/>
      <c r="K46" s="82">
        <v>6536.849</v>
      </c>
      <c r="L46" s="105"/>
    </row>
    <row r="47" spans="1:12" ht="13.5" customHeight="1">
      <c r="A47" s="51" t="s">
        <v>40</v>
      </c>
      <c r="B47" s="51"/>
      <c r="C47" s="54">
        <v>2031.744</v>
      </c>
      <c r="D47" s="54">
        <v>291.191</v>
      </c>
      <c r="E47" s="52">
        <v>2322.935</v>
      </c>
      <c r="F47" s="53"/>
      <c r="G47" s="81">
        <v>0</v>
      </c>
      <c r="H47" s="1">
        <v>0</v>
      </c>
      <c r="I47" s="82">
        <v>0</v>
      </c>
      <c r="J47" s="53"/>
      <c r="K47" s="82">
        <v>2322.935</v>
      </c>
      <c r="L47" s="105"/>
    </row>
    <row r="48" spans="1:12" ht="13.5" customHeight="1">
      <c r="A48" s="51" t="s">
        <v>41</v>
      </c>
      <c r="B48" s="51"/>
      <c r="C48" s="54">
        <v>3804.006</v>
      </c>
      <c r="D48" s="54">
        <v>1448.36</v>
      </c>
      <c r="E48" s="52">
        <v>5252.366</v>
      </c>
      <c r="F48" s="53"/>
      <c r="G48" s="81">
        <v>0</v>
      </c>
      <c r="H48" s="1">
        <v>0</v>
      </c>
      <c r="I48" s="82">
        <v>0</v>
      </c>
      <c r="J48" s="53"/>
      <c r="K48" s="82">
        <v>5252.366</v>
      </c>
      <c r="L48" s="105"/>
    </row>
    <row r="49" spans="1:12" ht="13.5" customHeight="1">
      <c r="A49" s="51" t="s">
        <v>42</v>
      </c>
      <c r="B49" s="51"/>
      <c r="C49" s="54">
        <v>7918.207</v>
      </c>
      <c r="D49" s="54">
        <v>9.77</v>
      </c>
      <c r="E49" s="52">
        <v>7927.977000000001</v>
      </c>
      <c r="F49" s="53"/>
      <c r="G49" s="81">
        <v>0</v>
      </c>
      <c r="H49" s="1">
        <v>0</v>
      </c>
      <c r="I49" s="82">
        <v>0</v>
      </c>
      <c r="J49" s="53"/>
      <c r="K49" s="82">
        <v>7927.977000000001</v>
      </c>
      <c r="L49" s="105"/>
    </row>
    <row r="50" spans="1:12" s="59" customFormat="1" ht="13.5" customHeight="1">
      <c r="A50" s="60" t="s">
        <v>43</v>
      </c>
      <c r="B50" s="61"/>
      <c r="C50" s="57">
        <v>37675.896</v>
      </c>
      <c r="D50" s="57">
        <v>2427.354</v>
      </c>
      <c r="E50" s="57">
        <v>40103.25</v>
      </c>
      <c r="F50" s="62"/>
      <c r="G50" s="83">
        <v>41.81</v>
      </c>
      <c r="H50" s="84">
        <v>112.238</v>
      </c>
      <c r="I50" s="84">
        <v>154.048</v>
      </c>
      <c r="J50" s="62"/>
      <c r="K50" s="84">
        <v>40257.298</v>
      </c>
      <c r="L50" s="105"/>
    </row>
    <row r="51" spans="1:12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/>
    </row>
    <row r="52" spans="1:12" s="59" customFormat="1" ht="13.5" customHeight="1">
      <c r="A52" s="55" t="s">
        <v>44</v>
      </c>
      <c r="B52" s="56"/>
      <c r="C52" s="57">
        <v>4291.552</v>
      </c>
      <c r="D52" s="57">
        <v>8.384</v>
      </c>
      <c r="E52" s="57">
        <v>4299.936</v>
      </c>
      <c r="F52" s="58"/>
      <c r="G52" s="83">
        <v>0</v>
      </c>
      <c r="H52" s="84">
        <v>0</v>
      </c>
      <c r="I52" s="84">
        <v>0</v>
      </c>
      <c r="J52" s="58"/>
      <c r="K52" s="84">
        <v>4299.936</v>
      </c>
      <c r="L52" s="105"/>
    </row>
    <row r="53" spans="1:12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/>
    </row>
    <row r="54" spans="1:12" ht="13.5" customHeight="1">
      <c r="A54" s="51" t="s">
        <v>45</v>
      </c>
      <c r="B54" s="51"/>
      <c r="C54" s="54">
        <v>1364.066</v>
      </c>
      <c r="D54" s="54">
        <v>51.062</v>
      </c>
      <c r="E54" s="52">
        <v>1415.128</v>
      </c>
      <c r="F54" s="53"/>
      <c r="G54" s="81">
        <v>0</v>
      </c>
      <c r="H54" s="1">
        <v>0</v>
      </c>
      <c r="I54" s="82">
        <v>0</v>
      </c>
      <c r="J54" s="53"/>
      <c r="K54" s="82">
        <v>1415.128</v>
      </c>
      <c r="L54" s="105"/>
    </row>
    <row r="55" spans="1:12" ht="13.5" customHeight="1">
      <c r="A55" s="51" t="s">
        <v>46</v>
      </c>
      <c r="B55" s="51"/>
      <c r="C55" s="54">
        <v>5458.784</v>
      </c>
      <c r="D55" s="54">
        <v>83.927</v>
      </c>
      <c r="E55" s="52">
        <v>5542.710999999999</v>
      </c>
      <c r="F55" s="53"/>
      <c r="G55" s="81">
        <v>0</v>
      </c>
      <c r="H55" s="1">
        <v>0</v>
      </c>
      <c r="I55" s="82">
        <v>0</v>
      </c>
      <c r="J55" s="53"/>
      <c r="K55" s="82">
        <v>5542.710999999999</v>
      </c>
      <c r="L55" s="105"/>
    </row>
    <row r="56" spans="1:12" ht="13.5" customHeight="1">
      <c r="A56" s="51" t="s">
        <v>47</v>
      </c>
      <c r="B56" s="51"/>
      <c r="C56" s="54">
        <v>7205.48</v>
      </c>
      <c r="D56" s="54">
        <v>122.527</v>
      </c>
      <c r="E56" s="52">
        <v>7328.007</v>
      </c>
      <c r="F56" s="53"/>
      <c r="G56" s="81">
        <v>0</v>
      </c>
      <c r="H56" s="1">
        <v>0</v>
      </c>
      <c r="I56" s="82">
        <v>0</v>
      </c>
      <c r="J56" s="53"/>
      <c r="K56" s="82">
        <v>7328.007</v>
      </c>
      <c r="L56" s="105"/>
    </row>
    <row r="57" spans="1:12" ht="13.5" customHeight="1">
      <c r="A57" s="51" t="s">
        <v>48</v>
      </c>
      <c r="B57" s="51"/>
      <c r="C57" s="54">
        <v>2943.701</v>
      </c>
      <c r="D57" s="54">
        <v>15.99</v>
      </c>
      <c r="E57" s="52">
        <v>2959.691</v>
      </c>
      <c r="F57" s="53"/>
      <c r="G57" s="81">
        <v>0</v>
      </c>
      <c r="H57" s="1">
        <v>0</v>
      </c>
      <c r="I57" s="82">
        <v>0</v>
      </c>
      <c r="J57" s="53"/>
      <c r="K57" s="82">
        <v>2959.691</v>
      </c>
      <c r="L57" s="105"/>
    </row>
    <row r="58" spans="1:12" ht="13.5" customHeight="1">
      <c r="A58" s="51" t="s">
        <v>49</v>
      </c>
      <c r="B58" s="51"/>
      <c r="C58" s="54">
        <v>4431</v>
      </c>
      <c r="D58" s="54">
        <v>204.726</v>
      </c>
      <c r="E58" s="52">
        <v>4635.726</v>
      </c>
      <c r="F58" s="53"/>
      <c r="G58" s="81">
        <v>0</v>
      </c>
      <c r="H58" s="1">
        <v>1145.386</v>
      </c>
      <c r="I58" s="82">
        <v>1145.386</v>
      </c>
      <c r="J58" s="53"/>
      <c r="K58" s="82">
        <v>5781.111999999999</v>
      </c>
      <c r="L58" s="105"/>
    </row>
    <row r="59" spans="1:12" s="59" customFormat="1" ht="13.5" customHeight="1">
      <c r="A59" s="55" t="s">
        <v>50</v>
      </c>
      <c r="B59" s="56"/>
      <c r="C59" s="57">
        <v>21403.031</v>
      </c>
      <c r="D59" s="57">
        <v>478.232</v>
      </c>
      <c r="E59" s="57">
        <v>21881.262999999995</v>
      </c>
      <c r="F59" s="58"/>
      <c r="G59" s="83">
        <v>0</v>
      </c>
      <c r="H59" s="84">
        <v>1145.386</v>
      </c>
      <c r="I59" s="84">
        <v>1145.386</v>
      </c>
      <c r="J59" s="58"/>
      <c r="K59" s="84">
        <v>23026.648999999998</v>
      </c>
      <c r="L59" s="105"/>
    </row>
    <row r="60" spans="1:12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/>
    </row>
    <row r="61" spans="1:12" ht="13.5" customHeight="1">
      <c r="A61" s="51" t="s">
        <v>51</v>
      </c>
      <c r="B61" s="51"/>
      <c r="C61" s="54">
        <v>5722.306</v>
      </c>
      <c r="D61" s="54">
        <v>108.416</v>
      </c>
      <c r="E61" s="52">
        <v>5830.722</v>
      </c>
      <c r="F61" s="53"/>
      <c r="G61" s="81">
        <v>9.02</v>
      </c>
      <c r="H61" s="1">
        <v>10</v>
      </c>
      <c r="I61" s="82">
        <v>19.02</v>
      </c>
      <c r="J61" s="53"/>
      <c r="K61" s="82">
        <v>5849.742</v>
      </c>
      <c r="L61" s="105"/>
    </row>
    <row r="62" spans="1:12" ht="13.5" customHeight="1">
      <c r="A62" s="51" t="s">
        <v>52</v>
      </c>
      <c r="B62" s="51"/>
      <c r="C62" s="54">
        <v>2990.482</v>
      </c>
      <c r="D62" s="54">
        <v>60.128</v>
      </c>
      <c r="E62" s="52">
        <v>3050.61</v>
      </c>
      <c r="F62" s="53"/>
      <c r="G62" s="81">
        <v>2.678</v>
      </c>
      <c r="H62" s="1">
        <v>0</v>
      </c>
      <c r="I62" s="82">
        <v>2.678</v>
      </c>
      <c r="J62" s="53"/>
      <c r="K62" s="82">
        <v>3053.288</v>
      </c>
      <c r="L62" s="105"/>
    </row>
    <row r="63" spans="1:12" ht="13.5" customHeight="1">
      <c r="A63" s="51" t="s">
        <v>53</v>
      </c>
      <c r="B63" s="51"/>
      <c r="C63" s="54">
        <v>4172.647</v>
      </c>
      <c r="D63" s="54">
        <v>507.826</v>
      </c>
      <c r="E63" s="52">
        <v>4680.473</v>
      </c>
      <c r="F63" s="53"/>
      <c r="G63" s="81">
        <v>30.797</v>
      </c>
      <c r="H63" s="1">
        <v>3.288</v>
      </c>
      <c r="I63" s="82">
        <v>34.085</v>
      </c>
      <c r="J63" s="53"/>
      <c r="K63" s="82">
        <v>4714.558</v>
      </c>
      <c r="L63" s="105"/>
    </row>
    <row r="64" spans="1:12" s="59" customFormat="1" ht="13.5" customHeight="1">
      <c r="A64" s="55" t="s">
        <v>54</v>
      </c>
      <c r="B64" s="56"/>
      <c r="C64" s="57">
        <v>12885.435000000001</v>
      </c>
      <c r="D64" s="57">
        <v>676.37</v>
      </c>
      <c r="E64" s="57">
        <v>13561.805</v>
      </c>
      <c r="F64" s="58"/>
      <c r="G64" s="83">
        <v>42.495</v>
      </c>
      <c r="H64" s="84">
        <v>13.288</v>
      </c>
      <c r="I64" s="84">
        <v>55.783</v>
      </c>
      <c r="J64" s="58"/>
      <c r="K64" s="84">
        <v>13617.588</v>
      </c>
      <c r="L64" s="105"/>
    </row>
    <row r="65" spans="1:12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/>
    </row>
    <row r="66" spans="1:12" s="59" customFormat="1" ht="13.5" customHeight="1">
      <c r="A66" s="60" t="s">
        <v>55</v>
      </c>
      <c r="B66" s="61"/>
      <c r="C66" s="57">
        <v>14691.368</v>
      </c>
      <c r="D66" s="57">
        <v>5.85</v>
      </c>
      <c r="E66" s="57">
        <v>14697.218</v>
      </c>
      <c r="F66" s="62"/>
      <c r="G66" s="83">
        <v>0</v>
      </c>
      <c r="H66" s="84">
        <v>0</v>
      </c>
      <c r="I66" s="84">
        <v>0</v>
      </c>
      <c r="J66" s="62"/>
      <c r="K66" s="84">
        <v>14697.218</v>
      </c>
      <c r="L66" s="105"/>
    </row>
    <row r="67" spans="1:12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/>
    </row>
    <row r="68" spans="1:12" ht="13.5" customHeight="1">
      <c r="A68" s="51" t="s">
        <v>56</v>
      </c>
      <c r="B68" s="51"/>
      <c r="C68" s="54">
        <v>2124.92</v>
      </c>
      <c r="D68" s="54">
        <v>395.008</v>
      </c>
      <c r="E68" s="52">
        <v>2519.928</v>
      </c>
      <c r="F68" s="53"/>
      <c r="G68" s="81">
        <v>0</v>
      </c>
      <c r="H68" s="1">
        <v>0</v>
      </c>
      <c r="I68" s="82">
        <v>0</v>
      </c>
      <c r="J68" s="53"/>
      <c r="K68" s="82">
        <v>2519.928</v>
      </c>
      <c r="L68" s="105"/>
    </row>
    <row r="69" spans="1:12" ht="13.5" customHeight="1">
      <c r="A69" s="51" t="s">
        <v>57</v>
      </c>
      <c r="B69" s="51"/>
      <c r="C69" s="54">
        <v>2593.859</v>
      </c>
      <c r="D69" s="54">
        <v>110.332</v>
      </c>
      <c r="E69" s="52">
        <v>2704.191</v>
      </c>
      <c r="F69" s="53"/>
      <c r="G69" s="81">
        <v>1.08</v>
      </c>
      <c r="H69" s="1">
        <v>158.233</v>
      </c>
      <c r="I69" s="82">
        <v>159.31300000000002</v>
      </c>
      <c r="J69" s="53"/>
      <c r="K69" s="82">
        <v>2863.504</v>
      </c>
      <c r="L69" s="105"/>
    </row>
    <row r="70" spans="1:12" s="59" customFormat="1" ht="13.5" customHeight="1">
      <c r="A70" s="55" t="s">
        <v>58</v>
      </c>
      <c r="B70" s="56"/>
      <c r="C70" s="57">
        <v>4718.779</v>
      </c>
      <c r="D70" s="57">
        <v>505.34</v>
      </c>
      <c r="E70" s="57">
        <v>5224.119</v>
      </c>
      <c r="F70" s="58"/>
      <c r="G70" s="83">
        <v>1.08</v>
      </c>
      <c r="H70" s="84">
        <v>158.233</v>
      </c>
      <c r="I70" s="84">
        <v>159.31300000000002</v>
      </c>
      <c r="J70" s="58"/>
      <c r="K70" s="84">
        <v>5383.432</v>
      </c>
      <c r="L70" s="105"/>
    </row>
    <row r="71" spans="1:12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/>
    </row>
    <row r="72" spans="1:12" ht="13.5" customHeight="1">
      <c r="A72" s="51" t="s">
        <v>59</v>
      </c>
      <c r="B72" s="51"/>
      <c r="C72" s="54">
        <v>432.015</v>
      </c>
      <c r="D72" s="54">
        <v>0</v>
      </c>
      <c r="E72" s="52">
        <v>432.015</v>
      </c>
      <c r="F72" s="53"/>
      <c r="G72" s="81">
        <v>0</v>
      </c>
      <c r="H72" s="1">
        <v>0</v>
      </c>
      <c r="I72" s="82">
        <v>0</v>
      </c>
      <c r="J72" s="53"/>
      <c r="K72" s="82">
        <v>432.015</v>
      </c>
      <c r="L72" s="105"/>
    </row>
    <row r="73" spans="1:12" ht="13.5" customHeight="1">
      <c r="A73" s="51" t="s">
        <v>60</v>
      </c>
      <c r="B73" s="51"/>
      <c r="C73" s="54">
        <v>124.33</v>
      </c>
      <c r="D73" s="54">
        <v>0</v>
      </c>
      <c r="E73" s="52">
        <v>124.33</v>
      </c>
      <c r="F73" s="53"/>
      <c r="G73" s="81">
        <v>0</v>
      </c>
      <c r="H73" s="1">
        <v>0</v>
      </c>
      <c r="I73" s="82">
        <v>0</v>
      </c>
      <c r="J73" s="53"/>
      <c r="K73" s="82">
        <v>124.33</v>
      </c>
      <c r="L73" s="105"/>
    </row>
    <row r="74" spans="1:12" ht="13.5" customHeight="1">
      <c r="A74" s="51" t="s">
        <v>61</v>
      </c>
      <c r="B74" s="51"/>
      <c r="C74" s="54">
        <v>1023.546</v>
      </c>
      <c r="D74" s="54">
        <v>0</v>
      </c>
      <c r="E74" s="52">
        <v>1023.546</v>
      </c>
      <c r="F74" s="53"/>
      <c r="G74" s="81">
        <v>0</v>
      </c>
      <c r="H74" s="1">
        <v>0</v>
      </c>
      <c r="I74" s="82">
        <v>0</v>
      </c>
      <c r="J74" s="53"/>
      <c r="K74" s="82">
        <v>1023.546</v>
      </c>
      <c r="L74" s="105"/>
    </row>
    <row r="75" spans="1:12" ht="13.5" customHeight="1">
      <c r="A75" s="51" t="s">
        <v>62</v>
      </c>
      <c r="B75" s="51"/>
      <c r="C75" s="54">
        <v>3659.5</v>
      </c>
      <c r="D75" s="54">
        <v>1.29</v>
      </c>
      <c r="E75" s="52">
        <v>3660.79</v>
      </c>
      <c r="F75" s="53"/>
      <c r="G75" s="81">
        <v>0</v>
      </c>
      <c r="H75" s="1">
        <v>0</v>
      </c>
      <c r="I75" s="82">
        <v>0</v>
      </c>
      <c r="J75" s="53"/>
      <c r="K75" s="82">
        <v>3660.79</v>
      </c>
      <c r="L75" s="105"/>
    </row>
    <row r="76" spans="1:12" ht="13.5" customHeight="1">
      <c r="A76" s="51" t="s">
        <v>63</v>
      </c>
      <c r="B76" s="51"/>
      <c r="C76" s="54">
        <v>288.032</v>
      </c>
      <c r="D76" s="54">
        <v>0.286</v>
      </c>
      <c r="E76" s="52">
        <v>288.318</v>
      </c>
      <c r="F76" s="53"/>
      <c r="G76" s="81">
        <v>0</v>
      </c>
      <c r="H76" s="1">
        <v>0</v>
      </c>
      <c r="I76" s="82">
        <v>0</v>
      </c>
      <c r="J76" s="53"/>
      <c r="K76" s="82">
        <v>288.318</v>
      </c>
      <c r="L76" s="105"/>
    </row>
    <row r="77" spans="1:12" ht="13.5" customHeight="1">
      <c r="A77" s="51" t="s">
        <v>64</v>
      </c>
      <c r="B77" s="51"/>
      <c r="C77" s="54">
        <v>823.194</v>
      </c>
      <c r="D77" s="54">
        <v>18.304</v>
      </c>
      <c r="E77" s="52">
        <v>841.4979999999999</v>
      </c>
      <c r="F77" s="53"/>
      <c r="G77" s="81">
        <v>0</v>
      </c>
      <c r="H77" s="1">
        <v>0</v>
      </c>
      <c r="I77" s="82">
        <v>0</v>
      </c>
      <c r="J77" s="53"/>
      <c r="K77" s="82">
        <v>841.4979999999999</v>
      </c>
      <c r="L77" s="105"/>
    </row>
    <row r="78" spans="1:12" ht="13.5" customHeight="1">
      <c r="A78" s="51" t="s">
        <v>65</v>
      </c>
      <c r="B78" s="51"/>
      <c r="C78" s="54">
        <v>304.69</v>
      </c>
      <c r="D78" s="54">
        <v>0.054</v>
      </c>
      <c r="E78" s="52">
        <v>304.74399999999997</v>
      </c>
      <c r="F78" s="53"/>
      <c r="G78" s="81">
        <v>0</v>
      </c>
      <c r="H78" s="1">
        <v>0</v>
      </c>
      <c r="I78" s="82">
        <v>0</v>
      </c>
      <c r="J78" s="53"/>
      <c r="K78" s="82">
        <v>304.74399999999997</v>
      </c>
      <c r="L78" s="105"/>
    </row>
    <row r="79" spans="1:12" ht="13.5" customHeight="1">
      <c r="A79" s="51" t="s">
        <v>66</v>
      </c>
      <c r="B79" s="51"/>
      <c r="C79" s="54">
        <v>1438.388</v>
      </c>
      <c r="D79" s="54">
        <v>275.079</v>
      </c>
      <c r="E79" s="52">
        <v>1713.4669999999999</v>
      </c>
      <c r="F79" s="53"/>
      <c r="G79" s="81">
        <v>0</v>
      </c>
      <c r="H79" s="1">
        <v>3.391</v>
      </c>
      <c r="I79" s="82">
        <v>3.391</v>
      </c>
      <c r="J79" s="53"/>
      <c r="K79" s="82">
        <v>1716.858</v>
      </c>
      <c r="L79" s="105"/>
    </row>
    <row r="80" spans="1:12" s="59" customFormat="1" ht="13.5" customHeight="1">
      <c r="A80" s="55" t="s">
        <v>67</v>
      </c>
      <c r="B80" s="56"/>
      <c r="C80" s="57">
        <v>8093.695</v>
      </c>
      <c r="D80" s="57">
        <v>295.01300000000003</v>
      </c>
      <c r="E80" s="57">
        <v>8388.708</v>
      </c>
      <c r="F80" s="58"/>
      <c r="G80" s="83">
        <v>0</v>
      </c>
      <c r="H80" s="84">
        <v>3.391</v>
      </c>
      <c r="I80" s="84">
        <v>3.391</v>
      </c>
      <c r="J80" s="58"/>
      <c r="K80" s="84">
        <v>8392.099</v>
      </c>
      <c r="L80" s="105"/>
    </row>
    <row r="81" spans="1:12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/>
    </row>
    <row r="82" spans="1:12" ht="13.5" customHeight="1">
      <c r="A82" s="51" t="s">
        <v>68</v>
      </c>
      <c r="B82" s="51"/>
      <c r="C82" s="54">
        <v>27.051</v>
      </c>
      <c r="D82" s="54">
        <v>7.562</v>
      </c>
      <c r="E82" s="52">
        <v>34.613</v>
      </c>
      <c r="F82" s="53"/>
      <c r="G82" s="81">
        <v>0</v>
      </c>
      <c r="H82" s="1">
        <v>0</v>
      </c>
      <c r="I82" s="82">
        <v>0</v>
      </c>
      <c r="J82" s="53"/>
      <c r="K82" s="82">
        <v>34.613</v>
      </c>
      <c r="L82" s="105"/>
    </row>
    <row r="83" spans="1:12" ht="13.5" customHeight="1">
      <c r="A83" s="51" t="s">
        <v>69</v>
      </c>
      <c r="B83" s="51"/>
      <c r="C83" s="54">
        <v>26.171</v>
      </c>
      <c r="D83" s="54">
        <v>4.36</v>
      </c>
      <c r="E83" s="52">
        <v>30.531</v>
      </c>
      <c r="F83" s="53"/>
      <c r="G83" s="81">
        <v>0</v>
      </c>
      <c r="H83" s="1">
        <v>0</v>
      </c>
      <c r="I83" s="82">
        <v>0</v>
      </c>
      <c r="J83" s="53"/>
      <c r="K83" s="82">
        <v>30.531</v>
      </c>
      <c r="L83" s="105"/>
    </row>
    <row r="84" spans="1:12" s="59" customFormat="1" ht="13.5" customHeight="1">
      <c r="A84" s="55" t="s">
        <v>70</v>
      </c>
      <c r="B84" s="56"/>
      <c r="C84" s="57">
        <v>53.221999999999994</v>
      </c>
      <c r="D84" s="57">
        <v>11.922</v>
      </c>
      <c r="E84" s="57">
        <v>65.144</v>
      </c>
      <c r="F84" s="58"/>
      <c r="G84" s="83">
        <v>0</v>
      </c>
      <c r="H84" s="84">
        <v>0</v>
      </c>
      <c r="I84" s="84">
        <v>0</v>
      </c>
      <c r="J84" s="58"/>
      <c r="K84" s="84">
        <v>65.144</v>
      </c>
      <c r="L84" s="105"/>
    </row>
    <row r="85" spans="1:12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/>
    </row>
    <row r="86" spans="1:12" s="59" customFormat="1" ht="13.5" customHeight="1" thickBot="1">
      <c r="A86" s="66" t="s">
        <v>3</v>
      </c>
      <c r="B86" s="56"/>
      <c r="C86" s="67">
        <v>156821.12200000003</v>
      </c>
      <c r="D86" s="67">
        <v>8332.44</v>
      </c>
      <c r="E86" s="67">
        <v>165153.562</v>
      </c>
      <c r="F86" s="56"/>
      <c r="G86" s="87">
        <v>100.80300000000001</v>
      </c>
      <c r="H86" s="88">
        <v>1434.007</v>
      </c>
      <c r="I86" s="88">
        <v>1534.81</v>
      </c>
      <c r="J86" s="56"/>
      <c r="K86" s="88">
        <v>166688.37199999997</v>
      </c>
      <c r="L86" s="105"/>
    </row>
    <row r="87" spans="1:12" ht="13.5" customHeight="1">
      <c r="A87" s="51"/>
      <c r="B87" s="51"/>
      <c r="C87" s="86"/>
      <c r="D87" s="86"/>
      <c r="E87" s="82"/>
      <c r="F87" s="89"/>
      <c r="G87" s="86"/>
      <c r="H87" s="86"/>
      <c r="I87" s="82"/>
      <c r="J87" s="89"/>
      <c r="K87" s="82"/>
      <c r="L87" s="105"/>
    </row>
    <row r="88" spans="1:12" s="59" customFormat="1" ht="13.5" customHeight="1">
      <c r="A88" s="55" t="s">
        <v>71</v>
      </c>
      <c r="B88" s="56"/>
      <c r="C88" s="57">
        <v>44679.386788275624</v>
      </c>
      <c r="D88" s="57">
        <v>2373.9678998732024</v>
      </c>
      <c r="E88" s="57">
        <v>47053.35468814882</v>
      </c>
      <c r="F88" s="56"/>
      <c r="G88" s="83">
        <v>28.719449070250544</v>
      </c>
      <c r="H88" s="84">
        <v>408.55818778094675</v>
      </c>
      <c r="I88" s="84">
        <v>437.27763685119726</v>
      </c>
      <c r="J88" s="56"/>
      <c r="K88" s="84">
        <v>47490.63232500001</v>
      </c>
      <c r="L88" s="105"/>
    </row>
    <row r="89" spans="1:12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L89" s="105"/>
    </row>
    <row r="90" spans="1:12" s="59" customFormat="1" ht="13.5" customHeight="1" thickBot="1">
      <c r="A90" s="66" t="s">
        <v>72</v>
      </c>
      <c r="B90" s="56"/>
      <c r="C90" s="69">
        <v>201500.50878827565</v>
      </c>
      <c r="D90" s="69">
        <v>10706.407899873204</v>
      </c>
      <c r="E90" s="69">
        <v>212206.91668814883</v>
      </c>
      <c r="F90" s="56"/>
      <c r="G90" s="69">
        <v>129.52244907025056</v>
      </c>
      <c r="H90" s="69">
        <v>1842.5651877809469</v>
      </c>
      <c r="I90" s="69">
        <v>1972.0876368511972</v>
      </c>
      <c r="J90" s="56"/>
      <c r="K90" s="91">
        <v>214179.004325</v>
      </c>
      <c r="L90" s="105"/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9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9">
    <mergeCell ref="A4:A7"/>
    <mergeCell ref="K5:K7"/>
    <mergeCell ref="C4:K4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76">
      <selection activeCell="M76" sqref="M1:P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104</v>
      </c>
      <c r="E2" s="48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74" t="s">
        <v>105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5" s="78" customFormat="1" ht="9" customHeight="1">
      <c r="A5" s="146"/>
      <c r="B5" s="110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91" t="s">
        <v>107</v>
      </c>
      <c r="O6" s="12"/>
    </row>
    <row r="7" spans="1:15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2"/>
      <c r="O7" s="12"/>
    </row>
    <row r="8" spans="1:15" s="14" customFormat="1" ht="9" customHeight="1">
      <c r="A8" s="11"/>
      <c r="C8" s="12"/>
      <c r="D8" s="12"/>
      <c r="E8" s="122"/>
      <c r="F8" s="50"/>
      <c r="G8" s="49"/>
      <c r="H8" s="11"/>
      <c r="I8" s="79"/>
      <c r="J8" s="79"/>
      <c r="K8" s="79"/>
      <c r="L8" s="79"/>
      <c r="O8" s="12"/>
    </row>
    <row r="9" spans="1:16" ht="13.5" customHeight="1">
      <c r="A9" s="51" t="s">
        <v>11</v>
      </c>
      <c r="B9" s="89"/>
      <c r="C9" s="54">
        <v>723</v>
      </c>
      <c r="D9" s="54">
        <v>3765</v>
      </c>
      <c r="E9" s="54">
        <v>3234</v>
      </c>
      <c r="F9" s="54">
        <v>326</v>
      </c>
      <c r="G9" s="52">
        <v>8048</v>
      </c>
      <c r="H9" s="53"/>
      <c r="I9" s="123">
        <v>6.551867219917013</v>
      </c>
      <c r="J9" s="123">
        <v>8.90225763612218</v>
      </c>
      <c r="K9" s="123">
        <v>10.999381570810144</v>
      </c>
      <c r="L9" s="123">
        <v>16.9478527607362</v>
      </c>
      <c r="M9" s="124"/>
      <c r="N9" s="124"/>
      <c r="O9" s="143"/>
      <c r="P9" s="86"/>
    </row>
    <row r="10" spans="1:16" ht="13.5" customHeight="1">
      <c r="A10" s="51" t="s">
        <v>12</v>
      </c>
      <c r="B10" s="89"/>
      <c r="C10" s="54">
        <v>2130</v>
      </c>
      <c r="D10" s="54">
        <v>2739</v>
      </c>
      <c r="E10" s="54">
        <v>815</v>
      </c>
      <c r="F10" s="54">
        <v>164</v>
      </c>
      <c r="G10" s="52">
        <v>5848</v>
      </c>
      <c r="H10" s="53"/>
      <c r="I10" s="123">
        <v>6.200469483568075</v>
      </c>
      <c r="J10" s="123">
        <v>8.386272362175976</v>
      </c>
      <c r="K10" s="123">
        <v>11.478527607361963</v>
      </c>
      <c r="L10" s="123">
        <v>23.140243902439025</v>
      </c>
      <c r="M10" s="124"/>
      <c r="N10" s="124"/>
      <c r="O10" s="143"/>
      <c r="P10" s="86"/>
    </row>
    <row r="11" spans="1:16" ht="13.5" customHeight="1">
      <c r="A11" s="51" t="s">
        <v>13</v>
      </c>
      <c r="B11" s="89"/>
      <c r="C11" s="54">
        <v>9012</v>
      </c>
      <c r="D11" s="54">
        <v>28601</v>
      </c>
      <c r="E11" s="54">
        <v>1589</v>
      </c>
      <c r="F11" s="54">
        <v>688</v>
      </c>
      <c r="G11" s="52">
        <v>39890</v>
      </c>
      <c r="H11" s="53"/>
      <c r="I11" s="123">
        <v>6.71549045716822</v>
      </c>
      <c r="J11" s="123">
        <v>8.329289185692808</v>
      </c>
      <c r="K11" s="123">
        <v>11.385147891755821</v>
      </c>
      <c r="L11" s="123">
        <v>15.32122093023256</v>
      </c>
      <c r="M11" s="124"/>
      <c r="N11" s="124"/>
      <c r="O11" s="143"/>
      <c r="P11" s="86"/>
    </row>
    <row r="12" spans="1:16" ht="13.5" customHeight="1">
      <c r="A12" s="89" t="s">
        <v>14</v>
      </c>
      <c r="B12" s="89"/>
      <c r="C12" s="86">
        <v>7892</v>
      </c>
      <c r="D12" s="86">
        <v>2327</v>
      </c>
      <c r="E12" s="86">
        <v>793</v>
      </c>
      <c r="F12" s="86">
        <v>455</v>
      </c>
      <c r="G12" s="111">
        <v>11467</v>
      </c>
      <c r="H12" s="53"/>
      <c r="I12" s="124">
        <v>5.788773441459706</v>
      </c>
      <c r="J12" s="124">
        <v>8.60249247958745</v>
      </c>
      <c r="K12" s="124">
        <v>11.546027742749056</v>
      </c>
      <c r="L12" s="124">
        <v>15.874725274725273</v>
      </c>
      <c r="M12" s="124"/>
      <c r="N12" s="124"/>
      <c r="O12" s="143"/>
      <c r="P12" s="86"/>
    </row>
    <row r="13" spans="1:16" s="59" customFormat="1" ht="13.5" customHeight="1">
      <c r="A13" s="55" t="s">
        <v>15</v>
      </c>
      <c r="B13" s="56"/>
      <c r="C13" s="57">
        <v>19757</v>
      </c>
      <c r="D13" s="57">
        <v>37432</v>
      </c>
      <c r="E13" s="57">
        <v>6431</v>
      </c>
      <c r="F13" s="57">
        <v>1633</v>
      </c>
      <c r="G13" s="57">
        <v>65253</v>
      </c>
      <c r="H13" s="58"/>
      <c r="I13" s="125">
        <v>6.283798147492028</v>
      </c>
      <c r="J13" s="125">
        <v>8.408073306262022</v>
      </c>
      <c r="K13" s="125">
        <v>11.222826932047894</v>
      </c>
      <c r="L13" s="125">
        <v>16.585425597060627</v>
      </c>
      <c r="M13" s="124"/>
      <c r="N13" s="124"/>
      <c r="O13" s="143"/>
      <c r="P13" s="86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25"/>
      <c r="J14" s="125"/>
      <c r="K14" s="125"/>
      <c r="L14" s="125"/>
      <c r="M14" s="124"/>
      <c r="N14" s="124"/>
      <c r="O14" s="143"/>
      <c r="P14" s="86"/>
    </row>
    <row r="15" spans="1:16" s="59" customFormat="1" ht="13.5" customHeight="1">
      <c r="A15" s="60" t="s">
        <v>16</v>
      </c>
      <c r="B15" s="61"/>
      <c r="C15" s="57">
        <v>2380</v>
      </c>
      <c r="D15" s="57">
        <v>18969</v>
      </c>
      <c r="E15" s="57">
        <v>6463</v>
      </c>
      <c r="F15" s="57">
        <v>5981</v>
      </c>
      <c r="G15" s="57">
        <v>33793</v>
      </c>
      <c r="H15" s="62"/>
      <c r="I15" s="125">
        <v>6.755042016806724</v>
      </c>
      <c r="J15" s="125">
        <v>7.887922399704782</v>
      </c>
      <c r="K15" s="125">
        <v>11.11743772241993</v>
      </c>
      <c r="L15" s="125">
        <v>15.893997659254303</v>
      </c>
      <c r="M15" s="124"/>
      <c r="N15" s="124"/>
      <c r="O15" s="143"/>
      <c r="P15" s="86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25"/>
      <c r="J16" s="125"/>
      <c r="K16" s="125"/>
      <c r="L16" s="125"/>
      <c r="M16" s="124"/>
      <c r="N16" s="124"/>
      <c r="O16" s="143"/>
      <c r="P16" s="86"/>
    </row>
    <row r="17" spans="1:16" s="59" customFormat="1" ht="13.5" customHeight="1">
      <c r="A17" s="55" t="s">
        <v>17</v>
      </c>
      <c r="B17" s="56"/>
      <c r="C17" s="57">
        <v>674</v>
      </c>
      <c r="D17" s="57">
        <v>2310</v>
      </c>
      <c r="E17" s="57">
        <v>422</v>
      </c>
      <c r="F17" s="57">
        <v>672</v>
      </c>
      <c r="G17" s="57">
        <v>4078</v>
      </c>
      <c r="H17" s="58"/>
      <c r="I17" s="125">
        <v>6.431750741839762</v>
      </c>
      <c r="J17" s="125">
        <v>8.266666666666667</v>
      </c>
      <c r="K17" s="125">
        <v>11.786729857819907</v>
      </c>
      <c r="L17" s="125">
        <v>15.306547619047619</v>
      </c>
      <c r="M17" s="124"/>
      <c r="N17" s="124"/>
      <c r="O17" s="143"/>
      <c r="P17" s="86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25"/>
      <c r="J18" s="125"/>
      <c r="K18" s="125"/>
      <c r="L18" s="125"/>
      <c r="M18" s="124"/>
      <c r="N18" s="124"/>
      <c r="O18" s="143"/>
      <c r="P18" s="86"/>
    </row>
    <row r="19" spans="1:16" ht="13.5" customHeight="1">
      <c r="A19" s="51" t="s">
        <v>18</v>
      </c>
      <c r="B19" s="89"/>
      <c r="C19" s="54">
        <v>124</v>
      </c>
      <c r="D19" s="54">
        <v>2091</v>
      </c>
      <c r="E19" s="54">
        <v>0</v>
      </c>
      <c r="F19" s="54">
        <v>0</v>
      </c>
      <c r="G19" s="52">
        <v>2215</v>
      </c>
      <c r="H19" s="53"/>
      <c r="I19" s="123">
        <v>6.693548387096774</v>
      </c>
      <c r="J19" s="123">
        <v>8.302247728359637</v>
      </c>
      <c r="K19" s="123">
        <v>0</v>
      </c>
      <c r="L19" s="123">
        <v>0</v>
      </c>
      <c r="M19" s="124"/>
      <c r="N19" s="124"/>
      <c r="O19" s="143"/>
      <c r="P19" s="86"/>
    </row>
    <row r="20" spans="1:16" ht="13.5" customHeight="1">
      <c r="A20" s="51" t="s">
        <v>19</v>
      </c>
      <c r="B20" s="89"/>
      <c r="C20" s="54">
        <v>38030</v>
      </c>
      <c r="D20" s="54">
        <v>47872</v>
      </c>
      <c r="E20" s="54">
        <v>945</v>
      </c>
      <c r="F20" s="54">
        <v>11266</v>
      </c>
      <c r="G20" s="52">
        <v>98113</v>
      </c>
      <c r="H20" s="53"/>
      <c r="I20" s="123">
        <v>6.8590586379174345</v>
      </c>
      <c r="J20" s="123">
        <v>7.285051804812834</v>
      </c>
      <c r="K20" s="123">
        <v>12.222222222222223</v>
      </c>
      <c r="L20" s="123">
        <v>18.591336765489082</v>
      </c>
      <c r="M20" s="124"/>
      <c r="N20" s="124"/>
      <c r="O20" s="143"/>
      <c r="P20" s="86"/>
    </row>
    <row r="21" spans="1:16" ht="13.5" customHeight="1">
      <c r="A21" s="89" t="s">
        <v>20</v>
      </c>
      <c r="B21" s="89"/>
      <c r="C21" s="86">
        <v>6720</v>
      </c>
      <c r="D21" s="86">
        <v>20311</v>
      </c>
      <c r="E21" s="86">
        <v>1803</v>
      </c>
      <c r="F21" s="86">
        <v>751</v>
      </c>
      <c r="G21" s="111">
        <v>29585</v>
      </c>
      <c r="H21" s="53"/>
      <c r="I21" s="124">
        <v>6.869047619047619</v>
      </c>
      <c r="J21" s="124">
        <v>7.18822313032347</v>
      </c>
      <c r="K21" s="124">
        <v>12.479201331114808</v>
      </c>
      <c r="L21" s="124">
        <v>13.621837549933423</v>
      </c>
      <c r="M21" s="124"/>
      <c r="N21" s="124"/>
      <c r="O21" s="143"/>
      <c r="P21" s="86"/>
    </row>
    <row r="22" spans="1:16" s="59" customFormat="1" ht="13.5" customHeight="1">
      <c r="A22" s="55" t="s">
        <v>21</v>
      </c>
      <c r="B22" s="56"/>
      <c r="C22" s="57">
        <v>44874</v>
      </c>
      <c r="D22" s="57">
        <v>70274</v>
      </c>
      <c r="E22" s="57">
        <v>2748</v>
      </c>
      <c r="F22" s="57">
        <v>12017</v>
      </c>
      <c r="G22" s="57">
        <v>129913</v>
      </c>
      <c r="H22" s="58"/>
      <c r="I22" s="125">
        <v>6.860097160939519</v>
      </c>
      <c r="J22" s="125">
        <v>7.287332441585793</v>
      </c>
      <c r="K22" s="125">
        <v>12.390829694323143</v>
      </c>
      <c r="L22" s="125">
        <v>18.28076891070983</v>
      </c>
      <c r="M22" s="124"/>
      <c r="N22" s="124"/>
      <c r="O22" s="143"/>
      <c r="P22" s="86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25"/>
      <c r="J23" s="125"/>
      <c r="K23" s="125"/>
      <c r="L23" s="125"/>
      <c r="M23" s="124"/>
      <c r="N23" s="124"/>
      <c r="O23" s="143"/>
      <c r="P23" s="86"/>
    </row>
    <row r="24" spans="1:16" s="59" customFormat="1" ht="13.5" customHeight="1">
      <c r="A24" s="55" t="s">
        <v>22</v>
      </c>
      <c r="B24" s="56"/>
      <c r="C24" s="57">
        <v>201123</v>
      </c>
      <c r="D24" s="57">
        <v>67355</v>
      </c>
      <c r="E24" s="57">
        <v>103117</v>
      </c>
      <c r="F24" s="57">
        <v>95241</v>
      </c>
      <c r="G24" s="57">
        <v>466836</v>
      </c>
      <c r="H24" s="58"/>
      <c r="I24" s="125">
        <v>6.376913629967731</v>
      </c>
      <c r="J24" s="125">
        <v>8.163328631875883</v>
      </c>
      <c r="K24" s="125">
        <v>12.331371160914301</v>
      </c>
      <c r="L24" s="125">
        <v>13.860354259195097</v>
      </c>
      <c r="M24" s="124"/>
      <c r="N24" s="124"/>
      <c r="O24" s="143"/>
      <c r="P24" s="86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25"/>
      <c r="J25" s="125"/>
      <c r="K25" s="125"/>
      <c r="L25" s="125"/>
      <c r="M25" s="124"/>
      <c r="N25" s="124"/>
      <c r="O25" s="143"/>
      <c r="P25" s="86"/>
    </row>
    <row r="26" spans="1:16" s="59" customFormat="1" ht="13.5" customHeight="1">
      <c r="A26" s="55" t="s">
        <v>23</v>
      </c>
      <c r="B26" s="56"/>
      <c r="C26" s="57">
        <v>34150</v>
      </c>
      <c r="D26" s="57">
        <v>155968</v>
      </c>
      <c r="E26" s="57">
        <v>119608</v>
      </c>
      <c r="F26" s="57">
        <v>87335</v>
      </c>
      <c r="G26" s="57">
        <v>397061</v>
      </c>
      <c r="H26" s="58"/>
      <c r="I26" s="125">
        <v>6.235607613469986</v>
      </c>
      <c r="J26" s="125">
        <v>7.536853713582274</v>
      </c>
      <c r="K26" s="125">
        <v>12.22044512072771</v>
      </c>
      <c r="L26" s="125">
        <v>13.821194252018092</v>
      </c>
      <c r="M26" s="124"/>
      <c r="N26" s="124"/>
      <c r="O26" s="143"/>
      <c r="P26" s="86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25"/>
      <c r="J27" s="125"/>
      <c r="K27" s="125"/>
      <c r="L27" s="125"/>
      <c r="M27" s="124"/>
      <c r="N27" s="124"/>
      <c r="O27" s="143"/>
      <c r="P27" s="86"/>
    </row>
    <row r="28" spans="1:16" ht="13.5" customHeight="1">
      <c r="A28" s="51" t="s">
        <v>24</v>
      </c>
      <c r="B28" s="89"/>
      <c r="C28" s="54">
        <v>17042</v>
      </c>
      <c r="D28" s="54">
        <v>1161</v>
      </c>
      <c r="E28" s="54">
        <v>149994</v>
      </c>
      <c r="F28" s="54">
        <v>113195</v>
      </c>
      <c r="G28" s="52">
        <v>281392</v>
      </c>
      <c r="H28" s="53"/>
      <c r="I28" s="123">
        <v>5.931639478934398</v>
      </c>
      <c r="J28" s="123">
        <v>7.447889750215332</v>
      </c>
      <c r="K28" s="123">
        <v>11.79509847060549</v>
      </c>
      <c r="L28" s="123">
        <v>13.808383762533682</v>
      </c>
      <c r="M28" s="124"/>
      <c r="N28" s="124"/>
      <c r="O28" s="143"/>
      <c r="P28" s="86"/>
    </row>
    <row r="29" spans="1:16" ht="13.5" customHeight="1">
      <c r="A29" s="51" t="s">
        <v>25</v>
      </c>
      <c r="B29" s="89"/>
      <c r="C29" s="54">
        <v>17348</v>
      </c>
      <c r="D29" s="54">
        <v>0</v>
      </c>
      <c r="E29" s="54">
        <v>350977</v>
      </c>
      <c r="F29" s="54">
        <v>95793</v>
      </c>
      <c r="G29" s="52">
        <v>464118</v>
      </c>
      <c r="H29" s="53"/>
      <c r="I29" s="123">
        <v>6.064676043347936</v>
      </c>
      <c r="J29" s="123">
        <v>0</v>
      </c>
      <c r="K29" s="123">
        <v>12.363542340381281</v>
      </c>
      <c r="L29" s="123">
        <v>14.541667971563685</v>
      </c>
      <c r="M29" s="124"/>
      <c r="N29" s="124"/>
      <c r="O29" s="143"/>
      <c r="P29" s="86"/>
    </row>
    <row r="30" spans="1:16" ht="13.5" customHeight="1">
      <c r="A30" s="89" t="s">
        <v>26</v>
      </c>
      <c r="B30" s="89"/>
      <c r="C30" s="86">
        <v>55685</v>
      </c>
      <c r="D30" s="86">
        <v>0</v>
      </c>
      <c r="E30" s="86">
        <v>678546</v>
      </c>
      <c r="F30" s="86">
        <v>0</v>
      </c>
      <c r="G30" s="111">
        <v>734231</v>
      </c>
      <c r="H30" s="53"/>
      <c r="I30" s="124">
        <v>6.566939032055312</v>
      </c>
      <c r="J30" s="124">
        <v>0</v>
      </c>
      <c r="K30" s="124">
        <v>12.016153657968657</v>
      </c>
      <c r="L30" s="124">
        <v>0</v>
      </c>
      <c r="M30" s="124"/>
      <c r="N30" s="124"/>
      <c r="O30" s="143"/>
      <c r="P30" s="86"/>
    </row>
    <row r="31" spans="1:16" s="59" customFormat="1" ht="13.5" customHeight="1">
      <c r="A31" s="55" t="s">
        <v>27</v>
      </c>
      <c r="B31" s="56"/>
      <c r="C31" s="57">
        <v>90075</v>
      </c>
      <c r="D31" s="57">
        <v>1161</v>
      </c>
      <c r="E31" s="57">
        <v>1179517</v>
      </c>
      <c r="F31" s="57">
        <v>208988</v>
      </c>
      <c r="G31" s="57">
        <v>1479741</v>
      </c>
      <c r="H31" s="58"/>
      <c r="I31" s="125">
        <v>6.35000832639467</v>
      </c>
      <c r="J31" s="125">
        <v>7.447889750215332</v>
      </c>
      <c r="K31" s="125">
        <v>12.091411993214173</v>
      </c>
      <c r="L31" s="125">
        <v>14.144496334717784</v>
      </c>
      <c r="M31" s="124"/>
      <c r="N31" s="124"/>
      <c r="O31" s="143"/>
      <c r="P31" s="86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25"/>
      <c r="J32" s="125"/>
      <c r="K32" s="125"/>
      <c r="L32" s="125"/>
      <c r="M32" s="124"/>
      <c r="N32" s="124"/>
      <c r="O32" s="143"/>
      <c r="P32" s="86"/>
    </row>
    <row r="33" spans="1:16" ht="13.5" customHeight="1">
      <c r="A33" s="51" t="s">
        <v>28</v>
      </c>
      <c r="B33" s="89"/>
      <c r="C33" s="54">
        <v>30414</v>
      </c>
      <c r="D33" s="54">
        <v>91116</v>
      </c>
      <c r="E33" s="54">
        <v>626614</v>
      </c>
      <c r="F33" s="54">
        <v>330031</v>
      </c>
      <c r="G33" s="52">
        <v>1078175</v>
      </c>
      <c r="H33" s="53"/>
      <c r="I33" s="123">
        <v>5.64167817452489</v>
      </c>
      <c r="J33" s="123">
        <v>8.413066859827035</v>
      </c>
      <c r="K33" s="123">
        <v>12.096920911438302</v>
      </c>
      <c r="L33" s="123">
        <v>15.058585405613412</v>
      </c>
      <c r="M33" s="124"/>
      <c r="N33" s="124"/>
      <c r="O33" s="143"/>
      <c r="P33" s="86"/>
    </row>
    <row r="34" spans="1:16" ht="13.5" customHeight="1">
      <c r="A34" s="51" t="s">
        <v>29</v>
      </c>
      <c r="B34" s="89"/>
      <c r="C34" s="54">
        <v>128</v>
      </c>
      <c r="D34" s="54">
        <v>10973</v>
      </c>
      <c r="E34" s="54">
        <v>126645</v>
      </c>
      <c r="F34" s="54">
        <v>32725</v>
      </c>
      <c r="G34" s="52">
        <v>170471</v>
      </c>
      <c r="H34" s="53"/>
      <c r="I34" s="123">
        <v>5.6171875</v>
      </c>
      <c r="J34" s="123">
        <v>9.660074728879978</v>
      </c>
      <c r="K34" s="123">
        <v>11.879663626672983</v>
      </c>
      <c r="L34" s="123">
        <v>16.265851795263558</v>
      </c>
      <c r="M34" s="124"/>
      <c r="N34" s="124"/>
      <c r="O34" s="143"/>
      <c r="P34" s="86"/>
    </row>
    <row r="35" spans="1:16" ht="13.5" customHeight="1">
      <c r="A35" s="51" t="s">
        <v>30</v>
      </c>
      <c r="B35" s="89"/>
      <c r="C35" s="54">
        <v>8354</v>
      </c>
      <c r="D35" s="54">
        <v>51535</v>
      </c>
      <c r="E35" s="54">
        <v>160547</v>
      </c>
      <c r="F35" s="54">
        <v>88975</v>
      </c>
      <c r="G35" s="52">
        <v>309411</v>
      </c>
      <c r="H35" s="53"/>
      <c r="I35" s="123">
        <v>6.124610964807277</v>
      </c>
      <c r="J35" s="123">
        <v>8.514601726981663</v>
      </c>
      <c r="K35" s="123">
        <v>12.045095828635851</v>
      </c>
      <c r="L35" s="123">
        <v>13.876931722393932</v>
      </c>
      <c r="M35" s="124"/>
      <c r="N35" s="124"/>
      <c r="O35" s="143"/>
      <c r="P35" s="86"/>
    </row>
    <row r="36" spans="1:16" ht="13.5" customHeight="1">
      <c r="A36" s="89" t="s">
        <v>31</v>
      </c>
      <c r="B36" s="89"/>
      <c r="C36" s="86">
        <v>6989</v>
      </c>
      <c r="D36" s="86">
        <v>46786</v>
      </c>
      <c r="E36" s="86">
        <v>181184</v>
      </c>
      <c r="F36" s="86">
        <v>34728</v>
      </c>
      <c r="G36" s="111">
        <v>269687</v>
      </c>
      <c r="H36" s="53"/>
      <c r="I36" s="124">
        <v>6.148232937473172</v>
      </c>
      <c r="J36" s="124">
        <v>9.508207583465138</v>
      </c>
      <c r="K36" s="124">
        <v>12.270261170964325</v>
      </c>
      <c r="L36" s="124">
        <v>15.259588804422943</v>
      </c>
      <c r="M36" s="124"/>
      <c r="N36" s="124"/>
      <c r="O36" s="143"/>
      <c r="P36" s="86"/>
    </row>
    <row r="37" spans="1:16" s="59" customFormat="1" ht="13.5" customHeight="1">
      <c r="A37" s="55" t="s">
        <v>32</v>
      </c>
      <c r="B37" s="56"/>
      <c r="C37" s="57">
        <v>45885</v>
      </c>
      <c r="D37" s="57">
        <v>200410</v>
      </c>
      <c r="E37" s="57">
        <v>1094990</v>
      </c>
      <c r="F37" s="57">
        <v>486459</v>
      </c>
      <c r="G37" s="57">
        <v>1827744</v>
      </c>
      <c r="H37" s="58"/>
      <c r="I37" s="125">
        <v>5.806690639642584</v>
      </c>
      <c r="J37" s="125">
        <v>8.763115612993364</v>
      </c>
      <c r="K37" s="125">
        <v>12.092876647275318</v>
      </c>
      <c r="L37" s="125">
        <v>14.938021498214647</v>
      </c>
      <c r="M37" s="124"/>
      <c r="N37" s="124"/>
      <c r="O37" s="143"/>
      <c r="P37" s="86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25"/>
      <c r="J38" s="125"/>
      <c r="K38" s="125"/>
      <c r="L38" s="125"/>
      <c r="M38" s="124"/>
      <c r="N38" s="124"/>
      <c r="O38" s="143"/>
      <c r="P38" s="86"/>
    </row>
    <row r="39" spans="1:16" s="59" customFormat="1" ht="13.5" customHeight="1">
      <c r="A39" s="114" t="s">
        <v>33</v>
      </c>
      <c r="B39" s="115"/>
      <c r="C39" s="57">
        <v>39205</v>
      </c>
      <c r="D39" s="57">
        <v>50196</v>
      </c>
      <c r="E39" s="57">
        <v>106555</v>
      </c>
      <c r="F39" s="57">
        <v>20693</v>
      </c>
      <c r="G39" s="57">
        <v>216649</v>
      </c>
      <c r="H39" s="58"/>
      <c r="I39" s="125">
        <v>5.690498660885091</v>
      </c>
      <c r="J39" s="125">
        <v>8.333811459080406</v>
      </c>
      <c r="K39" s="125">
        <v>12.110243536201962</v>
      </c>
      <c r="L39" s="125">
        <v>14.388198907843233</v>
      </c>
      <c r="M39" s="124"/>
      <c r="N39" s="124"/>
      <c r="O39" s="143"/>
      <c r="P39" s="86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25"/>
      <c r="J40" s="125"/>
      <c r="K40" s="125"/>
      <c r="L40" s="125"/>
      <c r="M40" s="124"/>
      <c r="N40" s="124"/>
      <c r="O40" s="143"/>
      <c r="P40" s="86"/>
    </row>
    <row r="41" spans="1:16" ht="13.5" customHeight="1">
      <c r="A41" s="51" t="s">
        <v>34</v>
      </c>
      <c r="B41" s="89"/>
      <c r="C41" s="54">
        <v>43153</v>
      </c>
      <c r="D41" s="54">
        <v>52343</v>
      </c>
      <c r="E41" s="54">
        <v>42502</v>
      </c>
      <c r="F41" s="54">
        <v>43205</v>
      </c>
      <c r="G41" s="52">
        <v>181203</v>
      </c>
      <c r="H41" s="53"/>
      <c r="I41" s="123">
        <v>5.993974926424583</v>
      </c>
      <c r="J41" s="123">
        <v>7.927249106852875</v>
      </c>
      <c r="K41" s="123">
        <v>11.804526845795491</v>
      </c>
      <c r="L41" s="123">
        <v>14.010461752112024</v>
      </c>
      <c r="M41" s="124"/>
      <c r="N41" s="124"/>
      <c r="O41" s="143"/>
      <c r="P41" s="86"/>
    </row>
    <row r="42" spans="1:16" ht="13.5" customHeight="1">
      <c r="A42" s="51" t="s">
        <v>35</v>
      </c>
      <c r="B42" s="89"/>
      <c r="C42" s="54">
        <v>521360</v>
      </c>
      <c r="D42" s="54">
        <v>86052</v>
      </c>
      <c r="E42" s="54">
        <v>37481</v>
      </c>
      <c r="F42" s="54">
        <v>56945</v>
      </c>
      <c r="G42" s="52">
        <v>701838</v>
      </c>
      <c r="H42" s="53"/>
      <c r="I42" s="123">
        <v>6.557094905631425</v>
      </c>
      <c r="J42" s="123">
        <v>7.577848277785526</v>
      </c>
      <c r="K42" s="123">
        <v>11.948613964408633</v>
      </c>
      <c r="L42" s="123">
        <v>14.949179032399684</v>
      </c>
      <c r="M42" s="124"/>
      <c r="N42" s="124"/>
      <c r="O42" s="143"/>
      <c r="P42" s="86"/>
    </row>
    <row r="43" spans="1:16" ht="13.5" customHeight="1">
      <c r="A43" s="51" t="s">
        <v>36</v>
      </c>
      <c r="B43" s="89"/>
      <c r="C43" s="54">
        <v>137546</v>
      </c>
      <c r="D43" s="54">
        <v>43242</v>
      </c>
      <c r="E43" s="54">
        <v>71204</v>
      </c>
      <c r="F43" s="54">
        <v>49623</v>
      </c>
      <c r="G43" s="52">
        <v>301615</v>
      </c>
      <c r="H43" s="53"/>
      <c r="I43" s="123">
        <v>6.303803818358949</v>
      </c>
      <c r="J43" s="123">
        <v>8.565815642199714</v>
      </c>
      <c r="K43" s="123">
        <v>12.46675748553452</v>
      </c>
      <c r="L43" s="123">
        <v>15.632549422646758</v>
      </c>
      <c r="M43" s="124"/>
      <c r="N43" s="124"/>
      <c r="O43" s="143"/>
      <c r="P43" s="86"/>
    </row>
    <row r="44" spans="1:16" ht="13.5" customHeight="1">
      <c r="A44" s="51" t="s">
        <v>37</v>
      </c>
      <c r="B44" s="89"/>
      <c r="C44" s="54">
        <v>540441</v>
      </c>
      <c r="D44" s="54">
        <v>65011</v>
      </c>
      <c r="E44" s="54">
        <v>123427</v>
      </c>
      <c r="F44" s="54">
        <v>44884</v>
      </c>
      <c r="G44" s="52">
        <v>773763</v>
      </c>
      <c r="H44" s="53"/>
      <c r="I44" s="123">
        <v>6.4516977801462145</v>
      </c>
      <c r="J44" s="123">
        <v>8.771284859485318</v>
      </c>
      <c r="K44" s="123">
        <v>12.182796308749301</v>
      </c>
      <c r="L44" s="123">
        <v>15.572787630335979</v>
      </c>
      <c r="M44" s="124"/>
      <c r="N44" s="124"/>
      <c r="O44" s="143"/>
      <c r="P44" s="86"/>
    </row>
    <row r="45" spans="1:16" ht="13.5" customHeight="1">
      <c r="A45" s="51" t="s">
        <v>38</v>
      </c>
      <c r="B45" s="89"/>
      <c r="C45" s="54">
        <v>68951</v>
      </c>
      <c r="D45" s="54">
        <v>30494</v>
      </c>
      <c r="E45" s="54">
        <v>58016</v>
      </c>
      <c r="F45" s="54">
        <v>9109</v>
      </c>
      <c r="G45" s="52">
        <v>166570</v>
      </c>
      <c r="H45" s="53"/>
      <c r="I45" s="123">
        <v>6.323389073399951</v>
      </c>
      <c r="J45" s="123">
        <v>7.710861153013708</v>
      </c>
      <c r="K45" s="123">
        <v>11.796607832322117</v>
      </c>
      <c r="L45" s="123">
        <v>13.877922933362608</v>
      </c>
      <c r="M45" s="124"/>
      <c r="N45" s="124"/>
      <c r="O45" s="143"/>
      <c r="P45" s="86"/>
    </row>
    <row r="46" spans="1:16" ht="13.5" customHeight="1">
      <c r="A46" s="51" t="s">
        <v>39</v>
      </c>
      <c r="B46" s="89"/>
      <c r="C46" s="54">
        <v>397430</v>
      </c>
      <c r="D46" s="54">
        <v>128521</v>
      </c>
      <c r="E46" s="54">
        <v>161901</v>
      </c>
      <c r="F46" s="54">
        <v>57370</v>
      </c>
      <c r="G46" s="52">
        <v>745222</v>
      </c>
      <c r="H46" s="53"/>
      <c r="I46" s="123">
        <v>5.953984349445185</v>
      </c>
      <c r="J46" s="123">
        <v>8.027598602563005</v>
      </c>
      <c r="K46" s="123">
        <v>11.411418088832065</v>
      </c>
      <c r="L46" s="123">
        <v>16.12849921561792</v>
      </c>
      <c r="M46" s="124"/>
      <c r="N46" s="124"/>
      <c r="O46" s="143"/>
      <c r="P46" s="86"/>
    </row>
    <row r="47" spans="1:16" ht="13.5" customHeight="1">
      <c r="A47" s="51" t="s">
        <v>40</v>
      </c>
      <c r="B47" s="89"/>
      <c r="C47" s="54">
        <v>41853</v>
      </c>
      <c r="D47" s="54">
        <v>24805</v>
      </c>
      <c r="E47" s="54">
        <v>78210</v>
      </c>
      <c r="F47" s="54">
        <v>44374</v>
      </c>
      <c r="G47" s="52">
        <v>189242</v>
      </c>
      <c r="H47" s="53"/>
      <c r="I47" s="123">
        <v>6.5597209280099396</v>
      </c>
      <c r="J47" s="123">
        <v>8.407901632735335</v>
      </c>
      <c r="K47" s="123">
        <v>10.707914588927247</v>
      </c>
      <c r="L47" s="123">
        <v>16.026862577184836</v>
      </c>
      <c r="M47" s="124"/>
      <c r="N47" s="124"/>
      <c r="O47" s="143"/>
      <c r="P47" s="86"/>
    </row>
    <row r="48" spans="1:16" ht="13.5" customHeight="1">
      <c r="A48" s="51" t="s">
        <v>41</v>
      </c>
      <c r="B48" s="89"/>
      <c r="C48" s="54">
        <v>410260</v>
      </c>
      <c r="D48" s="54">
        <v>52425</v>
      </c>
      <c r="E48" s="54">
        <v>17330</v>
      </c>
      <c r="F48" s="54">
        <v>38723</v>
      </c>
      <c r="G48" s="52">
        <v>518738</v>
      </c>
      <c r="H48" s="53"/>
      <c r="I48" s="123">
        <v>6.347355335640812</v>
      </c>
      <c r="J48" s="123">
        <v>8.236852646638056</v>
      </c>
      <c r="K48" s="123">
        <v>12.355106751298326</v>
      </c>
      <c r="L48" s="123">
        <v>14.306975182707953</v>
      </c>
      <c r="M48" s="124"/>
      <c r="N48" s="124"/>
      <c r="O48" s="143"/>
      <c r="P48" s="86"/>
    </row>
    <row r="49" spans="1:16" ht="13.5" customHeight="1">
      <c r="A49" s="89" t="s">
        <v>42</v>
      </c>
      <c r="B49" s="89"/>
      <c r="C49" s="86">
        <v>315906</v>
      </c>
      <c r="D49" s="86">
        <v>80664</v>
      </c>
      <c r="E49" s="86">
        <v>297094</v>
      </c>
      <c r="F49" s="86">
        <v>136961</v>
      </c>
      <c r="G49" s="111">
        <v>830625</v>
      </c>
      <c r="H49" s="53"/>
      <c r="I49" s="124">
        <v>5.766766063322634</v>
      </c>
      <c r="J49" s="124">
        <v>7.862751661211941</v>
      </c>
      <c r="K49" s="124">
        <v>11.6018701151824</v>
      </c>
      <c r="L49" s="124">
        <v>14.714875037419413</v>
      </c>
      <c r="M49" s="124"/>
      <c r="N49" s="124"/>
      <c r="O49" s="143"/>
      <c r="P49" s="86"/>
    </row>
    <row r="50" spans="1:16" s="59" customFormat="1" ht="13.5" customHeight="1">
      <c r="A50" s="60" t="s">
        <v>43</v>
      </c>
      <c r="B50" s="61"/>
      <c r="C50" s="57">
        <v>2476900</v>
      </c>
      <c r="D50" s="57">
        <v>563557</v>
      </c>
      <c r="E50" s="57">
        <v>887165</v>
      </c>
      <c r="F50" s="57">
        <v>481194</v>
      </c>
      <c r="G50" s="57">
        <v>4408816</v>
      </c>
      <c r="H50" s="62"/>
      <c r="I50" s="125">
        <v>6.271448988655174</v>
      </c>
      <c r="J50" s="125">
        <v>8.07216306425082</v>
      </c>
      <c r="K50" s="125">
        <v>11.690349596749195</v>
      </c>
      <c r="L50" s="125">
        <v>15.094870260227683</v>
      </c>
      <c r="M50" s="124"/>
      <c r="N50" s="124"/>
      <c r="O50" s="143"/>
      <c r="P50" s="86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25"/>
      <c r="J51" s="125"/>
      <c r="K51" s="125"/>
      <c r="L51" s="125"/>
      <c r="M51" s="124"/>
      <c r="N51" s="124"/>
      <c r="O51" s="143"/>
      <c r="P51" s="86"/>
    </row>
    <row r="52" spans="1:16" s="59" customFormat="1" ht="13.5" customHeight="1">
      <c r="A52" s="55" t="s">
        <v>44</v>
      </c>
      <c r="B52" s="56"/>
      <c r="C52" s="57">
        <v>53899</v>
      </c>
      <c r="D52" s="57">
        <v>118846</v>
      </c>
      <c r="E52" s="57">
        <v>182832</v>
      </c>
      <c r="F52" s="57">
        <v>55931</v>
      </c>
      <c r="G52" s="57">
        <v>411508</v>
      </c>
      <c r="H52" s="58"/>
      <c r="I52" s="125">
        <v>5.6042783725115495</v>
      </c>
      <c r="J52" s="125">
        <v>8.12884741598371</v>
      </c>
      <c r="K52" s="125">
        <v>11.953656909074997</v>
      </c>
      <c r="L52" s="125">
        <v>14.980869285369472</v>
      </c>
      <c r="M52" s="124"/>
      <c r="N52" s="124"/>
      <c r="O52" s="143"/>
      <c r="P52" s="86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25"/>
      <c r="J53" s="125"/>
      <c r="K53" s="125"/>
      <c r="L53" s="125"/>
      <c r="M53" s="124"/>
      <c r="N53" s="124"/>
      <c r="O53" s="143"/>
      <c r="P53" s="86"/>
    </row>
    <row r="54" spans="1:16" ht="13.5" customHeight="1">
      <c r="A54" s="51" t="s">
        <v>45</v>
      </c>
      <c r="B54" s="89"/>
      <c r="C54" s="54">
        <v>1232</v>
      </c>
      <c r="D54" s="54">
        <v>0</v>
      </c>
      <c r="E54" s="54">
        <v>119571</v>
      </c>
      <c r="F54" s="54">
        <v>0</v>
      </c>
      <c r="G54" s="52">
        <v>120803</v>
      </c>
      <c r="H54" s="53"/>
      <c r="I54" s="123">
        <v>5.168831168831169</v>
      </c>
      <c r="J54" s="123">
        <v>0</v>
      </c>
      <c r="K54" s="123">
        <v>11.354743206964901</v>
      </c>
      <c r="L54" s="123">
        <v>0</v>
      </c>
      <c r="M54" s="124"/>
      <c r="N54" s="124"/>
      <c r="O54" s="143"/>
      <c r="P54" s="86"/>
    </row>
    <row r="55" spans="1:16" ht="13.5" customHeight="1">
      <c r="A55" s="51" t="s">
        <v>46</v>
      </c>
      <c r="B55" s="89"/>
      <c r="C55" s="54">
        <v>66390</v>
      </c>
      <c r="D55" s="54">
        <v>43421</v>
      </c>
      <c r="E55" s="54">
        <v>105272</v>
      </c>
      <c r="F55" s="54">
        <v>249333</v>
      </c>
      <c r="G55" s="52">
        <v>464416</v>
      </c>
      <c r="H55" s="53"/>
      <c r="I55" s="123">
        <v>6.351483657177286</v>
      </c>
      <c r="J55" s="123">
        <v>8.146634117132264</v>
      </c>
      <c r="K55" s="123">
        <v>11.596207918534844</v>
      </c>
      <c r="L55" s="123">
        <v>13.887523913802024</v>
      </c>
      <c r="M55" s="124"/>
      <c r="N55" s="124"/>
      <c r="O55" s="143"/>
      <c r="P55" s="86"/>
    </row>
    <row r="56" spans="1:16" ht="13.5" customHeight="1">
      <c r="A56" s="51" t="s">
        <v>47</v>
      </c>
      <c r="B56" s="89"/>
      <c r="C56" s="54">
        <v>16215</v>
      </c>
      <c r="D56" s="54">
        <v>5928</v>
      </c>
      <c r="E56" s="54">
        <v>237170</v>
      </c>
      <c r="F56" s="54">
        <v>316585</v>
      </c>
      <c r="G56" s="52">
        <v>575898</v>
      </c>
      <c r="H56" s="53"/>
      <c r="I56" s="123">
        <v>6</v>
      </c>
      <c r="J56" s="123">
        <v>7.7159244264507425</v>
      </c>
      <c r="K56" s="123">
        <v>11.454037188514569</v>
      </c>
      <c r="L56" s="123">
        <v>13.727422335233824</v>
      </c>
      <c r="M56" s="124"/>
      <c r="N56" s="124"/>
      <c r="O56" s="143"/>
      <c r="P56" s="86"/>
    </row>
    <row r="57" spans="1:16" ht="13.5" customHeight="1">
      <c r="A57" s="51" t="s">
        <v>48</v>
      </c>
      <c r="B57" s="89"/>
      <c r="C57" s="54">
        <v>35445</v>
      </c>
      <c r="D57" s="54">
        <v>69821</v>
      </c>
      <c r="E57" s="54">
        <v>88662</v>
      </c>
      <c r="F57" s="54">
        <v>83476</v>
      </c>
      <c r="G57" s="52">
        <v>277404</v>
      </c>
      <c r="H57" s="53"/>
      <c r="I57" s="123">
        <v>6.6346170122725345</v>
      </c>
      <c r="J57" s="123">
        <v>7.274902966156313</v>
      </c>
      <c r="K57" s="123">
        <v>12.222598181859196</v>
      </c>
      <c r="L57" s="123">
        <v>13.38008529397671</v>
      </c>
      <c r="M57" s="124"/>
      <c r="N57" s="124"/>
      <c r="O57" s="143"/>
      <c r="P57" s="86"/>
    </row>
    <row r="58" spans="1:16" ht="13.5" customHeight="1">
      <c r="A58" s="89" t="s">
        <v>49</v>
      </c>
      <c r="B58" s="89"/>
      <c r="C58" s="86">
        <v>34434</v>
      </c>
      <c r="D58" s="86">
        <v>167017</v>
      </c>
      <c r="E58" s="86">
        <v>190675</v>
      </c>
      <c r="F58" s="86">
        <v>29355</v>
      </c>
      <c r="G58" s="111">
        <v>421481</v>
      </c>
      <c r="H58" s="53"/>
      <c r="I58" s="124">
        <v>6.12952314572806</v>
      </c>
      <c r="J58" s="124">
        <v>9.15582844860104</v>
      </c>
      <c r="K58" s="124">
        <v>12.01684017306936</v>
      </c>
      <c r="L58" s="124">
        <v>13.607426332822348</v>
      </c>
      <c r="M58" s="124"/>
      <c r="N58" s="124"/>
      <c r="O58" s="143"/>
      <c r="P58" s="86"/>
    </row>
    <row r="59" spans="1:16" s="59" customFormat="1" ht="13.5" customHeight="1">
      <c r="A59" s="55" t="s">
        <v>50</v>
      </c>
      <c r="B59" s="56"/>
      <c r="C59" s="57">
        <v>153716</v>
      </c>
      <c r="D59" s="57">
        <v>286187</v>
      </c>
      <c r="E59" s="57">
        <v>741350</v>
      </c>
      <c r="F59" s="57">
        <v>678749</v>
      </c>
      <c r="G59" s="57">
        <v>1860002</v>
      </c>
      <c r="H59" s="58"/>
      <c r="I59" s="125">
        <v>6.3204936376174246</v>
      </c>
      <c r="J59" s="125">
        <v>8.513996093463366</v>
      </c>
      <c r="K59" s="125">
        <v>11.694879611519525</v>
      </c>
      <c r="L59" s="125">
        <v>13.738327422950162</v>
      </c>
      <c r="M59" s="124"/>
      <c r="N59" s="124"/>
      <c r="O59" s="143"/>
      <c r="P59" s="86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25"/>
      <c r="J60" s="125"/>
      <c r="K60" s="125"/>
      <c r="L60" s="125"/>
      <c r="M60" s="124"/>
      <c r="N60" s="124"/>
      <c r="O60" s="143"/>
      <c r="P60" s="86"/>
    </row>
    <row r="61" spans="1:16" ht="12.75" customHeight="1">
      <c r="A61" s="51" t="s">
        <v>51</v>
      </c>
      <c r="B61" s="89"/>
      <c r="C61" s="54">
        <v>1156</v>
      </c>
      <c r="D61" s="54">
        <v>47481</v>
      </c>
      <c r="E61" s="54">
        <v>226300</v>
      </c>
      <c r="F61" s="54">
        <v>188517</v>
      </c>
      <c r="G61" s="52">
        <v>463454</v>
      </c>
      <c r="H61" s="53"/>
      <c r="I61" s="123">
        <v>5.97923875432526</v>
      </c>
      <c r="J61" s="123">
        <v>8.321644447252584</v>
      </c>
      <c r="K61" s="123">
        <v>11.8980335837384</v>
      </c>
      <c r="L61" s="123">
        <v>13.986903037922309</v>
      </c>
      <c r="M61" s="124"/>
      <c r="N61" s="124"/>
      <c r="O61" s="143"/>
      <c r="P61" s="86"/>
    </row>
    <row r="62" spans="1:16" ht="13.5" customHeight="1">
      <c r="A62" s="51" t="s">
        <v>52</v>
      </c>
      <c r="B62" s="89"/>
      <c r="C62" s="54">
        <v>28</v>
      </c>
      <c r="D62" s="54">
        <v>6500</v>
      </c>
      <c r="E62" s="54">
        <v>150799</v>
      </c>
      <c r="F62" s="54">
        <v>75756</v>
      </c>
      <c r="G62" s="52">
        <v>233083</v>
      </c>
      <c r="H62" s="53"/>
      <c r="I62" s="123">
        <v>6.785714285714286</v>
      </c>
      <c r="J62" s="123">
        <v>8.6</v>
      </c>
      <c r="K62" s="123">
        <v>12.39763526283331</v>
      </c>
      <c r="L62" s="123">
        <v>14.091543904113205</v>
      </c>
      <c r="M62" s="124"/>
      <c r="N62" s="124"/>
      <c r="O62" s="143"/>
      <c r="P62" s="86"/>
    </row>
    <row r="63" spans="1:16" ht="13.5" customHeight="1">
      <c r="A63" s="89" t="s">
        <v>53</v>
      </c>
      <c r="B63" s="89"/>
      <c r="C63" s="86">
        <v>10630</v>
      </c>
      <c r="D63" s="86">
        <v>35741</v>
      </c>
      <c r="E63" s="86">
        <v>213005</v>
      </c>
      <c r="F63" s="86">
        <v>95490</v>
      </c>
      <c r="G63" s="111">
        <v>354866</v>
      </c>
      <c r="H63" s="53"/>
      <c r="I63" s="124">
        <v>6.163969896519285</v>
      </c>
      <c r="J63" s="124">
        <v>9.375898827676899</v>
      </c>
      <c r="K63" s="124">
        <v>11.736940447407338</v>
      </c>
      <c r="L63" s="124">
        <v>13.643208712954236</v>
      </c>
      <c r="M63" s="124"/>
      <c r="N63" s="124"/>
      <c r="O63" s="143"/>
      <c r="P63" s="86"/>
    </row>
    <row r="64" spans="1:16" s="59" customFormat="1" ht="13.5" customHeight="1">
      <c r="A64" s="55" t="s">
        <v>54</v>
      </c>
      <c r="B64" s="56"/>
      <c r="C64" s="57">
        <v>11814</v>
      </c>
      <c r="D64" s="57">
        <v>89722</v>
      </c>
      <c r="E64" s="57">
        <v>590104</v>
      </c>
      <c r="F64" s="57">
        <v>359763</v>
      </c>
      <c r="G64" s="57">
        <v>1051403</v>
      </c>
      <c r="H64" s="58"/>
      <c r="I64" s="125">
        <v>6.1473675300490935</v>
      </c>
      <c r="J64" s="125">
        <v>8.761775261362876</v>
      </c>
      <c r="K64" s="125">
        <v>11.967556566300178</v>
      </c>
      <c r="L64" s="125">
        <v>13.91771249405859</v>
      </c>
      <c r="M64" s="124"/>
      <c r="N64" s="124"/>
      <c r="O64" s="143"/>
      <c r="P64" s="86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25"/>
      <c r="J65" s="125"/>
      <c r="K65" s="125"/>
      <c r="L65" s="125"/>
      <c r="M65" s="124"/>
      <c r="N65" s="124"/>
      <c r="O65" s="143"/>
      <c r="P65" s="86"/>
    </row>
    <row r="66" spans="1:16" s="59" customFormat="1" ht="13.5" customHeight="1">
      <c r="A66" s="60" t="s">
        <v>55</v>
      </c>
      <c r="B66" s="61"/>
      <c r="C66" s="57">
        <v>0</v>
      </c>
      <c r="D66" s="57">
        <v>3214</v>
      </c>
      <c r="E66" s="57">
        <v>681856</v>
      </c>
      <c r="F66" s="57">
        <v>379919</v>
      </c>
      <c r="G66" s="57">
        <v>1064989</v>
      </c>
      <c r="H66" s="62"/>
      <c r="I66" s="125">
        <v>0</v>
      </c>
      <c r="J66" s="125">
        <v>10</v>
      </c>
      <c r="K66" s="125">
        <v>12.771528005913272</v>
      </c>
      <c r="L66" s="125">
        <v>15.663562496216299</v>
      </c>
      <c r="M66" s="124"/>
      <c r="N66" s="124"/>
      <c r="O66" s="143"/>
      <c r="P66" s="86"/>
    </row>
    <row r="67" spans="1:16" ht="13.5" customHeight="1">
      <c r="A67" s="51" t="s">
        <v>56</v>
      </c>
      <c r="B67" s="89"/>
      <c r="C67" s="54">
        <v>5375</v>
      </c>
      <c r="D67" s="54">
        <v>4657</v>
      </c>
      <c r="E67" s="54">
        <v>48058</v>
      </c>
      <c r="F67" s="54">
        <v>104223</v>
      </c>
      <c r="G67" s="52">
        <v>162313</v>
      </c>
      <c r="H67" s="53"/>
      <c r="I67" s="123">
        <v>6.080558139534883</v>
      </c>
      <c r="J67" s="123">
        <v>9.94094910886837</v>
      </c>
      <c r="K67" s="123">
        <v>12.093095842523617</v>
      </c>
      <c r="L67" s="123">
        <v>14.054210682862706</v>
      </c>
      <c r="M67" s="124"/>
      <c r="N67" s="124"/>
      <c r="O67" s="143"/>
      <c r="P67" s="86"/>
    </row>
    <row r="68" spans="1:16" ht="13.5" customHeight="1">
      <c r="A68" s="89" t="s">
        <v>57</v>
      </c>
      <c r="B68" s="89"/>
      <c r="C68" s="86">
        <v>1818</v>
      </c>
      <c r="D68" s="86">
        <v>7427</v>
      </c>
      <c r="E68" s="86">
        <v>193813</v>
      </c>
      <c r="F68" s="86">
        <v>17551</v>
      </c>
      <c r="G68" s="111">
        <v>220609</v>
      </c>
      <c r="H68" s="53"/>
      <c r="I68" s="124">
        <v>6.307480748074807</v>
      </c>
      <c r="J68" s="124">
        <v>9.324761007136123</v>
      </c>
      <c r="K68" s="124">
        <v>11.611605000696548</v>
      </c>
      <c r="L68" s="124">
        <v>15.026893054526806</v>
      </c>
      <c r="M68" s="124"/>
      <c r="N68" s="124"/>
      <c r="O68" s="143"/>
      <c r="P68" s="86"/>
    </row>
    <row r="69" spans="1:16" s="59" customFormat="1" ht="13.5" customHeight="1">
      <c r="A69" s="55" t="s">
        <v>58</v>
      </c>
      <c r="B69" s="56"/>
      <c r="C69" s="57">
        <v>7193</v>
      </c>
      <c r="D69" s="57">
        <v>12084</v>
      </c>
      <c r="E69" s="57">
        <v>241871</v>
      </c>
      <c r="F69" s="57">
        <v>121774</v>
      </c>
      <c r="G69" s="57">
        <v>382922</v>
      </c>
      <c r="H69" s="58"/>
      <c r="I69" s="125">
        <v>6.137911858751564</v>
      </c>
      <c r="J69" s="125">
        <v>9.562231049321415</v>
      </c>
      <c r="K69" s="125">
        <v>11.707273712020044</v>
      </c>
      <c r="L69" s="125">
        <v>14.194401103683873</v>
      </c>
      <c r="M69" s="124"/>
      <c r="N69" s="124"/>
      <c r="O69" s="143"/>
      <c r="P69" s="86"/>
    </row>
    <row r="70" spans="1:16" s="59" customFormat="1" ht="13.5" customHeight="1">
      <c r="A70" s="55"/>
      <c r="B70" s="56"/>
      <c r="C70" s="57"/>
      <c r="D70" s="57"/>
      <c r="E70" s="57"/>
      <c r="F70" s="57"/>
      <c r="G70" s="57"/>
      <c r="H70" s="58"/>
      <c r="I70" s="125"/>
      <c r="J70" s="125"/>
      <c r="K70" s="125"/>
      <c r="L70" s="125"/>
      <c r="M70" s="124"/>
      <c r="N70" s="124"/>
      <c r="O70" s="143"/>
      <c r="P70" s="86"/>
    </row>
    <row r="71" spans="1:16" ht="13.5" customHeight="1">
      <c r="A71" s="51" t="s">
        <v>59</v>
      </c>
      <c r="B71" s="89"/>
      <c r="C71" s="54">
        <v>1385</v>
      </c>
      <c r="D71" s="54">
        <v>1132</v>
      </c>
      <c r="E71" s="54">
        <v>23045</v>
      </c>
      <c r="F71" s="54">
        <v>9555</v>
      </c>
      <c r="G71" s="52">
        <v>35117</v>
      </c>
      <c r="H71" s="53"/>
      <c r="I71" s="123">
        <v>5.915523465703971</v>
      </c>
      <c r="J71" s="123">
        <v>9.035335689045937</v>
      </c>
      <c r="K71" s="123">
        <v>12.096853981340855</v>
      </c>
      <c r="L71" s="123">
        <v>14.110099424385139</v>
      </c>
      <c r="M71" s="124"/>
      <c r="N71" s="124"/>
      <c r="O71" s="143"/>
      <c r="P71" s="86"/>
    </row>
    <row r="72" spans="1:16" ht="13.5" customHeight="1">
      <c r="A72" s="51" t="s">
        <v>60</v>
      </c>
      <c r="B72" s="89"/>
      <c r="C72" s="54">
        <v>327</v>
      </c>
      <c r="D72" s="54">
        <v>2650</v>
      </c>
      <c r="E72" s="54">
        <v>7209</v>
      </c>
      <c r="F72" s="54">
        <v>1299</v>
      </c>
      <c r="G72" s="52">
        <v>11485</v>
      </c>
      <c r="H72" s="53"/>
      <c r="I72" s="123">
        <v>6.9724770642201825</v>
      </c>
      <c r="J72" s="123">
        <v>7.909433962264151</v>
      </c>
      <c r="K72" s="123">
        <v>11.417672354001942</v>
      </c>
      <c r="L72" s="123">
        <v>14.457274826789838</v>
      </c>
      <c r="M72" s="124"/>
      <c r="N72" s="124"/>
      <c r="O72" s="143"/>
      <c r="P72" s="86"/>
    </row>
    <row r="73" spans="1:16" ht="13.5" customHeight="1">
      <c r="A73" s="51" t="s">
        <v>61</v>
      </c>
      <c r="B73" s="89"/>
      <c r="C73" s="54">
        <v>0</v>
      </c>
      <c r="D73" s="54">
        <v>3050</v>
      </c>
      <c r="E73" s="54">
        <v>75995</v>
      </c>
      <c r="F73" s="54">
        <v>4625</v>
      </c>
      <c r="G73" s="52">
        <v>83670</v>
      </c>
      <c r="H73" s="53"/>
      <c r="I73" s="123">
        <v>0</v>
      </c>
      <c r="J73" s="123">
        <v>9.939016393442623</v>
      </c>
      <c r="K73" s="123">
        <v>11.966471478386735</v>
      </c>
      <c r="L73" s="123">
        <v>18.12756756756757</v>
      </c>
      <c r="M73" s="124"/>
      <c r="N73" s="124"/>
      <c r="O73" s="143"/>
      <c r="P73" s="86"/>
    </row>
    <row r="74" spans="1:16" ht="13.5" customHeight="1">
      <c r="A74" s="51" t="s">
        <v>62</v>
      </c>
      <c r="B74" s="89"/>
      <c r="C74" s="54">
        <v>2345</v>
      </c>
      <c r="D74" s="54">
        <v>789</v>
      </c>
      <c r="E74" s="54">
        <v>264719</v>
      </c>
      <c r="F74" s="54">
        <v>26007</v>
      </c>
      <c r="G74" s="52">
        <v>293860</v>
      </c>
      <c r="H74" s="53"/>
      <c r="I74" s="123">
        <v>6.539872068230277</v>
      </c>
      <c r="J74" s="123">
        <v>8.12040557667934</v>
      </c>
      <c r="K74" s="123">
        <v>12.387535462131543</v>
      </c>
      <c r="L74" s="123">
        <v>13.78632675818049</v>
      </c>
      <c r="M74" s="124"/>
      <c r="N74" s="124"/>
      <c r="O74" s="143"/>
      <c r="P74" s="86"/>
    </row>
    <row r="75" spans="1:16" ht="13.5" customHeight="1">
      <c r="A75" s="51" t="s">
        <v>63</v>
      </c>
      <c r="B75" s="89"/>
      <c r="C75" s="54">
        <v>0</v>
      </c>
      <c r="D75" s="54">
        <v>753</v>
      </c>
      <c r="E75" s="54">
        <v>22965</v>
      </c>
      <c r="F75" s="54">
        <v>315</v>
      </c>
      <c r="G75" s="52">
        <v>24033</v>
      </c>
      <c r="H75" s="53"/>
      <c r="I75" s="123">
        <v>0</v>
      </c>
      <c r="J75" s="123">
        <v>8.954847277556441</v>
      </c>
      <c r="K75" s="123">
        <v>12.060439799695189</v>
      </c>
      <c r="L75" s="123">
        <v>13.717460317460315</v>
      </c>
      <c r="M75" s="124"/>
      <c r="N75" s="124"/>
      <c r="O75" s="143"/>
      <c r="P75" s="86"/>
    </row>
    <row r="76" spans="1:16" ht="13.5" customHeight="1">
      <c r="A76" s="51" t="s">
        <v>64</v>
      </c>
      <c r="B76" s="89"/>
      <c r="C76" s="54">
        <v>0</v>
      </c>
      <c r="D76" s="54">
        <v>5934</v>
      </c>
      <c r="E76" s="54">
        <v>2664</v>
      </c>
      <c r="F76" s="54">
        <v>52863</v>
      </c>
      <c r="G76" s="52">
        <v>61461</v>
      </c>
      <c r="H76" s="53"/>
      <c r="I76" s="123">
        <v>0</v>
      </c>
      <c r="J76" s="123">
        <v>9.003875968992249</v>
      </c>
      <c r="K76" s="123">
        <v>11.902402402402403</v>
      </c>
      <c r="L76" s="123">
        <v>13.961693433970831</v>
      </c>
      <c r="M76" s="124"/>
      <c r="N76" s="124"/>
      <c r="O76" s="143"/>
      <c r="P76" s="86"/>
    </row>
    <row r="77" spans="1:16" ht="13.5" customHeight="1">
      <c r="A77" s="51" t="s">
        <v>65</v>
      </c>
      <c r="B77" s="89"/>
      <c r="C77" s="54">
        <v>2224</v>
      </c>
      <c r="D77" s="54">
        <v>3115</v>
      </c>
      <c r="E77" s="54">
        <v>10713</v>
      </c>
      <c r="F77" s="54">
        <v>8937</v>
      </c>
      <c r="G77" s="52">
        <v>24989</v>
      </c>
      <c r="H77" s="53"/>
      <c r="I77" s="123">
        <v>6.176258992805756</v>
      </c>
      <c r="J77" s="123">
        <v>7.868699839486355</v>
      </c>
      <c r="K77" s="123">
        <v>12.758797722393354</v>
      </c>
      <c r="L77" s="123">
        <v>14.5191898847488</v>
      </c>
      <c r="M77" s="124"/>
      <c r="N77" s="124"/>
      <c r="O77" s="143"/>
      <c r="P77" s="86"/>
    </row>
    <row r="78" spans="1:16" ht="13.5" customHeight="1">
      <c r="A78" s="89" t="s">
        <v>66</v>
      </c>
      <c r="B78" s="89"/>
      <c r="C78" s="86">
        <v>26455</v>
      </c>
      <c r="D78" s="86">
        <v>4565</v>
      </c>
      <c r="E78" s="86">
        <v>20891</v>
      </c>
      <c r="F78" s="86">
        <v>63223</v>
      </c>
      <c r="G78" s="111">
        <v>115134</v>
      </c>
      <c r="H78" s="53"/>
      <c r="I78" s="124">
        <v>5.7486297486297495</v>
      </c>
      <c r="J78" s="124">
        <v>9.510186199342826</v>
      </c>
      <c r="K78" s="124">
        <v>11.402709300655786</v>
      </c>
      <c r="L78" s="124">
        <v>15.891052306913622</v>
      </c>
      <c r="M78" s="124"/>
      <c r="N78" s="124"/>
      <c r="O78" s="143"/>
      <c r="P78" s="86"/>
    </row>
    <row r="79" spans="1:16" ht="13.5" customHeight="1">
      <c r="A79" s="89"/>
      <c r="B79" s="89"/>
      <c r="C79" s="86"/>
      <c r="D79" s="86"/>
      <c r="E79" s="86"/>
      <c r="F79" s="86"/>
      <c r="G79" s="111"/>
      <c r="H79" s="53"/>
      <c r="I79" s="124"/>
      <c r="J79" s="124"/>
      <c r="K79" s="124"/>
      <c r="L79" s="124"/>
      <c r="M79" s="124"/>
      <c r="N79" s="124"/>
      <c r="O79" s="143"/>
      <c r="P79" s="86"/>
    </row>
    <row r="80" spans="1:16" s="59" customFormat="1" ht="13.5" customHeight="1">
      <c r="A80" s="55" t="s">
        <v>67</v>
      </c>
      <c r="B80" s="56"/>
      <c r="C80" s="57">
        <v>32736</v>
      </c>
      <c r="D80" s="57">
        <v>21988</v>
      </c>
      <c r="E80" s="57">
        <v>428201</v>
      </c>
      <c r="F80" s="57">
        <v>166824</v>
      </c>
      <c r="G80" s="57">
        <v>649749</v>
      </c>
      <c r="H80" s="58"/>
      <c r="I80" s="125">
        <v>5.853647360703812</v>
      </c>
      <c r="J80" s="125">
        <v>8.914225941422593</v>
      </c>
      <c r="K80" s="125">
        <v>12.221515129576998</v>
      </c>
      <c r="L80" s="125">
        <v>14.822801275595838</v>
      </c>
      <c r="M80" s="124"/>
      <c r="N80" s="124"/>
      <c r="O80" s="143"/>
      <c r="P80" s="86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25"/>
      <c r="J81" s="125"/>
      <c r="K81" s="125"/>
      <c r="L81" s="125"/>
      <c r="M81" s="124"/>
      <c r="N81" s="124"/>
      <c r="O81" s="143"/>
      <c r="P81" s="86"/>
    </row>
    <row r="82" spans="1:16" ht="13.5" customHeight="1">
      <c r="A82" s="51" t="s">
        <v>68</v>
      </c>
      <c r="B82" s="89"/>
      <c r="C82" s="54">
        <v>603</v>
      </c>
      <c r="D82" s="54">
        <v>2217</v>
      </c>
      <c r="E82" s="54">
        <v>285</v>
      </c>
      <c r="F82" s="54">
        <v>179</v>
      </c>
      <c r="G82" s="52">
        <v>3284</v>
      </c>
      <c r="H82" s="53"/>
      <c r="I82" s="123">
        <v>6.4378109452736325</v>
      </c>
      <c r="J82" s="123">
        <v>7.697789806044204</v>
      </c>
      <c r="K82" s="123">
        <v>10.56842105263158</v>
      </c>
      <c r="L82" s="123">
        <v>17.268156424581004</v>
      </c>
      <c r="M82" s="124"/>
      <c r="N82" s="124"/>
      <c r="O82" s="143"/>
      <c r="P82" s="86"/>
    </row>
    <row r="83" spans="1:16" ht="13.5" customHeight="1">
      <c r="A83" s="89" t="s">
        <v>69</v>
      </c>
      <c r="B83" s="89"/>
      <c r="C83" s="86">
        <v>496</v>
      </c>
      <c r="D83" s="86">
        <v>867</v>
      </c>
      <c r="E83" s="86">
        <v>1035</v>
      </c>
      <c r="F83" s="86">
        <v>286</v>
      </c>
      <c r="G83" s="111">
        <v>2684</v>
      </c>
      <c r="H83" s="53"/>
      <c r="I83" s="124">
        <v>6.272177419354839</v>
      </c>
      <c r="J83" s="124">
        <v>8.264129181084199</v>
      </c>
      <c r="K83" s="124">
        <v>11.599033816425122</v>
      </c>
      <c r="L83" s="124">
        <v>13.601398601398602</v>
      </c>
      <c r="M83" s="124"/>
      <c r="N83" s="124"/>
      <c r="O83" s="143"/>
      <c r="P83" s="86"/>
    </row>
    <row r="84" spans="1:16" s="59" customFormat="1" ht="13.5" customHeight="1">
      <c r="A84" s="55" t="s">
        <v>70</v>
      </c>
      <c r="B84" s="56"/>
      <c r="C84" s="57">
        <v>1099</v>
      </c>
      <c r="D84" s="57">
        <v>3084</v>
      </c>
      <c r="E84" s="57">
        <v>1320</v>
      </c>
      <c r="F84" s="57">
        <v>465</v>
      </c>
      <c r="G84" s="57">
        <v>5968</v>
      </c>
      <c r="H84" s="58"/>
      <c r="I84" s="125">
        <v>6.3630573248407645</v>
      </c>
      <c r="J84" s="125">
        <v>7.857003891050583</v>
      </c>
      <c r="K84" s="125">
        <v>11.376515151515152</v>
      </c>
      <c r="L84" s="125">
        <v>15.01290322580645</v>
      </c>
      <c r="M84" s="124"/>
      <c r="N84" s="124"/>
      <c r="O84" s="143"/>
      <c r="P84" s="86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26"/>
      <c r="J85" s="126"/>
      <c r="K85" s="126"/>
      <c r="L85" s="126"/>
      <c r="M85" s="124"/>
      <c r="N85" s="124"/>
      <c r="O85" s="143"/>
      <c r="P85" s="86"/>
    </row>
    <row r="86" spans="1:16" s="59" customFormat="1" ht="13.5" customHeight="1" thickBot="1">
      <c r="A86" s="66" t="s">
        <v>3</v>
      </c>
      <c r="B86" s="56"/>
      <c r="C86" s="67">
        <v>3215480</v>
      </c>
      <c r="D86" s="67">
        <v>1702757</v>
      </c>
      <c r="E86" s="67">
        <v>6374550</v>
      </c>
      <c r="F86" s="67">
        <v>3163638</v>
      </c>
      <c r="G86" s="67">
        <v>14456425</v>
      </c>
      <c r="H86" s="56"/>
      <c r="I86" s="127">
        <v>6.261017017676988</v>
      </c>
      <c r="J86" s="127">
        <v>8.22780349750434</v>
      </c>
      <c r="K86" s="127">
        <v>12.045941439003538</v>
      </c>
      <c r="L86" s="127">
        <v>14.537802365504524</v>
      </c>
      <c r="M86" s="124"/>
      <c r="N86" s="124"/>
      <c r="O86" s="143"/>
      <c r="P86" s="86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124"/>
      <c r="J87" s="124"/>
      <c r="K87" s="124"/>
      <c r="L87" s="124"/>
      <c r="M87" s="124"/>
      <c r="N87" s="124"/>
      <c r="O87" s="143"/>
      <c r="P87" s="86"/>
    </row>
    <row r="88" spans="1:16" s="59" customFormat="1" ht="13.5" customHeight="1">
      <c r="A88" s="55" t="s">
        <v>71</v>
      </c>
      <c r="B88" s="56"/>
      <c r="C88" s="57">
        <v>796038</v>
      </c>
      <c r="D88" s="57">
        <v>421541</v>
      </c>
      <c r="E88" s="57">
        <v>1578109</v>
      </c>
      <c r="F88" s="57">
        <v>783203</v>
      </c>
      <c r="G88" s="57">
        <v>3578891</v>
      </c>
      <c r="H88" s="56"/>
      <c r="I88" s="125">
        <v>6.698172700298227</v>
      </c>
      <c r="J88" s="125">
        <v>8.993905693633597</v>
      </c>
      <c r="K88" s="125">
        <v>12.59590433867369</v>
      </c>
      <c r="L88" s="125">
        <v>20.05549008366924</v>
      </c>
      <c r="M88" s="124"/>
      <c r="N88" s="124"/>
      <c r="O88" s="143"/>
      <c r="P88" s="86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26"/>
      <c r="J89" s="126"/>
      <c r="K89" s="126"/>
      <c r="L89" s="126"/>
      <c r="M89" s="124"/>
      <c r="N89" s="124"/>
      <c r="O89" s="143"/>
      <c r="P89" s="86"/>
    </row>
    <row r="90" spans="1:16" s="59" customFormat="1" ht="13.5" customHeight="1" thickBot="1">
      <c r="A90" s="66" t="s">
        <v>72</v>
      </c>
      <c r="B90" s="56"/>
      <c r="C90" s="69">
        <v>4011518</v>
      </c>
      <c r="D90" s="69">
        <v>2124298</v>
      </c>
      <c r="E90" s="69">
        <v>7952659</v>
      </c>
      <c r="F90" s="69">
        <v>3946841</v>
      </c>
      <c r="G90" s="69">
        <v>18035316</v>
      </c>
      <c r="H90" s="56"/>
      <c r="I90" s="128">
        <v>6.348625580099369</v>
      </c>
      <c r="J90" s="128">
        <v>8.379745191700415</v>
      </c>
      <c r="K90" s="128">
        <v>12.155075059424764</v>
      </c>
      <c r="L90" s="128">
        <v>15.631707900316353</v>
      </c>
      <c r="M90" s="124"/>
      <c r="N90" s="124"/>
      <c r="O90" s="143"/>
      <c r="P90" s="86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O91" s="68"/>
    </row>
    <row r="92" spans="1:15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O92" s="68"/>
    </row>
    <row r="93" spans="7:15" ht="9" customHeight="1">
      <c r="G93" s="52"/>
      <c r="H93" s="54"/>
      <c r="I93" s="54"/>
      <c r="J93" s="54"/>
      <c r="K93" s="54"/>
      <c r="L93" s="54"/>
      <c r="O93" s="68"/>
    </row>
    <row r="94" spans="7:15" ht="9" customHeight="1">
      <c r="G94" s="52"/>
      <c r="I94" s="54"/>
      <c r="J94" s="54"/>
      <c r="K94" s="54"/>
      <c r="L94" s="54"/>
      <c r="O94" s="68"/>
    </row>
    <row r="95" spans="9:15" ht="9" customHeight="1">
      <c r="I95" s="54"/>
      <c r="J95" s="54"/>
      <c r="K95" s="54"/>
      <c r="L95" s="54"/>
      <c r="O95" s="68"/>
    </row>
    <row r="96" spans="9:15" ht="9" customHeight="1">
      <c r="I96" s="54"/>
      <c r="J96" s="54"/>
      <c r="K96" s="54"/>
      <c r="L96" s="54"/>
      <c r="O96" s="68"/>
    </row>
    <row r="97" spans="9:15" ht="9" customHeight="1">
      <c r="I97" s="54"/>
      <c r="J97" s="54"/>
      <c r="K97" s="54"/>
      <c r="L97" s="54"/>
      <c r="O97" s="68"/>
    </row>
    <row r="98" ht="9" customHeight="1">
      <c r="O98" s="68"/>
    </row>
  </sheetData>
  <mergeCells count="11">
    <mergeCell ref="A4:A7"/>
    <mergeCell ref="C6:C7"/>
    <mergeCell ref="D6:D7"/>
    <mergeCell ref="E6:E7"/>
    <mergeCell ref="K6:K7"/>
    <mergeCell ref="L6:L7"/>
    <mergeCell ref="C4:L4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2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" sqref="N1:O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7.57421875" style="54" customWidth="1"/>
    <col min="8" max="8" width="0.85546875" style="70" customWidth="1"/>
    <col min="9" max="13" width="7.57421875" style="94" customWidth="1"/>
    <col min="14" max="15" width="8.7109375" style="13" customWidth="1"/>
    <col min="16" max="16" width="11.57421875" style="12" customWidth="1"/>
    <col min="17" max="16384" width="11.57421875" style="13" customWidth="1"/>
  </cols>
  <sheetData>
    <row r="1" spans="2:20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L1" s="4"/>
      <c r="O1" s="4"/>
      <c r="P1" s="4"/>
      <c r="S1" s="4"/>
      <c r="T1" s="4"/>
    </row>
    <row r="2" spans="2:20" s="1" customFormat="1" ht="9" customHeight="1">
      <c r="B2" s="105"/>
      <c r="C2" s="24" t="s">
        <v>109</v>
      </c>
      <c r="E2" s="48"/>
      <c r="G2" s="15"/>
      <c r="H2" s="48"/>
      <c r="I2" s="4"/>
      <c r="J2" s="4"/>
      <c r="K2" s="4"/>
      <c r="L2" s="4"/>
      <c r="O2" s="4"/>
      <c r="P2" s="4"/>
      <c r="S2" s="4"/>
      <c r="T2" s="4"/>
    </row>
    <row r="3" spans="2:20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L3" s="4"/>
      <c r="O3" s="4"/>
      <c r="P3" s="4"/>
      <c r="S3" s="4"/>
      <c r="T3" s="4"/>
    </row>
    <row r="4" spans="1:13" ht="9" customHeight="1" thickBot="1">
      <c r="A4" s="145" t="s">
        <v>2</v>
      </c>
      <c r="B4" s="106"/>
      <c r="C4" s="174" t="s">
        <v>110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6" s="78" customFormat="1" ht="9" customHeight="1">
      <c r="A5" s="146"/>
      <c r="B5" s="110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29"/>
      <c r="L5" s="29"/>
      <c r="M5" s="30"/>
      <c r="P5" s="12"/>
    </row>
    <row r="6" spans="1:16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89" t="s">
        <v>107</v>
      </c>
      <c r="M6" s="191" t="s">
        <v>108</v>
      </c>
      <c r="P6" s="12"/>
    </row>
    <row r="7" spans="1:16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0"/>
      <c r="M7" s="192"/>
      <c r="P7" s="12"/>
    </row>
    <row r="8" spans="1:16" s="14" customFormat="1" ht="9" customHeight="1">
      <c r="A8" s="11"/>
      <c r="C8" s="12"/>
      <c r="D8" s="12"/>
      <c r="E8" s="12"/>
      <c r="F8" s="50"/>
      <c r="G8" s="49"/>
      <c r="H8" s="11"/>
      <c r="I8" s="79"/>
      <c r="J8" s="79"/>
      <c r="K8" s="79"/>
      <c r="L8" s="79"/>
      <c r="M8" s="79"/>
      <c r="P8" s="12"/>
    </row>
    <row r="9" spans="1:15" ht="13.5" customHeight="1">
      <c r="A9" s="51" t="s">
        <v>11</v>
      </c>
      <c r="B9" s="89"/>
      <c r="C9" s="54">
        <v>4.737</v>
      </c>
      <c r="D9" s="54">
        <v>33.517</v>
      </c>
      <c r="E9" s="54">
        <v>35.572</v>
      </c>
      <c r="F9" s="54">
        <v>5.525</v>
      </c>
      <c r="G9" s="52">
        <v>79.35100000000001</v>
      </c>
      <c r="H9" s="53"/>
      <c r="I9" s="54">
        <v>0</v>
      </c>
      <c r="J9" s="54">
        <v>0</v>
      </c>
      <c r="K9" s="54">
        <v>0</v>
      </c>
      <c r="L9" s="54">
        <v>0</v>
      </c>
      <c r="M9" s="52">
        <v>0</v>
      </c>
      <c r="N9" s="86"/>
      <c r="O9" s="86"/>
    </row>
    <row r="10" spans="1:15" ht="13.5" customHeight="1">
      <c r="A10" s="51" t="s">
        <v>12</v>
      </c>
      <c r="B10" s="89"/>
      <c r="C10" s="54">
        <v>13.137</v>
      </c>
      <c r="D10" s="54">
        <v>20.818</v>
      </c>
      <c r="E10" s="54">
        <v>9.208</v>
      </c>
      <c r="F10" s="54">
        <v>2.788</v>
      </c>
      <c r="G10" s="52">
        <v>45.95099999999999</v>
      </c>
      <c r="H10" s="53"/>
      <c r="I10" s="54">
        <v>0.07</v>
      </c>
      <c r="J10" s="54">
        <v>2.152</v>
      </c>
      <c r="K10" s="54">
        <v>0.147</v>
      </c>
      <c r="L10" s="54">
        <v>1.007</v>
      </c>
      <c r="M10" s="52">
        <v>3.3759999999999994</v>
      </c>
      <c r="N10" s="86"/>
      <c r="O10" s="86"/>
    </row>
    <row r="11" spans="1:15" ht="13.5" customHeight="1">
      <c r="A11" s="51" t="s">
        <v>13</v>
      </c>
      <c r="B11" s="89"/>
      <c r="C11" s="54">
        <v>60.52</v>
      </c>
      <c r="D11" s="54">
        <v>238.226</v>
      </c>
      <c r="E11" s="54">
        <v>18.091</v>
      </c>
      <c r="F11" s="54">
        <v>10.541</v>
      </c>
      <c r="G11" s="52">
        <v>327.378</v>
      </c>
      <c r="H11" s="53"/>
      <c r="I11" s="54">
        <v>0</v>
      </c>
      <c r="J11" s="54">
        <v>0</v>
      </c>
      <c r="K11" s="54">
        <v>0</v>
      </c>
      <c r="L11" s="54">
        <v>0</v>
      </c>
      <c r="M11" s="52">
        <v>0</v>
      </c>
      <c r="N11" s="86"/>
      <c r="O11" s="86"/>
    </row>
    <row r="12" spans="1:15" ht="13.5" customHeight="1">
      <c r="A12" s="89" t="s">
        <v>14</v>
      </c>
      <c r="B12" s="89"/>
      <c r="C12" s="86">
        <v>33.643</v>
      </c>
      <c r="D12" s="86">
        <v>20.018</v>
      </c>
      <c r="E12" s="86">
        <v>9.156</v>
      </c>
      <c r="F12" s="86">
        <v>7.223</v>
      </c>
      <c r="G12" s="111">
        <v>70.04</v>
      </c>
      <c r="H12" s="53"/>
      <c r="I12" s="86">
        <v>12.042</v>
      </c>
      <c r="J12" s="86">
        <v>0</v>
      </c>
      <c r="K12" s="86">
        <v>0</v>
      </c>
      <c r="L12" s="86">
        <v>0</v>
      </c>
      <c r="M12" s="111">
        <v>12.042</v>
      </c>
      <c r="N12" s="86"/>
      <c r="O12" s="86"/>
    </row>
    <row r="13" spans="1:16" s="59" customFormat="1" ht="13.5" customHeight="1">
      <c r="A13" s="55" t="s">
        <v>15</v>
      </c>
      <c r="B13" s="56"/>
      <c r="C13" s="57">
        <v>112.037</v>
      </c>
      <c r="D13" s="57">
        <v>312.57900000000006</v>
      </c>
      <c r="E13" s="57">
        <v>72.027</v>
      </c>
      <c r="F13" s="57">
        <v>26.076999999999998</v>
      </c>
      <c r="G13" s="57">
        <v>522.72</v>
      </c>
      <c r="H13" s="58"/>
      <c r="I13" s="57">
        <v>12.112</v>
      </c>
      <c r="J13" s="57">
        <v>2.152</v>
      </c>
      <c r="K13" s="57">
        <v>0.147</v>
      </c>
      <c r="L13" s="57">
        <v>1.007</v>
      </c>
      <c r="M13" s="57">
        <v>15.418</v>
      </c>
      <c r="N13" s="86"/>
      <c r="O13" s="86"/>
      <c r="P13" s="12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57"/>
      <c r="J14" s="57"/>
      <c r="K14" s="57"/>
      <c r="L14" s="57"/>
      <c r="M14" s="57"/>
      <c r="N14" s="86"/>
      <c r="O14" s="86"/>
      <c r="P14" s="12"/>
    </row>
    <row r="15" spans="1:16" s="59" customFormat="1" ht="13.5" customHeight="1">
      <c r="A15" s="60" t="s">
        <v>16</v>
      </c>
      <c r="B15" s="61"/>
      <c r="C15" s="57">
        <v>16.077</v>
      </c>
      <c r="D15" s="57">
        <v>149.626</v>
      </c>
      <c r="E15" s="57">
        <v>71.852</v>
      </c>
      <c r="F15" s="57">
        <v>95.062</v>
      </c>
      <c r="G15" s="57">
        <v>332.617</v>
      </c>
      <c r="H15" s="62"/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86"/>
      <c r="O15" s="86"/>
      <c r="P15" s="12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57"/>
      <c r="J16" s="57"/>
      <c r="K16" s="57"/>
      <c r="L16" s="57"/>
      <c r="M16" s="57"/>
      <c r="N16" s="86"/>
      <c r="O16" s="86"/>
      <c r="P16" s="12"/>
    </row>
    <row r="17" spans="1:16" s="59" customFormat="1" ht="13.5" customHeight="1">
      <c r="A17" s="55" t="s">
        <v>17</v>
      </c>
      <c r="B17" s="56"/>
      <c r="C17" s="57">
        <v>4.335</v>
      </c>
      <c r="D17" s="57">
        <v>19.096</v>
      </c>
      <c r="E17" s="57">
        <v>4.974</v>
      </c>
      <c r="F17" s="57">
        <v>10.286</v>
      </c>
      <c r="G17" s="57">
        <v>38.691</v>
      </c>
      <c r="H17" s="58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86"/>
      <c r="O17" s="86"/>
      <c r="P17" s="12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57"/>
      <c r="J18" s="57"/>
      <c r="K18" s="57"/>
      <c r="L18" s="57"/>
      <c r="M18" s="57"/>
      <c r="N18" s="86"/>
      <c r="O18" s="86"/>
      <c r="P18" s="12"/>
    </row>
    <row r="19" spans="1:15" ht="13.5" customHeight="1">
      <c r="A19" s="51" t="s">
        <v>18</v>
      </c>
      <c r="B19" s="89"/>
      <c r="C19" s="54">
        <v>0.83</v>
      </c>
      <c r="D19" s="54">
        <v>17.36</v>
      </c>
      <c r="E19" s="54">
        <v>0</v>
      </c>
      <c r="F19" s="54">
        <v>0</v>
      </c>
      <c r="G19" s="52">
        <v>18.19</v>
      </c>
      <c r="H19" s="53"/>
      <c r="I19" s="54">
        <v>0</v>
      </c>
      <c r="J19" s="54">
        <v>0</v>
      </c>
      <c r="K19" s="54">
        <v>0</v>
      </c>
      <c r="L19" s="54">
        <v>0</v>
      </c>
      <c r="M19" s="52">
        <v>0</v>
      </c>
      <c r="N19" s="86"/>
      <c r="O19" s="86"/>
    </row>
    <row r="20" spans="1:15" ht="13.5" customHeight="1">
      <c r="A20" s="51" t="s">
        <v>19</v>
      </c>
      <c r="B20" s="89"/>
      <c r="C20" s="54">
        <v>260.85</v>
      </c>
      <c r="D20" s="54">
        <v>348.75</v>
      </c>
      <c r="E20" s="54">
        <v>11.55</v>
      </c>
      <c r="F20" s="54">
        <v>209.45</v>
      </c>
      <c r="G20" s="52">
        <v>830.6</v>
      </c>
      <c r="H20" s="53"/>
      <c r="I20" s="54">
        <v>0</v>
      </c>
      <c r="J20" s="54">
        <v>0</v>
      </c>
      <c r="K20" s="54">
        <v>0</v>
      </c>
      <c r="L20" s="54">
        <v>0</v>
      </c>
      <c r="M20" s="52">
        <v>0</v>
      </c>
      <c r="N20" s="86"/>
      <c r="O20" s="86"/>
    </row>
    <row r="21" spans="1:15" ht="13.5" customHeight="1">
      <c r="A21" s="89" t="s">
        <v>20</v>
      </c>
      <c r="B21" s="89"/>
      <c r="C21" s="86">
        <v>46.16</v>
      </c>
      <c r="D21" s="86">
        <v>146</v>
      </c>
      <c r="E21" s="86">
        <v>22.5</v>
      </c>
      <c r="F21" s="86">
        <v>10.23</v>
      </c>
      <c r="G21" s="111">
        <v>224.89</v>
      </c>
      <c r="H21" s="53"/>
      <c r="I21" s="86">
        <v>0</v>
      </c>
      <c r="J21" s="86">
        <v>0</v>
      </c>
      <c r="K21" s="86">
        <v>0</v>
      </c>
      <c r="L21" s="86">
        <v>0</v>
      </c>
      <c r="M21" s="111">
        <v>0</v>
      </c>
      <c r="N21" s="86"/>
      <c r="O21" s="86"/>
    </row>
    <row r="22" spans="1:16" s="59" customFormat="1" ht="13.5" customHeight="1">
      <c r="A22" s="55" t="s">
        <v>21</v>
      </c>
      <c r="B22" s="56"/>
      <c r="C22" s="57">
        <v>307.84</v>
      </c>
      <c r="D22" s="57">
        <v>512.11</v>
      </c>
      <c r="E22" s="57">
        <v>34.05</v>
      </c>
      <c r="F22" s="57">
        <v>219.68</v>
      </c>
      <c r="G22" s="57">
        <v>1073.68</v>
      </c>
      <c r="H22" s="58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86"/>
      <c r="O22" s="86"/>
      <c r="P22" s="68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57"/>
      <c r="J23" s="57"/>
      <c r="K23" s="57"/>
      <c r="L23" s="57"/>
      <c r="M23" s="57"/>
      <c r="N23" s="86"/>
      <c r="O23" s="86"/>
      <c r="P23" s="68"/>
    </row>
    <row r="24" spans="1:16" s="59" customFormat="1" ht="13.5" customHeight="1">
      <c r="A24" s="55" t="s">
        <v>22</v>
      </c>
      <c r="B24" s="56"/>
      <c r="C24" s="57">
        <v>1282.544</v>
      </c>
      <c r="D24" s="57">
        <v>549.841</v>
      </c>
      <c r="E24" s="57">
        <v>1271.574</v>
      </c>
      <c r="F24" s="57">
        <v>1320.074</v>
      </c>
      <c r="G24" s="57">
        <v>4424.033</v>
      </c>
      <c r="H24" s="58"/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86"/>
      <c r="O24" s="86"/>
      <c r="P24" s="68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86"/>
      <c r="O25" s="86"/>
      <c r="P25" s="68"/>
    </row>
    <row r="26" spans="1:16" s="59" customFormat="1" ht="13.5" customHeight="1">
      <c r="A26" s="55" t="s">
        <v>23</v>
      </c>
      <c r="B26" s="56"/>
      <c r="C26" s="57">
        <v>212.946</v>
      </c>
      <c r="D26" s="57">
        <v>1175.508</v>
      </c>
      <c r="E26" s="57">
        <v>1461.663</v>
      </c>
      <c r="F26" s="57">
        <v>1207.074</v>
      </c>
      <c r="G26" s="57">
        <v>4057.1910000000003</v>
      </c>
      <c r="H26" s="58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86"/>
      <c r="O26" s="86"/>
      <c r="P26" s="68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57"/>
      <c r="J27" s="57"/>
      <c r="K27" s="57"/>
      <c r="L27" s="57"/>
      <c r="M27" s="57"/>
      <c r="N27" s="86"/>
      <c r="O27" s="86"/>
      <c r="P27" s="68"/>
    </row>
    <row r="28" spans="1:16" ht="13.5" customHeight="1">
      <c r="A28" s="51" t="s">
        <v>24</v>
      </c>
      <c r="B28" s="89"/>
      <c r="C28" s="54">
        <v>101.087</v>
      </c>
      <c r="D28" s="54">
        <v>8.647</v>
      </c>
      <c r="E28" s="54">
        <v>1769.194</v>
      </c>
      <c r="F28" s="54">
        <v>1563.04</v>
      </c>
      <c r="G28" s="52">
        <v>3441.968</v>
      </c>
      <c r="H28" s="53"/>
      <c r="I28" s="54">
        <v>0</v>
      </c>
      <c r="J28" s="54">
        <v>0</v>
      </c>
      <c r="K28" s="54">
        <v>0</v>
      </c>
      <c r="L28" s="54">
        <v>0</v>
      </c>
      <c r="M28" s="52">
        <v>0</v>
      </c>
      <c r="N28" s="86"/>
      <c r="O28" s="86"/>
      <c r="P28" s="68"/>
    </row>
    <row r="29" spans="1:16" ht="13.5" customHeight="1">
      <c r="A29" s="51" t="s">
        <v>25</v>
      </c>
      <c r="B29" s="89"/>
      <c r="C29" s="54">
        <v>105.21</v>
      </c>
      <c r="D29" s="54">
        <v>0</v>
      </c>
      <c r="E29" s="54">
        <v>4339.319</v>
      </c>
      <c r="F29" s="54">
        <v>1392.99</v>
      </c>
      <c r="G29" s="52">
        <v>5837.519</v>
      </c>
      <c r="H29" s="53"/>
      <c r="I29" s="54">
        <v>0</v>
      </c>
      <c r="J29" s="54">
        <v>0</v>
      </c>
      <c r="K29" s="54">
        <v>0</v>
      </c>
      <c r="L29" s="54">
        <v>0</v>
      </c>
      <c r="M29" s="52">
        <v>0</v>
      </c>
      <c r="N29" s="86"/>
      <c r="O29" s="86"/>
      <c r="P29" s="68"/>
    </row>
    <row r="30" spans="1:16" ht="13.5" customHeight="1">
      <c r="A30" s="89" t="s">
        <v>26</v>
      </c>
      <c r="B30" s="89"/>
      <c r="C30" s="86">
        <v>365.68</v>
      </c>
      <c r="D30" s="86">
        <v>0</v>
      </c>
      <c r="E30" s="86">
        <v>8153.513</v>
      </c>
      <c r="F30" s="86">
        <v>0</v>
      </c>
      <c r="G30" s="111">
        <v>8519.193</v>
      </c>
      <c r="H30" s="53"/>
      <c r="I30" s="86">
        <v>0</v>
      </c>
      <c r="J30" s="86">
        <v>0</v>
      </c>
      <c r="K30" s="86">
        <v>0</v>
      </c>
      <c r="L30" s="86">
        <v>0</v>
      </c>
      <c r="M30" s="111">
        <v>0</v>
      </c>
      <c r="N30" s="86"/>
      <c r="O30" s="86"/>
      <c r="P30" s="68"/>
    </row>
    <row r="31" spans="1:16" s="59" customFormat="1" ht="13.5" customHeight="1">
      <c r="A31" s="55" t="s">
        <v>27</v>
      </c>
      <c r="B31" s="56"/>
      <c r="C31" s="57">
        <v>571.977</v>
      </c>
      <c r="D31" s="57">
        <v>8.647</v>
      </c>
      <c r="E31" s="57">
        <v>14262.026000000002</v>
      </c>
      <c r="F31" s="57">
        <v>2956.03</v>
      </c>
      <c r="G31" s="57">
        <v>17798.68</v>
      </c>
      <c r="H31" s="58"/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86"/>
      <c r="O31" s="86"/>
      <c r="P31" s="68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57"/>
      <c r="J32" s="57"/>
      <c r="K32" s="57"/>
      <c r="L32" s="57"/>
      <c r="M32" s="57"/>
      <c r="N32" s="86"/>
      <c r="O32" s="86"/>
      <c r="P32" s="68"/>
    </row>
    <row r="33" spans="1:16" ht="13.5" customHeight="1">
      <c r="A33" s="51" t="s">
        <v>28</v>
      </c>
      <c r="B33" s="89"/>
      <c r="C33" s="54">
        <v>171.586</v>
      </c>
      <c r="D33" s="54">
        <v>766.565</v>
      </c>
      <c r="E33" s="54">
        <v>7580.1</v>
      </c>
      <c r="F33" s="54">
        <v>4969.8</v>
      </c>
      <c r="G33" s="52">
        <v>13488.051</v>
      </c>
      <c r="H33" s="53"/>
      <c r="I33" s="54">
        <v>0</v>
      </c>
      <c r="J33" s="54">
        <v>0</v>
      </c>
      <c r="K33" s="54">
        <v>0</v>
      </c>
      <c r="L33" s="54">
        <v>0</v>
      </c>
      <c r="M33" s="52">
        <v>0</v>
      </c>
      <c r="N33" s="86"/>
      <c r="O33" s="86"/>
      <c r="P33" s="68"/>
    </row>
    <row r="34" spans="1:16" ht="13.5" customHeight="1">
      <c r="A34" s="51" t="s">
        <v>29</v>
      </c>
      <c r="B34" s="89"/>
      <c r="C34" s="54">
        <v>0.719</v>
      </c>
      <c r="D34" s="54">
        <v>106</v>
      </c>
      <c r="E34" s="54">
        <v>1504.5</v>
      </c>
      <c r="F34" s="54">
        <v>532.3</v>
      </c>
      <c r="G34" s="52">
        <v>2143.5190000000002</v>
      </c>
      <c r="H34" s="53"/>
      <c r="I34" s="54">
        <v>0</v>
      </c>
      <c r="J34" s="54">
        <v>0</v>
      </c>
      <c r="K34" s="54">
        <v>0</v>
      </c>
      <c r="L34" s="54">
        <v>0</v>
      </c>
      <c r="M34" s="52">
        <v>0</v>
      </c>
      <c r="N34" s="86"/>
      <c r="O34" s="86"/>
      <c r="P34" s="68"/>
    </row>
    <row r="35" spans="1:16" ht="13.5" customHeight="1">
      <c r="A35" s="51" t="s">
        <v>30</v>
      </c>
      <c r="B35" s="89"/>
      <c r="C35" s="54">
        <v>51.165</v>
      </c>
      <c r="D35" s="54">
        <v>438.8</v>
      </c>
      <c r="E35" s="54">
        <v>1933.804</v>
      </c>
      <c r="F35" s="54">
        <v>1234.7</v>
      </c>
      <c r="G35" s="52">
        <v>3658.469</v>
      </c>
      <c r="H35" s="53"/>
      <c r="I35" s="54">
        <v>0</v>
      </c>
      <c r="J35" s="54">
        <v>0</v>
      </c>
      <c r="K35" s="54">
        <v>0</v>
      </c>
      <c r="L35" s="54">
        <v>0</v>
      </c>
      <c r="M35" s="52">
        <v>0</v>
      </c>
      <c r="N35" s="86"/>
      <c r="O35" s="86"/>
      <c r="P35" s="68"/>
    </row>
    <row r="36" spans="1:16" ht="13.5" customHeight="1">
      <c r="A36" s="89" t="s">
        <v>31</v>
      </c>
      <c r="B36" s="89"/>
      <c r="C36" s="86">
        <v>42.97</v>
      </c>
      <c r="D36" s="86">
        <v>444.851</v>
      </c>
      <c r="E36" s="86">
        <v>2223.175</v>
      </c>
      <c r="F36" s="86">
        <v>529.935</v>
      </c>
      <c r="G36" s="111">
        <v>3240.931</v>
      </c>
      <c r="H36" s="53"/>
      <c r="I36" s="86">
        <v>0</v>
      </c>
      <c r="J36" s="86">
        <v>0</v>
      </c>
      <c r="K36" s="86">
        <v>0</v>
      </c>
      <c r="L36" s="86">
        <v>0</v>
      </c>
      <c r="M36" s="111">
        <v>0</v>
      </c>
      <c r="N36" s="86"/>
      <c r="O36" s="86"/>
      <c r="P36" s="68"/>
    </row>
    <row r="37" spans="1:16" s="59" customFormat="1" ht="13.5" customHeight="1">
      <c r="A37" s="55" t="s">
        <v>32</v>
      </c>
      <c r="B37" s="56"/>
      <c r="C37" s="57">
        <v>266.44</v>
      </c>
      <c r="D37" s="57">
        <v>1756.216</v>
      </c>
      <c r="E37" s="57">
        <v>13241.579000000002</v>
      </c>
      <c r="F37" s="57">
        <v>7266.735000000001</v>
      </c>
      <c r="G37" s="57">
        <v>22530.97</v>
      </c>
      <c r="H37" s="58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86"/>
      <c r="O37" s="86"/>
      <c r="P37" s="68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57"/>
      <c r="J38" s="57"/>
      <c r="K38" s="57"/>
      <c r="L38" s="57"/>
      <c r="M38" s="57"/>
      <c r="N38" s="86"/>
      <c r="O38" s="86"/>
      <c r="P38" s="68"/>
    </row>
    <row r="39" spans="1:16" s="59" customFormat="1" ht="13.5" customHeight="1">
      <c r="A39" s="114" t="s">
        <v>33</v>
      </c>
      <c r="B39" s="115"/>
      <c r="C39" s="57">
        <v>223.096</v>
      </c>
      <c r="D39" s="57">
        <v>418.324</v>
      </c>
      <c r="E39" s="57">
        <v>1290.407</v>
      </c>
      <c r="F39" s="57">
        <v>297.735</v>
      </c>
      <c r="G39" s="57">
        <v>2229.562</v>
      </c>
      <c r="H39" s="58"/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86"/>
      <c r="O39" s="86"/>
      <c r="P39" s="68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57"/>
      <c r="J40" s="57"/>
      <c r="K40" s="57"/>
      <c r="L40" s="57"/>
      <c r="M40" s="57"/>
      <c r="N40" s="86"/>
      <c r="O40" s="86"/>
      <c r="P40" s="68"/>
    </row>
    <row r="41" spans="1:16" ht="13.5" customHeight="1">
      <c r="A41" s="51" t="s">
        <v>34</v>
      </c>
      <c r="B41" s="89"/>
      <c r="C41" s="54">
        <v>258.658</v>
      </c>
      <c r="D41" s="54">
        <v>414.936</v>
      </c>
      <c r="E41" s="54">
        <v>501.716</v>
      </c>
      <c r="F41" s="54">
        <v>605.322</v>
      </c>
      <c r="G41" s="52">
        <v>1780.632</v>
      </c>
      <c r="H41" s="53"/>
      <c r="I41" s="54">
        <v>0</v>
      </c>
      <c r="J41" s="54">
        <v>0</v>
      </c>
      <c r="K41" s="54">
        <v>0</v>
      </c>
      <c r="L41" s="54">
        <v>0</v>
      </c>
      <c r="M41" s="52">
        <v>0</v>
      </c>
      <c r="N41" s="86"/>
      <c r="O41" s="86"/>
      <c r="P41" s="68"/>
    </row>
    <row r="42" spans="1:16" ht="13.5" customHeight="1">
      <c r="A42" s="51" t="s">
        <v>35</v>
      </c>
      <c r="B42" s="89"/>
      <c r="C42" s="54">
        <v>3418.607</v>
      </c>
      <c r="D42" s="54">
        <v>652.089</v>
      </c>
      <c r="E42" s="54">
        <v>447.846</v>
      </c>
      <c r="F42" s="54">
        <v>851.281</v>
      </c>
      <c r="G42" s="52">
        <v>5369.822999999999</v>
      </c>
      <c r="H42" s="53"/>
      <c r="I42" s="54">
        <v>0</v>
      </c>
      <c r="J42" s="54">
        <v>0</v>
      </c>
      <c r="K42" s="54">
        <v>0</v>
      </c>
      <c r="L42" s="54">
        <v>0</v>
      </c>
      <c r="M42" s="52">
        <v>0</v>
      </c>
      <c r="N42" s="86"/>
      <c r="O42" s="86"/>
      <c r="P42" s="68"/>
    </row>
    <row r="43" spans="1:16" ht="13.5" customHeight="1">
      <c r="A43" s="51" t="s">
        <v>36</v>
      </c>
      <c r="B43" s="89"/>
      <c r="C43" s="54">
        <v>867.063</v>
      </c>
      <c r="D43" s="54">
        <v>370.403</v>
      </c>
      <c r="E43" s="54">
        <v>887.683</v>
      </c>
      <c r="F43" s="54">
        <v>775.734</v>
      </c>
      <c r="G43" s="52">
        <v>2900.883</v>
      </c>
      <c r="H43" s="53"/>
      <c r="I43" s="54">
        <v>0</v>
      </c>
      <c r="J43" s="54">
        <v>0</v>
      </c>
      <c r="K43" s="54">
        <v>0</v>
      </c>
      <c r="L43" s="54">
        <v>0</v>
      </c>
      <c r="M43" s="52">
        <v>0</v>
      </c>
      <c r="N43" s="86"/>
      <c r="O43" s="86"/>
      <c r="P43" s="68"/>
    </row>
    <row r="44" spans="1:16" ht="13.5" customHeight="1">
      <c r="A44" s="51" t="s">
        <v>37</v>
      </c>
      <c r="B44" s="89"/>
      <c r="C44" s="54">
        <v>3486.762</v>
      </c>
      <c r="D44" s="54">
        <v>570.23</v>
      </c>
      <c r="E44" s="54">
        <v>1503.686</v>
      </c>
      <c r="F44" s="54">
        <v>698.969</v>
      </c>
      <c r="G44" s="52">
        <v>6259.647</v>
      </c>
      <c r="H44" s="53"/>
      <c r="I44" s="54">
        <v>0</v>
      </c>
      <c r="J44" s="54">
        <v>0</v>
      </c>
      <c r="K44" s="54">
        <v>0</v>
      </c>
      <c r="L44" s="54">
        <v>0</v>
      </c>
      <c r="M44" s="52">
        <v>0</v>
      </c>
      <c r="N44" s="86"/>
      <c r="O44" s="86"/>
      <c r="P44" s="68"/>
    </row>
    <row r="45" spans="1:16" ht="13.5" customHeight="1">
      <c r="A45" s="51" t="s">
        <v>38</v>
      </c>
      <c r="B45" s="89"/>
      <c r="C45" s="54">
        <v>436.004</v>
      </c>
      <c r="D45" s="54">
        <v>233.335</v>
      </c>
      <c r="E45" s="54">
        <v>649.622</v>
      </c>
      <c r="F45" s="54">
        <v>121.174</v>
      </c>
      <c r="G45" s="52">
        <v>1440.135</v>
      </c>
      <c r="H45" s="53"/>
      <c r="I45" s="54">
        <v>0</v>
      </c>
      <c r="J45" s="54">
        <v>1.8</v>
      </c>
      <c r="K45" s="54">
        <v>34.77</v>
      </c>
      <c r="L45" s="54">
        <v>5.24</v>
      </c>
      <c r="M45" s="52">
        <v>41.81</v>
      </c>
      <c r="N45" s="86"/>
      <c r="O45" s="86"/>
      <c r="P45" s="68"/>
    </row>
    <row r="46" spans="1:16" ht="13.5" customHeight="1">
      <c r="A46" s="51" t="s">
        <v>39</v>
      </c>
      <c r="B46" s="89"/>
      <c r="C46" s="54">
        <v>2366.292</v>
      </c>
      <c r="D46" s="54">
        <v>1031.715</v>
      </c>
      <c r="E46" s="54">
        <v>1847.52</v>
      </c>
      <c r="F46" s="54">
        <v>925.292</v>
      </c>
      <c r="G46" s="52">
        <v>6170.819</v>
      </c>
      <c r="H46" s="53"/>
      <c r="I46" s="54">
        <v>0</v>
      </c>
      <c r="J46" s="54">
        <v>0</v>
      </c>
      <c r="K46" s="54">
        <v>0</v>
      </c>
      <c r="L46" s="54">
        <v>0</v>
      </c>
      <c r="M46" s="52">
        <v>0</v>
      </c>
      <c r="N46" s="86"/>
      <c r="O46" s="86"/>
      <c r="P46" s="68"/>
    </row>
    <row r="47" spans="1:16" ht="13.5" customHeight="1">
      <c r="A47" s="51" t="s">
        <v>40</v>
      </c>
      <c r="B47" s="89"/>
      <c r="C47" s="54">
        <v>274.544</v>
      </c>
      <c r="D47" s="54">
        <v>208.558</v>
      </c>
      <c r="E47" s="54">
        <v>837.466</v>
      </c>
      <c r="F47" s="54">
        <v>711.176</v>
      </c>
      <c r="G47" s="52">
        <v>2031.7440000000001</v>
      </c>
      <c r="H47" s="53"/>
      <c r="I47" s="54">
        <v>0</v>
      </c>
      <c r="J47" s="54">
        <v>0</v>
      </c>
      <c r="K47" s="54">
        <v>0</v>
      </c>
      <c r="L47" s="54">
        <v>0</v>
      </c>
      <c r="M47" s="52">
        <v>0</v>
      </c>
      <c r="N47" s="86"/>
      <c r="O47" s="86"/>
      <c r="P47" s="68"/>
    </row>
    <row r="48" spans="1:16" ht="13.5" customHeight="1">
      <c r="A48" s="51" t="s">
        <v>41</v>
      </c>
      <c r="B48" s="89"/>
      <c r="C48" s="54">
        <v>2604.066</v>
      </c>
      <c r="D48" s="54">
        <v>431.817</v>
      </c>
      <c r="E48" s="54">
        <v>214.114</v>
      </c>
      <c r="F48" s="54">
        <v>554.009</v>
      </c>
      <c r="G48" s="52">
        <v>3804.006</v>
      </c>
      <c r="H48" s="53"/>
      <c r="I48" s="54">
        <v>0</v>
      </c>
      <c r="J48" s="54">
        <v>0</v>
      </c>
      <c r="K48" s="54">
        <v>0</v>
      </c>
      <c r="L48" s="54">
        <v>0</v>
      </c>
      <c r="M48" s="52">
        <v>0</v>
      </c>
      <c r="N48" s="86"/>
      <c r="O48" s="86"/>
      <c r="P48" s="68"/>
    </row>
    <row r="49" spans="1:16" ht="13.5" customHeight="1">
      <c r="A49" s="89" t="s">
        <v>42</v>
      </c>
      <c r="B49" s="89"/>
      <c r="C49" s="86">
        <v>1821.756</v>
      </c>
      <c r="D49" s="86">
        <v>634.241</v>
      </c>
      <c r="E49" s="86">
        <v>3446.846</v>
      </c>
      <c r="F49" s="86">
        <v>2015.364</v>
      </c>
      <c r="G49" s="111">
        <v>7918.207</v>
      </c>
      <c r="H49" s="53"/>
      <c r="I49" s="86">
        <v>0</v>
      </c>
      <c r="J49" s="86">
        <v>0</v>
      </c>
      <c r="K49" s="86">
        <v>0</v>
      </c>
      <c r="L49" s="86">
        <v>0</v>
      </c>
      <c r="M49" s="111">
        <v>0</v>
      </c>
      <c r="N49" s="86"/>
      <c r="O49" s="86"/>
      <c r="P49" s="68"/>
    </row>
    <row r="50" spans="1:16" s="59" customFormat="1" ht="13.5" customHeight="1">
      <c r="A50" s="60" t="s">
        <v>43</v>
      </c>
      <c r="B50" s="61"/>
      <c r="C50" s="57">
        <v>15533.751999999999</v>
      </c>
      <c r="D50" s="57">
        <v>4547.324</v>
      </c>
      <c r="E50" s="57">
        <v>10336.499</v>
      </c>
      <c r="F50" s="57">
        <v>7258.321</v>
      </c>
      <c r="G50" s="57">
        <v>37675.896</v>
      </c>
      <c r="H50" s="62"/>
      <c r="I50" s="57">
        <v>0</v>
      </c>
      <c r="J50" s="57">
        <v>1.8</v>
      </c>
      <c r="K50" s="57">
        <v>34.77</v>
      </c>
      <c r="L50" s="57">
        <v>5.24</v>
      </c>
      <c r="M50" s="57">
        <v>41.81</v>
      </c>
      <c r="N50" s="86"/>
      <c r="O50" s="86"/>
      <c r="P50" s="68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57"/>
      <c r="J51" s="57"/>
      <c r="K51" s="57"/>
      <c r="L51" s="57"/>
      <c r="M51" s="57"/>
      <c r="N51" s="86"/>
      <c r="O51" s="86"/>
      <c r="P51" s="68"/>
    </row>
    <row r="52" spans="1:16" s="59" customFormat="1" ht="13.5" customHeight="1">
      <c r="A52" s="55" t="s">
        <v>44</v>
      </c>
      <c r="B52" s="56"/>
      <c r="C52" s="57">
        <v>302.065</v>
      </c>
      <c r="D52" s="57">
        <v>966.081</v>
      </c>
      <c r="E52" s="57">
        <v>2185.511</v>
      </c>
      <c r="F52" s="57">
        <v>837.895</v>
      </c>
      <c r="G52" s="57">
        <v>4291.552</v>
      </c>
      <c r="H52" s="58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86"/>
      <c r="O52" s="86"/>
      <c r="P52" s="68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57"/>
      <c r="J53" s="57"/>
      <c r="K53" s="57"/>
      <c r="L53" s="57"/>
      <c r="M53" s="57"/>
      <c r="N53" s="86"/>
      <c r="O53" s="86"/>
      <c r="P53" s="68"/>
    </row>
    <row r="54" spans="1:16" ht="13.5" customHeight="1">
      <c r="A54" s="51" t="s">
        <v>45</v>
      </c>
      <c r="B54" s="89"/>
      <c r="C54" s="54">
        <v>6.368</v>
      </c>
      <c r="D54" s="54">
        <v>0</v>
      </c>
      <c r="E54" s="54">
        <v>1357.698</v>
      </c>
      <c r="F54" s="54">
        <v>0</v>
      </c>
      <c r="G54" s="52">
        <v>1364.066</v>
      </c>
      <c r="H54" s="53"/>
      <c r="I54" s="54">
        <v>0</v>
      </c>
      <c r="J54" s="54">
        <v>0</v>
      </c>
      <c r="K54" s="54">
        <v>0</v>
      </c>
      <c r="L54" s="54">
        <v>0</v>
      </c>
      <c r="M54" s="52">
        <v>0</v>
      </c>
      <c r="N54" s="86"/>
      <c r="O54" s="86"/>
      <c r="P54" s="68"/>
    </row>
    <row r="55" spans="1:16" ht="13.5" customHeight="1">
      <c r="A55" s="51" t="s">
        <v>46</v>
      </c>
      <c r="B55" s="89"/>
      <c r="C55" s="54">
        <v>421.675</v>
      </c>
      <c r="D55" s="54">
        <v>353.735</v>
      </c>
      <c r="E55" s="54">
        <v>1220.756</v>
      </c>
      <c r="F55" s="54">
        <v>3462.618</v>
      </c>
      <c r="G55" s="52">
        <v>5458.784</v>
      </c>
      <c r="H55" s="53"/>
      <c r="I55" s="54">
        <v>0</v>
      </c>
      <c r="J55" s="54">
        <v>0</v>
      </c>
      <c r="K55" s="54">
        <v>0</v>
      </c>
      <c r="L55" s="54">
        <v>0</v>
      </c>
      <c r="M55" s="52">
        <v>0</v>
      </c>
      <c r="N55" s="86"/>
      <c r="O55" s="86"/>
      <c r="P55" s="68"/>
    </row>
    <row r="56" spans="1:16" ht="13.5" customHeight="1">
      <c r="A56" s="51" t="s">
        <v>47</v>
      </c>
      <c r="B56" s="89"/>
      <c r="C56" s="54">
        <v>97.29</v>
      </c>
      <c r="D56" s="54">
        <v>45.74</v>
      </c>
      <c r="E56" s="54">
        <v>2716.554</v>
      </c>
      <c r="F56" s="54">
        <v>4345.896</v>
      </c>
      <c r="G56" s="52">
        <v>7205.48</v>
      </c>
      <c r="H56" s="53"/>
      <c r="I56" s="54">
        <v>0</v>
      </c>
      <c r="J56" s="54">
        <v>0</v>
      </c>
      <c r="K56" s="54">
        <v>0</v>
      </c>
      <c r="L56" s="54">
        <v>0</v>
      </c>
      <c r="M56" s="52">
        <v>0</v>
      </c>
      <c r="N56" s="86"/>
      <c r="O56" s="86"/>
      <c r="P56" s="68"/>
    </row>
    <row r="57" spans="1:16" ht="13.5" customHeight="1">
      <c r="A57" s="51" t="s">
        <v>48</v>
      </c>
      <c r="B57" s="89"/>
      <c r="C57" s="54">
        <v>235.164</v>
      </c>
      <c r="D57" s="54">
        <v>507.941</v>
      </c>
      <c r="E57" s="54">
        <v>1083.68</v>
      </c>
      <c r="F57" s="54">
        <v>1116.916</v>
      </c>
      <c r="G57" s="52">
        <v>2943.701</v>
      </c>
      <c r="H57" s="53"/>
      <c r="I57" s="54">
        <v>0</v>
      </c>
      <c r="J57" s="54">
        <v>0</v>
      </c>
      <c r="K57" s="54">
        <v>0</v>
      </c>
      <c r="L57" s="54">
        <v>0</v>
      </c>
      <c r="M57" s="52">
        <v>0</v>
      </c>
      <c r="N57" s="86"/>
      <c r="O57" s="86"/>
      <c r="P57" s="68"/>
    </row>
    <row r="58" spans="1:16" ht="13.5" customHeight="1">
      <c r="A58" s="89" t="s">
        <v>49</v>
      </c>
      <c r="B58" s="89"/>
      <c r="C58" s="86">
        <v>211.064</v>
      </c>
      <c r="D58" s="86">
        <v>1529.179</v>
      </c>
      <c r="E58" s="86">
        <v>2291.311</v>
      </c>
      <c r="F58" s="86">
        <v>399.446</v>
      </c>
      <c r="G58" s="111">
        <v>4431</v>
      </c>
      <c r="H58" s="53"/>
      <c r="I58" s="86">
        <v>0</v>
      </c>
      <c r="J58" s="86">
        <v>0</v>
      </c>
      <c r="K58" s="86">
        <v>0</v>
      </c>
      <c r="L58" s="86">
        <v>0</v>
      </c>
      <c r="M58" s="111">
        <v>0</v>
      </c>
      <c r="N58" s="86"/>
      <c r="O58" s="86"/>
      <c r="P58" s="68"/>
    </row>
    <row r="59" spans="1:16" s="59" customFormat="1" ht="13.5" customHeight="1">
      <c r="A59" s="55" t="s">
        <v>50</v>
      </c>
      <c r="B59" s="56"/>
      <c r="C59" s="57">
        <v>971.5609999999999</v>
      </c>
      <c r="D59" s="57">
        <v>2436.595</v>
      </c>
      <c r="E59" s="57">
        <v>8669.999</v>
      </c>
      <c r="F59" s="57">
        <v>9324.875999999998</v>
      </c>
      <c r="G59" s="57">
        <v>21403.031</v>
      </c>
      <c r="H59" s="58"/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86"/>
      <c r="O59" s="86"/>
      <c r="P59" s="68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57"/>
      <c r="J60" s="57"/>
      <c r="K60" s="57"/>
      <c r="L60" s="57"/>
      <c r="M60" s="57"/>
      <c r="N60" s="86"/>
      <c r="O60" s="86"/>
      <c r="P60" s="68"/>
    </row>
    <row r="61" spans="1:16" ht="13.5" customHeight="1">
      <c r="A61" s="51" t="s">
        <v>51</v>
      </c>
      <c r="B61" s="89"/>
      <c r="C61" s="54">
        <v>6.912</v>
      </c>
      <c r="D61" s="54">
        <v>395.12</v>
      </c>
      <c r="E61" s="54">
        <v>2692.525</v>
      </c>
      <c r="F61" s="54">
        <v>2627.749</v>
      </c>
      <c r="G61" s="52">
        <v>5722.3060000000005</v>
      </c>
      <c r="H61" s="53"/>
      <c r="I61" s="54">
        <v>0</v>
      </c>
      <c r="J61" s="54">
        <v>0</v>
      </c>
      <c r="K61" s="54">
        <v>0</v>
      </c>
      <c r="L61" s="54">
        <v>9.02</v>
      </c>
      <c r="M61" s="52">
        <v>9.02</v>
      </c>
      <c r="N61" s="86"/>
      <c r="O61" s="86"/>
      <c r="P61" s="68"/>
    </row>
    <row r="62" spans="1:16" ht="13.5" customHeight="1">
      <c r="A62" s="51" t="s">
        <v>52</v>
      </c>
      <c r="B62" s="89"/>
      <c r="C62" s="54">
        <v>0.19</v>
      </c>
      <c r="D62" s="54">
        <v>55.9</v>
      </c>
      <c r="E62" s="54">
        <v>1866.873</v>
      </c>
      <c r="F62" s="54">
        <v>1067.519</v>
      </c>
      <c r="G62" s="52">
        <v>2990.482</v>
      </c>
      <c r="H62" s="53"/>
      <c r="I62" s="54">
        <v>0</v>
      </c>
      <c r="J62" s="54">
        <v>0</v>
      </c>
      <c r="K62" s="54">
        <v>2.678</v>
      </c>
      <c r="L62" s="54">
        <v>0</v>
      </c>
      <c r="M62" s="52">
        <v>2.678</v>
      </c>
      <c r="N62" s="86"/>
      <c r="O62" s="86"/>
      <c r="P62" s="68"/>
    </row>
    <row r="63" spans="1:16" ht="13.5" customHeight="1">
      <c r="A63" s="89" t="s">
        <v>53</v>
      </c>
      <c r="B63" s="89"/>
      <c r="C63" s="86">
        <v>65.523</v>
      </c>
      <c r="D63" s="86">
        <v>335.104</v>
      </c>
      <c r="E63" s="86">
        <v>2500.027</v>
      </c>
      <c r="F63" s="86">
        <v>1271.993</v>
      </c>
      <c r="G63" s="111">
        <v>4172.647</v>
      </c>
      <c r="H63" s="53"/>
      <c r="I63" s="86">
        <v>0</v>
      </c>
      <c r="J63" s="86">
        <v>0</v>
      </c>
      <c r="K63" s="86">
        <v>0</v>
      </c>
      <c r="L63" s="86">
        <v>30.797</v>
      </c>
      <c r="M63" s="111">
        <v>30.797</v>
      </c>
      <c r="N63" s="86"/>
      <c r="O63" s="86"/>
      <c r="P63" s="68"/>
    </row>
    <row r="64" spans="1:16" s="59" customFormat="1" ht="13.5" customHeight="1">
      <c r="A64" s="55" t="s">
        <v>54</v>
      </c>
      <c r="B64" s="56"/>
      <c r="C64" s="57">
        <v>72.625</v>
      </c>
      <c r="D64" s="57">
        <v>786.124</v>
      </c>
      <c r="E64" s="57">
        <v>7059.425</v>
      </c>
      <c r="F64" s="57">
        <v>4967.261</v>
      </c>
      <c r="G64" s="57">
        <v>12885.435000000001</v>
      </c>
      <c r="H64" s="58"/>
      <c r="I64" s="57">
        <v>0</v>
      </c>
      <c r="J64" s="57">
        <v>0</v>
      </c>
      <c r="K64" s="57">
        <v>2.678</v>
      </c>
      <c r="L64" s="57">
        <v>39.817</v>
      </c>
      <c r="M64" s="57">
        <v>42.495</v>
      </c>
      <c r="N64" s="86"/>
      <c r="O64" s="86"/>
      <c r="P64" s="68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57"/>
      <c r="J65" s="57"/>
      <c r="K65" s="57"/>
      <c r="L65" s="57"/>
      <c r="M65" s="57"/>
      <c r="N65" s="86"/>
      <c r="O65" s="86"/>
      <c r="P65" s="68"/>
    </row>
    <row r="66" spans="1:16" s="59" customFormat="1" ht="13.5" customHeight="1">
      <c r="A66" s="60" t="s">
        <v>55</v>
      </c>
      <c r="B66" s="61"/>
      <c r="C66" s="57">
        <v>0</v>
      </c>
      <c r="D66" s="57">
        <v>32.14</v>
      </c>
      <c r="E66" s="57">
        <v>8708.343</v>
      </c>
      <c r="F66" s="57">
        <v>5950.885</v>
      </c>
      <c r="G66" s="57">
        <v>14691.368</v>
      </c>
      <c r="H66" s="62"/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86"/>
      <c r="O66" s="86"/>
      <c r="P66" s="68"/>
    </row>
    <row r="67" spans="1:16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57"/>
      <c r="J67" s="57"/>
      <c r="K67" s="57"/>
      <c r="L67" s="57"/>
      <c r="M67" s="57"/>
      <c r="N67" s="86"/>
      <c r="O67" s="86"/>
      <c r="P67" s="68"/>
    </row>
    <row r="68" spans="1:16" ht="13.5" customHeight="1">
      <c r="A68" s="51" t="s">
        <v>56</v>
      </c>
      <c r="B68" s="89"/>
      <c r="C68" s="54">
        <v>32.683</v>
      </c>
      <c r="D68" s="54">
        <v>46.295</v>
      </c>
      <c r="E68" s="54">
        <v>581.17</v>
      </c>
      <c r="F68" s="54">
        <v>1464.772</v>
      </c>
      <c r="G68" s="52">
        <v>2124.92</v>
      </c>
      <c r="H68" s="53"/>
      <c r="I68" s="54">
        <v>0</v>
      </c>
      <c r="J68" s="54">
        <v>0</v>
      </c>
      <c r="K68" s="54">
        <v>0</v>
      </c>
      <c r="L68" s="54">
        <v>0</v>
      </c>
      <c r="M68" s="52">
        <v>0</v>
      </c>
      <c r="N68" s="86"/>
      <c r="O68" s="86"/>
      <c r="P68" s="68"/>
    </row>
    <row r="69" spans="1:16" ht="13.5" customHeight="1">
      <c r="A69" s="89" t="s">
        <v>57</v>
      </c>
      <c r="B69" s="89"/>
      <c r="C69" s="86">
        <v>11.467</v>
      </c>
      <c r="D69" s="86">
        <v>69.255</v>
      </c>
      <c r="E69" s="86">
        <v>2250.48</v>
      </c>
      <c r="F69" s="86">
        <v>262.657</v>
      </c>
      <c r="G69" s="111">
        <v>2593.8590000000004</v>
      </c>
      <c r="H69" s="53"/>
      <c r="I69" s="86">
        <v>0</v>
      </c>
      <c r="J69" s="86">
        <v>0</v>
      </c>
      <c r="K69" s="86">
        <v>0</v>
      </c>
      <c r="L69" s="86">
        <v>1.08</v>
      </c>
      <c r="M69" s="111">
        <v>1.08</v>
      </c>
      <c r="N69" s="86"/>
      <c r="O69" s="86"/>
      <c r="P69" s="68"/>
    </row>
    <row r="70" spans="1:16" s="59" customFormat="1" ht="13.5" customHeight="1">
      <c r="A70" s="55" t="s">
        <v>58</v>
      </c>
      <c r="B70" s="56"/>
      <c r="C70" s="57">
        <v>44.15</v>
      </c>
      <c r="D70" s="57">
        <v>115.55</v>
      </c>
      <c r="E70" s="57">
        <v>2831.65</v>
      </c>
      <c r="F70" s="57">
        <v>1727.4289999999999</v>
      </c>
      <c r="G70" s="57">
        <v>4718.779</v>
      </c>
      <c r="H70" s="58"/>
      <c r="I70" s="57">
        <v>0</v>
      </c>
      <c r="J70" s="57">
        <v>0</v>
      </c>
      <c r="K70" s="57">
        <v>0</v>
      </c>
      <c r="L70" s="57">
        <v>1.08</v>
      </c>
      <c r="M70" s="57">
        <v>1.08</v>
      </c>
      <c r="N70" s="86"/>
      <c r="O70" s="86"/>
      <c r="P70" s="68"/>
    </row>
    <row r="71" spans="1:16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57"/>
      <c r="J71" s="57"/>
      <c r="K71" s="57"/>
      <c r="L71" s="57"/>
      <c r="M71" s="57"/>
      <c r="N71" s="86"/>
      <c r="O71" s="86"/>
      <c r="P71" s="68"/>
    </row>
    <row r="72" spans="1:16" ht="13.5" customHeight="1">
      <c r="A72" s="51" t="s">
        <v>59</v>
      </c>
      <c r="B72" s="89"/>
      <c r="C72" s="54">
        <v>8.193</v>
      </c>
      <c r="D72" s="54">
        <v>10.228</v>
      </c>
      <c r="E72" s="54">
        <v>278.772</v>
      </c>
      <c r="F72" s="54">
        <v>134.822</v>
      </c>
      <c r="G72" s="52">
        <v>432.015</v>
      </c>
      <c r="H72" s="53"/>
      <c r="I72" s="54">
        <v>0</v>
      </c>
      <c r="J72" s="54">
        <v>0</v>
      </c>
      <c r="K72" s="54">
        <v>0</v>
      </c>
      <c r="L72" s="54">
        <v>0</v>
      </c>
      <c r="M72" s="52">
        <v>0</v>
      </c>
      <c r="N72" s="86"/>
      <c r="O72" s="86"/>
      <c r="P72" s="68"/>
    </row>
    <row r="73" spans="1:16" ht="13.5" customHeight="1">
      <c r="A73" s="51" t="s">
        <v>60</v>
      </c>
      <c r="B73" s="89"/>
      <c r="C73" s="54">
        <v>2.28</v>
      </c>
      <c r="D73" s="54">
        <v>20.96</v>
      </c>
      <c r="E73" s="54">
        <v>82.31</v>
      </c>
      <c r="F73" s="54">
        <v>18.78</v>
      </c>
      <c r="G73" s="52">
        <v>124.33</v>
      </c>
      <c r="H73" s="53"/>
      <c r="I73" s="54">
        <v>0</v>
      </c>
      <c r="J73" s="54">
        <v>0</v>
      </c>
      <c r="K73" s="54">
        <v>0</v>
      </c>
      <c r="L73" s="54">
        <v>0</v>
      </c>
      <c r="M73" s="52">
        <v>0</v>
      </c>
      <c r="N73" s="86"/>
      <c r="O73" s="86"/>
      <c r="P73" s="68"/>
    </row>
    <row r="74" spans="1:16" ht="13.5" customHeight="1">
      <c r="A74" s="51" t="s">
        <v>61</v>
      </c>
      <c r="B74" s="89"/>
      <c r="C74" s="54">
        <v>0</v>
      </c>
      <c r="D74" s="54">
        <v>30.314</v>
      </c>
      <c r="E74" s="54">
        <v>909.392</v>
      </c>
      <c r="F74" s="54">
        <v>83.84</v>
      </c>
      <c r="G74" s="52">
        <v>1023.546</v>
      </c>
      <c r="H74" s="53"/>
      <c r="I74" s="54">
        <v>0</v>
      </c>
      <c r="J74" s="54">
        <v>0</v>
      </c>
      <c r="K74" s="54">
        <v>0</v>
      </c>
      <c r="L74" s="54">
        <v>0</v>
      </c>
      <c r="M74" s="52">
        <v>0</v>
      </c>
      <c r="N74" s="86"/>
      <c r="O74" s="86"/>
      <c r="P74" s="68"/>
    </row>
    <row r="75" spans="1:16" ht="13.5" customHeight="1">
      <c r="A75" s="51" t="s">
        <v>62</v>
      </c>
      <c r="B75" s="89"/>
      <c r="C75" s="54">
        <v>15.336</v>
      </c>
      <c r="D75" s="54">
        <v>6.407</v>
      </c>
      <c r="E75" s="54">
        <v>3279.216</v>
      </c>
      <c r="F75" s="54">
        <v>358.541</v>
      </c>
      <c r="G75" s="52">
        <v>3659.5</v>
      </c>
      <c r="H75" s="53"/>
      <c r="I75" s="54">
        <v>0</v>
      </c>
      <c r="J75" s="54">
        <v>0</v>
      </c>
      <c r="K75" s="54">
        <v>0</v>
      </c>
      <c r="L75" s="54">
        <v>0</v>
      </c>
      <c r="M75" s="52">
        <v>0</v>
      </c>
      <c r="N75" s="86"/>
      <c r="O75" s="86"/>
      <c r="P75" s="68"/>
    </row>
    <row r="76" spans="1:16" ht="13.5" customHeight="1">
      <c r="A76" s="51" t="s">
        <v>63</v>
      </c>
      <c r="B76" s="89"/>
      <c r="C76" s="54">
        <v>0</v>
      </c>
      <c r="D76" s="54">
        <v>6.743</v>
      </c>
      <c r="E76" s="54">
        <v>276.968</v>
      </c>
      <c r="F76" s="54">
        <v>4.321</v>
      </c>
      <c r="G76" s="52">
        <v>288.03200000000004</v>
      </c>
      <c r="H76" s="53"/>
      <c r="I76" s="54">
        <v>0</v>
      </c>
      <c r="J76" s="54">
        <v>0</v>
      </c>
      <c r="K76" s="54">
        <v>0</v>
      </c>
      <c r="L76" s="54">
        <v>0</v>
      </c>
      <c r="M76" s="52">
        <v>0</v>
      </c>
      <c r="N76" s="86"/>
      <c r="O76" s="86"/>
      <c r="P76" s="68"/>
    </row>
    <row r="77" spans="1:16" ht="13.5" customHeight="1">
      <c r="A77" s="51" t="s">
        <v>64</v>
      </c>
      <c r="B77" s="89"/>
      <c r="C77" s="54">
        <v>0</v>
      </c>
      <c r="D77" s="54">
        <v>53.429</v>
      </c>
      <c r="E77" s="54">
        <v>31.708</v>
      </c>
      <c r="F77" s="54">
        <v>738.057</v>
      </c>
      <c r="G77" s="52">
        <v>823.194</v>
      </c>
      <c r="H77" s="53"/>
      <c r="I77" s="54">
        <v>0</v>
      </c>
      <c r="J77" s="54">
        <v>0</v>
      </c>
      <c r="K77" s="54">
        <v>0</v>
      </c>
      <c r="L77" s="54">
        <v>0</v>
      </c>
      <c r="M77" s="52">
        <v>0</v>
      </c>
      <c r="N77" s="86"/>
      <c r="O77" s="86"/>
      <c r="P77" s="68"/>
    </row>
    <row r="78" spans="1:16" ht="13.5" customHeight="1">
      <c r="A78" s="51" t="s">
        <v>65</v>
      </c>
      <c r="B78" s="89"/>
      <c r="C78" s="54">
        <v>13.736</v>
      </c>
      <c r="D78" s="54">
        <v>24.511</v>
      </c>
      <c r="E78" s="54">
        <v>136.685</v>
      </c>
      <c r="F78" s="54">
        <v>129.758</v>
      </c>
      <c r="G78" s="52">
        <v>304.69</v>
      </c>
      <c r="H78" s="53"/>
      <c r="I78" s="54">
        <v>0</v>
      </c>
      <c r="J78" s="54">
        <v>0</v>
      </c>
      <c r="K78" s="54">
        <v>0</v>
      </c>
      <c r="L78" s="54">
        <v>0</v>
      </c>
      <c r="M78" s="52">
        <v>0</v>
      </c>
      <c r="N78" s="86"/>
      <c r="O78" s="86"/>
      <c r="P78" s="68"/>
    </row>
    <row r="79" spans="1:16" ht="13.5" customHeight="1">
      <c r="A79" s="89" t="s">
        <v>66</v>
      </c>
      <c r="B79" s="89"/>
      <c r="C79" s="86">
        <v>152.08</v>
      </c>
      <c r="D79" s="86">
        <v>43.414</v>
      </c>
      <c r="E79" s="86">
        <v>238.214</v>
      </c>
      <c r="F79" s="86">
        <v>1004.68</v>
      </c>
      <c r="G79" s="111">
        <v>1438.388</v>
      </c>
      <c r="H79" s="53"/>
      <c r="I79" s="86">
        <v>0</v>
      </c>
      <c r="J79" s="86">
        <v>0</v>
      </c>
      <c r="K79" s="86">
        <v>0</v>
      </c>
      <c r="L79" s="86">
        <v>0</v>
      </c>
      <c r="M79" s="111">
        <v>0</v>
      </c>
      <c r="N79" s="86"/>
      <c r="O79" s="86"/>
      <c r="P79" s="68"/>
    </row>
    <row r="80" spans="1:16" s="59" customFormat="1" ht="13.5" customHeight="1">
      <c r="A80" s="55" t="s">
        <v>67</v>
      </c>
      <c r="B80" s="56"/>
      <c r="C80" s="57">
        <v>191.625</v>
      </c>
      <c r="D80" s="57">
        <v>196.00600000000003</v>
      </c>
      <c r="E80" s="57">
        <v>5233.265</v>
      </c>
      <c r="F80" s="57">
        <v>2472.799</v>
      </c>
      <c r="G80" s="57">
        <v>8093.695000000001</v>
      </c>
      <c r="H80" s="58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86"/>
      <c r="O80" s="86"/>
      <c r="P80" s="68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86"/>
      <c r="O81" s="86"/>
      <c r="P81" s="68"/>
    </row>
    <row r="82" spans="1:16" ht="13.5" customHeight="1">
      <c r="A82" s="51" t="s">
        <v>68</v>
      </c>
      <c r="B82" s="89"/>
      <c r="C82" s="54">
        <v>3.882</v>
      </c>
      <c r="D82" s="54">
        <v>17.066</v>
      </c>
      <c r="E82" s="54">
        <v>3.012</v>
      </c>
      <c r="F82" s="54">
        <v>3.091</v>
      </c>
      <c r="G82" s="52">
        <v>27.051000000000002</v>
      </c>
      <c r="H82" s="53"/>
      <c r="I82" s="54">
        <v>0</v>
      </c>
      <c r="J82" s="54">
        <v>0</v>
      </c>
      <c r="K82" s="54">
        <v>0</v>
      </c>
      <c r="L82" s="54">
        <v>0</v>
      </c>
      <c r="M82" s="52">
        <v>0</v>
      </c>
      <c r="N82" s="86"/>
      <c r="O82" s="86"/>
      <c r="P82" s="68"/>
    </row>
    <row r="83" spans="1:16" ht="13.5" customHeight="1">
      <c r="A83" s="89" t="s">
        <v>69</v>
      </c>
      <c r="B83" s="89"/>
      <c r="C83" s="86">
        <v>3.111</v>
      </c>
      <c r="D83" s="86">
        <v>7.165</v>
      </c>
      <c r="E83" s="86">
        <v>12.005</v>
      </c>
      <c r="F83" s="86">
        <v>3.89</v>
      </c>
      <c r="G83" s="111">
        <v>26.171</v>
      </c>
      <c r="H83" s="53"/>
      <c r="I83" s="86">
        <v>0</v>
      </c>
      <c r="J83" s="86">
        <v>0</v>
      </c>
      <c r="K83" s="86">
        <v>0</v>
      </c>
      <c r="L83" s="86">
        <v>0</v>
      </c>
      <c r="M83" s="111">
        <v>0</v>
      </c>
      <c r="N83" s="86"/>
      <c r="O83" s="86"/>
      <c r="P83" s="68"/>
    </row>
    <row r="84" spans="1:16" s="59" customFormat="1" ht="13.5" customHeight="1">
      <c r="A84" s="55" t="s">
        <v>70</v>
      </c>
      <c r="B84" s="56"/>
      <c r="C84" s="57">
        <v>6.993</v>
      </c>
      <c r="D84" s="57">
        <v>24.230999999999998</v>
      </c>
      <c r="E84" s="57">
        <v>15.017000000000001</v>
      </c>
      <c r="F84" s="57">
        <v>6.981</v>
      </c>
      <c r="G84" s="57">
        <v>53.222</v>
      </c>
      <c r="H84" s="58"/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86"/>
      <c r="O84" s="86"/>
      <c r="P84" s="68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11"/>
      <c r="J85" s="111"/>
      <c r="K85" s="111"/>
      <c r="L85" s="111"/>
      <c r="M85" s="111"/>
      <c r="N85" s="86"/>
      <c r="O85" s="86"/>
      <c r="P85" s="68"/>
    </row>
    <row r="86" spans="1:16" s="59" customFormat="1" ht="13.5" customHeight="1" thickBot="1">
      <c r="A86" s="66" t="s">
        <v>3</v>
      </c>
      <c r="B86" s="56"/>
      <c r="C86" s="67">
        <v>20120.063</v>
      </c>
      <c r="D86" s="67">
        <v>14005.997999999998</v>
      </c>
      <c r="E86" s="67">
        <v>76749.861</v>
      </c>
      <c r="F86" s="67">
        <v>45945.2</v>
      </c>
      <c r="G86" s="67">
        <v>156821.12200000003</v>
      </c>
      <c r="H86" s="56"/>
      <c r="I86" s="67">
        <v>12.112</v>
      </c>
      <c r="J86" s="67">
        <v>3.952</v>
      </c>
      <c r="K86" s="67">
        <v>37.595</v>
      </c>
      <c r="L86" s="67">
        <v>47.144</v>
      </c>
      <c r="M86" s="67">
        <v>100.80300000000001</v>
      </c>
      <c r="N86" s="86"/>
      <c r="O86" s="86"/>
      <c r="P86" s="144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86"/>
      <c r="J87" s="86"/>
      <c r="K87" s="86"/>
      <c r="L87" s="86"/>
      <c r="M87" s="111"/>
      <c r="N87" s="86"/>
      <c r="O87" s="86"/>
      <c r="P87" s="68"/>
    </row>
    <row r="88" spans="1:16" s="59" customFormat="1" ht="13.5" customHeight="1">
      <c r="A88" s="55" t="s">
        <v>71</v>
      </c>
      <c r="B88" s="56"/>
      <c r="C88" s="57">
        <v>5332</v>
      </c>
      <c r="D88" s="57">
        <v>3790</v>
      </c>
      <c r="E88" s="57">
        <v>19867</v>
      </c>
      <c r="F88" s="57">
        <v>15690.09</v>
      </c>
      <c r="G88" s="57">
        <v>44679.386788275624</v>
      </c>
      <c r="H88" s="56"/>
      <c r="I88" s="57">
        <v>0</v>
      </c>
      <c r="J88" s="57">
        <v>1.3</v>
      </c>
      <c r="K88" s="57">
        <v>10.71</v>
      </c>
      <c r="L88" s="57">
        <v>17.43</v>
      </c>
      <c r="M88" s="57">
        <v>28.72</v>
      </c>
      <c r="N88" s="86"/>
      <c r="O88" s="86"/>
      <c r="P88" s="68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11"/>
      <c r="J89" s="111"/>
      <c r="K89" s="111"/>
      <c r="L89" s="111"/>
      <c r="M89" s="111"/>
      <c r="N89" s="86"/>
      <c r="O89" s="86"/>
      <c r="P89" s="68"/>
    </row>
    <row r="90" spans="1:16" s="59" customFormat="1" ht="13.5" customHeight="1" thickBot="1">
      <c r="A90" s="66" t="s">
        <v>72</v>
      </c>
      <c r="B90" s="56"/>
      <c r="C90" s="69">
        <v>25452.063</v>
      </c>
      <c r="D90" s="69">
        <v>17795.998</v>
      </c>
      <c r="E90" s="69">
        <v>96616.861</v>
      </c>
      <c r="F90" s="69">
        <v>61635.29</v>
      </c>
      <c r="G90" s="69">
        <v>201500.50878827565</v>
      </c>
      <c r="H90" s="56"/>
      <c r="I90" s="69">
        <v>15.562789829061384</v>
      </c>
      <c r="J90" s="69">
        <v>5.077951238808668</v>
      </c>
      <c r="K90" s="69">
        <v>48.30606700987142</v>
      </c>
      <c r="L90" s="69">
        <v>60.575640992509065</v>
      </c>
      <c r="M90" s="69">
        <v>129.52244907025056</v>
      </c>
      <c r="N90" s="86"/>
      <c r="O90" s="86"/>
      <c r="P90" s="68"/>
    </row>
    <row r="91" spans="1:16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M91" s="111"/>
      <c r="P91" s="68"/>
    </row>
    <row r="92" spans="1:16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M92" s="72"/>
      <c r="N92" s="86"/>
      <c r="P92" s="68"/>
    </row>
    <row r="93" spans="7:16" ht="9" customHeight="1">
      <c r="G93" s="52"/>
      <c r="H93" s="54"/>
      <c r="I93" s="54"/>
      <c r="J93" s="54"/>
      <c r="K93" s="54"/>
      <c r="L93" s="54"/>
      <c r="M93" s="52"/>
      <c r="P93" s="68"/>
    </row>
    <row r="94" spans="3:16" ht="9" customHeight="1">
      <c r="C94" s="54">
        <f>+C86+D86+I86+J86</f>
        <v>34142.12499999999</v>
      </c>
      <c r="D94" s="54">
        <f>+E86+F86+K86+L86</f>
        <v>122779.8</v>
      </c>
      <c r="E94" s="54">
        <f>SUM(C94:D94)</f>
        <v>156921.925</v>
      </c>
      <c r="G94" s="52"/>
      <c r="I94" s="54"/>
      <c r="J94" s="54"/>
      <c r="K94" s="54"/>
      <c r="L94" s="54"/>
      <c r="M94" s="52"/>
      <c r="P94" s="68"/>
    </row>
    <row r="95" spans="9:16" ht="9" customHeight="1">
      <c r="I95" s="54"/>
      <c r="J95" s="54"/>
      <c r="K95" s="54"/>
      <c r="L95" s="54"/>
      <c r="M95" s="54"/>
      <c r="P95" s="68"/>
    </row>
    <row r="96" spans="3:16" ht="9" customHeight="1">
      <c r="C96" s="54">
        <f>+C88+D88+I88+J88</f>
        <v>9123.3</v>
      </c>
      <c r="D96" s="54">
        <f>+E88+F88+K88+L88</f>
        <v>35585.229999999996</v>
      </c>
      <c r="E96" s="54">
        <f>SUM(C96:D96)</f>
        <v>44708.53</v>
      </c>
      <c r="I96" s="54"/>
      <c r="J96" s="54"/>
      <c r="K96" s="54"/>
      <c r="L96" s="54"/>
      <c r="M96" s="54"/>
      <c r="P96" s="68"/>
    </row>
    <row r="97" spans="9:16" ht="9" customHeight="1">
      <c r="I97" s="54"/>
      <c r="J97" s="54"/>
      <c r="K97" s="54"/>
      <c r="L97" s="54"/>
      <c r="M97" s="54"/>
      <c r="P97" s="68"/>
    </row>
    <row r="98" spans="3:16" ht="9" customHeight="1">
      <c r="C98" s="54">
        <f>+C90+D90+I90+J90</f>
        <v>43268.701741067875</v>
      </c>
      <c r="D98" s="54">
        <f>+E90+F90+K90+L90</f>
        <v>158361.0327080024</v>
      </c>
      <c r="E98" s="54">
        <f>SUM(C98:D98)</f>
        <v>201629.73444907027</v>
      </c>
      <c r="P98" s="68"/>
    </row>
  </sheetData>
  <mergeCells count="12">
    <mergeCell ref="L6:L7"/>
    <mergeCell ref="M6:M7"/>
    <mergeCell ref="A4:A7"/>
    <mergeCell ref="C4:M4"/>
    <mergeCell ref="C6:C7"/>
    <mergeCell ref="D6:D7"/>
    <mergeCell ref="E6:E7"/>
    <mergeCell ref="F6:F7"/>
    <mergeCell ref="G6:G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J24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/>
      <c r="B61" s="185"/>
      <c r="C61" s="185"/>
      <c r="D61" s="185"/>
      <c r="E61" s="185"/>
      <c r="F61" s="185"/>
      <c r="G61" s="96"/>
      <c r="I61" s="186"/>
      <c r="J61" s="18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1" spans="1:10" ht="21" customHeight="1">
      <c r="A121" s="185"/>
      <c r="B121" s="185"/>
      <c r="C121" s="185"/>
      <c r="D121" s="185"/>
      <c r="E121" s="185"/>
      <c r="F121" s="185"/>
      <c r="G121" s="121"/>
      <c r="I121" s="186"/>
      <c r="J121" s="186"/>
    </row>
    <row r="181" spans="1:10" ht="21" customHeight="1">
      <c r="A181" s="185"/>
      <c r="B181" s="185"/>
      <c r="C181" s="185"/>
      <c r="D181" s="185"/>
      <c r="E181" s="185"/>
      <c r="F181" s="185"/>
      <c r="G181" s="96"/>
      <c r="I181" s="186"/>
      <c r="J181" s="186"/>
    </row>
    <row r="241" spans="1:10" ht="21" customHeight="1">
      <c r="A241" s="185"/>
      <c r="B241" s="185"/>
      <c r="C241" s="185"/>
      <c r="D241" s="185"/>
      <c r="E241" s="185"/>
      <c r="F241" s="185"/>
      <c r="G241" s="96"/>
      <c r="I241" s="186"/>
      <c r="J241" s="186"/>
    </row>
  </sheetData>
  <mergeCells count="10">
    <mergeCell ref="A241:F241"/>
    <mergeCell ref="I241:J241"/>
    <mergeCell ref="A121:F121"/>
    <mergeCell ref="I121:J121"/>
    <mergeCell ref="A181:F181"/>
    <mergeCell ref="I181:J181"/>
    <mergeCell ref="A1:F1"/>
    <mergeCell ref="I1:J1"/>
    <mergeCell ref="A61:F61"/>
    <mergeCell ref="I61:J6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xSplit="2" ySplit="7" topLeftCell="G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74" sqref="J7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6" width="10.8515625" style="54" customWidth="1"/>
    <col min="7" max="7" width="0.85546875" style="70" customWidth="1"/>
    <col min="8" max="10" width="10.8515625" style="94" customWidth="1"/>
    <col min="11" max="12" width="8.7109375" style="13" customWidth="1"/>
    <col min="13" max="13" width="11.57421875" style="12" customWidth="1"/>
    <col min="14" max="16384" width="11.57421875" style="13" customWidth="1"/>
  </cols>
  <sheetData>
    <row r="1" spans="2:17" s="1" customFormat="1" ht="15" customHeight="1">
      <c r="B1" s="105"/>
      <c r="C1" s="47" t="s">
        <v>0</v>
      </c>
      <c r="F1" s="4"/>
      <c r="G1" s="4"/>
      <c r="H1" s="4"/>
      <c r="I1" s="4"/>
      <c r="L1" s="4"/>
      <c r="M1" s="4"/>
      <c r="P1" s="4"/>
      <c r="Q1" s="4"/>
    </row>
    <row r="2" spans="2:17" s="1" customFormat="1" ht="9" customHeight="1">
      <c r="B2" s="105"/>
      <c r="C2" s="24" t="s">
        <v>111</v>
      </c>
      <c r="E2" s="15"/>
      <c r="F2" s="15"/>
      <c r="G2" s="48"/>
      <c r="H2" s="4"/>
      <c r="I2" s="4"/>
      <c r="L2" s="4"/>
      <c r="M2" s="4"/>
      <c r="P2" s="4"/>
      <c r="Q2" s="4"/>
    </row>
    <row r="3" spans="2:17" s="1" customFormat="1" ht="9" customHeight="1" thickBot="1">
      <c r="B3" s="105"/>
      <c r="C3" s="24"/>
      <c r="D3" s="24"/>
      <c r="F3" s="4"/>
      <c r="G3" s="48"/>
      <c r="H3" s="4"/>
      <c r="I3" s="4"/>
      <c r="L3" s="4"/>
      <c r="M3" s="4"/>
      <c r="P3" s="4"/>
      <c r="Q3" s="4"/>
    </row>
    <row r="4" spans="1:10" ht="9" customHeight="1" thickBot="1">
      <c r="A4" s="145" t="s">
        <v>2</v>
      </c>
      <c r="B4" s="106"/>
      <c r="C4" s="107" t="s">
        <v>6</v>
      </c>
      <c r="D4" s="108"/>
      <c r="E4" s="97"/>
      <c r="F4" s="97"/>
      <c r="G4" s="75"/>
      <c r="H4" s="76"/>
      <c r="I4" s="76"/>
      <c r="J4" s="109"/>
    </row>
    <row r="5" spans="1:13" s="78" customFormat="1" ht="9" customHeight="1">
      <c r="A5" s="146"/>
      <c r="B5" s="110"/>
      <c r="C5" s="25" t="s">
        <v>77</v>
      </c>
      <c r="D5" s="26"/>
      <c r="E5" s="26"/>
      <c r="F5" s="27"/>
      <c r="G5" s="11"/>
      <c r="H5" s="28" t="s">
        <v>78</v>
      </c>
      <c r="I5" s="29"/>
      <c r="J5" s="30"/>
      <c r="M5" s="12"/>
    </row>
    <row r="6" spans="1:13" s="78" customFormat="1" ht="9" customHeight="1">
      <c r="A6" s="146"/>
      <c r="B6" s="110"/>
      <c r="C6" s="195" t="s">
        <v>112</v>
      </c>
      <c r="D6" s="170" t="s">
        <v>113</v>
      </c>
      <c r="E6" s="170" t="s">
        <v>114</v>
      </c>
      <c r="F6" s="172" t="s">
        <v>3</v>
      </c>
      <c r="G6" s="11"/>
      <c r="H6" s="195" t="s">
        <v>112</v>
      </c>
      <c r="I6" s="170" t="s">
        <v>113</v>
      </c>
      <c r="J6" s="172" t="s">
        <v>114</v>
      </c>
      <c r="M6" s="12"/>
    </row>
    <row r="7" spans="1:13" s="14" customFormat="1" ht="9" customHeight="1" thickBot="1">
      <c r="A7" s="147"/>
      <c r="C7" s="196"/>
      <c r="D7" s="171"/>
      <c r="E7" s="171"/>
      <c r="F7" s="173"/>
      <c r="G7" s="15"/>
      <c r="H7" s="196"/>
      <c r="I7" s="171"/>
      <c r="J7" s="173"/>
      <c r="M7" s="12"/>
    </row>
    <row r="8" spans="1:13" s="14" customFormat="1" ht="9" customHeight="1">
      <c r="A8" s="11"/>
      <c r="C8" s="12"/>
      <c r="D8" s="12"/>
      <c r="E8" s="50"/>
      <c r="F8" s="49"/>
      <c r="G8" s="11"/>
      <c r="H8" s="79"/>
      <c r="I8" s="79"/>
      <c r="J8" s="79"/>
      <c r="M8" s="12"/>
    </row>
    <row r="9" spans="1:10" ht="13.5" customHeight="1">
      <c r="A9" s="51" t="s">
        <v>11</v>
      </c>
      <c r="B9" s="89"/>
      <c r="C9" s="54">
        <v>35</v>
      </c>
      <c r="D9" s="54">
        <v>31</v>
      </c>
      <c r="E9" s="54">
        <v>17</v>
      </c>
      <c r="F9" s="52">
        <v>83</v>
      </c>
      <c r="G9" s="53"/>
      <c r="H9" s="94">
        <v>6.714285714285714</v>
      </c>
      <c r="I9" s="94">
        <v>10.387096774193548</v>
      </c>
      <c r="J9" s="94">
        <v>20</v>
      </c>
    </row>
    <row r="10" spans="1:10" ht="13.5" customHeight="1">
      <c r="A10" s="51" t="s">
        <v>12</v>
      </c>
      <c r="B10" s="89"/>
      <c r="C10" s="54">
        <v>1405</v>
      </c>
      <c r="D10" s="54">
        <v>295</v>
      </c>
      <c r="E10" s="54">
        <v>326</v>
      </c>
      <c r="F10" s="52">
        <v>2026</v>
      </c>
      <c r="G10" s="53"/>
      <c r="H10" s="94">
        <v>7.388612099644128</v>
      </c>
      <c r="I10" s="94">
        <v>9.152542372881358</v>
      </c>
      <c r="J10" s="94">
        <v>12.0920245398773</v>
      </c>
    </row>
    <row r="11" spans="1:10" ht="13.5" customHeight="1">
      <c r="A11" s="51" t="s">
        <v>13</v>
      </c>
      <c r="B11" s="89"/>
      <c r="C11" s="54">
        <v>16985</v>
      </c>
      <c r="D11" s="54">
        <v>1481</v>
      </c>
      <c r="E11" s="54">
        <v>99</v>
      </c>
      <c r="F11" s="52">
        <v>18565</v>
      </c>
      <c r="G11" s="53"/>
      <c r="H11" s="94">
        <v>6.116985575507801</v>
      </c>
      <c r="I11" s="94">
        <v>8.415935178933154</v>
      </c>
      <c r="J11" s="94">
        <v>16.757575757575758</v>
      </c>
    </row>
    <row r="12" spans="1:10" ht="13.5" customHeight="1">
      <c r="A12" s="89" t="s">
        <v>14</v>
      </c>
      <c r="B12" s="89"/>
      <c r="C12" s="86">
        <v>105</v>
      </c>
      <c r="D12" s="86">
        <v>15</v>
      </c>
      <c r="E12" s="86">
        <v>12</v>
      </c>
      <c r="F12" s="111">
        <v>132</v>
      </c>
      <c r="G12" s="53"/>
      <c r="H12" s="112">
        <v>7.20952380952381</v>
      </c>
      <c r="I12" s="112">
        <v>9.333333333333334</v>
      </c>
      <c r="J12" s="112">
        <v>20.416666666666668</v>
      </c>
    </row>
    <row r="13" spans="1:13" s="59" customFormat="1" ht="13.5" customHeight="1">
      <c r="A13" s="55" t="s">
        <v>15</v>
      </c>
      <c r="B13" s="56"/>
      <c r="C13" s="57">
        <v>18530</v>
      </c>
      <c r="D13" s="57">
        <v>1822</v>
      </c>
      <c r="E13" s="57">
        <v>454</v>
      </c>
      <c r="F13" s="57">
        <v>20806</v>
      </c>
      <c r="G13" s="58"/>
      <c r="H13" s="113">
        <v>6.22072315164598</v>
      </c>
      <c r="I13" s="113">
        <v>8.576289791437981</v>
      </c>
      <c r="J13" s="113">
        <v>13.625550660792952</v>
      </c>
      <c r="M13" s="12"/>
    </row>
    <row r="14" spans="1:13" s="59" customFormat="1" ht="13.5" customHeight="1">
      <c r="A14" s="60" t="s">
        <v>16</v>
      </c>
      <c r="B14" s="61"/>
      <c r="C14" s="57">
        <v>1147</v>
      </c>
      <c r="D14" s="57">
        <v>1913</v>
      </c>
      <c r="E14" s="57">
        <v>55</v>
      </c>
      <c r="F14" s="57">
        <v>3115</v>
      </c>
      <c r="G14" s="62"/>
      <c r="H14" s="113">
        <v>7.037489102005231</v>
      </c>
      <c r="I14" s="113">
        <v>10.328280188186094</v>
      </c>
      <c r="J14" s="113">
        <v>23.090909090909093</v>
      </c>
      <c r="M14" s="12"/>
    </row>
    <row r="15" spans="1:13" s="59" customFormat="1" ht="13.5" customHeight="1">
      <c r="A15" s="55" t="s">
        <v>17</v>
      </c>
      <c r="B15" s="56"/>
      <c r="C15" s="57">
        <v>768</v>
      </c>
      <c r="D15" s="57">
        <v>10</v>
      </c>
      <c r="E15" s="57">
        <v>29</v>
      </c>
      <c r="F15" s="57">
        <v>807</v>
      </c>
      <c r="G15" s="58"/>
      <c r="H15" s="113">
        <v>6.522135416666667</v>
      </c>
      <c r="I15" s="113">
        <v>12.7</v>
      </c>
      <c r="J15" s="113">
        <v>13.172413793103448</v>
      </c>
      <c r="M15" s="12"/>
    </row>
    <row r="16" spans="1:10" ht="13.5" customHeight="1">
      <c r="A16" s="51" t="s">
        <v>18</v>
      </c>
      <c r="B16" s="89"/>
      <c r="C16" s="54">
        <v>106</v>
      </c>
      <c r="D16" s="54">
        <v>5</v>
      </c>
      <c r="E16" s="54">
        <v>0</v>
      </c>
      <c r="F16" s="52">
        <v>111</v>
      </c>
      <c r="G16" s="53"/>
      <c r="H16" s="94">
        <v>7.452830188679245</v>
      </c>
      <c r="I16" s="94">
        <v>8</v>
      </c>
      <c r="J16" s="94">
        <v>0</v>
      </c>
    </row>
    <row r="17" spans="1:10" ht="13.5" customHeight="1">
      <c r="A17" s="51" t="s">
        <v>19</v>
      </c>
      <c r="B17" s="89"/>
      <c r="C17" s="54">
        <v>321</v>
      </c>
      <c r="D17" s="54">
        <v>3</v>
      </c>
      <c r="E17" s="54">
        <v>8</v>
      </c>
      <c r="F17" s="52">
        <v>332</v>
      </c>
      <c r="G17" s="53"/>
      <c r="H17" s="94">
        <v>6.968847352024922</v>
      </c>
      <c r="I17" s="94">
        <v>14.333333333333332</v>
      </c>
      <c r="J17" s="94">
        <v>17.5</v>
      </c>
    </row>
    <row r="18" spans="1:10" ht="13.5" customHeight="1">
      <c r="A18" s="89" t="s">
        <v>20</v>
      </c>
      <c r="B18" s="89"/>
      <c r="C18" s="86">
        <v>122</v>
      </c>
      <c r="D18" s="86">
        <v>0</v>
      </c>
      <c r="E18" s="86">
        <v>0</v>
      </c>
      <c r="F18" s="111">
        <v>122</v>
      </c>
      <c r="G18" s="53"/>
      <c r="H18" s="112">
        <v>6.885245901639344</v>
      </c>
      <c r="I18" s="112">
        <v>0</v>
      </c>
      <c r="J18" s="112">
        <v>0</v>
      </c>
    </row>
    <row r="19" spans="1:13" s="59" customFormat="1" ht="13.5" customHeight="1">
      <c r="A19" s="55" t="s">
        <v>21</v>
      </c>
      <c r="B19" s="56"/>
      <c r="C19" s="57">
        <v>549</v>
      </c>
      <c r="D19" s="57">
        <v>8</v>
      </c>
      <c r="E19" s="57">
        <v>8</v>
      </c>
      <c r="F19" s="57">
        <v>565</v>
      </c>
      <c r="G19" s="58"/>
      <c r="H19" s="113">
        <v>7.043715846994536</v>
      </c>
      <c r="I19" s="113">
        <v>10.375</v>
      </c>
      <c r="J19" s="113">
        <v>17.5</v>
      </c>
      <c r="M19" s="68"/>
    </row>
    <row r="20" spans="1:13" s="59" customFormat="1" ht="13.5" customHeight="1">
      <c r="A20" s="55" t="s">
        <v>22</v>
      </c>
      <c r="B20" s="56"/>
      <c r="C20" s="57">
        <v>3193</v>
      </c>
      <c r="D20" s="57">
        <v>0</v>
      </c>
      <c r="E20" s="57">
        <v>683</v>
      </c>
      <c r="F20" s="57">
        <v>3876</v>
      </c>
      <c r="G20" s="58"/>
      <c r="H20" s="113">
        <v>6.233322893830254</v>
      </c>
      <c r="I20" s="113">
        <v>0</v>
      </c>
      <c r="J20" s="113">
        <v>24.40849194729136</v>
      </c>
      <c r="M20" s="68"/>
    </row>
    <row r="21" spans="1:13" s="59" customFormat="1" ht="13.5" customHeight="1">
      <c r="A21" s="55" t="s">
        <v>23</v>
      </c>
      <c r="B21" s="56"/>
      <c r="C21" s="57">
        <v>75387</v>
      </c>
      <c r="D21" s="57">
        <v>0</v>
      </c>
      <c r="E21" s="57">
        <v>176</v>
      </c>
      <c r="F21" s="57">
        <v>75563</v>
      </c>
      <c r="G21" s="58"/>
      <c r="H21" s="113">
        <v>4.323159165373341</v>
      </c>
      <c r="I21" s="113">
        <v>0</v>
      </c>
      <c r="J21" s="113">
        <v>18.84090909090909</v>
      </c>
      <c r="M21" s="68"/>
    </row>
    <row r="22" spans="1:13" ht="13.5" customHeight="1">
      <c r="A22" s="51" t="s">
        <v>24</v>
      </c>
      <c r="B22" s="89"/>
      <c r="C22" s="54">
        <v>24366</v>
      </c>
      <c r="D22" s="54">
        <v>0</v>
      </c>
      <c r="E22" s="54">
        <v>60</v>
      </c>
      <c r="F22" s="52">
        <v>24426</v>
      </c>
      <c r="G22" s="53"/>
      <c r="H22" s="94">
        <v>4.512065993597637</v>
      </c>
      <c r="I22" s="94">
        <v>0</v>
      </c>
      <c r="J22" s="94">
        <v>17.083333333333332</v>
      </c>
      <c r="M22" s="68"/>
    </row>
    <row r="23" spans="1:13" ht="13.5" customHeight="1">
      <c r="A23" s="51" t="s">
        <v>25</v>
      </c>
      <c r="B23" s="89"/>
      <c r="C23" s="54">
        <v>64655</v>
      </c>
      <c r="D23" s="54">
        <v>0</v>
      </c>
      <c r="E23" s="54">
        <v>728</v>
      </c>
      <c r="F23" s="52">
        <v>65383</v>
      </c>
      <c r="G23" s="53"/>
      <c r="H23" s="94">
        <v>4.180419147784394</v>
      </c>
      <c r="I23" s="94">
        <v>0</v>
      </c>
      <c r="J23" s="94">
        <v>19.686813186813186</v>
      </c>
      <c r="M23" s="68"/>
    </row>
    <row r="24" spans="1:13" ht="13.5" customHeight="1">
      <c r="A24" s="89" t="s">
        <v>26</v>
      </c>
      <c r="B24" s="89"/>
      <c r="C24" s="86">
        <v>5082</v>
      </c>
      <c r="D24" s="86">
        <v>0</v>
      </c>
      <c r="E24" s="86">
        <v>19</v>
      </c>
      <c r="F24" s="111">
        <v>5101</v>
      </c>
      <c r="G24" s="53"/>
      <c r="H24" s="112">
        <v>5.813262495080677</v>
      </c>
      <c r="I24" s="112">
        <v>0</v>
      </c>
      <c r="J24" s="112">
        <v>14.052631578947368</v>
      </c>
      <c r="M24" s="68"/>
    </row>
    <row r="25" spans="1:13" s="59" customFormat="1" ht="13.5" customHeight="1">
      <c r="A25" s="55" t="s">
        <v>27</v>
      </c>
      <c r="B25" s="56"/>
      <c r="C25" s="57">
        <v>94103</v>
      </c>
      <c r="D25" s="57">
        <v>0</v>
      </c>
      <c r="E25" s="57">
        <v>807</v>
      </c>
      <c r="F25" s="57">
        <v>94910</v>
      </c>
      <c r="G25" s="58"/>
      <c r="H25" s="113">
        <v>4.354473289905742</v>
      </c>
      <c r="I25" s="113">
        <v>0</v>
      </c>
      <c r="J25" s="113">
        <v>19.360594795539036</v>
      </c>
      <c r="M25" s="68"/>
    </row>
    <row r="26" spans="1:13" ht="13.5" customHeight="1">
      <c r="A26" s="51" t="s">
        <v>28</v>
      </c>
      <c r="B26" s="89"/>
      <c r="C26" s="54">
        <v>168187</v>
      </c>
      <c r="D26" s="54">
        <v>0</v>
      </c>
      <c r="E26" s="54">
        <v>333</v>
      </c>
      <c r="F26" s="52">
        <v>168520</v>
      </c>
      <c r="G26" s="53"/>
      <c r="H26" s="94">
        <v>4.31316332415704</v>
      </c>
      <c r="I26" s="94">
        <v>0</v>
      </c>
      <c r="J26" s="94">
        <v>16.61261261261261</v>
      </c>
      <c r="M26" s="68"/>
    </row>
    <row r="27" spans="1:13" ht="13.5" customHeight="1">
      <c r="A27" s="51" t="s">
        <v>29</v>
      </c>
      <c r="B27" s="89"/>
      <c r="C27" s="54">
        <v>6366</v>
      </c>
      <c r="D27" s="54">
        <v>0</v>
      </c>
      <c r="E27" s="54">
        <v>0</v>
      </c>
      <c r="F27" s="52">
        <v>6366</v>
      </c>
      <c r="G27" s="53"/>
      <c r="H27" s="94">
        <v>4.419729814640276</v>
      </c>
      <c r="I27" s="94">
        <v>0</v>
      </c>
      <c r="J27" s="94">
        <v>0</v>
      </c>
      <c r="M27" s="68"/>
    </row>
    <row r="28" spans="1:13" ht="13.5" customHeight="1">
      <c r="A28" s="51" t="s">
        <v>30</v>
      </c>
      <c r="B28" s="89"/>
      <c r="C28" s="54">
        <v>10259</v>
      </c>
      <c r="D28" s="54">
        <v>0</v>
      </c>
      <c r="E28" s="54">
        <v>548</v>
      </c>
      <c r="F28" s="52">
        <v>10807</v>
      </c>
      <c r="G28" s="53"/>
      <c r="H28" s="94">
        <v>5.065893361926113</v>
      </c>
      <c r="I28" s="94">
        <v>0</v>
      </c>
      <c r="J28" s="94">
        <v>16.7992700729927</v>
      </c>
      <c r="M28" s="68"/>
    </row>
    <row r="29" spans="1:13" ht="13.5" customHeight="1">
      <c r="A29" s="89" t="s">
        <v>31</v>
      </c>
      <c r="B29" s="89"/>
      <c r="C29" s="86">
        <v>16109</v>
      </c>
      <c r="D29" s="86">
        <v>0</v>
      </c>
      <c r="E29" s="86">
        <v>60</v>
      </c>
      <c r="F29" s="111">
        <v>16169</v>
      </c>
      <c r="G29" s="53"/>
      <c r="H29" s="112">
        <v>4.295983611645664</v>
      </c>
      <c r="I29" s="112">
        <v>0</v>
      </c>
      <c r="J29" s="112">
        <v>16.666666666666668</v>
      </c>
      <c r="M29" s="68"/>
    </row>
    <row r="30" spans="1:13" s="59" customFormat="1" ht="13.5" customHeight="1">
      <c r="A30" s="55" t="s">
        <v>32</v>
      </c>
      <c r="B30" s="56"/>
      <c r="C30" s="57">
        <v>200921</v>
      </c>
      <c r="D30" s="57">
        <v>0</v>
      </c>
      <c r="E30" s="57">
        <v>941</v>
      </c>
      <c r="F30" s="57">
        <v>201862</v>
      </c>
      <c r="G30" s="58"/>
      <c r="H30" s="113">
        <v>4.35359668725519</v>
      </c>
      <c r="I30" s="113">
        <v>0</v>
      </c>
      <c r="J30" s="113">
        <v>16.724760892667376</v>
      </c>
      <c r="M30" s="68"/>
    </row>
    <row r="31" spans="1:13" s="59" customFormat="1" ht="13.5" customHeight="1">
      <c r="A31" s="114" t="s">
        <v>33</v>
      </c>
      <c r="B31" s="115"/>
      <c r="C31" s="57">
        <v>5485</v>
      </c>
      <c r="D31" s="57">
        <v>452</v>
      </c>
      <c r="E31" s="57">
        <v>54</v>
      </c>
      <c r="F31" s="57">
        <v>5991</v>
      </c>
      <c r="G31" s="58"/>
      <c r="H31" s="113">
        <v>5.925615314494075</v>
      </c>
      <c r="I31" s="113">
        <v>8.690265486725664</v>
      </c>
      <c r="J31" s="113">
        <v>22.38888888888889</v>
      </c>
      <c r="M31" s="68"/>
    </row>
    <row r="32" spans="1:13" ht="13.5" customHeight="1">
      <c r="A32" s="51" t="s">
        <v>34</v>
      </c>
      <c r="B32" s="89"/>
      <c r="C32" s="54">
        <v>11727</v>
      </c>
      <c r="D32" s="54">
        <v>0</v>
      </c>
      <c r="E32" s="54">
        <v>0</v>
      </c>
      <c r="F32" s="52">
        <v>11727</v>
      </c>
      <c r="G32" s="53"/>
      <c r="H32" s="94">
        <v>5.775304852050823</v>
      </c>
      <c r="I32" s="94">
        <v>0</v>
      </c>
      <c r="J32" s="94">
        <v>0</v>
      </c>
      <c r="M32" s="68"/>
    </row>
    <row r="33" spans="1:13" ht="13.5" customHeight="1">
      <c r="A33" s="51" t="s">
        <v>35</v>
      </c>
      <c r="B33" s="89"/>
      <c r="C33" s="54">
        <v>3389</v>
      </c>
      <c r="D33" s="54">
        <v>0</v>
      </c>
      <c r="E33" s="54">
        <v>3</v>
      </c>
      <c r="F33" s="52">
        <v>3392</v>
      </c>
      <c r="G33" s="53"/>
      <c r="H33" s="94">
        <v>6.587784007081735</v>
      </c>
      <c r="I33" s="94">
        <v>0</v>
      </c>
      <c r="J33" s="94">
        <v>25.333333333333332</v>
      </c>
      <c r="M33" s="68"/>
    </row>
    <row r="34" spans="1:13" ht="13.5" customHeight="1">
      <c r="A34" s="51" t="s">
        <v>36</v>
      </c>
      <c r="B34" s="89"/>
      <c r="C34" s="54">
        <v>3379</v>
      </c>
      <c r="D34" s="54">
        <v>3628</v>
      </c>
      <c r="E34" s="54">
        <v>2510</v>
      </c>
      <c r="F34" s="52">
        <v>9517</v>
      </c>
      <c r="G34" s="53"/>
      <c r="H34" s="94">
        <v>6.389168393015685</v>
      </c>
      <c r="I34" s="94">
        <v>8.55595369349504</v>
      </c>
      <c r="J34" s="94">
        <v>24.852988047808765</v>
      </c>
      <c r="M34" s="68"/>
    </row>
    <row r="35" spans="1:13" ht="13.5" customHeight="1">
      <c r="A35" s="51" t="s">
        <v>37</v>
      </c>
      <c r="B35" s="89"/>
      <c r="C35" s="54">
        <v>3232</v>
      </c>
      <c r="D35" s="54">
        <v>159</v>
      </c>
      <c r="E35" s="54">
        <v>14</v>
      </c>
      <c r="F35" s="52">
        <v>3405</v>
      </c>
      <c r="G35" s="53"/>
      <c r="H35" s="94">
        <v>5.773205445544554</v>
      </c>
      <c r="I35" s="94">
        <v>11.320754716981133</v>
      </c>
      <c r="J35" s="94">
        <v>35</v>
      </c>
      <c r="M35" s="68"/>
    </row>
    <row r="36" spans="1:13" ht="13.5" customHeight="1">
      <c r="A36" s="51" t="s">
        <v>38</v>
      </c>
      <c r="B36" s="89"/>
      <c r="C36" s="54">
        <v>17524</v>
      </c>
      <c r="D36" s="54">
        <v>135</v>
      </c>
      <c r="E36" s="54">
        <v>139</v>
      </c>
      <c r="F36" s="52">
        <v>17798</v>
      </c>
      <c r="G36" s="53"/>
      <c r="H36" s="94">
        <v>5.743608765122119</v>
      </c>
      <c r="I36" s="94">
        <v>9.296296296296296</v>
      </c>
      <c r="J36" s="94">
        <v>20.115107913669064</v>
      </c>
      <c r="M36" s="68"/>
    </row>
    <row r="37" spans="1:13" ht="13.5" customHeight="1">
      <c r="A37" s="51" t="s">
        <v>39</v>
      </c>
      <c r="B37" s="89"/>
      <c r="C37" s="54">
        <v>21667</v>
      </c>
      <c r="D37" s="54">
        <v>0</v>
      </c>
      <c r="E37" s="54">
        <v>720</v>
      </c>
      <c r="F37" s="52">
        <v>22387</v>
      </c>
      <c r="G37" s="53"/>
      <c r="H37" s="94">
        <v>5</v>
      </c>
      <c r="I37" s="94">
        <v>0</v>
      </c>
      <c r="J37" s="94">
        <v>20</v>
      </c>
      <c r="M37" s="68"/>
    </row>
    <row r="38" spans="1:13" ht="13.5" customHeight="1">
      <c r="A38" s="51" t="s">
        <v>40</v>
      </c>
      <c r="B38" s="89"/>
      <c r="C38" s="54">
        <v>3149</v>
      </c>
      <c r="D38" s="54">
        <v>353</v>
      </c>
      <c r="E38" s="54">
        <v>6</v>
      </c>
      <c r="F38" s="52">
        <v>3508</v>
      </c>
      <c r="G38" s="53"/>
      <c r="H38" s="94">
        <v>6.103842489679264</v>
      </c>
      <c r="I38" s="94">
        <v>15.464589235127477</v>
      </c>
      <c r="J38" s="94">
        <v>23.166666666666668</v>
      </c>
      <c r="M38" s="68"/>
    </row>
    <row r="39" spans="1:13" ht="13.5" customHeight="1">
      <c r="A39" s="51" t="s">
        <v>41</v>
      </c>
      <c r="B39" s="89"/>
      <c r="C39" s="54">
        <v>3516</v>
      </c>
      <c r="D39" s="54">
        <v>156</v>
      </c>
      <c r="E39" s="54">
        <v>4791</v>
      </c>
      <c r="F39" s="52">
        <v>8463</v>
      </c>
      <c r="G39" s="53"/>
      <c r="H39" s="94">
        <v>6.291808873720137</v>
      </c>
      <c r="I39" s="94">
        <v>10</v>
      </c>
      <c r="J39" s="94">
        <v>15.787935712794823</v>
      </c>
      <c r="M39" s="68"/>
    </row>
    <row r="40" spans="1:13" ht="13.5" customHeight="1">
      <c r="A40" s="89" t="s">
        <v>42</v>
      </c>
      <c r="B40" s="89"/>
      <c r="C40" s="86">
        <v>3510</v>
      </c>
      <c r="D40" s="86">
        <v>212</v>
      </c>
      <c r="E40" s="86">
        <v>18</v>
      </c>
      <c r="F40" s="111">
        <v>3740</v>
      </c>
      <c r="G40" s="53"/>
      <c r="H40" s="112">
        <v>6.411111111111111</v>
      </c>
      <c r="I40" s="112">
        <v>9.31132075471698</v>
      </c>
      <c r="J40" s="112">
        <v>24.166666666666668</v>
      </c>
      <c r="M40" s="68"/>
    </row>
    <row r="41" spans="1:13" s="59" customFormat="1" ht="13.5" customHeight="1">
      <c r="A41" s="60" t="s">
        <v>43</v>
      </c>
      <c r="B41" s="61"/>
      <c r="C41" s="57">
        <v>71093</v>
      </c>
      <c r="D41" s="57">
        <v>4643</v>
      </c>
      <c r="E41" s="57">
        <v>8201</v>
      </c>
      <c r="F41" s="57">
        <v>83937</v>
      </c>
      <c r="G41" s="62"/>
      <c r="H41" s="113">
        <v>5.670502018482832</v>
      </c>
      <c r="I41" s="113">
        <v>9.280422140857207</v>
      </c>
      <c r="J41" s="113">
        <v>19.06560175588343</v>
      </c>
      <c r="M41" s="68"/>
    </row>
    <row r="42" spans="1:13" s="59" customFormat="1" ht="13.5" customHeight="1">
      <c r="A42" s="55" t="s">
        <v>44</v>
      </c>
      <c r="B42" s="56"/>
      <c r="C42" s="57">
        <v>27864</v>
      </c>
      <c r="D42" s="57">
        <v>27</v>
      </c>
      <c r="E42" s="57">
        <v>0</v>
      </c>
      <c r="F42" s="57">
        <v>27891</v>
      </c>
      <c r="G42" s="58"/>
      <c r="H42" s="113">
        <v>5.313056273327591</v>
      </c>
      <c r="I42" s="113">
        <v>8</v>
      </c>
      <c r="J42" s="113">
        <v>0</v>
      </c>
      <c r="M42" s="68"/>
    </row>
    <row r="43" spans="1:13" ht="13.5" customHeight="1">
      <c r="A43" s="51" t="s">
        <v>45</v>
      </c>
      <c r="B43" s="89"/>
      <c r="C43" s="54">
        <v>4497</v>
      </c>
      <c r="D43" s="54">
        <v>1677</v>
      </c>
      <c r="E43" s="54">
        <v>0</v>
      </c>
      <c r="F43" s="52">
        <v>6174</v>
      </c>
      <c r="G43" s="53"/>
      <c r="H43" s="94">
        <v>4.825216811207472</v>
      </c>
      <c r="I43" s="94">
        <v>9.946332737030412</v>
      </c>
      <c r="J43" s="94">
        <v>0</v>
      </c>
      <c r="M43" s="68"/>
    </row>
    <row r="44" spans="1:13" ht="13.5" customHeight="1">
      <c r="A44" s="51" t="s">
        <v>46</v>
      </c>
      <c r="B44" s="89"/>
      <c r="C44" s="54">
        <v>7385</v>
      </c>
      <c r="D44" s="54">
        <v>249</v>
      </c>
      <c r="E44" s="54">
        <v>5</v>
      </c>
      <c r="F44" s="52">
        <v>7639</v>
      </c>
      <c r="G44" s="53"/>
      <c r="H44" s="94">
        <v>5.564387271496276</v>
      </c>
      <c r="I44" s="94">
        <v>12.518072289156628</v>
      </c>
      <c r="J44" s="94">
        <v>28.6</v>
      </c>
      <c r="M44" s="68"/>
    </row>
    <row r="45" spans="1:13" ht="13.5" customHeight="1">
      <c r="A45" s="51" t="s">
        <v>47</v>
      </c>
      <c r="B45" s="89"/>
      <c r="C45" s="54">
        <v>3904</v>
      </c>
      <c r="D45" s="54">
        <v>0</v>
      </c>
      <c r="E45" s="54">
        <v>0</v>
      </c>
      <c r="F45" s="52">
        <v>3904</v>
      </c>
      <c r="G45" s="53"/>
      <c r="H45" s="94">
        <v>5.8496413934426235</v>
      </c>
      <c r="I45" s="94">
        <v>0</v>
      </c>
      <c r="J45" s="94">
        <v>0</v>
      </c>
      <c r="M45" s="68"/>
    </row>
    <row r="46" spans="1:13" ht="13.5" customHeight="1">
      <c r="A46" s="51" t="s">
        <v>48</v>
      </c>
      <c r="B46" s="89"/>
      <c r="C46" s="54">
        <v>32057</v>
      </c>
      <c r="D46" s="54">
        <v>2394</v>
      </c>
      <c r="E46" s="54">
        <v>0</v>
      </c>
      <c r="F46" s="52">
        <v>34451</v>
      </c>
      <c r="G46" s="53"/>
      <c r="H46" s="94">
        <v>5.779923261690115</v>
      </c>
      <c r="I46" s="94">
        <v>11.047619047619047</v>
      </c>
      <c r="J46" s="94">
        <v>0</v>
      </c>
      <c r="M46" s="68"/>
    </row>
    <row r="47" spans="1:13" ht="13.5" customHeight="1">
      <c r="A47" s="89" t="s">
        <v>49</v>
      </c>
      <c r="B47" s="89"/>
      <c r="C47" s="86">
        <v>29715</v>
      </c>
      <c r="D47" s="86">
        <v>56</v>
      </c>
      <c r="E47" s="86">
        <v>17059</v>
      </c>
      <c r="F47" s="111">
        <v>46830</v>
      </c>
      <c r="G47" s="53"/>
      <c r="H47" s="112">
        <v>5.949520444220091</v>
      </c>
      <c r="I47" s="112">
        <v>12.803571428571429</v>
      </c>
      <c r="J47" s="112">
        <v>21.711530570373412</v>
      </c>
      <c r="M47" s="68"/>
    </row>
    <row r="48" spans="1:13" s="59" customFormat="1" ht="13.5" customHeight="1">
      <c r="A48" s="55" t="s">
        <v>50</v>
      </c>
      <c r="B48" s="56"/>
      <c r="C48" s="57">
        <v>77558</v>
      </c>
      <c r="D48" s="57">
        <v>4376</v>
      </c>
      <c r="E48" s="57">
        <v>17064</v>
      </c>
      <c r="F48" s="57">
        <v>98998</v>
      </c>
      <c r="G48" s="58"/>
      <c r="H48" s="113">
        <v>5.772531524794347</v>
      </c>
      <c r="I48" s="113">
        <v>10.731718464351006</v>
      </c>
      <c r="J48" s="113">
        <v>21.713548992030002</v>
      </c>
      <c r="M48" s="68"/>
    </row>
    <row r="49" spans="1:13" ht="13.5" customHeight="1">
      <c r="A49" s="51" t="s">
        <v>51</v>
      </c>
      <c r="B49" s="89"/>
      <c r="C49" s="54">
        <v>18114</v>
      </c>
      <c r="D49" s="54">
        <v>55</v>
      </c>
      <c r="E49" s="54">
        <v>125</v>
      </c>
      <c r="F49" s="52">
        <v>18294</v>
      </c>
      <c r="G49" s="53"/>
      <c r="H49" s="94">
        <v>5.131776526443635</v>
      </c>
      <c r="I49" s="94">
        <v>14.545454545454545</v>
      </c>
      <c r="J49" s="94">
        <v>19.2</v>
      </c>
      <c r="M49" s="68"/>
    </row>
    <row r="50" spans="1:13" ht="13.5" customHeight="1">
      <c r="A50" s="51" t="s">
        <v>52</v>
      </c>
      <c r="B50" s="89"/>
      <c r="C50" s="54">
        <v>11757</v>
      </c>
      <c r="D50" s="54">
        <v>0</v>
      </c>
      <c r="E50" s="54">
        <v>0</v>
      </c>
      <c r="F50" s="52">
        <v>11757</v>
      </c>
      <c r="G50" s="53"/>
      <c r="H50" s="94">
        <v>5.058773496640299</v>
      </c>
      <c r="I50" s="94">
        <v>0</v>
      </c>
      <c r="J50" s="94">
        <v>0</v>
      </c>
      <c r="M50" s="68"/>
    </row>
    <row r="51" spans="1:13" ht="13.5" customHeight="1">
      <c r="A51" s="89" t="s">
        <v>53</v>
      </c>
      <c r="B51" s="89"/>
      <c r="C51" s="86">
        <v>5996</v>
      </c>
      <c r="D51" s="86">
        <v>832</v>
      </c>
      <c r="E51" s="86">
        <v>1268</v>
      </c>
      <c r="F51" s="111">
        <v>8096</v>
      </c>
      <c r="G51" s="53"/>
      <c r="H51" s="112">
        <v>6.821380920613743</v>
      </c>
      <c r="I51" s="112">
        <v>11.620192307692307</v>
      </c>
      <c r="J51" s="112">
        <v>21.078864353312305</v>
      </c>
      <c r="M51" s="68"/>
    </row>
    <row r="52" spans="1:13" s="59" customFormat="1" ht="13.5" customHeight="1">
      <c r="A52" s="55" t="s">
        <v>54</v>
      </c>
      <c r="B52" s="56"/>
      <c r="C52" s="57">
        <v>35867</v>
      </c>
      <c r="D52" s="57">
        <v>887</v>
      </c>
      <c r="E52" s="57">
        <v>1393</v>
      </c>
      <c r="F52" s="57">
        <v>38147</v>
      </c>
      <c r="G52" s="58"/>
      <c r="H52" s="113">
        <v>5.390303064097917</v>
      </c>
      <c r="I52" s="113">
        <v>11.801578354002254</v>
      </c>
      <c r="J52" s="113">
        <v>20.910265613783203</v>
      </c>
      <c r="M52" s="68"/>
    </row>
    <row r="53" spans="1:13" s="59" customFormat="1" ht="13.5" customHeight="1">
      <c r="A53" s="60" t="s">
        <v>55</v>
      </c>
      <c r="B53" s="61"/>
      <c r="C53" s="57">
        <v>147124</v>
      </c>
      <c r="D53" s="57">
        <v>10369</v>
      </c>
      <c r="E53" s="57">
        <v>16336</v>
      </c>
      <c r="F53" s="57">
        <v>173829</v>
      </c>
      <c r="G53" s="62"/>
      <c r="H53" s="113">
        <v>5.492428155841331</v>
      </c>
      <c r="I53" s="113">
        <v>14.083518179187964</v>
      </c>
      <c r="J53" s="113">
        <v>17.001652791380998</v>
      </c>
      <c r="M53" s="68"/>
    </row>
    <row r="54" spans="1:13" ht="13.5" customHeight="1">
      <c r="A54" s="51" t="s">
        <v>56</v>
      </c>
      <c r="B54" s="89"/>
      <c r="C54" s="54">
        <v>6977</v>
      </c>
      <c r="D54" s="54">
        <v>3065</v>
      </c>
      <c r="E54" s="54">
        <v>446</v>
      </c>
      <c r="F54" s="52">
        <v>10488</v>
      </c>
      <c r="G54" s="53"/>
      <c r="H54" s="94">
        <v>5.777841479145764</v>
      </c>
      <c r="I54" s="94">
        <v>10.255464926590538</v>
      </c>
      <c r="J54" s="94">
        <v>19.82062780269058</v>
      </c>
      <c r="M54" s="68"/>
    </row>
    <row r="55" spans="1:13" ht="13.5" customHeight="1">
      <c r="A55" s="89" t="s">
        <v>57</v>
      </c>
      <c r="B55" s="89"/>
      <c r="C55" s="86">
        <v>24895</v>
      </c>
      <c r="D55" s="86">
        <v>2443</v>
      </c>
      <c r="E55" s="86">
        <v>4322</v>
      </c>
      <c r="F55" s="111">
        <v>31660</v>
      </c>
      <c r="G55" s="53"/>
      <c r="H55" s="112">
        <v>6.5699939746937135</v>
      </c>
      <c r="I55" s="112">
        <v>12.848546868604176</v>
      </c>
      <c r="J55" s="112">
        <v>20.38269319759371</v>
      </c>
      <c r="M55" s="68"/>
    </row>
    <row r="56" spans="1:13" s="59" customFormat="1" ht="13.5" customHeight="1">
      <c r="A56" s="55" t="s">
        <v>58</v>
      </c>
      <c r="B56" s="56"/>
      <c r="C56" s="57">
        <v>31872</v>
      </c>
      <c r="D56" s="57">
        <v>5508</v>
      </c>
      <c r="E56" s="57">
        <v>4768</v>
      </c>
      <c r="F56" s="57">
        <v>42148</v>
      </c>
      <c r="G56" s="58"/>
      <c r="H56" s="113">
        <v>6.396586345381525</v>
      </c>
      <c r="I56" s="113">
        <v>11.40559186637618</v>
      </c>
      <c r="J56" s="113">
        <v>20.33011744966443</v>
      </c>
      <c r="M56" s="68"/>
    </row>
    <row r="57" spans="1:13" ht="13.5" customHeight="1">
      <c r="A57" s="51" t="s">
        <v>59</v>
      </c>
      <c r="B57" s="89"/>
      <c r="C57" s="54">
        <v>17474</v>
      </c>
      <c r="D57" s="54">
        <v>0</v>
      </c>
      <c r="E57" s="54">
        <v>0</v>
      </c>
      <c r="F57" s="52">
        <v>17474</v>
      </c>
      <c r="G57" s="53"/>
      <c r="H57" s="94">
        <v>5.934588531532562</v>
      </c>
      <c r="I57" s="94">
        <v>0</v>
      </c>
      <c r="J57" s="94">
        <v>0</v>
      </c>
      <c r="M57" s="68"/>
    </row>
    <row r="58" spans="1:13" ht="13.5" customHeight="1">
      <c r="A58" s="51" t="s">
        <v>60</v>
      </c>
      <c r="B58" s="89"/>
      <c r="C58" s="54">
        <v>888</v>
      </c>
      <c r="D58" s="54">
        <v>426</v>
      </c>
      <c r="E58" s="54">
        <v>39</v>
      </c>
      <c r="F58" s="52">
        <v>1353</v>
      </c>
      <c r="G58" s="53"/>
      <c r="H58" s="94">
        <v>6.34009009009009</v>
      </c>
      <c r="I58" s="94">
        <v>16.354460093896712</v>
      </c>
      <c r="J58" s="94">
        <v>18.717948717948715</v>
      </c>
      <c r="M58" s="68"/>
    </row>
    <row r="59" spans="1:13" ht="13.5" customHeight="1">
      <c r="A59" s="51" t="s">
        <v>61</v>
      </c>
      <c r="B59" s="89"/>
      <c r="C59" s="54">
        <v>741</v>
      </c>
      <c r="D59" s="54">
        <v>791</v>
      </c>
      <c r="E59" s="54">
        <v>0</v>
      </c>
      <c r="F59" s="52">
        <v>1532</v>
      </c>
      <c r="G59" s="53"/>
      <c r="H59" s="94">
        <v>6.078272604588394</v>
      </c>
      <c r="I59" s="94">
        <v>12.661188369152972</v>
      </c>
      <c r="J59" s="94">
        <v>0</v>
      </c>
      <c r="M59" s="68"/>
    </row>
    <row r="60" spans="1:13" ht="13.5" customHeight="1">
      <c r="A60" s="51" t="s">
        <v>62</v>
      </c>
      <c r="B60" s="89"/>
      <c r="C60" s="54">
        <v>3886</v>
      </c>
      <c r="D60" s="54">
        <v>19231</v>
      </c>
      <c r="E60" s="54">
        <v>48</v>
      </c>
      <c r="F60" s="52">
        <v>23165</v>
      </c>
      <c r="G60" s="53"/>
      <c r="H60" s="94">
        <v>5.344055584148224</v>
      </c>
      <c r="I60" s="94">
        <v>7.718111382663408</v>
      </c>
      <c r="J60" s="94">
        <v>29.895833333333332</v>
      </c>
      <c r="M60" s="68"/>
    </row>
    <row r="61" spans="1:13" ht="13.5" customHeight="1">
      <c r="A61" s="51" t="s">
        <v>63</v>
      </c>
      <c r="B61" s="89"/>
      <c r="C61" s="54">
        <v>1429</v>
      </c>
      <c r="D61" s="54">
        <v>1382</v>
      </c>
      <c r="E61" s="54">
        <v>0</v>
      </c>
      <c r="F61" s="52">
        <v>2811</v>
      </c>
      <c r="G61" s="53"/>
      <c r="H61" s="94">
        <v>5.565430370888733</v>
      </c>
      <c r="I61" s="94">
        <v>12.578147612156293</v>
      </c>
      <c r="J61" s="94">
        <v>0</v>
      </c>
      <c r="M61" s="68"/>
    </row>
    <row r="62" spans="1:13" ht="13.5" customHeight="1">
      <c r="A62" s="51" t="s">
        <v>64</v>
      </c>
      <c r="B62" s="89"/>
      <c r="C62" s="54">
        <v>18683</v>
      </c>
      <c r="D62" s="54">
        <v>167</v>
      </c>
      <c r="E62" s="54">
        <v>76</v>
      </c>
      <c r="F62" s="52">
        <v>18926</v>
      </c>
      <c r="G62" s="53"/>
      <c r="H62" s="94">
        <v>8.321308141090832</v>
      </c>
      <c r="I62" s="94">
        <v>13.005988023952098</v>
      </c>
      <c r="J62" s="94">
        <v>20.13157894736842</v>
      </c>
      <c r="M62" s="68"/>
    </row>
    <row r="63" spans="1:13" ht="13.5" customHeight="1">
      <c r="A63" s="51" t="s">
        <v>65</v>
      </c>
      <c r="B63" s="89"/>
      <c r="C63" s="54">
        <v>1252</v>
      </c>
      <c r="D63" s="54">
        <v>1870</v>
      </c>
      <c r="E63" s="54">
        <v>0</v>
      </c>
      <c r="F63" s="52">
        <v>3122</v>
      </c>
      <c r="G63" s="53"/>
      <c r="H63" s="112">
        <v>6.176517571884984</v>
      </c>
      <c r="I63" s="112">
        <v>8.285026737967915</v>
      </c>
      <c r="J63" s="112">
        <v>0</v>
      </c>
      <c r="M63" s="68"/>
    </row>
    <row r="64" spans="1:13" ht="13.5" customHeight="1">
      <c r="A64" s="89" t="s">
        <v>66</v>
      </c>
      <c r="B64" s="89"/>
      <c r="C64" s="86">
        <v>68677</v>
      </c>
      <c r="D64" s="86">
        <v>44734</v>
      </c>
      <c r="E64" s="86">
        <v>27956</v>
      </c>
      <c r="F64" s="111">
        <v>141367</v>
      </c>
      <c r="G64" s="53"/>
      <c r="H64" s="112">
        <v>4.758361605777772</v>
      </c>
      <c r="I64" s="112">
        <v>15.233670139044126</v>
      </c>
      <c r="J64" s="112">
        <v>16.7065030762627</v>
      </c>
      <c r="M64" s="68"/>
    </row>
    <row r="65" spans="1:13" s="59" customFormat="1" ht="13.5" customHeight="1">
      <c r="A65" s="55" t="s">
        <v>67</v>
      </c>
      <c r="B65" s="56"/>
      <c r="C65" s="57">
        <v>113030</v>
      </c>
      <c r="D65" s="57">
        <v>68601</v>
      </c>
      <c r="E65" s="57">
        <v>28119</v>
      </c>
      <c r="F65" s="57">
        <v>209750</v>
      </c>
      <c r="G65" s="58"/>
      <c r="H65" s="113">
        <v>5.596257630717508</v>
      </c>
      <c r="I65" s="113">
        <v>12.85578927420883</v>
      </c>
      <c r="J65" s="113">
        <v>16.741064760482235</v>
      </c>
      <c r="M65" s="68"/>
    </row>
    <row r="66" spans="1:13" ht="13.5" customHeight="1">
      <c r="A66" s="51" t="s">
        <v>68</v>
      </c>
      <c r="B66" s="89"/>
      <c r="C66" s="54">
        <v>162441</v>
      </c>
      <c r="D66" s="54">
        <v>1127</v>
      </c>
      <c r="E66" s="54">
        <v>54086</v>
      </c>
      <c r="F66" s="52">
        <v>217654</v>
      </c>
      <c r="G66" s="53"/>
      <c r="H66" s="94">
        <v>4.49981223952081</v>
      </c>
      <c r="I66" s="94">
        <v>12.124223602484472</v>
      </c>
      <c r="J66" s="94">
        <v>25.7805531930629</v>
      </c>
      <c r="M66" s="68"/>
    </row>
    <row r="67" spans="1:13" ht="13.5" customHeight="1">
      <c r="A67" s="89" t="s">
        <v>69</v>
      </c>
      <c r="B67" s="89"/>
      <c r="C67" s="86">
        <v>88137</v>
      </c>
      <c r="D67" s="86">
        <v>5663</v>
      </c>
      <c r="E67" s="86">
        <v>19197</v>
      </c>
      <c r="F67" s="111">
        <v>112997</v>
      </c>
      <c r="G67" s="53"/>
      <c r="H67" s="112">
        <v>4.112892428832386</v>
      </c>
      <c r="I67" s="112">
        <v>16.47289422567544</v>
      </c>
      <c r="J67" s="112">
        <v>25.976663020263583</v>
      </c>
      <c r="M67" s="68"/>
    </row>
    <row r="68" spans="1:13" s="59" customFormat="1" ht="13.5" customHeight="1">
      <c r="A68" s="55" t="s">
        <v>70</v>
      </c>
      <c r="B68" s="56"/>
      <c r="C68" s="57">
        <v>250578</v>
      </c>
      <c r="D68" s="57">
        <v>6790</v>
      </c>
      <c r="E68" s="57">
        <v>73283</v>
      </c>
      <c r="F68" s="57">
        <v>330651</v>
      </c>
      <c r="G68" s="58"/>
      <c r="H68" s="113">
        <v>4.36371908148361</v>
      </c>
      <c r="I68" s="113">
        <v>15.751104565537556</v>
      </c>
      <c r="J68" s="113">
        <v>25.83192554889947</v>
      </c>
      <c r="M68" s="68"/>
    </row>
    <row r="69" spans="1:13" s="59" customFormat="1" ht="13.5" customHeight="1" thickBot="1">
      <c r="A69" s="56"/>
      <c r="B69" s="56"/>
      <c r="C69" s="111"/>
      <c r="D69" s="111"/>
      <c r="E69" s="111"/>
      <c r="F69" s="111"/>
      <c r="G69" s="56"/>
      <c r="H69" s="95"/>
      <c r="I69" s="95"/>
      <c r="J69" s="95"/>
      <c r="M69" s="68"/>
    </row>
    <row r="70" spans="1:13" s="59" customFormat="1" ht="13.5" customHeight="1" thickBot="1">
      <c r="A70" s="66" t="s">
        <v>3</v>
      </c>
      <c r="B70" s="56"/>
      <c r="C70" s="67">
        <v>1155069</v>
      </c>
      <c r="D70" s="67">
        <v>105406</v>
      </c>
      <c r="E70" s="67">
        <v>152371</v>
      </c>
      <c r="F70" s="67">
        <v>1412846</v>
      </c>
      <c r="G70" s="56"/>
      <c r="H70" s="116">
        <v>4.956573157101437</v>
      </c>
      <c r="I70" s="116">
        <v>12.693594292545017</v>
      </c>
      <c r="J70" s="116">
        <v>22.01860590269802</v>
      </c>
      <c r="M70" s="68"/>
    </row>
    <row r="71" spans="1:13" ht="13.5" customHeight="1">
      <c r="A71" s="89"/>
      <c r="B71" s="89"/>
      <c r="C71" s="86"/>
      <c r="D71" s="86"/>
      <c r="E71" s="86"/>
      <c r="F71" s="111"/>
      <c r="G71" s="89"/>
      <c r="H71" s="112"/>
      <c r="I71" s="112"/>
      <c r="J71" s="112"/>
      <c r="M71" s="68"/>
    </row>
    <row r="72" spans="1:13" s="59" customFormat="1" ht="13.5" customHeight="1">
      <c r="A72" s="55" t="s">
        <v>71</v>
      </c>
      <c r="B72" s="56"/>
      <c r="C72" s="57">
        <v>80565</v>
      </c>
      <c r="D72" s="57">
        <v>10808</v>
      </c>
      <c r="E72" s="57">
        <v>13288</v>
      </c>
      <c r="F72" s="57">
        <v>104661.11256000027</v>
      </c>
      <c r="G72" s="56"/>
      <c r="H72" s="113">
        <v>7.926767206603364</v>
      </c>
      <c r="I72" s="113">
        <v>16.292561065877127</v>
      </c>
      <c r="J72" s="113">
        <v>34.409993979530405</v>
      </c>
      <c r="M72" s="68"/>
    </row>
    <row r="73" spans="1:13" s="59" customFormat="1" ht="13.5" customHeight="1" thickBot="1">
      <c r="A73" s="56"/>
      <c r="B73" s="56"/>
      <c r="C73" s="111"/>
      <c r="D73" s="111"/>
      <c r="E73" s="111"/>
      <c r="F73" s="111"/>
      <c r="G73" s="56"/>
      <c r="H73" s="95"/>
      <c r="I73" s="95"/>
      <c r="J73" s="95"/>
      <c r="M73" s="68"/>
    </row>
    <row r="74" spans="1:13" s="59" customFormat="1" ht="13.5" customHeight="1" thickBot="1">
      <c r="A74" s="66" t="s">
        <v>72</v>
      </c>
      <c r="B74" s="56"/>
      <c r="C74" s="69">
        <v>1235634</v>
      </c>
      <c r="D74" s="69">
        <v>116214</v>
      </c>
      <c r="E74" s="69">
        <v>165659</v>
      </c>
      <c r="F74" s="69">
        <v>1517507.1125600003</v>
      </c>
      <c r="G74" s="56"/>
      <c r="H74" s="117">
        <v>5.1502338070982185</v>
      </c>
      <c r="I74" s="117">
        <v>13.028301237372435</v>
      </c>
      <c r="J74" s="117">
        <v>23.0125559130503</v>
      </c>
      <c r="M74" s="68"/>
    </row>
    <row r="75" spans="1:13" s="59" customFormat="1" ht="13.5" customHeight="1">
      <c r="A75" s="56"/>
      <c r="B75" s="56"/>
      <c r="C75" s="111"/>
      <c r="D75" s="111"/>
      <c r="E75" s="111"/>
      <c r="F75" s="111"/>
      <c r="G75" s="56"/>
      <c r="H75" s="95"/>
      <c r="I75" s="95"/>
      <c r="J75" s="95"/>
      <c r="M75" s="68"/>
    </row>
    <row r="76" spans="1:13" ht="13.5" customHeight="1">
      <c r="A76" s="71"/>
      <c r="B76" s="71"/>
      <c r="C76" s="73"/>
      <c r="D76" s="73"/>
      <c r="E76" s="73"/>
      <c r="F76" s="72"/>
      <c r="G76" s="71"/>
      <c r="H76" s="118"/>
      <c r="I76" s="118"/>
      <c r="J76" s="118"/>
      <c r="M76" s="68"/>
    </row>
    <row r="77" spans="6:13" ht="9" customHeight="1">
      <c r="F77" s="52"/>
      <c r="G77" s="54"/>
      <c r="M77" s="68"/>
    </row>
    <row r="78" spans="6:13" ht="9" customHeight="1">
      <c r="F78" s="52"/>
      <c r="M78" s="68"/>
    </row>
    <row r="79" ht="9" customHeight="1">
      <c r="M79" s="68"/>
    </row>
    <row r="80" ht="9" customHeight="1">
      <c r="M80" s="68"/>
    </row>
    <row r="81" ht="9" customHeight="1">
      <c r="M81" s="68"/>
    </row>
    <row r="82" ht="9" customHeight="1">
      <c r="M82" s="68"/>
    </row>
  </sheetData>
  <mergeCells count="8">
    <mergeCell ref="A4:A7"/>
    <mergeCell ref="C6:C7"/>
    <mergeCell ref="D6:D7"/>
    <mergeCell ref="J6:J7"/>
    <mergeCell ref="E6:E7"/>
    <mergeCell ref="F6:F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J55">
      <selection activeCell="N68" activeCellId="9" sqref="N13:P15 N19:P21 N25:P25 N30:P31 N41:P42 N48:P48 N52:P53 N56:P56 N65:P65 N68:P6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6" width="8.2812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115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116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40" t="s">
        <v>85</v>
      </c>
      <c r="D5" s="41"/>
      <c r="E5" s="41"/>
      <c r="F5" s="42"/>
      <c r="G5" s="11"/>
      <c r="H5" s="43" t="s">
        <v>86</v>
      </c>
      <c r="I5" s="44"/>
      <c r="J5" s="120"/>
      <c r="K5" s="45"/>
      <c r="L5" s="11"/>
      <c r="M5" s="149" t="s">
        <v>3</v>
      </c>
    </row>
    <row r="6" spans="1:13" s="78" customFormat="1" ht="9" customHeight="1">
      <c r="A6" s="146"/>
      <c r="B6" s="11"/>
      <c r="C6" s="189" t="s">
        <v>112</v>
      </c>
      <c r="D6" s="170" t="s">
        <v>113</v>
      </c>
      <c r="E6" s="170" t="s">
        <v>114</v>
      </c>
      <c r="F6" s="170" t="s">
        <v>3</v>
      </c>
      <c r="G6" s="11"/>
      <c r="H6" s="189" t="s">
        <v>112</v>
      </c>
      <c r="I6" s="170" t="s">
        <v>113</v>
      </c>
      <c r="J6" s="170" t="s">
        <v>114</v>
      </c>
      <c r="K6" s="170" t="s">
        <v>3</v>
      </c>
      <c r="L6" s="11"/>
      <c r="M6" s="149"/>
    </row>
    <row r="7" spans="1:13" s="14" customFormat="1" ht="9" customHeight="1" thickBot="1">
      <c r="A7" s="147"/>
      <c r="B7" s="11"/>
      <c r="C7" s="189"/>
      <c r="D7" s="170"/>
      <c r="E7" s="170"/>
      <c r="F7" s="170"/>
      <c r="G7" s="15"/>
      <c r="H7" s="189"/>
      <c r="I7" s="170"/>
      <c r="J7" s="170"/>
      <c r="K7" s="170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6" ht="13.5" customHeight="1">
      <c r="A9" s="51" t="s">
        <v>11</v>
      </c>
      <c r="B9" s="51"/>
      <c r="C9" s="54">
        <v>0.235</v>
      </c>
      <c r="D9" s="54">
        <v>0.322</v>
      </c>
      <c r="E9" s="54">
        <v>0.34</v>
      </c>
      <c r="F9" s="52">
        <v>0.897</v>
      </c>
      <c r="G9" s="53"/>
      <c r="H9" s="81">
        <v>0</v>
      </c>
      <c r="I9" s="1">
        <v>0</v>
      </c>
      <c r="J9" s="1">
        <v>0</v>
      </c>
      <c r="K9" s="82">
        <v>0</v>
      </c>
      <c r="L9" s="53"/>
      <c r="M9" s="82">
        <v>0.897</v>
      </c>
      <c r="N9" s="105">
        <f>+C9+H9</f>
        <v>0.235</v>
      </c>
      <c r="O9" s="105">
        <f>+D9+I9</f>
        <v>0.322</v>
      </c>
      <c r="P9" s="105">
        <f>+E9+J9</f>
        <v>0.34</v>
      </c>
    </row>
    <row r="10" spans="1:16" ht="13.5" customHeight="1">
      <c r="A10" s="51" t="s">
        <v>12</v>
      </c>
      <c r="B10" s="51"/>
      <c r="C10" s="54">
        <v>10.381</v>
      </c>
      <c r="D10" s="54">
        <v>2.7</v>
      </c>
      <c r="E10" s="54">
        <v>3.786</v>
      </c>
      <c r="F10" s="52">
        <v>16.867</v>
      </c>
      <c r="G10" s="53"/>
      <c r="H10" s="81">
        <v>0</v>
      </c>
      <c r="I10" s="1">
        <v>0</v>
      </c>
      <c r="J10" s="1">
        <v>0.156</v>
      </c>
      <c r="K10" s="82">
        <v>0.156</v>
      </c>
      <c r="L10" s="53"/>
      <c r="M10" s="82">
        <v>17.023</v>
      </c>
      <c r="N10" s="105">
        <f aca="true" t="shared" si="0" ref="N10:N72">+C10+H10</f>
        <v>10.381</v>
      </c>
      <c r="O10" s="105">
        <f aca="true" t="shared" si="1" ref="O10:O72">+D10+I10</f>
        <v>2.7</v>
      </c>
      <c r="P10" s="105">
        <f aca="true" t="shared" si="2" ref="P10:P72">+E10+J10</f>
        <v>3.942</v>
      </c>
    </row>
    <row r="11" spans="1:16" ht="13.5" customHeight="1">
      <c r="A11" s="51" t="s">
        <v>13</v>
      </c>
      <c r="B11" s="51"/>
      <c r="C11" s="54">
        <v>103.897</v>
      </c>
      <c r="D11" s="54">
        <v>12.464</v>
      </c>
      <c r="E11" s="54">
        <v>1.659</v>
      </c>
      <c r="F11" s="52">
        <v>118.02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118.02</v>
      </c>
      <c r="N11" s="105">
        <f t="shared" si="0"/>
        <v>103.897</v>
      </c>
      <c r="O11" s="105">
        <f t="shared" si="1"/>
        <v>12.464</v>
      </c>
      <c r="P11" s="105">
        <f t="shared" si="2"/>
        <v>1.659</v>
      </c>
    </row>
    <row r="12" spans="1:16" ht="13.5" customHeight="1">
      <c r="A12" s="51" t="s">
        <v>14</v>
      </c>
      <c r="B12" s="51"/>
      <c r="C12" s="54">
        <v>0.757</v>
      </c>
      <c r="D12" s="54">
        <v>0.14</v>
      </c>
      <c r="E12" s="54">
        <v>0.245</v>
      </c>
      <c r="F12" s="52">
        <v>1.142</v>
      </c>
      <c r="G12" s="53"/>
      <c r="H12" s="81">
        <v>0</v>
      </c>
      <c r="I12" s="1">
        <v>0</v>
      </c>
      <c r="J12" s="1">
        <v>0</v>
      </c>
      <c r="K12" s="82">
        <v>0</v>
      </c>
      <c r="L12" s="53"/>
      <c r="M12" s="82">
        <v>1.142</v>
      </c>
      <c r="N12" s="105">
        <f t="shared" si="0"/>
        <v>0.757</v>
      </c>
      <c r="O12" s="105">
        <f t="shared" si="1"/>
        <v>0.14</v>
      </c>
      <c r="P12" s="105">
        <f t="shared" si="2"/>
        <v>0.245</v>
      </c>
    </row>
    <row r="13" spans="1:16" s="59" customFormat="1" ht="13.5" customHeight="1">
      <c r="A13" s="55" t="s">
        <v>15</v>
      </c>
      <c r="B13" s="56"/>
      <c r="C13" s="57">
        <v>115.27</v>
      </c>
      <c r="D13" s="57">
        <v>15.626000000000001</v>
      </c>
      <c r="E13" s="57">
        <v>6.03</v>
      </c>
      <c r="F13" s="57">
        <v>136.92600000000002</v>
      </c>
      <c r="G13" s="58"/>
      <c r="H13" s="83">
        <v>0</v>
      </c>
      <c r="I13" s="84">
        <v>0</v>
      </c>
      <c r="J13" s="84">
        <v>0.156</v>
      </c>
      <c r="K13" s="84">
        <v>0.156</v>
      </c>
      <c r="L13" s="58"/>
      <c r="M13" s="84">
        <v>137.082</v>
      </c>
      <c r="N13" s="105">
        <f t="shared" si="0"/>
        <v>115.27</v>
      </c>
      <c r="O13" s="105">
        <f t="shared" si="1"/>
        <v>15.626000000000001</v>
      </c>
      <c r="P13" s="105">
        <f t="shared" si="2"/>
        <v>6.186</v>
      </c>
    </row>
    <row r="14" spans="1:16" s="59" customFormat="1" ht="13.5" customHeight="1">
      <c r="A14" s="60" t="s">
        <v>16</v>
      </c>
      <c r="B14" s="61"/>
      <c r="C14" s="57">
        <v>8.072</v>
      </c>
      <c r="D14" s="57">
        <v>19.758</v>
      </c>
      <c r="E14" s="57">
        <v>1.27</v>
      </c>
      <c r="F14" s="57">
        <v>29.1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29.1</v>
      </c>
      <c r="N14" s="105">
        <f t="shared" si="0"/>
        <v>8.072</v>
      </c>
      <c r="O14" s="105">
        <f t="shared" si="1"/>
        <v>19.758</v>
      </c>
      <c r="P14" s="105">
        <f t="shared" si="2"/>
        <v>1.27</v>
      </c>
    </row>
    <row r="15" spans="1:16" s="59" customFormat="1" ht="13.5" customHeight="1">
      <c r="A15" s="55" t="s">
        <v>17</v>
      </c>
      <c r="B15" s="56"/>
      <c r="C15" s="57">
        <v>5.009</v>
      </c>
      <c r="D15" s="57">
        <v>0.127</v>
      </c>
      <c r="E15" s="57">
        <v>0.382</v>
      </c>
      <c r="F15" s="57">
        <v>5.518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5.518</v>
      </c>
      <c r="N15" s="105">
        <f t="shared" si="0"/>
        <v>5.009</v>
      </c>
      <c r="O15" s="105">
        <f t="shared" si="1"/>
        <v>0.127</v>
      </c>
      <c r="P15" s="105">
        <f t="shared" si="2"/>
        <v>0.382</v>
      </c>
    </row>
    <row r="16" spans="1:16" ht="13.5" customHeight="1">
      <c r="A16" s="51" t="s">
        <v>18</v>
      </c>
      <c r="B16" s="51"/>
      <c r="C16" s="54">
        <v>0.79</v>
      </c>
      <c r="D16" s="54">
        <v>0.04</v>
      </c>
      <c r="E16" s="54">
        <v>0</v>
      </c>
      <c r="F16" s="52">
        <v>0.83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0.83</v>
      </c>
      <c r="N16" s="105">
        <f t="shared" si="0"/>
        <v>0.79</v>
      </c>
      <c r="O16" s="105">
        <f t="shared" si="1"/>
        <v>0.04</v>
      </c>
      <c r="P16" s="105">
        <f t="shared" si="2"/>
        <v>0</v>
      </c>
    </row>
    <row r="17" spans="1:16" ht="13.5" customHeight="1">
      <c r="A17" s="51" t="s">
        <v>19</v>
      </c>
      <c r="B17" s="51"/>
      <c r="C17" s="54">
        <v>2.237</v>
      </c>
      <c r="D17" s="54">
        <v>0.043</v>
      </c>
      <c r="E17" s="54">
        <v>0.14</v>
      </c>
      <c r="F17" s="52">
        <v>2.42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2.42</v>
      </c>
      <c r="N17" s="105">
        <f t="shared" si="0"/>
        <v>2.237</v>
      </c>
      <c r="O17" s="105">
        <f t="shared" si="1"/>
        <v>0.043</v>
      </c>
      <c r="P17" s="105">
        <f t="shared" si="2"/>
        <v>0.14</v>
      </c>
    </row>
    <row r="18" spans="1:16" ht="13.5" customHeight="1">
      <c r="A18" s="51" t="s">
        <v>20</v>
      </c>
      <c r="B18" s="51"/>
      <c r="C18" s="54">
        <v>0.84</v>
      </c>
      <c r="D18" s="54">
        <v>0</v>
      </c>
      <c r="E18" s="54">
        <v>0</v>
      </c>
      <c r="F18" s="52">
        <v>0.84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0.84</v>
      </c>
      <c r="N18" s="105">
        <f t="shared" si="0"/>
        <v>0.84</v>
      </c>
      <c r="O18" s="105">
        <f t="shared" si="1"/>
        <v>0</v>
      </c>
      <c r="P18" s="105">
        <f t="shared" si="2"/>
        <v>0</v>
      </c>
    </row>
    <row r="19" spans="1:16" s="59" customFormat="1" ht="13.5" customHeight="1">
      <c r="A19" s="55" t="s">
        <v>21</v>
      </c>
      <c r="B19" s="63"/>
      <c r="C19" s="57">
        <v>3.867</v>
      </c>
      <c r="D19" s="57">
        <v>0.08299999999999999</v>
      </c>
      <c r="E19" s="57">
        <v>0.14</v>
      </c>
      <c r="F19" s="57">
        <v>4.09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4.09</v>
      </c>
      <c r="N19" s="105">
        <f t="shared" si="0"/>
        <v>3.867</v>
      </c>
      <c r="O19" s="105">
        <f t="shared" si="1"/>
        <v>0.08299999999999999</v>
      </c>
      <c r="P19" s="105">
        <f t="shared" si="2"/>
        <v>0.14</v>
      </c>
    </row>
    <row r="20" spans="1:16" s="59" customFormat="1" ht="13.5" customHeight="1">
      <c r="A20" s="55" t="s">
        <v>22</v>
      </c>
      <c r="B20" s="56"/>
      <c r="C20" s="57">
        <v>19.903</v>
      </c>
      <c r="D20" s="57">
        <v>0</v>
      </c>
      <c r="E20" s="57">
        <v>16.671</v>
      </c>
      <c r="F20" s="57">
        <v>36.574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36.574</v>
      </c>
      <c r="N20" s="105">
        <f t="shared" si="0"/>
        <v>19.903</v>
      </c>
      <c r="O20" s="105">
        <f t="shared" si="1"/>
        <v>0</v>
      </c>
      <c r="P20" s="105">
        <f t="shared" si="2"/>
        <v>16.671</v>
      </c>
    </row>
    <row r="21" spans="1:16" s="59" customFormat="1" ht="13.5" customHeight="1">
      <c r="A21" s="55" t="s">
        <v>23</v>
      </c>
      <c r="B21" s="56"/>
      <c r="C21" s="57">
        <v>325.91</v>
      </c>
      <c r="D21" s="57">
        <v>0</v>
      </c>
      <c r="E21" s="57">
        <v>3.316</v>
      </c>
      <c r="F21" s="57">
        <v>329.226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329.226</v>
      </c>
      <c r="N21" s="105">
        <f t="shared" si="0"/>
        <v>325.91</v>
      </c>
      <c r="O21" s="105">
        <f t="shared" si="1"/>
        <v>0</v>
      </c>
      <c r="P21" s="105">
        <f t="shared" si="2"/>
        <v>3.316</v>
      </c>
    </row>
    <row r="22" spans="1:16" ht="13.5" customHeight="1">
      <c r="A22" s="51" t="s">
        <v>24</v>
      </c>
      <c r="B22" s="51"/>
      <c r="C22" s="54">
        <v>109.941</v>
      </c>
      <c r="D22" s="54">
        <v>0</v>
      </c>
      <c r="E22" s="54">
        <v>1.025</v>
      </c>
      <c r="F22" s="52">
        <v>110.96600000000001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110.96600000000001</v>
      </c>
      <c r="N22" s="105">
        <f t="shared" si="0"/>
        <v>109.941</v>
      </c>
      <c r="O22" s="105">
        <f t="shared" si="1"/>
        <v>0</v>
      </c>
      <c r="P22" s="105">
        <f t="shared" si="2"/>
        <v>1.025</v>
      </c>
    </row>
    <row r="23" spans="1:16" ht="13.5" customHeight="1">
      <c r="A23" s="51" t="s">
        <v>25</v>
      </c>
      <c r="B23" s="51"/>
      <c r="C23" s="54">
        <v>270.285</v>
      </c>
      <c r="D23" s="54">
        <v>0</v>
      </c>
      <c r="E23" s="54">
        <v>14.332</v>
      </c>
      <c r="F23" s="52">
        <v>284.617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284.617</v>
      </c>
      <c r="N23" s="105">
        <f t="shared" si="0"/>
        <v>270.285</v>
      </c>
      <c r="O23" s="105">
        <f t="shared" si="1"/>
        <v>0</v>
      </c>
      <c r="P23" s="105">
        <f t="shared" si="2"/>
        <v>14.332</v>
      </c>
    </row>
    <row r="24" spans="1:16" ht="13.5" customHeight="1">
      <c r="A24" s="51" t="s">
        <v>26</v>
      </c>
      <c r="B24" s="51"/>
      <c r="C24" s="54">
        <v>29.543</v>
      </c>
      <c r="D24" s="54">
        <v>0</v>
      </c>
      <c r="E24" s="54">
        <v>0.267</v>
      </c>
      <c r="F24" s="52">
        <v>29.81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29.81</v>
      </c>
      <c r="N24" s="105">
        <f t="shared" si="0"/>
        <v>29.543</v>
      </c>
      <c r="O24" s="105">
        <f t="shared" si="1"/>
        <v>0</v>
      </c>
      <c r="P24" s="105">
        <f t="shared" si="2"/>
        <v>0.267</v>
      </c>
    </row>
    <row r="25" spans="1:16" s="59" customFormat="1" ht="13.5" customHeight="1">
      <c r="A25" s="55" t="s">
        <v>27</v>
      </c>
      <c r="B25" s="56"/>
      <c r="C25" s="57">
        <v>409.769</v>
      </c>
      <c r="D25" s="57">
        <v>0</v>
      </c>
      <c r="E25" s="57">
        <v>15.624</v>
      </c>
      <c r="F25" s="57">
        <v>425.39300000000003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425.39300000000003</v>
      </c>
      <c r="N25" s="105">
        <f t="shared" si="0"/>
        <v>409.769</v>
      </c>
      <c r="O25" s="105">
        <f t="shared" si="1"/>
        <v>0</v>
      </c>
      <c r="P25" s="105">
        <f t="shared" si="2"/>
        <v>15.624</v>
      </c>
    </row>
    <row r="26" spans="1:16" ht="13.5" customHeight="1">
      <c r="A26" s="51" t="s">
        <v>28</v>
      </c>
      <c r="B26" s="51"/>
      <c r="C26" s="54">
        <v>725.418</v>
      </c>
      <c r="D26" s="54">
        <v>0</v>
      </c>
      <c r="E26" s="54">
        <v>5.532</v>
      </c>
      <c r="F26" s="52">
        <v>730.95</v>
      </c>
      <c r="G26" s="53"/>
      <c r="H26" s="81">
        <v>0</v>
      </c>
      <c r="I26" s="1">
        <v>0</v>
      </c>
      <c r="J26" s="1">
        <v>0</v>
      </c>
      <c r="K26" s="82">
        <v>0</v>
      </c>
      <c r="L26" s="53"/>
      <c r="M26" s="82">
        <v>730.95</v>
      </c>
      <c r="N26" s="105">
        <f t="shared" si="0"/>
        <v>725.418</v>
      </c>
      <c r="O26" s="105">
        <f t="shared" si="1"/>
        <v>0</v>
      </c>
      <c r="P26" s="105">
        <f t="shared" si="2"/>
        <v>5.532</v>
      </c>
    </row>
    <row r="27" spans="1:16" ht="13.5" customHeight="1">
      <c r="A27" s="51" t="s">
        <v>29</v>
      </c>
      <c r="B27" s="51"/>
      <c r="C27" s="54">
        <v>28.136</v>
      </c>
      <c r="D27" s="54">
        <v>0</v>
      </c>
      <c r="E27" s="54">
        <v>0</v>
      </c>
      <c r="F27" s="52">
        <v>28.136</v>
      </c>
      <c r="G27" s="53"/>
      <c r="H27" s="81">
        <v>0</v>
      </c>
      <c r="I27" s="1">
        <v>0</v>
      </c>
      <c r="J27" s="1">
        <v>0</v>
      </c>
      <c r="K27" s="82">
        <v>0</v>
      </c>
      <c r="L27" s="53"/>
      <c r="M27" s="82">
        <v>28.136</v>
      </c>
      <c r="N27" s="105">
        <f t="shared" si="0"/>
        <v>28.136</v>
      </c>
      <c r="O27" s="105">
        <f t="shared" si="1"/>
        <v>0</v>
      </c>
      <c r="P27" s="105">
        <f t="shared" si="2"/>
        <v>0</v>
      </c>
    </row>
    <row r="28" spans="1:16" ht="13.5" customHeight="1">
      <c r="A28" s="51" t="s">
        <v>30</v>
      </c>
      <c r="B28" s="51"/>
      <c r="C28" s="54">
        <v>51.971</v>
      </c>
      <c r="D28" s="54">
        <v>0</v>
      </c>
      <c r="E28" s="54">
        <v>9.206</v>
      </c>
      <c r="F28" s="52">
        <v>61.17699999999999</v>
      </c>
      <c r="G28" s="53"/>
      <c r="H28" s="81">
        <v>0</v>
      </c>
      <c r="I28" s="1">
        <v>0</v>
      </c>
      <c r="J28" s="1">
        <v>0</v>
      </c>
      <c r="K28" s="82">
        <v>0</v>
      </c>
      <c r="L28" s="53"/>
      <c r="M28" s="82">
        <v>61.17699999999999</v>
      </c>
      <c r="N28" s="105">
        <f t="shared" si="0"/>
        <v>51.971</v>
      </c>
      <c r="O28" s="105">
        <f t="shared" si="1"/>
        <v>0</v>
      </c>
      <c r="P28" s="105">
        <f t="shared" si="2"/>
        <v>9.206</v>
      </c>
    </row>
    <row r="29" spans="1:16" ht="13.5" customHeight="1">
      <c r="A29" s="51" t="s">
        <v>31</v>
      </c>
      <c r="B29" s="51"/>
      <c r="C29" s="54">
        <v>69.204</v>
      </c>
      <c r="D29" s="54">
        <v>0</v>
      </c>
      <c r="E29" s="54">
        <v>1</v>
      </c>
      <c r="F29" s="52">
        <v>70.204</v>
      </c>
      <c r="G29" s="53"/>
      <c r="H29" s="81">
        <v>0</v>
      </c>
      <c r="I29" s="1">
        <v>0</v>
      </c>
      <c r="J29" s="1">
        <v>0</v>
      </c>
      <c r="K29" s="82">
        <v>0</v>
      </c>
      <c r="L29" s="53"/>
      <c r="M29" s="82">
        <v>70.204</v>
      </c>
      <c r="N29" s="105">
        <f t="shared" si="0"/>
        <v>69.204</v>
      </c>
      <c r="O29" s="105">
        <f t="shared" si="1"/>
        <v>0</v>
      </c>
      <c r="P29" s="105">
        <f t="shared" si="2"/>
        <v>1</v>
      </c>
    </row>
    <row r="30" spans="1:16" s="59" customFormat="1" ht="13.5" customHeight="1">
      <c r="A30" s="55" t="s">
        <v>32</v>
      </c>
      <c r="B30" s="56"/>
      <c r="C30" s="57">
        <v>874.7289999999999</v>
      </c>
      <c r="D30" s="57">
        <v>0</v>
      </c>
      <c r="E30" s="57">
        <v>15.738</v>
      </c>
      <c r="F30" s="57">
        <v>890.467</v>
      </c>
      <c r="G30" s="58"/>
      <c r="H30" s="83">
        <v>0</v>
      </c>
      <c r="I30" s="84">
        <v>0</v>
      </c>
      <c r="J30" s="84">
        <v>0</v>
      </c>
      <c r="K30" s="84">
        <v>0</v>
      </c>
      <c r="L30" s="58"/>
      <c r="M30" s="84">
        <v>890.467</v>
      </c>
      <c r="N30" s="105">
        <f t="shared" si="0"/>
        <v>874.7289999999999</v>
      </c>
      <c r="O30" s="105">
        <f t="shared" si="1"/>
        <v>0</v>
      </c>
      <c r="P30" s="105">
        <f t="shared" si="2"/>
        <v>15.738</v>
      </c>
    </row>
    <row r="31" spans="1:16" s="59" customFormat="1" ht="13.5" customHeight="1">
      <c r="A31" s="55" t="s">
        <v>33</v>
      </c>
      <c r="B31" s="56"/>
      <c r="C31" s="57">
        <v>32.502</v>
      </c>
      <c r="D31" s="57">
        <v>3.928</v>
      </c>
      <c r="E31" s="57">
        <v>1.209</v>
      </c>
      <c r="F31" s="57">
        <v>37.639</v>
      </c>
      <c r="G31" s="58"/>
      <c r="H31" s="83">
        <v>0</v>
      </c>
      <c r="I31" s="84">
        <v>0</v>
      </c>
      <c r="J31" s="84">
        <v>0</v>
      </c>
      <c r="K31" s="84">
        <v>0</v>
      </c>
      <c r="L31" s="58"/>
      <c r="M31" s="84">
        <v>37.639</v>
      </c>
      <c r="N31" s="105">
        <f t="shared" si="0"/>
        <v>32.502</v>
      </c>
      <c r="O31" s="105">
        <f t="shared" si="1"/>
        <v>3.928</v>
      </c>
      <c r="P31" s="105">
        <f t="shared" si="2"/>
        <v>1.209</v>
      </c>
    </row>
    <row r="32" spans="1:16" ht="13.5" customHeight="1">
      <c r="A32" s="85" t="s">
        <v>34</v>
      </c>
      <c r="B32" s="85"/>
      <c r="C32" s="54">
        <v>67.727</v>
      </c>
      <c r="D32" s="54">
        <v>0</v>
      </c>
      <c r="E32" s="54">
        <v>0</v>
      </c>
      <c r="F32" s="52">
        <v>67.727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67.727</v>
      </c>
      <c r="N32" s="105">
        <f t="shared" si="0"/>
        <v>67.727</v>
      </c>
      <c r="O32" s="105">
        <f t="shared" si="1"/>
        <v>0</v>
      </c>
      <c r="P32" s="105">
        <f t="shared" si="2"/>
        <v>0</v>
      </c>
    </row>
    <row r="33" spans="1:16" ht="13.5" customHeight="1">
      <c r="A33" s="51" t="s">
        <v>35</v>
      </c>
      <c r="B33" s="51"/>
      <c r="C33" s="54">
        <v>22.326</v>
      </c>
      <c r="D33" s="54">
        <v>0</v>
      </c>
      <c r="E33" s="54">
        <v>0.076</v>
      </c>
      <c r="F33" s="52">
        <v>22.402</v>
      </c>
      <c r="G33" s="53"/>
      <c r="H33" s="81">
        <v>0</v>
      </c>
      <c r="I33" s="1">
        <v>0</v>
      </c>
      <c r="J33" s="1">
        <v>0</v>
      </c>
      <c r="K33" s="82">
        <v>0</v>
      </c>
      <c r="L33" s="53"/>
      <c r="M33" s="82">
        <v>22.402</v>
      </c>
      <c r="N33" s="105">
        <f t="shared" si="0"/>
        <v>22.326</v>
      </c>
      <c r="O33" s="105">
        <f t="shared" si="1"/>
        <v>0</v>
      </c>
      <c r="P33" s="105">
        <f t="shared" si="2"/>
        <v>0.076</v>
      </c>
    </row>
    <row r="34" spans="1:16" ht="13.5" customHeight="1">
      <c r="A34" s="51" t="s">
        <v>36</v>
      </c>
      <c r="B34" s="51"/>
      <c r="C34" s="54">
        <v>21.589</v>
      </c>
      <c r="D34" s="54">
        <v>29.911</v>
      </c>
      <c r="E34" s="54">
        <v>4.591</v>
      </c>
      <c r="F34" s="52">
        <v>56.091</v>
      </c>
      <c r="G34" s="53"/>
      <c r="H34" s="81">
        <v>0</v>
      </c>
      <c r="I34" s="1">
        <v>1.13</v>
      </c>
      <c r="J34" s="1">
        <v>57.79</v>
      </c>
      <c r="K34" s="82">
        <v>58.92</v>
      </c>
      <c r="L34" s="53"/>
      <c r="M34" s="82">
        <v>115.011</v>
      </c>
      <c r="N34" s="105">
        <f t="shared" si="0"/>
        <v>21.589</v>
      </c>
      <c r="O34" s="105">
        <f t="shared" si="1"/>
        <v>31.041</v>
      </c>
      <c r="P34" s="105">
        <f t="shared" si="2"/>
        <v>62.381</v>
      </c>
    </row>
    <row r="35" spans="1:16" ht="13.5" customHeight="1">
      <c r="A35" s="51" t="s">
        <v>37</v>
      </c>
      <c r="B35" s="51"/>
      <c r="C35" s="54">
        <v>18.659</v>
      </c>
      <c r="D35" s="54">
        <v>1.8</v>
      </c>
      <c r="E35" s="54">
        <v>0.49</v>
      </c>
      <c r="F35" s="52">
        <v>20.948999999999998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20.948999999999998</v>
      </c>
      <c r="N35" s="105">
        <f t="shared" si="0"/>
        <v>18.659</v>
      </c>
      <c r="O35" s="105">
        <f t="shared" si="1"/>
        <v>1.8</v>
      </c>
      <c r="P35" s="105">
        <f t="shared" si="2"/>
        <v>0.49</v>
      </c>
    </row>
    <row r="36" spans="1:16" ht="13.5" customHeight="1">
      <c r="A36" s="51" t="s">
        <v>38</v>
      </c>
      <c r="B36" s="51"/>
      <c r="C36" s="54">
        <v>100.651</v>
      </c>
      <c r="D36" s="54">
        <v>1.255</v>
      </c>
      <c r="E36" s="54">
        <v>2.796</v>
      </c>
      <c r="F36" s="52">
        <v>104.702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104.702</v>
      </c>
      <c r="N36" s="105">
        <f t="shared" si="0"/>
        <v>100.651</v>
      </c>
      <c r="O36" s="105">
        <f t="shared" si="1"/>
        <v>1.255</v>
      </c>
      <c r="P36" s="105">
        <f t="shared" si="2"/>
        <v>2.796</v>
      </c>
    </row>
    <row r="37" spans="1:16" ht="13.5" customHeight="1">
      <c r="A37" s="51" t="s">
        <v>39</v>
      </c>
      <c r="B37" s="51"/>
      <c r="C37" s="54">
        <v>108.335</v>
      </c>
      <c r="D37" s="54">
        <v>0</v>
      </c>
      <c r="E37" s="54">
        <v>14.4</v>
      </c>
      <c r="F37" s="52">
        <v>122.735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122.735</v>
      </c>
      <c r="N37" s="105">
        <f t="shared" si="0"/>
        <v>108.335</v>
      </c>
      <c r="O37" s="105">
        <f t="shared" si="1"/>
        <v>0</v>
      </c>
      <c r="P37" s="105">
        <f t="shared" si="2"/>
        <v>14.4</v>
      </c>
    </row>
    <row r="38" spans="1:16" ht="13.5" customHeight="1">
      <c r="A38" s="51" t="s">
        <v>40</v>
      </c>
      <c r="B38" s="51"/>
      <c r="C38" s="54">
        <v>19.221</v>
      </c>
      <c r="D38" s="54">
        <v>5.459</v>
      </c>
      <c r="E38" s="54">
        <v>0.139</v>
      </c>
      <c r="F38" s="52">
        <v>24.819</v>
      </c>
      <c r="G38" s="53"/>
      <c r="H38" s="81">
        <v>0</v>
      </c>
      <c r="I38" s="1">
        <v>0</v>
      </c>
      <c r="J38" s="1">
        <v>0</v>
      </c>
      <c r="K38" s="82">
        <v>0</v>
      </c>
      <c r="L38" s="53"/>
      <c r="M38" s="82">
        <v>24.819</v>
      </c>
      <c r="N38" s="105">
        <f t="shared" si="0"/>
        <v>19.221</v>
      </c>
      <c r="O38" s="105">
        <f t="shared" si="1"/>
        <v>5.459</v>
      </c>
      <c r="P38" s="105">
        <f t="shared" si="2"/>
        <v>0.139</v>
      </c>
    </row>
    <row r="39" spans="1:16" ht="13.5" customHeight="1">
      <c r="A39" s="51" t="s">
        <v>41</v>
      </c>
      <c r="B39" s="51"/>
      <c r="C39" s="54">
        <v>22.122</v>
      </c>
      <c r="D39" s="54">
        <v>1.56</v>
      </c>
      <c r="E39" s="54">
        <v>75.64</v>
      </c>
      <c r="F39" s="52">
        <v>99.322</v>
      </c>
      <c r="G39" s="53"/>
      <c r="H39" s="81">
        <v>0</v>
      </c>
      <c r="I39" s="1">
        <v>0</v>
      </c>
      <c r="J39" s="1">
        <v>0</v>
      </c>
      <c r="K39" s="82">
        <v>0</v>
      </c>
      <c r="L39" s="53"/>
      <c r="M39" s="82">
        <v>99.322</v>
      </c>
      <c r="N39" s="105">
        <f t="shared" si="0"/>
        <v>22.122</v>
      </c>
      <c r="O39" s="105">
        <f t="shared" si="1"/>
        <v>1.56</v>
      </c>
      <c r="P39" s="105">
        <f t="shared" si="2"/>
        <v>75.64</v>
      </c>
    </row>
    <row r="40" spans="1:16" ht="13.5" customHeight="1">
      <c r="A40" s="51" t="s">
        <v>42</v>
      </c>
      <c r="B40" s="51"/>
      <c r="C40" s="54">
        <v>22.503</v>
      </c>
      <c r="D40" s="54">
        <v>1.974</v>
      </c>
      <c r="E40" s="54">
        <v>0.435</v>
      </c>
      <c r="F40" s="52">
        <v>24.912</v>
      </c>
      <c r="G40" s="53"/>
      <c r="H40" s="81">
        <v>0</v>
      </c>
      <c r="I40" s="1">
        <v>0</v>
      </c>
      <c r="J40" s="1">
        <v>0</v>
      </c>
      <c r="K40" s="82">
        <v>0</v>
      </c>
      <c r="L40" s="53"/>
      <c r="M40" s="82">
        <v>24.912</v>
      </c>
      <c r="N40" s="105">
        <f t="shared" si="0"/>
        <v>22.503</v>
      </c>
      <c r="O40" s="105">
        <f t="shared" si="1"/>
        <v>1.974</v>
      </c>
      <c r="P40" s="105">
        <f t="shared" si="2"/>
        <v>0.435</v>
      </c>
    </row>
    <row r="41" spans="1:16" s="59" customFormat="1" ht="13.5" customHeight="1">
      <c r="A41" s="60" t="s">
        <v>43</v>
      </c>
      <c r="B41" s="61"/>
      <c r="C41" s="57">
        <v>403.133</v>
      </c>
      <c r="D41" s="57">
        <v>41.958999999999996</v>
      </c>
      <c r="E41" s="57">
        <v>98.56700000000001</v>
      </c>
      <c r="F41" s="57">
        <v>543.6590000000001</v>
      </c>
      <c r="G41" s="62"/>
      <c r="H41" s="83">
        <v>0</v>
      </c>
      <c r="I41" s="84">
        <v>1.13</v>
      </c>
      <c r="J41" s="84">
        <v>57.79</v>
      </c>
      <c r="K41" s="84">
        <v>58.92</v>
      </c>
      <c r="L41" s="62"/>
      <c r="M41" s="84">
        <v>602.5790000000001</v>
      </c>
      <c r="N41" s="105">
        <f t="shared" si="0"/>
        <v>403.133</v>
      </c>
      <c r="O41" s="105">
        <f t="shared" si="1"/>
        <v>43.089</v>
      </c>
      <c r="P41" s="105">
        <f t="shared" si="2"/>
        <v>156.357</v>
      </c>
    </row>
    <row r="42" spans="1:16" s="59" customFormat="1" ht="13.5" customHeight="1">
      <c r="A42" s="55" t="s">
        <v>44</v>
      </c>
      <c r="B42" s="56"/>
      <c r="C42" s="57">
        <v>148.043</v>
      </c>
      <c r="D42" s="57">
        <v>0.216</v>
      </c>
      <c r="E42" s="57">
        <v>0</v>
      </c>
      <c r="F42" s="57">
        <v>148.25900000000001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148.25900000000001</v>
      </c>
      <c r="N42" s="105">
        <f t="shared" si="0"/>
        <v>148.043</v>
      </c>
      <c r="O42" s="105">
        <f t="shared" si="1"/>
        <v>0.216</v>
      </c>
      <c r="P42" s="105">
        <f t="shared" si="2"/>
        <v>0</v>
      </c>
    </row>
    <row r="43" spans="1:16" ht="13.5" customHeight="1">
      <c r="A43" s="51" t="s">
        <v>45</v>
      </c>
      <c r="B43" s="51"/>
      <c r="C43" s="54">
        <v>21.699</v>
      </c>
      <c r="D43" s="54">
        <v>16.68</v>
      </c>
      <c r="E43" s="54">
        <v>0</v>
      </c>
      <c r="F43" s="52">
        <v>38.379000000000005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38.379000000000005</v>
      </c>
      <c r="N43" s="105">
        <f t="shared" si="0"/>
        <v>21.699</v>
      </c>
      <c r="O43" s="105">
        <f t="shared" si="1"/>
        <v>16.68</v>
      </c>
      <c r="P43" s="105">
        <f t="shared" si="2"/>
        <v>0</v>
      </c>
    </row>
    <row r="44" spans="1:16" ht="13.5" customHeight="1">
      <c r="A44" s="51" t="s">
        <v>46</v>
      </c>
      <c r="B44" s="51"/>
      <c r="C44" s="54">
        <v>41.093</v>
      </c>
      <c r="D44" s="54">
        <v>3.117</v>
      </c>
      <c r="E44" s="54">
        <v>0.143</v>
      </c>
      <c r="F44" s="52">
        <v>44.353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44.353</v>
      </c>
      <c r="N44" s="105">
        <f t="shared" si="0"/>
        <v>41.093</v>
      </c>
      <c r="O44" s="105">
        <f t="shared" si="1"/>
        <v>3.117</v>
      </c>
      <c r="P44" s="105">
        <f t="shared" si="2"/>
        <v>0.143</v>
      </c>
    </row>
    <row r="45" spans="1:16" ht="13.5" customHeight="1">
      <c r="A45" s="51" t="s">
        <v>47</v>
      </c>
      <c r="B45" s="51"/>
      <c r="C45" s="54">
        <v>22.837</v>
      </c>
      <c r="D45" s="54">
        <v>0</v>
      </c>
      <c r="E45" s="54">
        <v>0</v>
      </c>
      <c r="F45" s="52">
        <v>22.837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22.837</v>
      </c>
      <c r="N45" s="105">
        <f t="shared" si="0"/>
        <v>22.837</v>
      </c>
      <c r="O45" s="105">
        <f t="shared" si="1"/>
        <v>0</v>
      </c>
      <c r="P45" s="105">
        <f t="shared" si="2"/>
        <v>0</v>
      </c>
    </row>
    <row r="46" spans="1:16" ht="13.5" customHeight="1">
      <c r="A46" s="51" t="s">
        <v>48</v>
      </c>
      <c r="B46" s="51"/>
      <c r="C46" s="54">
        <v>185.287</v>
      </c>
      <c r="D46" s="54">
        <v>26.448</v>
      </c>
      <c r="E46" s="54">
        <v>0</v>
      </c>
      <c r="F46" s="52">
        <v>211.735</v>
      </c>
      <c r="G46" s="53"/>
      <c r="H46" s="81">
        <v>0</v>
      </c>
      <c r="I46" s="1">
        <v>0</v>
      </c>
      <c r="J46" s="1">
        <v>0</v>
      </c>
      <c r="K46" s="82">
        <v>0</v>
      </c>
      <c r="L46" s="53"/>
      <c r="M46" s="82">
        <v>211.735</v>
      </c>
      <c r="N46" s="105">
        <f t="shared" si="0"/>
        <v>185.287</v>
      </c>
      <c r="O46" s="105">
        <f t="shared" si="1"/>
        <v>26.448</v>
      </c>
      <c r="P46" s="105">
        <f t="shared" si="2"/>
        <v>0</v>
      </c>
    </row>
    <row r="47" spans="1:16" ht="13.5" customHeight="1">
      <c r="A47" s="51" t="s">
        <v>49</v>
      </c>
      <c r="B47" s="51"/>
      <c r="C47" s="54">
        <v>176.79</v>
      </c>
      <c r="D47" s="54">
        <v>0.717</v>
      </c>
      <c r="E47" s="54">
        <v>38.915</v>
      </c>
      <c r="F47" s="52">
        <v>216.422</v>
      </c>
      <c r="G47" s="53"/>
      <c r="H47" s="81">
        <v>0</v>
      </c>
      <c r="I47" s="1">
        <v>0</v>
      </c>
      <c r="J47" s="1">
        <v>331.462</v>
      </c>
      <c r="K47" s="82">
        <v>331.462</v>
      </c>
      <c r="L47" s="53"/>
      <c r="M47" s="82">
        <v>547.884</v>
      </c>
      <c r="N47" s="105">
        <f t="shared" si="0"/>
        <v>176.79</v>
      </c>
      <c r="O47" s="105">
        <f t="shared" si="1"/>
        <v>0.717</v>
      </c>
      <c r="P47" s="105">
        <f t="shared" si="2"/>
        <v>370.377</v>
      </c>
    </row>
    <row r="48" spans="1:16" s="59" customFormat="1" ht="13.5" customHeight="1">
      <c r="A48" s="55" t="s">
        <v>50</v>
      </c>
      <c r="B48" s="56"/>
      <c r="C48" s="57">
        <v>447.706</v>
      </c>
      <c r="D48" s="57">
        <v>46.962</v>
      </c>
      <c r="E48" s="57">
        <v>39.058</v>
      </c>
      <c r="F48" s="57">
        <v>533.726</v>
      </c>
      <c r="G48" s="58"/>
      <c r="H48" s="83">
        <v>0</v>
      </c>
      <c r="I48" s="84">
        <v>0</v>
      </c>
      <c r="J48" s="84">
        <v>331.462</v>
      </c>
      <c r="K48" s="84">
        <v>331.462</v>
      </c>
      <c r="L48" s="58"/>
      <c r="M48" s="84">
        <v>865.1880000000001</v>
      </c>
      <c r="N48" s="105">
        <f t="shared" si="0"/>
        <v>447.706</v>
      </c>
      <c r="O48" s="105">
        <f t="shared" si="1"/>
        <v>46.962</v>
      </c>
      <c r="P48" s="105">
        <f t="shared" si="2"/>
        <v>370.52</v>
      </c>
    </row>
    <row r="49" spans="1:16" ht="13.5" customHeight="1">
      <c r="A49" s="51" t="s">
        <v>51</v>
      </c>
      <c r="B49" s="51"/>
      <c r="C49" s="54">
        <v>92.957</v>
      </c>
      <c r="D49" s="54">
        <v>0.8</v>
      </c>
      <c r="E49" s="54">
        <v>2.4</v>
      </c>
      <c r="F49" s="52">
        <v>96.157</v>
      </c>
      <c r="G49" s="53"/>
      <c r="H49" s="81">
        <v>0</v>
      </c>
      <c r="I49" s="1">
        <v>0</v>
      </c>
      <c r="J49" s="1">
        <v>0</v>
      </c>
      <c r="K49" s="82">
        <v>0</v>
      </c>
      <c r="L49" s="53"/>
      <c r="M49" s="82">
        <v>96.157</v>
      </c>
      <c r="N49" s="105">
        <f t="shared" si="0"/>
        <v>92.957</v>
      </c>
      <c r="O49" s="105">
        <f t="shared" si="1"/>
        <v>0.8</v>
      </c>
      <c r="P49" s="105">
        <f t="shared" si="2"/>
        <v>2.4</v>
      </c>
    </row>
    <row r="50" spans="1:16" ht="13.5" customHeight="1">
      <c r="A50" s="51" t="s">
        <v>52</v>
      </c>
      <c r="B50" s="51"/>
      <c r="C50" s="54">
        <v>59.476</v>
      </c>
      <c r="D50" s="54">
        <v>0</v>
      </c>
      <c r="E50" s="54">
        <v>0</v>
      </c>
      <c r="F50" s="52">
        <v>59.476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59.476</v>
      </c>
      <c r="N50" s="105">
        <f t="shared" si="0"/>
        <v>59.476</v>
      </c>
      <c r="O50" s="105">
        <f t="shared" si="1"/>
        <v>0</v>
      </c>
      <c r="P50" s="105">
        <f t="shared" si="2"/>
        <v>0</v>
      </c>
    </row>
    <row r="51" spans="1:16" ht="13.5" customHeight="1">
      <c r="A51" s="51" t="s">
        <v>53</v>
      </c>
      <c r="B51" s="51"/>
      <c r="C51" s="54">
        <v>40.901</v>
      </c>
      <c r="D51" s="54">
        <v>8.625</v>
      </c>
      <c r="E51" s="54">
        <v>26.341</v>
      </c>
      <c r="F51" s="52">
        <v>75.867</v>
      </c>
      <c r="G51" s="53"/>
      <c r="H51" s="81">
        <v>0</v>
      </c>
      <c r="I51" s="1">
        <v>1.043</v>
      </c>
      <c r="J51" s="1">
        <v>0.387</v>
      </c>
      <c r="K51" s="82">
        <v>1.43</v>
      </c>
      <c r="L51" s="53"/>
      <c r="M51" s="82">
        <v>77.29700000000001</v>
      </c>
      <c r="N51" s="105">
        <f t="shared" si="0"/>
        <v>40.901</v>
      </c>
      <c r="O51" s="105">
        <f t="shared" si="1"/>
        <v>9.668</v>
      </c>
      <c r="P51" s="105">
        <f t="shared" si="2"/>
        <v>26.728</v>
      </c>
    </row>
    <row r="52" spans="1:16" s="59" customFormat="1" ht="13.5" customHeight="1">
      <c r="A52" s="55" t="s">
        <v>54</v>
      </c>
      <c r="B52" s="56"/>
      <c r="C52" s="57">
        <v>193.334</v>
      </c>
      <c r="D52" s="57">
        <v>9.425</v>
      </c>
      <c r="E52" s="57">
        <v>28.741</v>
      </c>
      <c r="F52" s="57">
        <v>231.5</v>
      </c>
      <c r="G52" s="58"/>
      <c r="H52" s="83">
        <v>0</v>
      </c>
      <c r="I52" s="84">
        <v>1.043</v>
      </c>
      <c r="J52" s="84">
        <v>0.387</v>
      </c>
      <c r="K52" s="84">
        <v>1.43</v>
      </c>
      <c r="L52" s="58"/>
      <c r="M52" s="84">
        <v>232.93</v>
      </c>
      <c r="N52" s="105">
        <f t="shared" si="0"/>
        <v>193.334</v>
      </c>
      <c r="O52" s="105">
        <f t="shared" si="1"/>
        <v>10.468</v>
      </c>
      <c r="P52" s="105">
        <f t="shared" si="2"/>
        <v>29.128</v>
      </c>
    </row>
    <row r="53" spans="1:16" s="59" customFormat="1" ht="13.5" customHeight="1">
      <c r="A53" s="60" t="s">
        <v>55</v>
      </c>
      <c r="B53" s="61"/>
      <c r="C53" s="57">
        <v>808.068</v>
      </c>
      <c r="D53" s="57">
        <v>146.032</v>
      </c>
      <c r="E53" s="57">
        <v>277.739</v>
      </c>
      <c r="F53" s="57">
        <v>1231.839</v>
      </c>
      <c r="G53" s="62"/>
      <c r="H53" s="83">
        <v>0</v>
      </c>
      <c r="I53" s="84">
        <v>0</v>
      </c>
      <c r="J53" s="84">
        <v>0</v>
      </c>
      <c r="K53" s="84">
        <v>0</v>
      </c>
      <c r="L53" s="62"/>
      <c r="M53" s="84">
        <v>1231.839</v>
      </c>
      <c r="N53" s="105">
        <f t="shared" si="0"/>
        <v>808.068</v>
      </c>
      <c r="O53" s="105">
        <f t="shared" si="1"/>
        <v>146.032</v>
      </c>
      <c r="P53" s="105">
        <f t="shared" si="2"/>
        <v>277.739</v>
      </c>
    </row>
    <row r="54" spans="1:16" ht="13.5" customHeight="1">
      <c r="A54" s="51" t="s">
        <v>56</v>
      </c>
      <c r="B54" s="51"/>
      <c r="C54" s="54">
        <v>40.312</v>
      </c>
      <c r="D54" s="54">
        <v>31.433</v>
      </c>
      <c r="E54" s="54">
        <v>8.84</v>
      </c>
      <c r="F54" s="52">
        <v>80.585</v>
      </c>
      <c r="G54" s="53"/>
      <c r="H54" s="81">
        <v>0</v>
      </c>
      <c r="I54" s="1">
        <v>0</v>
      </c>
      <c r="J54" s="1">
        <v>0</v>
      </c>
      <c r="K54" s="82">
        <v>0</v>
      </c>
      <c r="L54" s="53"/>
      <c r="M54" s="82">
        <v>80.585</v>
      </c>
      <c r="N54" s="105">
        <f t="shared" si="0"/>
        <v>40.312</v>
      </c>
      <c r="O54" s="105">
        <f t="shared" si="1"/>
        <v>31.433</v>
      </c>
      <c r="P54" s="105">
        <f t="shared" si="2"/>
        <v>8.84</v>
      </c>
    </row>
    <row r="55" spans="1:16" ht="13.5" customHeight="1">
      <c r="A55" s="51" t="s">
        <v>57</v>
      </c>
      <c r="B55" s="51"/>
      <c r="C55" s="54">
        <v>163.525</v>
      </c>
      <c r="D55" s="54">
        <v>31.389</v>
      </c>
      <c r="E55" s="54">
        <v>86.438</v>
      </c>
      <c r="F55" s="52">
        <v>281.35200000000003</v>
      </c>
      <c r="G55" s="53"/>
      <c r="H55" s="81">
        <v>0.035</v>
      </c>
      <c r="I55" s="1">
        <v>0</v>
      </c>
      <c r="J55" s="1">
        <v>1.656</v>
      </c>
      <c r="K55" s="82">
        <v>1.6909999999999998</v>
      </c>
      <c r="L55" s="53"/>
      <c r="M55" s="82">
        <v>283.043</v>
      </c>
      <c r="N55" s="105">
        <f t="shared" si="0"/>
        <v>163.56</v>
      </c>
      <c r="O55" s="105">
        <f t="shared" si="1"/>
        <v>31.389</v>
      </c>
      <c r="P55" s="105">
        <f t="shared" si="2"/>
        <v>88.09400000000001</v>
      </c>
    </row>
    <row r="56" spans="1:16" s="59" customFormat="1" ht="13.5" customHeight="1">
      <c r="A56" s="55" t="s">
        <v>58</v>
      </c>
      <c r="B56" s="56"/>
      <c r="C56" s="57">
        <v>203.837</v>
      </c>
      <c r="D56" s="57">
        <v>62.822</v>
      </c>
      <c r="E56" s="57">
        <v>95.278</v>
      </c>
      <c r="F56" s="57">
        <v>361.937</v>
      </c>
      <c r="G56" s="58"/>
      <c r="H56" s="83">
        <v>0.035</v>
      </c>
      <c r="I56" s="84">
        <v>0</v>
      </c>
      <c r="J56" s="84">
        <v>1.656</v>
      </c>
      <c r="K56" s="84">
        <v>1.6909999999999998</v>
      </c>
      <c r="L56" s="58"/>
      <c r="M56" s="84">
        <v>363.62800000000004</v>
      </c>
      <c r="N56" s="105">
        <f t="shared" si="0"/>
        <v>203.87199999999999</v>
      </c>
      <c r="O56" s="105">
        <f t="shared" si="1"/>
        <v>62.822</v>
      </c>
      <c r="P56" s="105">
        <f t="shared" si="2"/>
        <v>96.93400000000001</v>
      </c>
    </row>
    <row r="57" spans="1:16" ht="13.5" customHeight="1">
      <c r="A57" s="51" t="s">
        <v>59</v>
      </c>
      <c r="B57" s="51"/>
      <c r="C57" s="54">
        <v>103.701</v>
      </c>
      <c r="D57" s="54">
        <v>0</v>
      </c>
      <c r="E57" s="54">
        <v>0</v>
      </c>
      <c r="F57" s="52">
        <v>103.701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103.701</v>
      </c>
      <c r="N57" s="105">
        <f t="shared" si="0"/>
        <v>103.701</v>
      </c>
      <c r="O57" s="105">
        <f t="shared" si="1"/>
        <v>0</v>
      </c>
      <c r="P57" s="105">
        <f t="shared" si="2"/>
        <v>0</v>
      </c>
    </row>
    <row r="58" spans="1:16" ht="13.5" customHeight="1">
      <c r="A58" s="51" t="s">
        <v>60</v>
      </c>
      <c r="B58" s="51"/>
      <c r="C58" s="54">
        <v>5.63</v>
      </c>
      <c r="D58" s="54">
        <v>6.967</v>
      </c>
      <c r="E58" s="54">
        <v>0.73</v>
      </c>
      <c r="F58" s="52">
        <v>13.327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13.327</v>
      </c>
      <c r="N58" s="105">
        <f t="shared" si="0"/>
        <v>5.63</v>
      </c>
      <c r="O58" s="105">
        <f t="shared" si="1"/>
        <v>6.967</v>
      </c>
      <c r="P58" s="105">
        <f t="shared" si="2"/>
        <v>0.73</v>
      </c>
    </row>
    <row r="59" spans="1:16" ht="13.5" customHeight="1">
      <c r="A59" s="51" t="s">
        <v>61</v>
      </c>
      <c r="B59" s="51"/>
      <c r="C59" s="54">
        <v>4.504</v>
      </c>
      <c r="D59" s="54">
        <v>10.015</v>
      </c>
      <c r="E59" s="54">
        <v>0</v>
      </c>
      <c r="F59" s="52">
        <v>14.519</v>
      </c>
      <c r="G59" s="53"/>
      <c r="H59" s="81">
        <v>0</v>
      </c>
      <c r="I59" s="1">
        <v>0</v>
      </c>
      <c r="J59" s="1">
        <v>0</v>
      </c>
      <c r="K59" s="82">
        <v>0</v>
      </c>
      <c r="L59" s="53"/>
      <c r="M59" s="82">
        <v>14.519</v>
      </c>
      <c r="N59" s="105">
        <f t="shared" si="0"/>
        <v>4.504</v>
      </c>
      <c r="O59" s="105">
        <f t="shared" si="1"/>
        <v>10.015</v>
      </c>
      <c r="P59" s="105">
        <f t="shared" si="2"/>
        <v>0</v>
      </c>
    </row>
    <row r="60" spans="1:16" ht="13.5" customHeight="1">
      <c r="A60" s="51" t="s">
        <v>62</v>
      </c>
      <c r="B60" s="51"/>
      <c r="C60" s="54">
        <v>20.767</v>
      </c>
      <c r="D60" s="54">
        <v>148.427</v>
      </c>
      <c r="E60" s="54">
        <v>1.435</v>
      </c>
      <c r="F60" s="52">
        <v>170.629</v>
      </c>
      <c r="G60" s="53"/>
      <c r="H60" s="81">
        <v>0</v>
      </c>
      <c r="I60" s="1">
        <v>0</v>
      </c>
      <c r="J60" s="1">
        <v>0</v>
      </c>
      <c r="K60" s="82">
        <v>0</v>
      </c>
      <c r="L60" s="53"/>
      <c r="M60" s="82">
        <v>170.629</v>
      </c>
      <c r="N60" s="105">
        <f t="shared" si="0"/>
        <v>20.767</v>
      </c>
      <c r="O60" s="105">
        <f t="shared" si="1"/>
        <v>148.427</v>
      </c>
      <c r="P60" s="105">
        <f t="shared" si="2"/>
        <v>1.435</v>
      </c>
    </row>
    <row r="61" spans="1:16" ht="13.5" customHeight="1">
      <c r="A61" s="51" t="s">
        <v>63</v>
      </c>
      <c r="B61" s="51"/>
      <c r="C61" s="54">
        <v>7.953</v>
      </c>
      <c r="D61" s="54">
        <v>17.383</v>
      </c>
      <c r="E61" s="54">
        <v>0</v>
      </c>
      <c r="F61" s="52">
        <v>25.336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25.336</v>
      </c>
      <c r="N61" s="105">
        <f t="shared" si="0"/>
        <v>7.953</v>
      </c>
      <c r="O61" s="105">
        <f t="shared" si="1"/>
        <v>17.383</v>
      </c>
      <c r="P61" s="105">
        <f t="shared" si="2"/>
        <v>0</v>
      </c>
    </row>
    <row r="62" spans="1:16" ht="13.5" customHeight="1">
      <c r="A62" s="51" t="s">
        <v>64</v>
      </c>
      <c r="B62" s="51"/>
      <c r="C62" s="54">
        <v>155.467</v>
      </c>
      <c r="D62" s="54">
        <v>2.172</v>
      </c>
      <c r="E62" s="54">
        <v>1.53</v>
      </c>
      <c r="F62" s="52">
        <v>159.169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159.169</v>
      </c>
      <c r="N62" s="105">
        <f t="shared" si="0"/>
        <v>155.467</v>
      </c>
      <c r="O62" s="105">
        <f t="shared" si="1"/>
        <v>2.172</v>
      </c>
      <c r="P62" s="105">
        <f t="shared" si="2"/>
        <v>1.53</v>
      </c>
    </row>
    <row r="63" spans="1:16" ht="13.5" customHeight="1">
      <c r="A63" s="51" t="s">
        <v>65</v>
      </c>
      <c r="B63" s="51"/>
      <c r="C63" s="54">
        <v>7.733</v>
      </c>
      <c r="D63" s="54">
        <v>15.493</v>
      </c>
      <c r="E63" s="54">
        <v>0</v>
      </c>
      <c r="F63" s="52">
        <v>23.226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23.226</v>
      </c>
      <c r="N63" s="105">
        <f t="shared" si="0"/>
        <v>7.733</v>
      </c>
      <c r="O63" s="105">
        <f t="shared" si="1"/>
        <v>15.493</v>
      </c>
      <c r="P63" s="105">
        <f t="shared" si="2"/>
        <v>0</v>
      </c>
    </row>
    <row r="64" spans="1:16" ht="13.5" customHeight="1">
      <c r="A64" s="51" t="s">
        <v>66</v>
      </c>
      <c r="B64" s="51"/>
      <c r="C64" s="54">
        <v>326.79</v>
      </c>
      <c r="D64" s="54">
        <v>681.463</v>
      </c>
      <c r="E64" s="54">
        <v>467.047</v>
      </c>
      <c r="F64" s="52">
        <v>1475.3</v>
      </c>
      <c r="G64" s="53"/>
      <c r="H64" s="81">
        <v>0</v>
      </c>
      <c r="I64" s="1">
        <v>0</v>
      </c>
      <c r="J64" s="1">
        <v>0</v>
      </c>
      <c r="K64" s="82">
        <v>0</v>
      </c>
      <c r="L64" s="53"/>
      <c r="M64" s="82">
        <v>1475.3</v>
      </c>
      <c r="N64" s="105">
        <f t="shared" si="0"/>
        <v>326.79</v>
      </c>
      <c r="O64" s="105">
        <f t="shared" si="1"/>
        <v>681.463</v>
      </c>
      <c r="P64" s="105">
        <f t="shared" si="2"/>
        <v>467.047</v>
      </c>
    </row>
    <row r="65" spans="1:16" s="59" customFormat="1" ht="13.5" customHeight="1">
      <c r="A65" s="55" t="s">
        <v>67</v>
      </c>
      <c r="B65" s="56"/>
      <c r="C65" s="57">
        <v>632.545</v>
      </c>
      <c r="D65" s="57">
        <v>881.92</v>
      </c>
      <c r="E65" s="57">
        <v>470.742</v>
      </c>
      <c r="F65" s="57">
        <v>1985.2069999999999</v>
      </c>
      <c r="G65" s="58"/>
      <c r="H65" s="83">
        <v>0</v>
      </c>
      <c r="I65" s="84">
        <v>0</v>
      </c>
      <c r="J65" s="84">
        <v>0</v>
      </c>
      <c r="K65" s="84">
        <v>0</v>
      </c>
      <c r="L65" s="58"/>
      <c r="M65" s="84">
        <v>1985.2069999999999</v>
      </c>
      <c r="N65" s="105">
        <f t="shared" si="0"/>
        <v>632.545</v>
      </c>
      <c r="O65" s="105">
        <f t="shared" si="1"/>
        <v>881.92</v>
      </c>
      <c r="P65" s="105">
        <f t="shared" si="2"/>
        <v>470.742</v>
      </c>
    </row>
    <row r="66" spans="1:16" ht="13.5" customHeight="1">
      <c r="A66" s="51" t="s">
        <v>68</v>
      </c>
      <c r="B66" s="51"/>
      <c r="C66" s="54">
        <v>730.954</v>
      </c>
      <c r="D66" s="54">
        <v>13.664</v>
      </c>
      <c r="E66" s="54">
        <v>1394.367</v>
      </c>
      <c r="F66" s="52">
        <v>2138.985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2138.985</v>
      </c>
      <c r="N66" s="105">
        <f t="shared" si="0"/>
        <v>730.954</v>
      </c>
      <c r="O66" s="105">
        <f t="shared" si="1"/>
        <v>13.664</v>
      </c>
      <c r="P66" s="105">
        <f t="shared" si="2"/>
        <v>1394.367</v>
      </c>
    </row>
    <row r="67" spans="1:16" ht="13.5" customHeight="1">
      <c r="A67" s="51" t="s">
        <v>69</v>
      </c>
      <c r="B67" s="51"/>
      <c r="C67" s="54">
        <v>362.498</v>
      </c>
      <c r="D67" s="54">
        <v>93.286</v>
      </c>
      <c r="E67" s="54">
        <v>498.674</v>
      </c>
      <c r="F67" s="52">
        <v>954.458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954.458</v>
      </c>
      <c r="N67" s="105">
        <f t="shared" si="0"/>
        <v>362.498</v>
      </c>
      <c r="O67" s="105">
        <f t="shared" si="1"/>
        <v>93.286</v>
      </c>
      <c r="P67" s="105">
        <f t="shared" si="2"/>
        <v>498.674</v>
      </c>
    </row>
    <row r="68" spans="1:16" s="59" customFormat="1" ht="13.5" customHeight="1">
      <c r="A68" s="55" t="s">
        <v>70</v>
      </c>
      <c r="B68" s="56"/>
      <c r="C68" s="57">
        <v>1093.452</v>
      </c>
      <c r="D68" s="57">
        <v>106.95</v>
      </c>
      <c r="E68" s="57">
        <v>1893.041</v>
      </c>
      <c r="F68" s="57">
        <v>3093.4429999999998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3093.4429999999998</v>
      </c>
      <c r="N68" s="105">
        <f t="shared" si="0"/>
        <v>1093.452</v>
      </c>
      <c r="O68" s="105">
        <f t="shared" si="1"/>
        <v>106.95</v>
      </c>
      <c r="P68" s="105">
        <f t="shared" si="2"/>
        <v>1893.041</v>
      </c>
    </row>
    <row r="69" spans="1:16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  <c r="N69" s="105"/>
      <c r="O69" s="105"/>
      <c r="P69" s="105"/>
    </row>
    <row r="70" spans="1:16" s="59" customFormat="1" ht="13.5" customHeight="1" thickBot="1">
      <c r="A70" s="66" t="s">
        <v>3</v>
      </c>
      <c r="B70" s="56"/>
      <c r="C70" s="67">
        <v>5725.149</v>
      </c>
      <c r="D70" s="67">
        <v>1335.808</v>
      </c>
      <c r="E70" s="67">
        <v>2963.546</v>
      </c>
      <c r="F70" s="67">
        <v>10024.502999999999</v>
      </c>
      <c r="G70" s="56"/>
      <c r="H70" s="87">
        <v>0.035</v>
      </c>
      <c r="I70" s="88">
        <v>2.173</v>
      </c>
      <c r="J70" s="88">
        <v>391.451</v>
      </c>
      <c r="K70" s="88">
        <v>393.659</v>
      </c>
      <c r="L70" s="56"/>
      <c r="M70" s="88">
        <v>10418.161999999998</v>
      </c>
      <c r="N70" s="105">
        <f t="shared" si="0"/>
        <v>5725.184</v>
      </c>
      <c r="O70" s="105">
        <f t="shared" si="1"/>
        <v>1337.981</v>
      </c>
      <c r="P70" s="105">
        <f t="shared" si="2"/>
        <v>3354.997</v>
      </c>
    </row>
    <row r="71" spans="1:16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  <c r="N71" s="105"/>
      <c r="O71" s="105"/>
      <c r="P71" s="105"/>
    </row>
    <row r="72" spans="1:16" s="59" customFormat="1" ht="13.5" customHeight="1">
      <c r="A72" s="55" t="s">
        <v>71</v>
      </c>
      <c r="B72" s="56"/>
      <c r="C72" s="57">
        <v>638.62</v>
      </c>
      <c r="D72" s="57">
        <v>175.66</v>
      </c>
      <c r="E72" s="57">
        <v>379.39</v>
      </c>
      <c r="F72" s="57">
        <v>1193.67</v>
      </c>
      <c r="G72" s="56"/>
      <c r="H72" s="84">
        <v>0</v>
      </c>
      <c r="I72" s="84">
        <v>0.43</v>
      </c>
      <c r="J72" s="84">
        <v>77.85</v>
      </c>
      <c r="K72" s="84">
        <v>78.28</v>
      </c>
      <c r="L72" s="56"/>
      <c r="M72" s="84">
        <v>1271.95</v>
      </c>
      <c r="N72" s="105">
        <f t="shared" si="0"/>
        <v>638.62</v>
      </c>
      <c r="O72" s="105">
        <f t="shared" si="1"/>
        <v>176.09</v>
      </c>
      <c r="P72" s="105">
        <f t="shared" si="2"/>
        <v>457.24</v>
      </c>
    </row>
    <row r="73" spans="1:16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52"/>
      <c r="N73" s="105"/>
      <c r="O73" s="105"/>
      <c r="P73" s="105"/>
    </row>
    <row r="74" spans="1:16" s="59" customFormat="1" ht="13.5" customHeight="1" thickBot="1">
      <c r="A74" s="66" t="s">
        <v>72</v>
      </c>
      <c r="B74" s="56"/>
      <c r="C74" s="69">
        <v>6363.769</v>
      </c>
      <c r="D74" s="69">
        <v>1511.468</v>
      </c>
      <c r="E74" s="69">
        <v>3342.9359999999997</v>
      </c>
      <c r="F74" s="69">
        <v>11218.172999999999</v>
      </c>
      <c r="G74" s="56"/>
      <c r="H74" s="91">
        <v>0.035</v>
      </c>
      <c r="I74" s="91">
        <v>2.603</v>
      </c>
      <c r="J74" s="91">
        <v>469.30100000000004</v>
      </c>
      <c r="K74" s="91">
        <v>471.93899999999996</v>
      </c>
      <c r="L74" s="56"/>
      <c r="M74" s="91">
        <v>11690.112</v>
      </c>
      <c r="N74" s="105">
        <f>+C74+H74</f>
        <v>6363.804</v>
      </c>
      <c r="O74" s="105">
        <f>+D74+I74</f>
        <v>1514.0710000000001</v>
      </c>
      <c r="P74" s="105">
        <f>+E74+J74</f>
        <v>3812.2369999999996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6:13" ht="9" customHeight="1">
      <c r="F78" s="52"/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6:13" ht="9" customHeight="1">
      <c r="F80" s="52"/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ht="9" customHeight="1">
      <c r="F82" s="52"/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J18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2" spans="1:10" ht="21" customHeight="1">
      <c r="A2" s="185"/>
      <c r="B2" s="185"/>
      <c r="C2" s="185"/>
      <c r="D2" s="185"/>
      <c r="E2" s="185"/>
      <c r="F2" s="185"/>
      <c r="G2" s="96"/>
      <c r="I2" s="186"/>
      <c r="J2" s="186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</sheetData>
  <mergeCells count="10">
    <mergeCell ref="A182:F182"/>
    <mergeCell ref="I182:J182"/>
    <mergeCell ref="A62:F62"/>
    <mergeCell ref="I62:J62"/>
    <mergeCell ref="A122:F122"/>
    <mergeCell ref="I122:J122"/>
    <mergeCell ref="I1:J1"/>
    <mergeCell ref="A1:F1"/>
    <mergeCell ref="A2:F2"/>
    <mergeCell ref="I2:J2"/>
  </mergeCells>
  <printOptions/>
  <pageMargins left="0.7874015748031497" right="0.3937007874015748" top="0.5905511811023623" bottom="0.5905511811023623" header="0.5905511811023623" footer="0.5118110236220472"/>
  <pageSetup horizontalDpi="600" verticalDpi="600" orientation="portrait" paperSize="9" r:id="rId2"/>
  <rowBreaks count="4" manualBreakCount="4">
    <brk id="1" max="255" man="1"/>
    <brk id="61" max="255" man="1"/>
    <brk id="121" max="255" man="1"/>
    <brk id="18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pane xSplit="2" ySplit="7" topLeftCell="E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0" sqref="C30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117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7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118</v>
      </c>
      <c r="D6" s="170" t="s">
        <v>119</v>
      </c>
      <c r="E6" s="172" t="s">
        <v>3</v>
      </c>
      <c r="F6" s="11"/>
      <c r="G6" s="141" t="s">
        <v>118</v>
      </c>
      <c r="H6" s="172" t="s">
        <v>119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324</v>
      </c>
      <c r="D9" s="54">
        <v>272425</v>
      </c>
      <c r="E9" s="52">
        <v>272749</v>
      </c>
      <c r="F9" s="53"/>
      <c r="G9" s="94">
        <v>5.228395061728396</v>
      </c>
      <c r="H9" s="94">
        <v>81.00307974671928</v>
      </c>
    </row>
    <row r="10" spans="1:8" ht="13.5" customHeight="1">
      <c r="A10" s="51" t="s">
        <v>12</v>
      </c>
      <c r="B10" s="89"/>
      <c r="C10" s="54">
        <v>0</v>
      </c>
      <c r="D10" s="54">
        <v>38613</v>
      </c>
      <c r="E10" s="52">
        <v>38613</v>
      </c>
      <c r="F10" s="53"/>
      <c r="G10" s="94">
        <v>0</v>
      </c>
      <c r="H10" s="94">
        <v>89.19907803071504</v>
      </c>
    </row>
    <row r="11" spans="1:8" ht="13.5" customHeight="1">
      <c r="A11" s="51" t="s">
        <v>13</v>
      </c>
      <c r="B11" s="89"/>
      <c r="C11" s="54">
        <v>3386</v>
      </c>
      <c r="D11" s="54">
        <v>30878</v>
      </c>
      <c r="E11" s="52">
        <v>34264</v>
      </c>
      <c r="F11" s="53"/>
      <c r="G11" s="94">
        <v>7.945067926757235</v>
      </c>
      <c r="H11" s="94">
        <v>84.53021568754453</v>
      </c>
    </row>
    <row r="12" spans="1:8" ht="13.5" customHeight="1">
      <c r="A12" s="89" t="s">
        <v>14</v>
      </c>
      <c r="B12" s="89"/>
      <c r="C12" s="86">
        <v>319</v>
      </c>
      <c r="D12" s="86">
        <v>838993</v>
      </c>
      <c r="E12" s="111">
        <v>839312</v>
      </c>
      <c r="F12" s="53"/>
      <c r="G12" s="112">
        <v>10.736677115987462</v>
      </c>
      <c r="H12" s="112">
        <v>84.72899177943081</v>
      </c>
    </row>
    <row r="13" spans="1:11" s="59" customFormat="1" ht="13.5" customHeight="1">
      <c r="A13" s="55" t="s">
        <v>15</v>
      </c>
      <c r="B13" s="56"/>
      <c r="C13" s="57">
        <v>4029</v>
      </c>
      <c r="D13" s="57">
        <v>1180909</v>
      </c>
      <c r="E13" s="57">
        <v>1184938</v>
      </c>
      <c r="F13" s="58"/>
      <c r="G13" s="113">
        <v>7.947629684785306</v>
      </c>
      <c r="H13" s="113">
        <v>84.01042163282692</v>
      </c>
      <c r="K13" s="12"/>
    </row>
    <row r="14" spans="1:11" s="59" customFormat="1" ht="13.5" customHeight="1">
      <c r="A14" s="60" t="s">
        <v>16</v>
      </c>
      <c r="B14" s="61"/>
      <c r="C14" s="57">
        <v>204</v>
      </c>
      <c r="D14" s="57">
        <v>248080</v>
      </c>
      <c r="E14" s="57">
        <v>248284</v>
      </c>
      <c r="F14" s="62"/>
      <c r="G14" s="113">
        <v>8.019607843137255</v>
      </c>
      <c r="H14" s="113">
        <v>79.06408819735569</v>
      </c>
      <c r="K14" s="12"/>
    </row>
    <row r="15" spans="1:11" s="59" customFormat="1" ht="13.5" customHeight="1">
      <c r="A15" s="55" t="s">
        <v>17</v>
      </c>
      <c r="B15" s="56"/>
      <c r="C15" s="57">
        <v>806</v>
      </c>
      <c r="D15" s="57">
        <v>1179</v>
      </c>
      <c r="E15" s="57">
        <v>1985</v>
      </c>
      <c r="F15" s="58"/>
      <c r="G15" s="113">
        <v>4.467741935483871</v>
      </c>
      <c r="H15" s="113">
        <v>113.84139100932994</v>
      </c>
      <c r="K15" s="12"/>
    </row>
    <row r="16" spans="1:8" ht="13.5" customHeight="1">
      <c r="A16" s="51" t="s">
        <v>18</v>
      </c>
      <c r="B16" s="89"/>
      <c r="C16" s="54">
        <v>101</v>
      </c>
      <c r="D16" s="54">
        <v>59</v>
      </c>
      <c r="E16" s="52">
        <v>160</v>
      </c>
      <c r="F16" s="53"/>
      <c r="G16" s="94">
        <v>4.851485148514851</v>
      </c>
      <c r="H16" s="94">
        <v>137.6271186440678</v>
      </c>
    </row>
    <row r="17" spans="1:8" ht="13.5" customHeight="1">
      <c r="A17" s="51" t="s">
        <v>19</v>
      </c>
      <c r="B17" s="89"/>
      <c r="C17" s="54">
        <v>919</v>
      </c>
      <c r="D17" s="54">
        <v>10697</v>
      </c>
      <c r="E17" s="52">
        <v>11616</v>
      </c>
      <c r="F17" s="53"/>
      <c r="G17" s="94">
        <v>5.212187159956474</v>
      </c>
      <c r="H17" s="94">
        <v>109.7447882583902</v>
      </c>
    </row>
    <row r="18" spans="1:8" ht="13.5" customHeight="1">
      <c r="A18" s="89" t="s">
        <v>20</v>
      </c>
      <c r="B18" s="89"/>
      <c r="C18" s="86">
        <v>780</v>
      </c>
      <c r="D18" s="86">
        <v>34916</v>
      </c>
      <c r="E18" s="111">
        <v>35696</v>
      </c>
      <c r="F18" s="53"/>
      <c r="G18" s="112">
        <v>8.205128205128204</v>
      </c>
      <c r="H18" s="112">
        <v>80.99209531446903</v>
      </c>
    </row>
    <row r="19" spans="1:11" s="59" customFormat="1" ht="13.5" customHeight="1">
      <c r="A19" s="55" t="s">
        <v>21</v>
      </c>
      <c r="B19" s="56"/>
      <c r="C19" s="57">
        <v>1800</v>
      </c>
      <c r="D19" s="57">
        <v>45672</v>
      </c>
      <c r="E19" s="57">
        <v>47472</v>
      </c>
      <c r="F19" s="58"/>
      <c r="G19" s="113">
        <v>6.488888888888889</v>
      </c>
      <c r="H19" s="113">
        <v>87.79952706253285</v>
      </c>
      <c r="K19" s="68"/>
    </row>
    <row r="20" spans="1:11" s="59" customFormat="1" ht="13.5" customHeight="1">
      <c r="A20" s="55" t="s">
        <v>22</v>
      </c>
      <c r="B20" s="56"/>
      <c r="C20" s="57">
        <v>62126</v>
      </c>
      <c r="D20" s="57">
        <v>450292</v>
      </c>
      <c r="E20" s="57">
        <v>512418</v>
      </c>
      <c r="F20" s="58"/>
      <c r="G20" s="113">
        <v>7.440330940347036</v>
      </c>
      <c r="H20" s="113">
        <v>90.69608165368251</v>
      </c>
      <c r="K20" s="68"/>
    </row>
    <row r="21" spans="1:11" s="59" customFormat="1" ht="13.5" customHeight="1">
      <c r="A21" s="55" t="s">
        <v>23</v>
      </c>
      <c r="B21" s="56"/>
      <c r="C21" s="57">
        <v>15370</v>
      </c>
      <c r="D21" s="57">
        <v>29465</v>
      </c>
      <c r="E21" s="57">
        <v>44835</v>
      </c>
      <c r="F21" s="58"/>
      <c r="G21" s="113">
        <v>5.417241379310345</v>
      </c>
      <c r="H21" s="113">
        <v>87.930901069065</v>
      </c>
      <c r="K21" s="68"/>
    </row>
    <row r="22" spans="1:11" ht="13.5" customHeight="1">
      <c r="A22" s="51" t="s">
        <v>24</v>
      </c>
      <c r="B22" s="89"/>
      <c r="C22" s="54">
        <v>912</v>
      </c>
      <c r="D22" s="54">
        <v>577018</v>
      </c>
      <c r="E22" s="52">
        <v>577930</v>
      </c>
      <c r="F22" s="53"/>
      <c r="G22" s="94">
        <v>5.319078947368421</v>
      </c>
      <c r="H22" s="94">
        <v>81.93325511509174</v>
      </c>
      <c r="K22" s="68"/>
    </row>
    <row r="23" spans="1:11" ht="13.5" customHeight="1">
      <c r="A23" s="51" t="s">
        <v>25</v>
      </c>
      <c r="B23" s="89"/>
      <c r="C23" s="54">
        <v>26300</v>
      </c>
      <c r="D23" s="54">
        <v>681279</v>
      </c>
      <c r="E23" s="52">
        <v>707579</v>
      </c>
      <c r="F23" s="53"/>
      <c r="G23" s="94">
        <v>5.856996197718631</v>
      </c>
      <c r="H23" s="94">
        <v>102.33585946433107</v>
      </c>
      <c r="K23" s="68"/>
    </row>
    <row r="24" spans="1:11" ht="13.5" customHeight="1">
      <c r="A24" s="89" t="s">
        <v>26</v>
      </c>
      <c r="B24" s="89"/>
      <c r="C24" s="86">
        <v>359780</v>
      </c>
      <c r="D24" s="86">
        <v>1247532</v>
      </c>
      <c r="E24" s="111">
        <v>1607312</v>
      </c>
      <c r="F24" s="53"/>
      <c r="G24" s="112">
        <v>9.769525821335261</v>
      </c>
      <c r="H24" s="112">
        <v>84.53975048335433</v>
      </c>
      <c r="K24" s="68"/>
    </row>
    <row r="25" spans="1:11" s="59" customFormat="1" ht="13.5" customHeight="1">
      <c r="A25" s="55" t="s">
        <v>27</v>
      </c>
      <c r="B25" s="56"/>
      <c r="C25" s="57">
        <v>386992</v>
      </c>
      <c r="D25" s="57">
        <v>2505829</v>
      </c>
      <c r="E25" s="57">
        <v>2892821</v>
      </c>
      <c r="F25" s="58"/>
      <c r="G25" s="113">
        <v>9.493141977095133</v>
      </c>
      <c r="H25" s="113">
        <v>88.7779170087025</v>
      </c>
      <c r="K25" s="68"/>
    </row>
    <row r="26" spans="1:11" ht="13.5" customHeight="1">
      <c r="A26" s="51" t="s">
        <v>28</v>
      </c>
      <c r="B26" s="89"/>
      <c r="C26" s="54">
        <v>18415</v>
      </c>
      <c r="D26" s="54">
        <v>6951857</v>
      </c>
      <c r="E26" s="52">
        <v>6970272</v>
      </c>
      <c r="F26" s="53"/>
      <c r="G26" s="94">
        <v>5.300027151778441</v>
      </c>
      <c r="H26" s="94">
        <v>83.87061183795927</v>
      </c>
      <c r="K26" s="68"/>
    </row>
    <row r="27" spans="1:11" ht="13.5" customHeight="1">
      <c r="A27" s="51" t="s">
        <v>29</v>
      </c>
      <c r="B27" s="89"/>
      <c r="C27" s="54">
        <v>0</v>
      </c>
      <c r="D27" s="54">
        <v>5980138</v>
      </c>
      <c r="E27" s="52">
        <v>5980138</v>
      </c>
      <c r="F27" s="53"/>
      <c r="G27" s="94">
        <v>0</v>
      </c>
      <c r="H27" s="94">
        <v>76.5816942685938</v>
      </c>
      <c r="K27" s="68"/>
    </row>
    <row r="28" spans="1:11" ht="13.5" customHeight="1">
      <c r="A28" s="51" t="s">
        <v>30</v>
      </c>
      <c r="B28" s="89"/>
      <c r="C28" s="54">
        <v>32010</v>
      </c>
      <c r="D28" s="54">
        <v>2311820</v>
      </c>
      <c r="E28" s="52">
        <v>2343830</v>
      </c>
      <c r="F28" s="53"/>
      <c r="G28" s="94">
        <v>7.797563261480788</v>
      </c>
      <c r="H28" s="94">
        <v>79.943291432724</v>
      </c>
      <c r="K28" s="68"/>
    </row>
    <row r="29" spans="1:11" ht="13.5" customHeight="1">
      <c r="A29" s="89" t="s">
        <v>31</v>
      </c>
      <c r="B29" s="89"/>
      <c r="C29" s="86">
        <v>135</v>
      </c>
      <c r="D29" s="86">
        <v>17318</v>
      </c>
      <c r="E29" s="111">
        <v>17453</v>
      </c>
      <c r="F29" s="53"/>
      <c r="G29" s="112">
        <v>7.407407407407407</v>
      </c>
      <c r="H29" s="112">
        <v>79.05069869499943</v>
      </c>
      <c r="K29" s="68"/>
    </row>
    <row r="30" spans="1:11" s="59" customFormat="1" ht="13.5" customHeight="1">
      <c r="A30" s="55" t="s">
        <v>32</v>
      </c>
      <c r="B30" s="56"/>
      <c r="C30" s="57">
        <v>50560</v>
      </c>
      <c r="D30" s="57">
        <v>15261133</v>
      </c>
      <c r="E30" s="57">
        <v>15311693</v>
      </c>
      <c r="F30" s="58"/>
      <c r="G30" s="113">
        <v>6.886867088607595</v>
      </c>
      <c r="H30" s="113">
        <v>80.41402299554038</v>
      </c>
      <c r="K30" s="68"/>
    </row>
    <row r="31" spans="1:11" s="59" customFormat="1" ht="13.5" customHeight="1">
      <c r="A31" s="114" t="s">
        <v>33</v>
      </c>
      <c r="B31" s="115"/>
      <c r="C31" s="57">
        <v>144191</v>
      </c>
      <c r="D31" s="57">
        <v>42478</v>
      </c>
      <c r="E31" s="57">
        <v>186669</v>
      </c>
      <c r="F31" s="58"/>
      <c r="G31" s="113">
        <v>9.06580161036403</v>
      </c>
      <c r="H31" s="113">
        <v>84.55718254155092</v>
      </c>
      <c r="K31" s="68"/>
    </row>
    <row r="32" spans="1:11" ht="13.5" customHeight="1">
      <c r="A32" s="51" t="s">
        <v>34</v>
      </c>
      <c r="B32" s="89"/>
      <c r="C32" s="54">
        <v>339152</v>
      </c>
      <c r="D32" s="54">
        <v>240629</v>
      </c>
      <c r="E32" s="52">
        <v>579781</v>
      </c>
      <c r="F32" s="53"/>
      <c r="G32" s="94">
        <v>6.897556257961033</v>
      </c>
      <c r="H32" s="94">
        <v>97.50165192059144</v>
      </c>
      <c r="K32" s="68"/>
    </row>
    <row r="33" spans="1:11" ht="13.5" customHeight="1">
      <c r="A33" s="51" t="s">
        <v>35</v>
      </c>
      <c r="B33" s="89"/>
      <c r="C33" s="54">
        <v>19850</v>
      </c>
      <c r="D33" s="54">
        <v>1148085</v>
      </c>
      <c r="E33" s="52">
        <v>1167935</v>
      </c>
      <c r="F33" s="53"/>
      <c r="G33" s="94">
        <v>5.833954659949622</v>
      </c>
      <c r="H33" s="94">
        <v>82.9838574669994</v>
      </c>
      <c r="K33" s="68"/>
    </row>
    <row r="34" spans="1:11" ht="13.5" customHeight="1">
      <c r="A34" s="51" t="s">
        <v>36</v>
      </c>
      <c r="B34" s="89"/>
      <c r="C34" s="54">
        <v>1759</v>
      </c>
      <c r="D34" s="54">
        <v>538361</v>
      </c>
      <c r="E34" s="52">
        <v>540120</v>
      </c>
      <c r="F34" s="53"/>
      <c r="G34" s="94">
        <v>4.810119386014781</v>
      </c>
      <c r="H34" s="94">
        <v>77.6963413025832</v>
      </c>
      <c r="K34" s="68"/>
    </row>
    <row r="35" spans="1:11" ht="13.5" customHeight="1">
      <c r="A35" s="51" t="s">
        <v>37</v>
      </c>
      <c r="B35" s="89"/>
      <c r="C35" s="54">
        <v>30747</v>
      </c>
      <c r="D35" s="54">
        <v>10016</v>
      </c>
      <c r="E35" s="52">
        <v>40763</v>
      </c>
      <c r="F35" s="53"/>
      <c r="G35" s="94">
        <v>4.033141444693792</v>
      </c>
      <c r="H35" s="94">
        <v>92.69279153354633</v>
      </c>
      <c r="K35" s="68"/>
    </row>
    <row r="36" spans="1:11" ht="13.5" customHeight="1">
      <c r="A36" s="51" t="s">
        <v>38</v>
      </c>
      <c r="B36" s="89"/>
      <c r="C36" s="54">
        <v>171859</v>
      </c>
      <c r="D36" s="54">
        <v>2087155</v>
      </c>
      <c r="E36" s="52">
        <v>2259014</v>
      </c>
      <c r="F36" s="53"/>
      <c r="G36" s="94">
        <v>5.707574232364904</v>
      </c>
      <c r="H36" s="94">
        <v>123.52654594412012</v>
      </c>
      <c r="K36" s="68"/>
    </row>
    <row r="37" spans="1:11" ht="13.5" customHeight="1">
      <c r="A37" s="51" t="s">
        <v>39</v>
      </c>
      <c r="B37" s="89"/>
      <c r="C37" s="54">
        <v>329794</v>
      </c>
      <c r="D37" s="54">
        <v>158399</v>
      </c>
      <c r="E37" s="52">
        <v>488193</v>
      </c>
      <c r="F37" s="53"/>
      <c r="G37" s="94">
        <v>5.041216638265099</v>
      </c>
      <c r="H37" s="94">
        <v>88.41031193378745</v>
      </c>
      <c r="K37" s="68"/>
    </row>
    <row r="38" spans="1:11" ht="13.5" customHeight="1">
      <c r="A38" s="51" t="s">
        <v>40</v>
      </c>
      <c r="B38" s="89"/>
      <c r="C38" s="54">
        <v>19248</v>
      </c>
      <c r="D38" s="54">
        <v>328113</v>
      </c>
      <c r="E38" s="52">
        <v>347361</v>
      </c>
      <c r="F38" s="53"/>
      <c r="G38" s="94">
        <v>7.49168744804655</v>
      </c>
      <c r="H38" s="94">
        <v>84.86799060079912</v>
      </c>
      <c r="K38" s="68"/>
    </row>
    <row r="39" spans="1:11" ht="13.5" customHeight="1">
      <c r="A39" s="51" t="s">
        <v>41</v>
      </c>
      <c r="B39" s="89"/>
      <c r="C39" s="54">
        <v>34516</v>
      </c>
      <c r="D39" s="54">
        <v>78811</v>
      </c>
      <c r="E39" s="52">
        <v>113327</v>
      </c>
      <c r="F39" s="53"/>
      <c r="G39" s="94">
        <v>4.959989570054468</v>
      </c>
      <c r="H39" s="94">
        <v>96.78194668256968</v>
      </c>
      <c r="K39" s="68"/>
    </row>
    <row r="40" spans="1:11" ht="13.5" customHeight="1">
      <c r="A40" s="89" t="s">
        <v>42</v>
      </c>
      <c r="B40" s="89"/>
      <c r="C40" s="86">
        <v>199094</v>
      </c>
      <c r="D40" s="86">
        <v>353777</v>
      </c>
      <c r="E40" s="111">
        <v>552871</v>
      </c>
      <c r="F40" s="53"/>
      <c r="G40" s="112">
        <v>6.676152972967543</v>
      </c>
      <c r="H40" s="112">
        <v>90.21906455196353</v>
      </c>
      <c r="K40" s="68"/>
    </row>
    <row r="41" spans="1:11" s="59" customFormat="1" ht="13.5" customHeight="1">
      <c r="A41" s="60" t="s">
        <v>43</v>
      </c>
      <c r="B41" s="61"/>
      <c r="C41" s="57">
        <v>1146019</v>
      </c>
      <c r="D41" s="57">
        <v>4943346</v>
      </c>
      <c r="E41" s="57">
        <v>6089365</v>
      </c>
      <c r="F41" s="62"/>
      <c r="G41" s="113">
        <v>5.9995811587766</v>
      </c>
      <c r="H41" s="113">
        <v>101.28882218643001</v>
      </c>
      <c r="K41" s="68"/>
    </row>
    <row r="42" spans="1:11" s="59" customFormat="1" ht="13.5" customHeight="1">
      <c r="A42" s="55" t="s">
        <v>44</v>
      </c>
      <c r="B42" s="56"/>
      <c r="C42" s="57">
        <v>18694</v>
      </c>
      <c r="D42" s="57">
        <v>984161</v>
      </c>
      <c r="E42" s="57">
        <v>1002855</v>
      </c>
      <c r="F42" s="58"/>
      <c r="G42" s="113">
        <v>5.142933561570557</v>
      </c>
      <c r="H42" s="113">
        <v>79.54356248621923</v>
      </c>
      <c r="K42" s="68"/>
    </row>
    <row r="43" spans="1:11" ht="13.5" customHeight="1">
      <c r="A43" s="51" t="s">
        <v>45</v>
      </c>
      <c r="B43" s="89"/>
      <c r="C43" s="54">
        <v>15380</v>
      </c>
      <c r="D43" s="54">
        <v>325365</v>
      </c>
      <c r="E43" s="52">
        <v>340745</v>
      </c>
      <c r="F43" s="53"/>
      <c r="G43" s="94">
        <v>5.271651495448634</v>
      </c>
      <c r="H43" s="94">
        <v>80.74071273800195</v>
      </c>
      <c r="K43" s="68"/>
    </row>
    <row r="44" spans="1:11" ht="13.5" customHeight="1">
      <c r="A44" s="51" t="s">
        <v>46</v>
      </c>
      <c r="B44" s="89"/>
      <c r="C44" s="54">
        <v>11117</v>
      </c>
      <c r="D44" s="54">
        <v>410968</v>
      </c>
      <c r="E44" s="52">
        <v>422085</v>
      </c>
      <c r="F44" s="53"/>
      <c r="G44" s="94">
        <v>12.747323918323287</v>
      </c>
      <c r="H44" s="94">
        <v>82.52948161414028</v>
      </c>
      <c r="K44" s="68"/>
    </row>
    <row r="45" spans="1:11" ht="13.5" customHeight="1">
      <c r="A45" s="51" t="s">
        <v>47</v>
      </c>
      <c r="B45" s="89"/>
      <c r="C45" s="54">
        <v>3649</v>
      </c>
      <c r="D45" s="54">
        <v>1294643</v>
      </c>
      <c r="E45" s="52">
        <v>1298292</v>
      </c>
      <c r="F45" s="53"/>
      <c r="G45" s="94">
        <v>4.301452452726775</v>
      </c>
      <c r="H45" s="94">
        <v>91.03069340350969</v>
      </c>
      <c r="K45" s="68"/>
    </row>
    <row r="46" spans="1:11" ht="13.5" customHeight="1">
      <c r="A46" s="51" t="s">
        <v>48</v>
      </c>
      <c r="B46" s="89"/>
      <c r="C46" s="54">
        <v>139</v>
      </c>
      <c r="D46" s="54">
        <v>23658</v>
      </c>
      <c r="E46" s="52">
        <v>23797</v>
      </c>
      <c r="F46" s="53"/>
      <c r="G46" s="94">
        <v>4.517985611510791</v>
      </c>
      <c r="H46" s="94">
        <v>86.33663031532673</v>
      </c>
      <c r="K46" s="68"/>
    </row>
    <row r="47" spans="1:11" ht="13.5" customHeight="1">
      <c r="A47" s="89" t="s">
        <v>49</v>
      </c>
      <c r="B47" s="89"/>
      <c r="C47" s="86">
        <v>66647</v>
      </c>
      <c r="D47" s="86">
        <v>1296909</v>
      </c>
      <c r="E47" s="111">
        <v>1363556</v>
      </c>
      <c r="F47" s="53"/>
      <c r="G47" s="112">
        <v>6.12779269884616</v>
      </c>
      <c r="H47" s="112">
        <v>84.41961695076525</v>
      </c>
      <c r="K47" s="68"/>
    </row>
    <row r="48" spans="1:11" s="59" customFormat="1" ht="13.5" customHeight="1">
      <c r="A48" s="55" t="s">
        <v>50</v>
      </c>
      <c r="B48" s="56"/>
      <c r="C48" s="57">
        <v>96932</v>
      </c>
      <c r="D48" s="57">
        <v>3351543</v>
      </c>
      <c r="E48" s="57">
        <v>3448475</v>
      </c>
      <c r="F48" s="58"/>
      <c r="G48" s="113">
        <v>6.680074691536335</v>
      </c>
      <c r="H48" s="113">
        <v>86.39797878171338</v>
      </c>
      <c r="K48" s="68"/>
    </row>
    <row r="49" spans="1:11" ht="13.5" customHeight="1">
      <c r="A49" s="51" t="s">
        <v>51</v>
      </c>
      <c r="B49" s="89"/>
      <c r="C49" s="54">
        <v>10835</v>
      </c>
      <c r="D49" s="54">
        <v>109300</v>
      </c>
      <c r="E49" s="52">
        <v>120135</v>
      </c>
      <c r="F49" s="53"/>
      <c r="G49" s="94">
        <v>5.988371019843101</v>
      </c>
      <c r="H49" s="94">
        <v>78.60926806953337</v>
      </c>
      <c r="K49" s="68"/>
    </row>
    <row r="50" spans="1:11" ht="13.5" customHeight="1">
      <c r="A50" s="51" t="s">
        <v>52</v>
      </c>
      <c r="B50" s="89"/>
      <c r="C50" s="54">
        <v>1363</v>
      </c>
      <c r="D50" s="54">
        <v>141510</v>
      </c>
      <c r="E50" s="52">
        <v>142873</v>
      </c>
      <c r="F50" s="53"/>
      <c r="G50" s="94">
        <v>6.074834922964049</v>
      </c>
      <c r="H50" s="94">
        <v>78.44769274256237</v>
      </c>
      <c r="K50" s="68"/>
    </row>
    <row r="51" spans="1:11" ht="13.5" customHeight="1">
      <c r="A51" s="89" t="s">
        <v>53</v>
      </c>
      <c r="B51" s="89"/>
      <c r="C51" s="86">
        <v>3563</v>
      </c>
      <c r="D51" s="86">
        <v>1026575</v>
      </c>
      <c r="E51" s="111">
        <v>1030138</v>
      </c>
      <c r="F51" s="53"/>
      <c r="G51" s="112">
        <v>6.22817850126298</v>
      </c>
      <c r="H51" s="112">
        <v>80.50339721890752</v>
      </c>
      <c r="K51" s="68"/>
    </row>
    <row r="52" spans="1:11" s="59" customFormat="1" ht="13.5" customHeight="1">
      <c r="A52" s="55" t="s">
        <v>54</v>
      </c>
      <c r="B52" s="56"/>
      <c r="C52" s="57">
        <v>15761</v>
      </c>
      <c r="D52" s="57">
        <v>1277385</v>
      </c>
      <c r="E52" s="57">
        <v>1293146</v>
      </c>
      <c r="F52" s="58"/>
      <c r="G52" s="113">
        <v>6.050060275363237</v>
      </c>
      <c r="H52" s="113">
        <v>80.113592221609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2354561</v>
      </c>
      <c r="E53" s="57">
        <v>2354561</v>
      </c>
      <c r="F53" s="62"/>
      <c r="G53" s="113">
        <v>0</v>
      </c>
      <c r="H53" s="113">
        <v>88.27704909747509</v>
      </c>
      <c r="K53" s="68"/>
    </row>
    <row r="54" spans="1:11" ht="13.5" customHeight="1">
      <c r="A54" s="51" t="s">
        <v>56</v>
      </c>
      <c r="B54" s="89"/>
      <c r="C54" s="54">
        <v>11544</v>
      </c>
      <c r="D54" s="54">
        <v>516634</v>
      </c>
      <c r="E54" s="52">
        <v>528178</v>
      </c>
      <c r="F54" s="53"/>
      <c r="G54" s="94">
        <v>8.958419958419958</v>
      </c>
      <c r="H54" s="94">
        <v>118.6113109086897</v>
      </c>
      <c r="K54" s="68"/>
    </row>
    <row r="55" spans="1:11" ht="13.5" customHeight="1">
      <c r="A55" s="89" t="s">
        <v>57</v>
      </c>
      <c r="B55" s="89"/>
      <c r="C55" s="86">
        <v>12392</v>
      </c>
      <c r="D55" s="86">
        <v>119323</v>
      </c>
      <c r="E55" s="111">
        <v>131715</v>
      </c>
      <c r="F55" s="53"/>
      <c r="G55" s="112">
        <v>5.690284054228535</v>
      </c>
      <c r="H55" s="112">
        <v>105.91070455821594</v>
      </c>
      <c r="K55" s="68"/>
    </row>
    <row r="56" spans="1:11" s="59" customFormat="1" ht="13.5" customHeight="1">
      <c r="A56" s="55" t="s">
        <v>58</v>
      </c>
      <c r="B56" s="56"/>
      <c r="C56" s="57">
        <v>23936</v>
      </c>
      <c r="D56" s="57">
        <v>635957</v>
      </c>
      <c r="E56" s="57">
        <v>659893</v>
      </c>
      <c r="F56" s="58"/>
      <c r="G56" s="113">
        <v>7.266460561497326</v>
      </c>
      <c r="H56" s="113">
        <v>116.22832833037454</v>
      </c>
      <c r="K56" s="68"/>
    </row>
    <row r="57" spans="1:11" ht="13.5" customHeight="1">
      <c r="A57" s="51" t="s">
        <v>59</v>
      </c>
      <c r="B57" s="89"/>
      <c r="C57" s="54">
        <v>3398</v>
      </c>
      <c r="D57" s="54">
        <v>81719</v>
      </c>
      <c r="E57" s="52">
        <v>85117</v>
      </c>
      <c r="F57" s="53"/>
      <c r="G57" s="94">
        <v>5.33254855797528</v>
      </c>
      <c r="H57" s="94">
        <v>79.34371443605527</v>
      </c>
      <c r="K57" s="68"/>
    </row>
    <row r="58" spans="1:11" ht="13.5" customHeight="1">
      <c r="A58" s="51" t="s">
        <v>60</v>
      </c>
      <c r="B58" s="89"/>
      <c r="C58" s="54">
        <v>456</v>
      </c>
      <c r="D58" s="54">
        <v>64153</v>
      </c>
      <c r="E58" s="52">
        <v>64609</v>
      </c>
      <c r="F58" s="53"/>
      <c r="G58" s="94">
        <v>7.938596491228071</v>
      </c>
      <c r="H58" s="94">
        <v>96.9828379031378</v>
      </c>
      <c r="K58" s="68"/>
    </row>
    <row r="59" spans="1:11" ht="13.5" customHeight="1">
      <c r="A59" s="51" t="s">
        <v>61</v>
      </c>
      <c r="B59" s="89"/>
      <c r="C59" s="54">
        <v>15177</v>
      </c>
      <c r="D59" s="54">
        <v>237263</v>
      </c>
      <c r="E59" s="52">
        <v>252440</v>
      </c>
      <c r="F59" s="53"/>
      <c r="G59" s="94">
        <v>15.960993608750082</v>
      </c>
      <c r="H59" s="94">
        <v>103.33004724714769</v>
      </c>
      <c r="K59" s="68"/>
    </row>
    <row r="60" spans="1:11" ht="13.5" customHeight="1">
      <c r="A60" s="51" t="s">
        <v>62</v>
      </c>
      <c r="B60" s="89"/>
      <c r="C60" s="54">
        <v>2199</v>
      </c>
      <c r="D60" s="54">
        <v>343239</v>
      </c>
      <c r="E60" s="52">
        <v>345438</v>
      </c>
      <c r="F60" s="53"/>
      <c r="G60" s="94">
        <v>6.840836743974533</v>
      </c>
      <c r="H60" s="94">
        <v>91.83855272856522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362844</v>
      </c>
      <c r="E61" s="52">
        <v>362844</v>
      </c>
      <c r="F61" s="53"/>
      <c r="G61" s="94">
        <v>0</v>
      </c>
      <c r="H61" s="94">
        <v>129.06095457000805</v>
      </c>
      <c r="K61" s="68"/>
    </row>
    <row r="62" spans="1:11" ht="13.5" customHeight="1">
      <c r="A62" s="51" t="s">
        <v>64</v>
      </c>
      <c r="B62" s="89"/>
      <c r="C62" s="54">
        <v>5104</v>
      </c>
      <c r="D62" s="54">
        <v>455313</v>
      </c>
      <c r="E62" s="52">
        <v>460417</v>
      </c>
      <c r="F62" s="53"/>
      <c r="G62" s="94">
        <v>11.950431034482758</v>
      </c>
      <c r="H62" s="94">
        <v>72.24017324346109</v>
      </c>
      <c r="K62" s="68"/>
    </row>
    <row r="63" spans="1:11" ht="13.5" customHeight="1">
      <c r="A63" s="51" t="s">
        <v>65</v>
      </c>
      <c r="B63" s="89"/>
      <c r="C63" s="54">
        <v>461</v>
      </c>
      <c r="D63" s="54">
        <v>1648849</v>
      </c>
      <c r="E63" s="52">
        <v>1649310</v>
      </c>
      <c r="F63" s="53"/>
      <c r="G63" s="112">
        <v>5</v>
      </c>
      <c r="H63" s="112">
        <v>74.075587273304</v>
      </c>
      <c r="K63" s="68"/>
    </row>
    <row r="64" spans="1:11" ht="13.5" customHeight="1">
      <c r="A64" s="89" t="s">
        <v>66</v>
      </c>
      <c r="B64" s="89"/>
      <c r="C64" s="86">
        <v>204</v>
      </c>
      <c r="D64" s="86">
        <v>224779</v>
      </c>
      <c r="E64" s="111">
        <v>224983</v>
      </c>
      <c r="F64" s="53"/>
      <c r="G64" s="112">
        <v>7.382352941176471</v>
      </c>
      <c r="H64" s="112">
        <v>82.78299574248484</v>
      </c>
      <c r="K64" s="68"/>
    </row>
    <row r="65" spans="1:11" s="59" customFormat="1" ht="13.5" customHeight="1">
      <c r="A65" s="55" t="s">
        <v>67</v>
      </c>
      <c r="B65" s="56"/>
      <c r="C65" s="57">
        <v>26999</v>
      </c>
      <c r="D65" s="57">
        <v>3418159</v>
      </c>
      <c r="E65" s="57">
        <v>3445158</v>
      </c>
      <c r="F65" s="58"/>
      <c r="G65" s="113">
        <v>12.734879069595172</v>
      </c>
      <c r="H65" s="113">
        <v>84.61069803950022</v>
      </c>
      <c r="K65" s="68"/>
    </row>
    <row r="66" spans="1:11" ht="13.5" customHeight="1">
      <c r="A66" s="51" t="s">
        <v>68</v>
      </c>
      <c r="B66" s="89"/>
      <c r="C66" s="54">
        <v>2003</v>
      </c>
      <c r="D66" s="54">
        <v>31545</v>
      </c>
      <c r="E66" s="52">
        <v>33548</v>
      </c>
      <c r="F66" s="53"/>
      <c r="G66" s="94">
        <v>6.873689465801299</v>
      </c>
      <c r="H66" s="94">
        <v>72.44542716753845</v>
      </c>
      <c r="K66" s="68"/>
    </row>
    <row r="67" spans="1:11" ht="13.5" customHeight="1">
      <c r="A67" s="89" t="s">
        <v>69</v>
      </c>
      <c r="B67" s="89"/>
      <c r="C67" s="86">
        <v>2468</v>
      </c>
      <c r="D67" s="86">
        <v>50165</v>
      </c>
      <c r="E67" s="111">
        <v>52633</v>
      </c>
      <c r="F67" s="53"/>
      <c r="G67" s="112">
        <v>5.249594813614262</v>
      </c>
      <c r="H67" s="112">
        <v>79.02330309977076</v>
      </c>
      <c r="K67" s="68"/>
    </row>
    <row r="68" spans="1:11" s="59" customFormat="1" ht="13.5" customHeight="1">
      <c r="A68" s="55" t="s">
        <v>70</v>
      </c>
      <c r="B68" s="56"/>
      <c r="C68" s="57">
        <v>4471</v>
      </c>
      <c r="D68" s="57">
        <v>81710</v>
      </c>
      <c r="E68" s="57">
        <v>86181</v>
      </c>
      <c r="F68" s="58"/>
      <c r="G68" s="113">
        <v>5.977186311787072</v>
      </c>
      <c r="H68" s="113">
        <v>76.48384530657202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1998890</v>
      </c>
      <c r="D70" s="67">
        <v>36811859</v>
      </c>
      <c r="E70" s="67">
        <v>38810749</v>
      </c>
      <c r="F70" s="56"/>
      <c r="G70" s="116">
        <v>7.0953093967151775</v>
      </c>
      <c r="H70" s="116">
        <v>86.05338105853333</v>
      </c>
      <c r="K70" s="68"/>
    </row>
    <row r="71" spans="1:11" ht="13.5" customHeight="1">
      <c r="A71" s="89"/>
      <c r="B71" s="89"/>
      <c r="C71" s="86"/>
      <c r="D71" s="86"/>
      <c r="E71" s="111"/>
      <c r="F71" s="89"/>
      <c r="G71" s="112"/>
      <c r="H71" s="112"/>
      <c r="K71" s="68"/>
    </row>
    <row r="72" spans="1:11" s="59" customFormat="1" ht="13.5" customHeight="1">
      <c r="A72" s="55" t="s">
        <v>71</v>
      </c>
      <c r="B72" s="56"/>
      <c r="C72" s="57">
        <v>24012</v>
      </c>
      <c r="D72" s="57">
        <v>442211</v>
      </c>
      <c r="E72" s="57">
        <v>466223</v>
      </c>
      <c r="F72" s="56"/>
      <c r="G72" s="113">
        <v>8.184740962851908</v>
      </c>
      <c r="H72" s="113">
        <v>120.0268853556334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2022902</v>
      </c>
      <c r="D74" s="69">
        <v>37254070</v>
      </c>
      <c r="E74" s="69">
        <v>39276972</v>
      </c>
      <c r="F74" s="56"/>
      <c r="G74" s="117">
        <v>7.108241031943217</v>
      </c>
      <c r="H74" s="117">
        <v>86.45665107194999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56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71"/>
      <c r="G76" s="118"/>
      <c r="H76" s="118"/>
      <c r="K76" s="68"/>
    </row>
    <row r="77" spans="5:11" ht="9" customHeight="1">
      <c r="E77" s="52"/>
      <c r="F77" s="54"/>
      <c r="K77" s="68"/>
    </row>
    <row r="78" spans="5:11" ht="9" customHeight="1">
      <c r="E78" s="52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2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76">
      <selection activeCell="C94" sqref="C94:D9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120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121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16" t="s">
        <v>85</v>
      </c>
      <c r="D5" s="17"/>
      <c r="E5" s="18"/>
      <c r="F5" s="11"/>
      <c r="G5" s="19" t="s">
        <v>86</v>
      </c>
      <c r="H5" s="20"/>
      <c r="I5" s="21"/>
      <c r="J5" s="11"/>
      <c r="K5" s="197" t="s">
        <v>3</v>
      </c>
    </row>
    <row r="6" spans="1:11" s="78" customFormat="1" ht="9" customHeight="1">
      <c r="A6" s="146"/>
      <c r="B6" s="11"/>
      <c r="C6" s="199" t="s">
        <v>118</v>
      </c>
      <c r="D6" s="201" t="s">
        <v>119</v>
      </c>
      <c r="E6" s="203" t="s">
        <v>3</v>
      </c>
      <c r="F6" s="11"/>
      <c r="G6" s="199" t="s">
        <v>118</v>
      </c>
      <c r="H6" s="201" t="s">
        <v>119</v>
      </c>
      <c r="I6" s="203" t="s">
        <v>3</v>
      </c>
      <c r="J6" s="11"/>
      <c r="K6" s="197"/>
    </row>
    <row r="7" spans="1:11" s="14" customFormat="1" ht="9" customHeight="1" thickBot="1">
      <c r="A7" s="147"/>
      <c r="B7" s="11"/>
      <c r="C7" s="200"/>
      <c r="D7" s="202"/>
      <c r="E7" s="204"/>
      <c r="F7" s="15"/>
      <c r="G7" s="200"/>
      <c r="H7" s="202"/>
      <c r="I7" s="204"/>
      <c r="J7" s="15"/>
      <c r="K7" s="198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3" ht="13.5" customHeight="1">
      <c r="A9" s="51" t="s">
        <v>11</v>
      </c>
      <c r="B9" s="51"/>
      <c r="C9" s="54">
        <v>1.694</v>
      </c>
      <c r="D9" s="54">
        <v>14870.214</v>
      </c>
      <c r="E9" s="52">
        <v>14871.908</v>
      </c>
      <c r="F9" s="53"/>
      <c r="G9" s="81">
        <v>0</v>
      </c>
      <c r="H9" s="1">
        <v>7197.05</v>
      </c>
      <c r="I9" s="82">
        <v>7197.05</v>
      </c>
      <c r="J9" s="53"/>
      <c r="K9" s="82">
        <v>22068.958</v>
      </c>
      <c r="M9" s="105">
        <f>+H9+D9</f>
        <v>22067.264</v>
      </c>
    </row>
    <row r="10" spans="1:13" ht="13.5" customHeight="1">
      <c r="A10" s="51" t="s">
        <v>12</v>
      </c>
      <c r="B10" s="51"/>
      <c r="C10" s="54">
        <v>0</v>
      </c>
      <c r="D10" s="54">
        <v>1577.864</v>
      </c>
      <c r="E10" s="52">
        <v>1577.864</v>
      </c>
      <c r="F10" s="53"/>
      <c r="G10" s="81">
        <v>0</v>
      </c>
      <c r="H10" s="1">
        <v>1866.38</v>
      </c>
      <c r="I10" s="82">
        <v>1866.38</v>
      </c>
      <c r="J10" s="53"/>
      <c r="K10" s="82">
        <v>3444.244</v>
      </c>
      <c r="M10" s="105">
        <f aca="true" t="shared" si="0" ref="M10:M88">+H10+D10</f>
        <v>3444.244</v>
      </c>
    </row>
    <row r="11" spans="1:13" ht="13.5" customHeight="1">
      <c r="A11" s="51" t="s">
        <v>13</v>
      </c>
      <c r="B11" s="51"/>
      <c r="C11" s="54">
        <v>26.902</v>
      </c>
      <c r="D11" s="54">
        <v>1525.466</v>
      </c>
      <c r="E11" s="52">
        <v>1552.368</v>
      </c>
      <c r="F11" s="53"/>
      <c r="G11" s="81">
        <v>0</v>
      </c>
      <c r="H11" s="1">
        <v>1084.658</v>
      </c>
      <c r="I11" s="82">
        <v>1084.658</v>
      </c>
      <c r="J11" s="53"/>
      <c r="K11" s="82">
        <v>2637.026</v>
      </c>
      <c r="M11" s="105">
        <f t="shared" si="0"/>
        <v>2610.124</v>
      </c>
    </row>
    <row r="12" spans="1:13" ht="13.5" customHeight="1">
      <c r="A12" s="51" t="s">
        <v>14</v>
      </c>
      <c r="B12" s="51"/>
      <c r="C12" s="54">
        <v>3.425</v>
      </c>
      <c r="D12" s="54">
        <v>51899.759</v>
      </c>
      <c r="E12" s="52">
        <v>51903.184</v>
      </c>
      <c r="F12" s="53"/>
      <c r="G12" s="81">
        <v>0</v>
      </c>
      <c r="H12" s="1">
        <v>19187.272</v>
      </c>
      <c r="I12" s="82">
        <v>19187.272</v>
      </c>
      <c r="J12" s="53"/>
      <c r="K12" s="82">
        <v>71090.456</v>
      </c>
      <c r="M12" s="105">
        <f t="shared" si="0"/>
        <v>71087.031</v>
      </c>
    </row>
    <row r="13" spans="1:13" s="59" customFormat="1" ht="13.5" customHeight="1">
      <c r="A13" s="55" t="s">
        <v>15</v>
      </c>
      <c r="B13" s="56"/>
      <c r="C13" s="57">
        <v>32.021</v>
      </c>
      <c r="D13" s="57">
        <v>69873.303</v>
      </c>
      <c r="E13" s="57">
        <v>69905.324</v>
      </c>
      <c r="F13" s="58"/>
      <c r="G13" s="83">
        <v>0</v>
      </c>
      <c r="H13" s="84">
        <v>29335.36</v>
      </c>
      <c r="I13" s="84">
        <v>29335.36</v>
      </c>
      <c r="J13" s="58"/>
      <c r="K13" s="84">
        <v>99240.68400000001</v>
      </c>
      <c r="M13" s="105">
        <f t="shared" si="0"/>
        <v>99208.663</v>
      </c>
    </row>
    <row r="14" spans="1:13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M14" s="105"/>
    </row>
    <row r="15" spans="1:13" s="59" customFormat="1" ht="13.5" customHeight="1">
      <c r="A15" s="60" t="s">
        <v>16</v>
      </c>
      <c r="B15" s="61"/>
      <c r="C15" s="57">
        <v>1.636</v>
      </c>
      <c r="D15" s="57">
        <v>10093.128</v>
      </c>
      <c r="E15" s="57">
        <v>10094.764000000001</v>
      </c>
      <c r="F15" s="62"/>
      <c r="G15" s="83">
        <v>0</v>
      </c>
      <c r="H15" s="84">
        <v>9521.091</v>
      </c>
      <c r="I15" s="84">
        <v>9521.091</v>
      </c>
      <c r="J15" s="62"/>
      <c r="K15" s="84">
        <v>19615.855000000003</v>
      </c>
      <c r="M15" s="105">
        <f t="shared" si="0"/>
        <v>19614.219</v>
      </c>
    </row>
    <row r="16" spans="1:13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M16" s="105"/>
    </row>
    <row r="17" spans="1:13" s="59" customFormat="1" ht="13.5" customHeight="1">
      <c r="A17" s="55" t="s">
        <v>17</v>
      </c>
      <c r="B17" s="56"/>
      <c r="C17" s="57">
        <v>3.601</v>
      </c>
      <c r="D17" s="57">
        <v>134.219</v>
      </c>
      <c r="E17" s="57">
        <v>137.82</v>
      </c>
      <c r="F17" s="58"/>
      <c r="G17" s="83">
        <v>0</v>
      </c>
      <c r="H17" s="84">
        <v>0</v>
      </c>
      <c r="I17" s="84">
        <v>0</v>
      </c>
      <c r="J17" s="58"/>
      <c r="K17" s="84">
        <v>137.82</v>
      </c>
      <c r="M17" s="105">
        <f t="shared" si="0"/>
        <v>134.219</v>
      </c>
    </row>
    <row r="18" spans="1:13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M18" s="105"/>
    </row>
    <row r="19" spans="1:13" ht="13.5" customHeight="1">
      <c r="A19" s="51" t="s">
        <v>18</v>
      </c>
      <c r="B19" s="51"/>
      <c r="C19" s="54">
        <v>0.49</v>
      </c>
      <c r="D19" s="54">
        <v>8.12</v>
      </c>
      <c r="E19" s="52">
        <v>8.61</v>
      </c>
      <c r="F19" s="53"/>
      <c r="G19" s="81">
        <v>0</v>
      </c>
      <c r="H19" s="1">
        <v>0</v>
      </c>
      <c r="I19" s="82">
        <v>0</v>
      </c>
      <c r="J19" s="53"/>
      <c r="K19" s="82">
        <v>8.61</v>
      </c>
      <c r="M19" s="105">
        <f t="shared" si="0"/>
        <v>8.12</v>
      </c>
    </row>
    <row r="20" spans="1:13" ht="13.5" customHeight="1">
      <c r="A20" s="51" t="s">
        <v>19</v>
      </c>
      <c r="B20" s="51"/>
      <c r="C20" s="54">
        <v>4.79</v>
      </c>
      <c r="D20" s="54">
        <v>1173.94</v>
      </c>
      <c r="E20" s="52">
        <v>1178.73</v>
      </c>
      <c r="F20" s="53"/>
      <c r="G20" s="81">
        <v>0</v>
      </c>
      <c r="H20" s="1">
        <v>0</v>
      </c>
      <c r="I20" s="82">
        <v>0</v>
      </c>
      <c r="J20" s="53"/>
      <c r="K20" s="82">
        <v>1178.73</v>
      </c>
      <c r="M20" s="105">
        <f t="shared" si="0"/>
        <v>1173.94</v>
      </c>
    </row>
    <row r="21" spans="1:13" ht="13.5" customHeight="1">
      <c r="A21" s="51" t="s">
        <v>20</v>
      </c>
      <c r="B21" s="51"/>
      <c r="C21" s="54">
        <v>6.4</v>
      </c>
      <c r="D21" s="54">
        <v>2827.92</v>
      </c>
      <c r="E21" s="52">
        <v>2834.32</v>
      </c>
      <c r="F21" s="53"/>
      <c r="G21" s="81">
        <v>0</v>
      </c>
      <c r="H21" s="1">
        <v>0</v>
      </c>
      <c r="I21" s="82">
        <v>0</v>
      </c>
      <c r="J21" s="53"/>
      <c r="K21" s="82">
        <v>2834.32</v>
      </c>
      <c r="M21" s="105">
        <f t="shared" si="0"/>
        <v>2827.92</v>
      </c>
    </row>
    <row r="22" spans="1:13" s="59" customFormat="1" ht="13.5" customHeight="1">
      <c r="A22" s="55" t="s">
        <v>21</v>
      </c>
      <c r="B22" s="63"/>
      <c r="C22" s="57">
        <v>11.68</v>
      </c>
      <c r="D22" s="57">
        <v>4009.98</v>
      </c>
      <c r="E22" s="57">
        <v>4021.66</v>
      </c>
      <c r="F22" s="58"/>
      <c r="G22" s="83">
        <v>0</v>
      </c>
      <c r="H22" s="84">
        <v>0</v>
      </c>
      <c r="I22" s="84">
        <v>0</v>
      </c>
      <c r="J22" s="58"/>
      <c r="K22" s="84">
        <v>4021.66</v>
      </c>
      <c r="M22" s="105">
        <f t="shared" si="0"/>
        <v>4009.98</v>
      </c>
    </row>
    <row r="23" spans="1:13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M23" s="105"/>
    </row>
    <row r="24" spans="1:13" s="59" customFormat="1" ht="13.5" customHeight="1">
      <c r="A24" s="55" t="s">
        <v>22</v>
      </c>
      <c r="B24" s="56"/>
      <c r="C24" s="57">
        <v>462.238</v>
      </c>
      <c r="D24" s="57">
        <v>6071.86</v>
      </c>
      <c r="E24" s="57">
        <v>6534.098</v>
      </c>
      <c r="F24" s="58"/>
      <c r="G24" s="83">
        <v>0</v>
      </c>
      <c r="H24" s="84">
        <v>34767.86</v>
      </c>
      <c r="I24" s="84">
        <v>34767.86</v>
      </c>
      <c r="J24" s="58"/>
      <c r="K24" s="84">
        <v>41301.958</v>
      </c>
      <c r="M24" s="105">
        <f t="shared" si="0"/>
        <v>40839.72</v>
      </c>
    </row>
    <row r="25" spans="1:13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M25" s="105"/>
    </row>
    <row r="26" spans="1:13" s="59" customFormat="1" ht="13.5" customHeight="1">
      <c r="A26" s="55" t="s">
        <v>23</v>
      </c>
      <c r="B26" s="56"/>
      <c r="C26" s="57">
        <v>83.263</v>
      </c>
      <c r="D26" s="57">
        <v>1350.497</v>
      </c>
      <c r="E26" s="57">
        <v>1433.76</v>
      </c>
      <c r="F26" s="58"/>
      <c r="G26" s="83">
        <v>0</v>
      </c>
      <c r="H26" s="84">
        <v>1240.387</v>
      </c>
      <c r="I26" s="84">
        <v>1240.387</v>
      </c>
      <c r="J26" s="58"/>
      <c r="K26" s="84">
        <v>2674.147</v>
      </c>
      <c r="M26" s="105">
        <f t="shared" si="0"/>
        <v>2590.884</v>
      </c>
    </row>
    <row r="27" spans="1:13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M27" s="105"/>
    </row>
    <row r="28" spans="1:13" ht="13.5" customHeight="1">
      <c r="A28" s="51" t="s">
        <v>24</v>
      </c>
      <c r="B28" s="51"/>
      <c r="C28" s="54">
        <v>4.851</v>
      </c>
      <c r="D28" s="54">
        <v>24031.023</v>
      </c>
      <c r="E28" s="52">
        <v>24035.874</v>
      </c>
      <c r="F28" s="53"/>
      <c r="G28" s="81">
        <v>0</v>
      </c>
      <c r="H28" s="1">
        <v>23245.94</v>
      </c>
      <c r="I28" s="82">
        <v>23245.94</v>
      </c>
      <c r="J28" s="53"/>
      <c r="K28" s="82">
        <v>47281.814</v>
      </c>
      <c r="M28" s="105">
        <f t="shared" si="0"/>
        <v>47276.963</v>
      </c>
    </row>
    <row r="29" spans="1:13" ht="13.5" customHeight="1">
      <c r="A29" s="51" t="s">
        <v>25</v>
      </c>
      <c r="B29" s="51"/>
      <c r="C29" s="54">
        <v>154.039</v>
      </c>
      <c r="D29" s="54">
        <v>60736.174</v>
      </c>
      <c r="E29" s="52">
        <v>60890.212999999996</v>
      </c>
      <c r="F29" s="53"/>
      <c r="G29" s="81">
        <v>0</v>
      </c>
      <c r="H29" s="1">
        <v>8983.098</v>
      </c>
      <c r="I29" s="82">
        <v>8983.098</v>
      </c>
      <c r="J29" s="53"/>
      <c r="K29" s="82">
        <v>69873.311</v>
      </c>
      <c r="M29" s="105">
        <f t="shared" si="0"/>
        <v>69719.272</v>
      </c>
    </row>
    <row r="30" spans="1:13" ht="13.5" customHeight="1">
      <c r="A30" s="51" t="s">
        <v>26</v>
      </c>
      <c r="B30" s="51"/>
      <c r="C30" s="54">
        <v>3514.88</v>
      </c>
      <c r="D30" s="54">
        <v>51353.734</v>
      </c>
      <c r="E30" s="52">
        <v>54868.613999999994</v>
      </c>
      <c r="F30" s="53"/>
      <c r="G30" s="81">
        <v>0</v>
      </c>
      <c r="H30" s="1">
        <v>54112.31</v>
      </c>
      <c r="I30" s="82">
        <v>54112.31</v>
      </c>
      <c r="J30" s="53"/>
      <c r="K30" s="82">
        <v>108980.924</v>
      </c>
      <c r="M30" s="105">
        <f t="shared" si="0"/>
        <v>105466.044</v>
      </c>
    </row>
    <row r="31" spans="1:13" s="59" customFormat="1" ht="13.5" customHeight="1">
      <c r="A31" s="55" t="s">
        <v>27</v>
      </c>
      <c r="B31" s="56"/>
      <c r="C31" s="57">
        <v>3673.77</v>
      </c>
      <c r="D31" s="57">
        <v>136120.93099999998</v>
      </c>
      <c r="E31" s="57">
        <v>139794.701</v>
      </c>
      <c r="F31" s="58"/>
      <c r="G31" s="83">
        <v>0</v>
      </c>
      <c r="H31" s="84">
        <v>86341.348</v>
      </c>
      <c r="I31" s="84">
        <v>86341.348</v>
      </c>
      <c r="J31" s="58"/>
      <c r="K31" s="84">
        <v>226136.049</v>
      </c>
      <c r="M31" s="105">
        <f t="shared" si="0"/>
        <v>222462.27899999998</v>
      </c>
    </row>
    <row r="32" spans="1:13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M32" s="105"/>
    </row>
    <row r="33" spans="1:13" ht="13.5" customHeight="1">
      <c r="A33" s="51" t="s">
        <v>28</v>
      </c>
      <c r="B33" s="51"/>
      <c r="C33" s="54">
        <v>97.6</v>
      </c>
      <c r="D33" s="54">
        <v>241671.3</v>
      </c>
      <c r="E33" s="52">
        <v>241768.9</v>
      </c>
      <c r="F33" s="53"/>
      <c r="G33" s="81">
        <v>0</v>
      </c>
      <c r="H33" s="1">
        <v>341385.2</v>
      </c>
      <c r="I33" s="82">
        <v>341385.2</v>
      </c>
      <c r="J33" s="53"/>
      <c r="K33" s="82">
        <v>583154.1</v>
      </c>
      <c r="M33" s="105">
        <f t="shared" si="0"/>
        <v>583056.5</v>
      </c>
    </row>
    <row r="34" spans="1:13" ht="13.5" customHeight="1">
      <c r="A34" s="51" t="s">
        <v>29</v>
      </c>
      <c r="B34" s="51"/>
      <c r="C34" s="54">
        <v>0</v>
      </c>
      <c r="D34" s="54">
        <v>369681.8</v>
      </c>
      <c r="E34" s="52">
        <v>369681.8</v>
      </c>
      <c r="F34" s="53"/>
      <c r="G34" s="81">
        <v>0</v>
      </c>
      <c r="H34" s="1">
        <v>88287.3</v>
      </c>
      <c r="I34" s="82">
        <v>88287.3</v>
      </c>
      <c r="J34" s="53"/>
      <c r="K34" s="82">
        <v>457969.1</v>
      </c>
      <c r="M34" s="105">
        <f t="shared" si="0"/>
        <v>457969.1</v>
      </c>
    </row>
    <row r="35" spans="1:13" ht="13.5" customHeight="1">
      <c r="A35" s="51" t="s">
        <v>30</v>
      </c>
      <c r="B35" s="51"/>
      <c r="C35" s="54">
        <v>211.8</v>
      </c>
      <c r="D35" s="54">
        <v>44587.8</v>
      </c>
      <c r="E35" s="52">
        <v>44799.6</v>
      </c>
      <c r="F35" s="53"/>
      <c r="G35" s="81">
        <v>37.8</v>
      </c>
      <c r="H35" s="1">
        <v>140226.7</v>
      </c>
      <c r="I35" s="82">
        <v>140264.5</v>
      </c>
      <c r="J35" s="53"/>
      <c r="K35" s="82">
        <v>185064.1</v>
      </c>
      <c r="M35" s="105">
        <f t="shared" si="0"/>
        <v>184814.5</v>
      </c>
    </row>
    <row r="36" spans="1:13" ht="13.5" customHeight="1">
      <c r="A36" s="51" t="s">
        <v>31</v>
      </c>
      <c r="B36" s="51"/>
      <c r="C36" s="54">
        <v>1</v>
      </c>
      <c r="D36" s="54">
        <v>967</v>
      </c>
      <c r="E36" s="52">
        <v>968</v>
      </c>
      <c r="F36" s="53"/>
      <c r="G36" s="81">
        <v>0</v>
      </c>
      <c r="H36" s="1">
        <v>402</v>
      </c>
      <c r="I36" s="82">
        <v>402</v>
      </c>
      <c r="J36" s="53"/>
      <c r="K36" s="82">
        <v>1370</v>
      </c>
      <c r="M36" s="105">
        <f t="shared" si="0"/>
        <v>1369</v>
      </c>
    </row>
    <row r="37" spans="1:13" s="59" customFormat="1" ht="13.5" customHeight="1">
      <c r="A37" s="55" t="s">
        <v>32</v>
      </c>
      <c r="B37" s="56"/>
      <c r="C37" s="57">
        <v>310.4</v>
      </c>
      <c r="D37" s="57">
        <v>656907.9</v>
      </c>
      <c r="E37" s="57">
        <v>657218.3</v>
      </c>
      <c r="F37" s="58"/>
      <c r="G37" s="83">
        <v>37.8</v>
      </c>
      <c r="H37" s="84">
        <v>570301.2</v>
      </c>
      <c r="I37" s="84">
        <v>570339</v>
      </c>
      <c r="J37" s="58"/>
      <c r="K37" s="84">
        <v>1227557.3</v>
      </c>
      <c r="M37" s="105">
        <f t="shared" si="0"/>
        <v>1227209.1</v>
      </c>
    </row>
    <row r="38" spans="1:13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M38" s="105"/>
    </row>
    <row r="39" spans="1:13" s="59" customFormat="1" ht="13.5" customHeight="1">
      <c r="A39" s="55" t="s">
        <v>33</v>
      </c>
      <c r="B39" s="56"/>
      <c r="C39" s="57">
        <v>1307.177</v>
      </c>
      <c r="D39" s="57">
        <v>3246.624</v>
      </c>
      <c r="E39" s="57">
        <v>4553.8009999999995</v>
      </c>
      <c r="F39" s="58"/>
      <c r="G39" s="83">
        <v>0.03</v>
      </c>
      <c r="H39" s="84">
        <v>345.196</v>
      </c>
      <c r="I39" s="84">
        <v>345.226</v>
      </c>
      <c r="J39" s="58"/>
      <c r="K39" s="84">
        <v>4899.026999999999</v>
      </c>
      <c r="M39" s="105">
        <f t="shared" si="0"/>
        <v>3591.8199999999997</v>
      </c>
    </row>
    <row r="40" spans="1:13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M40" s="105"/>
    </row>
    <row r="41" spans="1:13" ht="13.5" customHeight="1">
      <c r="A41" s="85" t="s">
        <v>34</v>
      </c>
      <c r="B41" s="85"/>
      <c r="C41" s="54">
        <v>2337.545</v>
      </c>
      <c r="D41" s="54">
        <v>7066.78</v>
      </c>
      <c r="E41" s="52">
        <v>9404.325</v>
      </c>
      <c r="F41" s="53"/>
      <c r="G41" s="81">
        <v>1.775</v>
      </c>
      <c r="H41" s="1">
        <v>16394.945</v>
      </c>
      <c r="I41" s="82">
        <v>16396.72</v>
      </c>
      <c r="J41" s="53"/>
      <c r="K41" s="82">
        <v>25801.045000000002</v>
      </c>
      <c r="M41" s="105">
        <f t="shared" si="0"/>
        <v>23461.725</v>
      </c>
    </row>
    <row r="42" spans="1:13" ht="13.5" customHeight="1">
      <c r="A42" s="51" t="s">
        <v>35</v>
      </c>
      <c r="B42" s="51"/>
      <c r="C42" s="54">
        <v>115.804</v>
      </c>
      <c r="D42" s="54">
        <v>28952.586</v>
      </c>
      <c r="E42" s="52">
        <v>29068.39</v>
      </c>
      <c r="F42" s="53"/>
      <c r="G42" s="81">
        <v>0</v>
      </c>
      <c r="H42" s="1">
        <v>66319.936</v>
      </c>
      <c r="I42" s="82">
        <v>66319.936</v>
      </c>
      <c r="J42" s="53"/>
      <c r="K42" s="82">
        <v>95388.326</v>
      </c>
      <c r="M42" s="105">
        <f t="shared" si="0"/>
        <v>95272.522</v>
      </c>
    </row>
    <row r="43" spans="1:13" ht="13.5" customHeight="1">
      <c r="A43" s="51" t="s">
        <v>36</v>
      </c>
      <c r="B43" s="51"/>
      <c r="C43" s="54">
        <v>8.461</v>
      </c>
      <c r="D43" s="54">
        <v>10728.319</v>
      </c>
      <c r="E43" s="52">
        <v>10736.78</v>
      </c>
      <c r="F43" s="53"/>
      <c r="G43" s="81">
        <v>0</v>
      </c>
      <c r="H43" s="1">
        <v>31100.361</v>
      </c>
      <c r="I43" s="82">
        <v>31100.361</v>
      </c>
      <c r="J43" s="53"/>
      <c r="K43" s="82">
        <v>41837.141</v>
      </c>
      <c r="M43" s="105">
        <f t="shared" si="0"/>
        <v>41828.68</v>
      </c>
    </row>
    <row r="44" spans="1:13" ht="13.5" customHeight="1">
      <c r="A44" s="51" t="s">
        <v>37</v>
      </c>
      <c r="B44" s="51"/>
      <c r="C44" s="54">
        <v>124.007</v>
      </c>
      <c r="D44" s="54">
        <v>842.966</v>
      </c>
      <c r="E44" s="52">
        <v>966.973</v>
      </c>
      <c r="F44" s="53"/>
      <c r="G44" s="81">
        <v>0</v>
      </c>
      <c r="H44" s="1">
        <v>85.445</v>
      </c>
      <c r="I44" s="82">
        <v>85.445</v>
      </c>
      <c r="J44" s="53"/>
      <c r="K44" s="82">
        <v>1052.418</v>
      </c>
      <c r="M44" s="105">
        <f t="shared" si="0"/>
        <v>928.4110000000001</v>
      </c>
    </row>
    <row r="45" spans="1:13" ht="13.5" customHeight="1">
      <c r="A45" s="51" t="s">
        <v>38</v>
      </c>
      <c r="B45" s="51"/>
      <c r="C45" s="54">
        <v>980.898</v>
      </c>
      <c r="D45" s="54">
        <v>51022.367</v>
      </c>
      <c r="E45" s="52">
        <v>52003.265</v>
      </c>
      <c r="F45" s="53"/>
      <c r="G45" s="81">
        <v>0</v>
      </c>
      <c r="H45" s="1">
        <v>206796.681</v>
      </c>
      <c r="I45" s="82">
        <v>206796.681</v>
      </c>
      <c r="J45" s="53"/>
      <c r="K45" s="82">
        <v>258799.946</v>
      </c>
      <c r="M45" s="105">
        <f t="shared" si="0"/>
        <v>257819.048</v>
      </c>
    </row>
    <row r="46" spans="1:13" ht="13.5" customHeight="1">
      <c r="A46" s="51" t="s">
        <v>39</v>
      </c>
      <c r="B46" s="51"/>
      <c r="C46" s="54">
        <v>1662.563</v>
      </c>
      <c r="D46" s="54">
        <v>2411.444</v>
      </c>
      <c r="E46" s="52">
        <v>4074.007</v>
      </c>
      <c r="F46" s="53"/>
      <c r="G46" s="81">
        <v>0</v>
      </c>
      <c r="H46" s="1">
        <v>11592.661</v>
      </c>
      <c r="I46" s="82">
        <v>11592.661</v>
      </c>
      <c r="J46" s="53"/>
      <c r="K46" s="82">
        <v>15666.668</v>
      </c>
      <c r="M46" s="105">
        <f t="shared" si="0"/>
        <v>14004.105</v>
      </c>
    </row>
    <row r="47" spans="1:13" ht="13.5" customHeight="1">
      <c r="A47" s="51" t="s">
        <v>40</v>
      </c>
      <c r="B47" s="51"/>
      <c r="C47" s="54">
        <v>144.2</v>
      </c>
      <c r="D47" s="54">
        <v>4960.04</v>
      </c>
      <c r="E47" s="52">
        <v>5104.24</v>
      </c>
      <c r="F47" s="53"/>
      <c r="G47" s="81">
        <v>0</v>
      </c>
      <c r="H47" s="1">
        <v>22886.251</v>
      </c>
      <c r="I47" s="82">
        <v>22886.251</v>
      </c>
      <c r="J47" s="53"/>
      <c r="K47" s="82">
        <v>27990.491</v>
      </c>
      <c r="M47" s="105">
        <f t="shared" si="0"/>
        <v>27846.291</v>
      </c>
    </row>
    <row r="48" spans="1:13" ht="13.5" customHeight="1">
      <c r="A48" s="51" t="s">
        <v>41</v>
      </c>
      <c r="B48" s="51"/>
      <c r="C48" s="54">
        <v>171.199</v>
      </c>
      <c r="D48" s="54">
        <v>5492.122</v>
      </c>
      <c r="E48" s="52">
        <v>5663.321</v>
      </c>
      <c r="F48" s="53"/>
      <c r="G48" s="81">
        <v>0</v>
      </c>
      <c r="H48" s="1">
        <v>2135.36</v>
      </c>
      <c r="I48" s="82">
        <v>2135.36</v>
      </c>
      <c r="J48" s="53"/>
      <c r="K48" s="82">
        <v>7798.6810000000005</v>
      </c>
      <c r="M48" s="105">
        <f t="shared" si="0"/>
        <v>7627.482</v>
      </c>
    </row>
    <row r="49" spans="1:13" ht="13.5" customHeight="1">
      <c r="A49" s="51" t="s">
        <v>42</v>
      </c>
      <c r="B49" s="51"/>
      <c r="C49" s="54">
        <v>1329.182</v>
      </c>
      <c r="D49" s="54">
        <v>29559.507</v>
      </c>
      <c r="E49" s="52">
        <v>30888.689000000002</v>
      </c>
      <c r="F49" s="53"/>
      <c r="G49" s="81">
        <v>0</v>
      </c>
      <c r="H49" s="1">
        <v>2357.923</v>
      </c>
      <c r="I49" s="82">
        <v>2357.923</v>
      </c>
      <c r="J49" s="53"/>
      <c r="K49" s="82">
        <v>33246.612</v>
      </c>
      <c r="M49" s="105">
        <f t="shared" si="0"/>
        <v>31917.43</v>
      </c>
    </row>
    <row r="50" spans="1:13" s="59" customFormat="1" ht="13.5" customHeight="1">
      <c r="A50" s="60" t="s">
        <v>43</v>
      </c>
      <c r="B50" s="61"/>
      <c r="C50" s="57">
        <v>6873.8589999999995</v>
      </c>
      <c r="D50" s="57">
        <v>141036.131</v>
      </c>
      <c r="E50" s="57">
        <v>147909.99</v>
      </c>
      <c r="F50" s="62"/>
      <c r="G50" s="83">
        <v>1.775</v>
      </c>
      <c r="H50" s="84">
        <v>359669.563</v>
      </c>
      <c r="I50" s="84">
        <v>359671.33800000005</v>
      </c>
      <c r="J50" s="62"/>
      <c r="K50" s="84">
        <v>507581.328</v>
      </c>
      <c r="M50" s="105">
        <f t="shared" si="0"/>
        <v>500705.694</v>
      </c>
    </row>
    <row r="51" spans="1:13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M51" s="105"/>
    </row>
    <row r="52" spans="1:13" s="59" customFormat="1" ht="13.5" customHeight="1">
      <c r="A52" s="55" t="s">
        <v>44</v>
      </c>
      <c r="B52" s="56"/>
      <c r="C52" s="57">
        <v>96.142</v>
      </c>
      <c r="D52" s="57">
        <v>50785.923</v>
      </c>
      <c r="E52" s="57">
        <v>50882.065</v>
      </c>
      <c r="F52" s="58"/>
      <c r="G52" s="83">
        <v>0</v>
      </c>
      <c r="H52" s="84">
        <v>27497.749</v>
      </c>
      <c r="I52" s="84">
        <v>27497.749</v>
      </c>
      <c r="J52" s="58"/>
      <c r="K52" s="84">
        <v>78379.814</v>
      </c>
      <c r="M52" s="105">
        <f t="shared" si="0"/>
        <v>78283.672</v>
      </c>
    </row>
    <row r="53" spans="1:13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M53" s="105"/>
    </row>
    <row r="54" spans="1:13" ht="13.5" customHeight="1">
      <c r="A54" s="51" t="s">
        <v>45</v>
      </c>
      <c r="B54" s="51"/>
      <c r="C54" s="54">
        <v>81.078</v>
      </c>
      <c r="D54" s="54">
        <v>15262.171</v>
      </c>
      <c r="E54" s="52">
        <v>15343.249</v>
      </c>
      <c r="F54" s="53"/>
      <c r="G54" s="81">
        <v>0</v>
      </c>
      <c r="H54" s="1">
        <v>11008.031</v>
      </c>
      <c r="I54" s="82">
        <v>11008.031</v>
      </c>
      <c r="J54" s="53"/>
      <c r="K54" s="82">
        <v>26351.28</v>
      </c>
      <c r="M54" s="105">
        <f t="shared" si="0"/>
        <v>26270.202</v>
      </c>
    </row>
    <row r="55" spans="1:13" ht="13.5" customHeight="1">
      <c r="A55" s="51" t="s">
        <v>46</v>
      </c>
      <c r="B55" s="51"/>
      <c r="C55" s="54">
        <v>141.712</v>
      </c>
      <c r="D55" s="54">
        <v>11735.83</v>
      </c>
      <c r="E55" s="52">
        <v>11877.542</v>
      </c>
      <c r="F55" s="53"/>
      <c r="G55" s="81">
        <v>0</v>
      </c>
      <c r="H55" s="1">
        <v>22181.146</v>
      </c>
      <c r="I55" s="82">
        <v>22181.146</v>
      </c>
      <c r="J55" s="53"/>
      <c r="K55" s="82">
        <v>34058.688</v>
      </c>
      <c r="M55" s="105">
        <f t="shared" si="0"/>
        <v>33916.976</v>
      </c>
    </row>
    <row r="56" spans="1:13" ht="13.5" customHeight="1">
      <c r="A56" s="51" t="s">
        <v>47</v>
      </c>
      <c r="B56" s="51"/>
      <c r="C56" s="54">
        <v>15.696</v>
      </c>
      <c r="D56" s="54">
        <v>117852.25</v>
      </c>
      <c r="E56" s="52">
        <v>117867.946</v>
      </c>
      <c r="F56" s="53"/>
      <c r="G56" s="81">
        <v>0</v>
      </c>
      <c r="H56" s="1">
        <v>0</v>
      </c>
      <c r="I56" s="82">
        <v>0</v>
      </c>
      <c r="J56" s="53"/>
      <c r="K56" s="82">
        <v>117867.946</v>
      </c>
      <c r="M56" s="105">
        <f t="shared" si="0"/>
        <v>117852.25</v>
      </c>
    </row>
    <row r="57" spans="1:13" ht="13.5" customHeight="1">
      <c r="A57" s="51" t="s">
        <v>48</v>
      </c>
      <c r="B57" s="51"/>
      <c r="C57" s="54">
        <v>0.628</v>
      </c>
      <c r="D57" s="54">
        <v>819.502</v>
      </c>
      <c r="E57" s="52">
        <v>820.13</v>
      </c>
      <c r="F57" s="53"/>
      <c r="G57" s="81">
        <v>0</v>
      </c>
      <c r="H57" s="1">
        <v>1223.05</v>
      </c>
      <c r="I57" s="82">
        <v>1223.05</v>
      </c>
      <c r="J57" s="53"/>
      <c r="K57" s="82">
        <v>2043.18</v>
      </c>
      <c r="M57" s="105">
        <f t="shared" si="0"/>
        <v>2042.552</v>
      </c>
    </row>
    <row r="58" spans="1:13" ht="13.5" customHeight="1">
      <c r="A58" s="51" t="s">
        <v>49</v>
      </c>
      <c r="B58" s="51"/>
      <c r="C58" s="54">
        <v>408.399</v>
      </c>
      <c r="D58" s="54">
        <v>62889.829</v>
      </c>
      <c r="E58" s="52">
        <v>63298.227999999996</v>
      </c>
      <c r="F58" s="53"/>
      <c r="G58" s="81">
        <v>0</v>
      </c>
      <c r="H58" s="1">
        <v>46594.732</v>
      </c>
      <c r="I58" s="82">
        <v>46594.732</v>
      </c>
      <c r="J58" s="53"/>
      <c r="K58" s="82">
        <v>109892.96</v>
      </c>
      <c r="M58" s="105">
        <f t="shared" si="0"/>
        <v>109484.561</v>
      </c>
    </row>
    <row r="59" spans="1:13" s="59" customFormat="1" ht="13.5" customHeight="1">
      <c r="A59" s="55" t="s">
        <v>50</v>
      </c>
      <c r="B59" s="56"/>
      <c r="C59" s="57">
        <v>647.5129999999999</v>
      </c>
      <c r="D59" s="57">
        <v>208559.582</v>
      </c>
      <c r="E59" s="57">
        <v>209207.095</v>
      </c>
      <c r="F59" s="58"/>
      <c r="G59" s="83">
        <v>0</v>
      </c>
      <c r="H59" s="84">
        <v>81006.959</v>
      </c>
      <c r="I59" s="84">
        <v>81006.959</v>
      </c>
      <c r="J59" s="58"/>
      <c r="K59" s="84">
        <v>290214.054</v>
      </c>
      <c r="M59" s="105">
        <f t="shared" si="0"/>
        <v>289566.54099999997</v>
      </c>
    </row>
    <row r="60" spans="1:13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M60" s="105"/>
    </row>
    <row r="61" spans="1:13" ht="13.5" customHeight="1">
      <c r="A61" s="51" t="s">
        <v>51</v>
      </c>
      <c r="B61" s="51"/>
      <c r="C61" s="54">
        <v>64.884</v>
      </c>
      <c r="D61" s="54">
        <v>6804.623</v>
      </c>
      <c r="E61" s="52">
        <v>6869.507</v>
      </c>
      <c r="F61" s="53"/>
      <c r="G61" s="81">
        <v>0</v>
      </c>
      <c r="H61" s="1">
        <v>1787.37</v>
      </c>
      <c r="I61" s="82">
        <v>1787.37</v>
      </c>
      <c r="J61" s="53"/>
      <c r="K61" s="82">
        <v>8656.877</v>
      </c>
      <c r="M61" s="105">
        <f t="shared" si="0"/>
        <v>8591.992999999999</v>
      </c>
    </row>
    <row r="62" spans="1:13" ht="13.5" customHeight="1">
      <c r="A62" s="51" t="s">
        <v>52</v>
      </c>
      <c r="B62" s="51"/>
      <c r="C62" s="54">
        <v>8.28</v>
      </c>
      <c r="D62" s="54">
        <v>6090.765</v>
      </c>
      <c r="E62" s="52">
        <v>6099.045</v>
      </c>
      <c r="F62" s="53"/>
      <c r="G62" s="81">
        <v>0</v>
      </c>
      <c r="H62" s="1">
        <v>5010.368</v>
      </c>
      <c r="I62" s="82">
        <v>5010.368</v>
      </c>
      <c r="J62" s="53"/>
      <c r="K62" s="82">
        <v>11109.413</v>
      </c>
      <c r="M62" s="105">
        <f t="shared" si="0"/>
        <v>11101.133000000002</v>
      </c>
    </row>
    <row r="63" spans="1:13" ht="13.5" customHeight="1">
      <c r="A63" s="51" t="s">
        <v>53</v>
      </c>
      <c r="B63" s="51"/>
      <c r="C63" s="54">
        <v>20.451</v>
      </c>
      <c r="D63" s="54">
        <v>50994.778</v>
      </c>
      <c r="E63" s="52">
        <v>51015.229</v>
      </c>
      <c r="F63" s="53"/>
      <c r="G63" s="81">
        <v>1.74</v>
      </c>
      <c r="H63" s="1">
        <v>31647.997</v>
      </c>
      <c r="I63" s="82">
        <v>31649.737</v>
      </c>
      <c r="J63" s="53"/>
      <c r="K63" s="82">
        <v>82664.966</v>
      </c>
      <c r="M63" s="105">
        <f t="shared" si="0"/>
        <v>82642.775</v>
      </c>
    </row>
    <row r="64" spans="1:13" s="59" customFormat="1" ht="13.5" customHeight="1">
      <c r="A64" s="55" t="s">
        <v>54</v>
      </c>
      <c r="B64" s="56"/>
      <c r="C64" s="57">
        <v>93.615</v>
      </c>
      <c r="D64" s="57">
        <v>63890.166</v>
      </c>
      <c r="E64" s="57">
        <v>63983.781</v>
      </c>
      <c r="F64" s="58"/>
      <c r="G64" s="83">
        <v>1.74</v>
      </c>
      <c r="H64" s="84">
        <v>38445.735</v>
      </c>
      <c r="I64" s="84">
        <v>38447.475</v>
      </c>
      <c r="J64" s="58"/>
      <c r="K64" s="84">
        <v>102431.256</v>
      </c>
      <c r="M64" s="105">
        <f t="shared" si="0"/>
        <v>102335.901</v>
      </c>
    </row>
    <row r="65" spans="1:13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M65" s="105"/>
    </row>
    <row r="66" spans="1:13" s="59" customFormat="1" ht="13.5" customHeight="1">
      <c r="A66" s="60" t="s">
        <v>55</v>
      </c>
      <c r="B66" s="61"/>
      <c r="C66" s="57">
        <v>0</v>
      </c>
      <c r="D66" s="57">
        <v>135551.863</v>
      </c>
      <c r="E66" s="57">
        <v>135551.863</v>
      </c>
      <c r="F66" s="62"/>
      <c r="G66" s="83">
        <v>0</v>
      </c>
      <c r="H66" s="84">
        <v>72301.834</v>
      </c>
      <c r="I66" s="84">
        <v>72301.834</v>
      </c>
      <c r="J66" s="62"/>
      <c r="K66" s="84">
        <v>207853.69700000001</v>
      </c>
      <c r="M66" s="105">
        <f t="shared" si="0"/>
        <v>207853.69700000001</v>
      </c>
    </row>
    <row r="67" spans="1:13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M67" s="105"/>
    </row>
    <row r="68" spans="1:13" ht="13.5" customHeight="1">
      <c r="A68" s="51" t="s">
        <v>56</v>
      </c>
      <c r="B68" s="51"/>
      <c r="C68" s="54">
        <v>103.416</v>
      </c>
      <c r="D68" s="54">
        <v>16879.982</v>
      </c>
      <c r="E68" s="52">
        <v>16983.398</v>
      </c>
      <c r="F68" s="53"/>
      <c r="G68" s="81">
        <v>0</v>
      </c>
      <c r="H68" s="1">
        <v>44398.654</v>
      </c>
      <c r="I68" s="82">
        <v>44398.654</v>
      </c>
      <c r="J68" s="53"/>
      <c r="K68" s="82">
        <v>61382.052</v>
      </c>
      <c r="M68" s="105">
        <f t="shared" si="0"/>
        <v>61278.636</v>
      </c>
    </row>
    <row r="69" spans="1:13" ht="13.5" customHeight="1">
      <c r="A69" s="51" t="s">
        <v>57</v>
      </c>
      <c r="B69" s="51"/>
      <c r="C69" s="54">
        <v>70.514</v>
      </c>
      <c r="D69" s="54">
        <v>2822.029</v>
      </c>
      <c r="E69" s="52">
        <v>2892.543</v>
      </c>
      <c r="F69" s="53"/>
      <c r="G69" s="81">
        <v>0</v>
      </c>
      <c r="H69" s="1">
        <v>9815.554</v>
      </c>
      <c r="I69" s="82">
        <v>9815.554</v>
      </c>
      <c r="J69" s="53"/>
      <c r="K69" s="82">
        <v>12708.097</v>
      </c>
      <c r="M69" s="105">
        <f t="shared" si="0"/>
        <v>12637.583</v>
      </c>
    </row>
    <row r="70" spans="1:13" s="59" customFormat="1" ht="13.5" customHeight="1">
      <c r="A70" s="55" t="s">
        <v>58</v>
      </c>
      <c r="B70" s="56"/>
      <c r="C70" s="57">
        <v>173.93</v>
      </c>
      <c r="D70" s="57">
        <v>19702.011</v>
      </c>
      <c r="E70" s="57">
        <v>19875.941000000003</v>
      </c>
      <c r="F70" s="58"/>
      <c r="G70" s="83">
        <v>0</v>
      </c>
      <c r="H70" s="84">
        <v>54214.208</v>
      </c>
      <c r="I70" s="84">
        <v>54214.208</v>
      </c>
      <c r="J70" s="58"/>
      <c r="K70" s="84">
        <v>74090.149</v>
      </c>
      <c r="M70" s="105">
        <f t="shared" si="0"/>
        <v>73916.219</v>
      </c>
    </row>
    <row r="71" spans="1:13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M71" s="105"/>
    </row>
    <row r="72" spans="1:13" ht="13.5" customHeight="1">
      <c r="A72" s="51" t="s">
        <v>59</v>
      </c>
      <c r="B72" s="51"/>
      <c r="C72" s="54">
        <v>18.12</v>
      </c>
      <c r="D72" s="54">
        <v>5938.575</v>
      </c>
      <c r="E72" s="52">
        <v>5956.695</v>
      </c>
      <c r="F72" s="53"/>
      <c r="G72" s="81">
        <v>0</v>
      </c>
      <c r="H72" s="1">
        <v>545.314</v>
      </c>
      <c r="I72" s="82">
        <v>545.314</v>
      </c>
      <c r="J72" s="53"/>
      <c r="K72" s="82">
        <v>6502.009</v>
      </c>
      <c r="M72" s="105">
        <f t="shared" si="0"/>
        <v>6483.889</v>
      </c>
    </row>
    <row r="73" spans="1:13" ht="13.5" customHeight="1">
      <c r="A73" s="51" t="s">
        <v>60</v>
      </c>
      <c r="B73" s="51"/>
      <c r="C73" s="54">
        <v>3.62</v>
      </c>
      <c r="D73" s="54">
        <v>6221.74</v>
      </c>
      <c r="E73" s="52">
        <v>6225.36</v>
      </c>
      <c r="F73" s="53"/>
      <c r="G73" s="81">
        <v>0</v>
      </c>
      <c r="H73" s="1">
        <v>0</v>
      </c>
      <c r="I73" s="82">
        <v>0</v>
      </c>
      <c r="J73" s="53"/>
      <c r="K73" s="82">
        <v>6225.36</v>
      </c>
      <c r="M73" s="105">
        <f t="shared" si="0"/>
        <v>6221.74</v>
      </c>
    </row>
    <row r="74" spans="1:13" ht="13.5" customHeight="1">
      <c r="A74" s="51" t="s">
        <v>61</v>
      </c>
      <c r="B74" s="51"/>
      <c r="C74" s="54">
        <v>228.56</v>
      </c>
      <c r="D74" s="54">
        <v>22493.327</v>
      </c>
      <c r="E74" s="52">
        <v>22721.887000000002</v>
      </c>
      <c r="F74" s="53"/>
      <c r="G74" s="81">
        <v>13.68</v>
      </c>
      <c r="H74" s="1">
        <v>2023.07</v>
      </c>
      <c r="I74" s="82">
        <v>2036.75</v>
      </c>
      <c r="J74" s="53"/>
      <c r="K74" s="82">
        <v>24758.637000000002</v>
      </c>
      <c r="M74" s="105">
        <f t="shared" si="0"/>
        <v>24516.397</v>
      </c>
    </row>
    <row r="75" spans="1:13" ht="13.5" customHeight="1">
      <c r="A75" s="51" t="s">
        <v>62</v>
      </c>
      <c r="B75" s="51"/>
      <c r="C75" s="54">
        <v>15.043</v>
      </c>
      <c r="D75" s="54">
        <v>14829.688</v>
      </c>
      <c r="E75" s="52">
        <v>14844.731</v>
      </c>
      <c r="F75" s="53"/>
      <c r="G75" s="81">
        <v>0</v>
      </c>
      <c r="H75" s="1">
        <v>16692.885</v>
      </c>
      <c r="I75" s="82">
        <v>16692.885</v>
      </c>
      <c r="J75" s="53"/>
      <c r="K75" s="82">
        <v>31537.615999999998</v>
      </c>
      <c r="M75" s="105">
        <f t="shared" si="0"/>
        <v>31522.572999999997</v>
      </c>
    </row>
    <row r="76" spans="1:13" ht="13.5" customHeight="1">
      <c r="A76" s="51" t="s">
        <v>63</v>
      </c>
      <c r="B76" s="51"/>
      <c r="C76" s="54">
        <v>0</v>
      </c>
      <c r="D76" s="54">
        <v>13843.696</v>
      </c>
      <c r="E76" s="52">
        <v>13843.696</v>
      </c>
      <c r="F76" s="53"/>
      <c r="G76" s="81">
        <v>0</v>
      </c>
      <c r="H76" s="1">
        <v>32985.297</v>
      </c>
      <c r="I76" s="82">
        <v>32985.297</v>
      </c>
      <c r="J76" s="53"/>
      <c r="K76" s="82">
        <v>46828.993</v>
      </c>
      <c r="M76" s="105">
        <f t="shared" si="0"/>
        <v>46828.993</v>
      </c>
    </row>
    <row r="77" spans="1:13" ht="13.5" customHeight="1">
      <c r="A77" s="51" t="s">
        <v>64</v>
      </c>
      <c r="B77" s="51"/>
      <c r="C77" s="54">
        <v>60.995</v>
      </c>
      <c r="D77" s="54">
        <v>10450.744</v>
      </c>
      <c r="E77" s="52">
        <v>10511.739000000001</v>
      </c>
      <c r="F77" s="53"/>
      <c r="G77" s="81">
        <v>0</v>
      </c>
      <c r="H77" s="1">
        <v>22441.146</v>
      </c>
      <c r="I77" s="82">
        <v>22441.146</v>
      </c>
      <c r="J77" s="53"/>
      <c r="K77" s="82">
        <v>32952.885</v>
      </c>
      <c r="M77" s="105">
        <f t="shared" si="0"/>
        <v>32891.89</v>
      </c>
    </row>
    <row r="78" spans="1:13" ht="13.5" customHeight="1">
      <c r="A78" s="51" t="s">
        <v>65</v>
      </c>
      <c r="B78" s="51"/>
      <c r="C78" s="54">
        <v>2.305</v>
      </c>
      <c r="D78" s="54">
        <v>108915.278</v>
      </c>
      <c r="E78" s="52">
        <v>108917.583</v>
      </c>
      <c r="F78" s="53"/>
      <c r="G78" s="81">
        <v>0</v>
      </c>
      <c r="H78" s="1">
        <v>13224.18</v>
      </c>
      <c r="I78" s="82">
        <v>13224.18</v>
      </c>
      <c r="J78" s="53"/>
      <c r="K78" s="82">
        <v>122141.763</v>
      </c>
      <c r="M78" s="105">
        <f t="shared" si="0"/>
        <v>122139.45800000001</v>
      </c>
    </row>
    <row r="79" spans="1:13" ht="13.5" customHeight="1">
      <c r="A79" s="51" t="s">
        <v>66</v>
      </c>
      <c r="B79" s="51"/>
      <c r="C79" s="54">
        <v>1.506</v>
      </c>
      <c r="D79" s="54">
        <v>16315.294</v>
      </c>
      <c r="E79" s="52">
        <v>16316.8</v>
      </c>
      <c r="F79" s="53"/>
      <c r="G79" s="81">
        <v>0</v>
      </c>
      <c r="H79" s="1">
        <v>2292.585</v>
      </c>
      <c r="I79" s="82">
        <v>2292.585</v>
      </c>
      <c r="J79" s="53"/>
      <c r="K79" s="82">
        <v>18609.385</v>
      </c>
      <c r="M79" s="105">
        <f t="shared" si="0"/>
        <v>18607.879</v>
      </c>
    </row>
    <row r="80" spans="1:13" s="59" customFormat="1" ht="13.5" customHeight="1">
      <c r="A80" s="55" t="s">
        <v>67</v>
      </c>
      <c r="B80" s="56"/>
      <c r="C80" s="57">
        <v>330.149</v>
      </c>
      <c r="D80" s="57">
        <v>199008.342</v>
      </c>
      <c r="E80" s="57">
        <v>199338.49099999998</v>
      </c>
      <c r="F80" s="58"/>
      <c r="G80" s="83">
        <v>13.68</v>
      </c>
      <c r="H80" s="84">
        <v>90204.477</v>
      </c>
      <c r="I80" s="84">
        <v>90218.15699999999</v>
      </c>
      <c r="J80" s="58"/>
      <c r="K80" s="84">
        <v>289556.64800000004</v>
      </c>
      <c r="M80" s="105">
        <f t="shared" si="0"/>
        <v>289212.819</v>
      </c>
    </row>
    <row r="81" spans="1:13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M81" s="105"/>
    </row>
    <row r="82" spans="1:13" ht="13.5" customHeight="1">
      <c r="A82" s="51" t="s">
        <v>68</v>
      </c>
      <c r="B82" s="51"/>
      <c r="C82" s="54">
        <v>13.768</v>
      </c>
      <c r="D82" s="54">
        <v>2285.291</v>
      </c>
      <c r="E82" s="52">
        <v>2299.059</v>
      </c>
      <c r="F82" s="53"/>
      <c r="G82" s="81">
        <v>0</v>
      </c>
      <c r="H82" s="1">
        <v>0</v>
      </c>
      <c r="I82" s="82">
        <v>0</v>
      </c>
      <c r="J82" s="53"/>
      <c r="K82" s="82">
        <v>2299.059</v>
      </c>
      <c r="M82" s="105">
        <f t="shared" si="0"/>
        <v>2285.291</v>
      </c>
    </row>
    <row r="83" spans="1:13" ht="13.5" customHeight="1">
      <c r="A83" s="51" t="s">
        <v>69</v>
      </c>
      <c r="B83" s="51"/>
      <c r="C83" s="54">
        <v>12.956</v>
      </c>
      <c r="D83" s="54">
        <v>3964.204</v>
      </c>
      <c r="E83" s="52">
        <v>3977.16</v>
      </c>
      <c r="F83" s="53"/>
      <c r="G83" s="81">
        <v>0</v>
      </c>
      <c r="H83" s="1">
        <v>0</v>
      </c>
      <c r="I83" s="82">
        <v>0</v>
      </c>
      <c r="J83" s="53"/>
      <c r="K83" s="82">
        <v>3977.16</v>
      </c>
      <c r="M83" s="105">
        <f t="shared" si="0"/>
        <v>3964.204</v>
      </c>
    </row>
    <row r="84" spans="1:13" s="59" customFormat="1" ht="13.5" customHeight="1">
      <c r="A84" s="55" t="s">
        <v>70</v>
      </c>
      <c r="B84" s="56"/>
      <c r="C84" s="57">
        <v>26.724</v>
      </c>
      <c r="D84" s="57">
        <v>6249.495000000001</v>
      </c>
      <c r="E84" s="57">
        <v>6276.219000000001</v>
      </c>
      <c r="F84" s="58"/>
      <c r="G84" s="83">
        <v>0</v>
      </c>
      <c r="H84" s="84">
        <v>0</v>
      </c>
      <c r="I84" s="84">
        <v>0</v>
      </c>
      <c r="J84" s="58"/>
      <c r="K84" s="84">
        <v>6276.219000000001</v>
      </c>
      <c r="M84" s="105">
        <f t="shared" si="0"/>
        <v>6249.495000000001</v>
      </c>
    </row>
    <row r="85" spans="1:13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M85" s="105"/>
    </row>
    <row r="86" spans="1:13" s="59" customFormat="1" ht="13.5" customHeight="1" thickBot="1">
      <c r="A86" s="66" t="s">
        <v>3</v>
      </c>
      <c r="B86" s="56"/>
      <c r="C86" s="67">
        <v>14127.717999999999</v>
      </c>
      <c r="D86" s="67">
        <v>1712591.9549999998</v>
      </c>
      <c r="E86" s="67">
        <v>1726719.673</v>
      </c>
      <c r="F86" s="56"/>
      <c r="G86" s="87">
        <v>55.025</v>
      </c>
      <c r="H86" s="88">
        <v>1455192.9670000002</v>
      </c>
      <c r="I86" s="88">
        <v>1455247.9920000003</v>
      </c>
      <c r="J86" s="56"/>
      <c r="K86" s="88">
        <v>3181967.665</v>
      </c>
      <c r="M86" s="105">
        <f t="shared" si="0"/>
        <v>3167784.9220000003</v>
      </c>
    </row>
    <row r="87" spans="1:13" ht="13.5" customHeight="1">
      <c r="A87" s="51"/>
      <c r="B87" s="51"/>
      <c r="E87" s="82"/>
      <c r="F87" s="89"/>
      <c r="G87" s="54"/>
      <c r="H87" s="54"/>
      <c r="I87" s="82"/>
      <c r="J87" s="89"/>
      <c r="K87" s="82"/>
      <c r="M87" s="105"/>
    </row>
    <row r="88" spans="1:13" s="59" customFormat="1" ht="13.5" customHeight="1">
      <c r="A88" s="55" t="s">
        <v>71</v>
      </c>
      <c r="B88" s="56"/>
      <c r="C88" s="57">
        <v>196.532</v>
      </c>
      <c r="D88" s="57">
        <v>28712.881</v>
      </c>
      <c r="E88" s="57">
        <v>28909.413</v>
      </c>
      <c r="F88" s="56"/>
      <c r="G88" s="83">
        <v>0</v>
      </c>
      <c r="H88" s="84">
        <v>24364.328</v>
      </c>
      <c r="I88" s="84">
        <v>24364.328</v>
      </c>
      <c r="J88" s="56"/>
      <c r="K88" s="84">
        <v>53273.741</v>
      </c>
      <c r="M88" s="105">
        <f t="shared" si="0"/>
        <v>53077.209</v>
      </c>
    </row>
    <row r="89" spans="1:13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M89" s="105"/>
    </row>
    <row r="90" spans="1:13" s="59" customFormat="1" ht="13.5" customHeight="1" thickBot="1">
      <c r="A90" s="66" t="s">
        <v>72</v>
      </c>
      <c r="B90" s="56"/>
      <c r="C90" s="69">
        <v>14324.25</v>
      </c>
      <c r="D90" s="69">
        <v>1741304.836</v>
      </c>
      <c r="E90" s="69">
        <v>1755629.086</v>
      </c>
      <c r="F90" s="56"/>
      <c r="G90" s="91">
        <v>55.025</v>
      </c>
      <c r="H90" s="91">
        <v>1479557.2950000002</v>
      </c>
      <c r="I90" s="91">
        <v>1479612.32</v>
      </c>
      <c r="J90" s="56"/>
      <c r="K90" s="91">
        <v>3235241.40572967</v>
      </c>
      <c r="M90" s="105">
        <f>+H90+D90</f>
        <v>3220862.131</v>
      </c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13.5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8"/>
  </sheetPr>
  <dimension ref="A1:J12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</sheetData>
  <mergeCells count="6">
    <mergeCell ref="A1:F1"/>
    <mergeCell ref="I1:J1"/>
    <mergeCell ref="A122:F122"/>
    <mergeCell ref="I122:J122"/>
    <mergeCell ref="A62:F62"/>
    <mergeCell ref="I62:J6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55">
      <selection activeCell="F69" sqref="F6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9" customFormat="1" ht="15" customHeight="1">
      <c r="C1" s="47" t="s">
        <v>0</v>
      </c>
      <c r="D1" s="3"/>
      <c r="G1" s="10"/>
      <c r="H1" s="10"/>
      <c r="K1" s="10"/>
      <c r="L1" s="10"/>
      <c r="O1" s="10"/>
      <c r="P1" s="10"/>
    </row>
    <row r="2" spans="3:16" s="9" customFormat="1" ht="9" customHeight="1">
      <c r="C2" s="2" t="s">
        <v>73</v>
      </c>
      <c r="D2" s="3"/>
      <c r="G2" s="10"/>
      <c r="H2" s="10"/>
      <c r="K2" s="10"/>
      <c r="L2" s="10"/>
      <c r="O2" s="10"/>
      <c r="P2" s="10"/>
    </row>
    <row r="3" spans="3:16" s="9" customFormat="1" ht="9" customHeight="1" thickBot="1">
      <c r="C3" s="3"/>
      <c r="D3" s="3"/>
      <c r="E3" s="2"/>
      <c r="G3" s="10"/>
      <c r="H3" s="10"/>
      <c r="K3" s="10"/>
      <c r="L3" s="10"/>
      <c r="O3" s="10"/>
      <c r="P3" s="10"/>
    </row>
    <row r="4" spans="1:1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74</v>
      </c>
      <c r="K4" s="163" t="s">
        <v>75</v>
      </c>
    </row>
    <row r="5" spans="1:1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55"/>
      <c r="K5" s="164"/>
    </row>
    <row r="6" spans="1:1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55"/>
      <c r="K6" s="164"/>
    </row>
    <row r="7" spans="1:12" s="14" customFormat="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56"/>
      <c r="K7" s="165"/>
      <c r="L7" s="12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70768.7</v>
      </c>
      <c r="D9" s="53"/>
      <c r="E9" s="54">
        <v>39700.454000000005</v>
      </c>
      <c r="F9" s="54">
        <v>87.008</v>
      </c>
      <c r="G9" s="54">
        <v>0.897</v>
      </c>
      <c r="H9" s="54">
        <v>22068.958</v>
      </c>
      <c r="I9" s="54">
        <v>21.561</v>
      </c>
      <c r="J9" s="54">
        <v>6631.249</v>
      </c>
      <c r="K9" s="54">
        <v>2258.573</v>
      </c>
    </row>
    <row r="10" spans="1:11" ht="13.5" customHeight="1">
      <c r="A10" s="51" t="s">
        <v>12</v>
      </c>
      <c r="B10" s="51"/>
      <c r="C10" s="52">
        <v>49985.773</v>
      </c>
      <c r="D10" s="53"/>
      <c r="E10" s="54">
        <v>18380.116</v>
      </c>
      <c r="F10" s="54">
        <v>50.184000000000005</v>
      </c>
      <c r="G10" s="54">
        <v>17.023</v>
      </c>
      <c r="H10" s="54">
        <v>3444.244</v>
      </c>
      <c r="I10" s="54">
        <v>157.75300000000001</v>
      </c>
      <c r="J10" s="54">
        <v>27936.453</v>
      </c>
      <c r="K10" s="54">
        <v>0</v>
      </c>
    </row>
    <row r="11" spans="1:11" ht="13.5" customHeight="1">
      <c r="A11" s="51" t="s">
        <v>13</v>
      </c>
      <c r="B11" s="51"/>
      <c r="C11" s="52">
        <v>104472.674</v>
      </c>
      <c r="D11" s="53"/>
      <c r="E11" s="54">
        <v>15621.198</v>
      </c>
      <c r="F11" s="54">
        <v>333.553</v>
      </c>
      <c r="G11" s="54">
        <v>118.02</v>
      </c>
      <c r="H11" s="54">
        <v>2637.026</v>
      </c>
      <c r="I11" s="54">
        <v>0.891</v>
      </c>
      <c r="J11" s="54">
        <v>85761.986</v>
      </c>
      <c r="K11" s="54">
        <v>0</v>
      </c>
    </row>
    <row r="12" spans="1:11" ht="13.5" customHeight="1">
      <c r="A12" s="51" t="s">
        <v>14</v>
      </c>
      <c r="B12" s="51"/>
      <c r="C12" s="52">
        <v>142845.42100000003</v>
      </c>
      <c r="D12" s="53"/>
      <c r="E12" s="54">
        <v>21231.957000000002</v>
      </c>
      <c r="F12" s="54">
        <v>82.58</v>
      </c>
      <c r="G12" s="54">
        <v>1.142</v>
      </c>
      <c r="H12" s="54">
        <v>71090.456</v>
      </c>
      <c r="I12" s="54">
        <v>18.652</v>
      </c>
      <c r="J12" s="54">
        <v>45345.252</v>
      </c>
      <c r="K12" s="54">
        <v>5075.382</v>
      </c>
    </row>
    <row r="13" spans="1:12" s="59" customFormat="1" ht="13.5" customHeight="1">
      <c r="A13" s="55" t="s">
        <v>15</v>
      </c>
      <c r="B13" s="56"/>
      <c r="C13" s="57">
        <v>368072.568</v>
      </c>
      <c r="D13" s="58"/>
      <c r="E13" s="57">
        <v>94933.725</v>
      </c>
      <c r="F13" s="57">
        <v>553.325</v>
      </c>
      <c r="G13" s="57">
        <v>137.082</v>
      </c>
      <c r="H13" s="57">
        <v>99240.68400000001</v>
      </c>
      <c r="I13" s="57">
        <v>198.85700000000003</v>
      </c>
      <c r="J13" s="57">
        <v>165674.94</v>
      </c>
      <c r="K13" s="57">
        <v>7333.955</v>
      </c>
      <c r="L13" s="12"/>
    </row>
    <row r="14" spans="1:12" s="59" customFormat="1" ht="13.5" customHeight="1">
      <c r="A14" s="60" t="s">
        <v>16</v>
      </c>
      <c r="B14" s="61"/>
      <c r="C14" s="57">
        <v>41001.159</v>
      </c>
      <c r="D14" s="62"/>
      <c r="E14" s="57">
        <v>20092.14</v>
      </c>
      <c r="F14" s="57">
        <v>340.394</v>
      </c>
      <c r="G14" s="57">
        <v>29.1</v>
      </c>
      <c r="H14" s="57">
        <v>19615.855000000003</v>
      </c>
      <c r="I14" s="57">
        <v>506.537</v>
      </c>
      <c r="J14" s="57">
        <v>2.194</v>
      </c>
      <c r="K14" s="57">
        <v>414.939</v>
      </c>
      <c r="L14" s="12"/>
    </row>
    <row r="15" spans="1:12" s="59" customFormat="1" ht="13.5" customHeight="1">
      <c r="A15" s="55" t="s">
        <v>17</v>
      </c>
      <c r="B15" s="56"/>
      <c r="C15" s="57">
        <v>12164.092999999999</v>
      </c>
      <c r="D15" s="58"/>
      <c r="E15" s="57">
        <v>11566.56</v>
      </c>
      <c r="F15" s="57">
        <v>38.904</v>
      </c>
      <c r="G15" s="57">
        <v>5.518</v>
      </c>
      <c r="H15" s="57">
        <v>137.82</v>
      </c>
      <c r="I15" s="57">
        <v>301.517</v>
      </c>
      <c r="J15" s="57">
        <v>0</v>
      </c>
      <c r="K15" s="57">
        <v>113.774</v>
      </c>
      <c r="L15" s="12"/>
    </row>
    <row r="16" spans="1:11" ht="13.5" customHeight="1">
      <c r="A16" s="51" t="s">
        <v>18</v>
      </c>
      <c r="B16" s="51"/>
      <c r="C16" s="52">
        <v>12699.267</v>
      </c>
      <c r="D16" s="53"/>
      <c r="E16" s="54">
        <v>134.587</v>
      </c>
      <c r="F16" s="54">
        <v>18.19</v>
      </c>
      <c r="G16" s="54">
        <v>0.83</v>
      </c>
      <c r="H16" s="54">
        <v>8.61</v>
      </c>
      <c r="I16" s="54">
        <v>0.05</v>
      </c>
      <c r="J16" s="54">
        <v>12537</v>
      </c>
      <c r="K16" s="54">
        <v>0</v>
      </c>
    </row>
    <row r="17" spans="1:11" ht="13.5" customHeight="1">
      <c r="A17" s="51" t="s">
        <v>19</v>
      </c>
      <c r="B17" s="51"/>
      <c r="C17" s="52">
        <v>16742.062</v>
      </c>
      <c r="D17" s="53"/>
      <c r="E17" s="54">
        <v>13950.312000000002</v>
      </c>
      <c r="F17" s="54">
        <v>855.29</v>
      </c>
      <c r="G17" s="54">
        <v>2.42</v>
      </c>
      <c r="H17" s="54">
        <v>1178.73</v>
      </c>
      <c r="I17" s="54">
        <v>52.34</v>
      </c>
      <c r="J17" s="54">
        <v>702.97</v>
      </c>
      <c r="K17" s="54">
        <v>0</v>
      </c>
    </row>
    <row r="18" spans="1:11" ht="13.5" customHeight="1">
      <c r="A18" s="51" t="s">
        <v>20</v>
      </c>
      <c r="B18" s="51"/>
      <c r="C18" s="52">
        <v>15368.742</v>
      </c>
      <c r="D18" s="53"/>
      <c r="E18" s="54">
        <v>10577.17</v>
      </c>
      <c r="F18" s="54">
        <v>229.79</v>
      </c>
      <c r="G18" s="54">
        <v>0.84</v>
      </c>
      <c r="H18" s="54">
        <v>2834.32</v>
      </c>
      <c r="I18" s="54">
        <v>7.17</v>
      </c>
      <c r="J18" s="54">
        <v>0</v>
      </c>
      <c r="K18" s="54">
        <v>1719.452</v>
      </c>
    </row>
    <row r="19" spans="1:12" s="59" customFormat="1" ht="13.5" customHeight="1">
      <c r="A19" s="55" t="s">
        <v>21</v>
      </c>
      <c r="B19" s="63"/>
      <c r="C19" s="57">
        <v>44810.071</v>
      </c>
      <c r="D19" s="58"/>
      <c r="E19" s="57">
        <v>24662.069000000003</v>
      </c>
      <c r="F19" s="57">
        <v>1103.27</v>
      </c>
      <c r="G19" s="57">
        <v>4.09</v>
      </c>
      <c r="H19" s="57">
        <v>4021.66</v>
      </c>
      <c r="I19" s="57">
        <v>59.56</v>
      </c>
      <c r="J19" s="57">
        <v>13239.97</v>
      </c>
      <c r="K19" s="57">
        <v>1719.452</v>
      </c>
      <c r="L19" s="12"/>
    </row>
    <row r="20" spans="1:12" s="59" customFormat="1" ht="13.5" customHeight="1">
      <c r="A20" s="55" t="s">
        <v>22</v>
      </c>
      <c r="B20" s="56"/>
      <c r="C20" s="57">
        <v>95245.03670999999</v>
      </c>
      <c r="D20" s="58"/>
      <c r="E20" s="57">
        <v>10709.732</v>
      </c>
      <c r="F20" s="57">
        <v>5732.692000000001</v>
      </c>
      <c r="G20" s="57">
        <v>36.574</v>
      </c>
      <c r="H20" s="57">
        <v>41301.958</v>
      </c>
      <c r="I20" s="57">
        <v>109.099</v>
      </c>
      <c r="J20" s="57">
        <v>35015.231</v>
      </c>
      <c r="K20" s="57">
        <v>2339.75071</v>
      </c>
      <c r="L20" s="12"/>
    </row>
    <row r="21" spans="1:12" s="59" customFormat="1" ht="13.5" customHeight="1">
      <c r="A21" s="55" t="s">
        <v>23</v>
      </c>
      <c r="B21" s="56"/>
      <c r="C21" s="57">
        <v>16605.981</v>
      </c>
      <c r="D21" s="58"/>
      <c r="E21" s="57">
        <v>4635.775</v>
      </c>
      <c r="F21" s="57">
        <v>4322.478999999999</v>
      </c>
      <c r="G21" s="57">
        <v>329.226</v>
      </c>
      <c r="H21" s="57">
        <v>2674.147</v>
      </c>
      <c r="I21" s="57">
        <v>25.301</v>
      </c>
      <c r="J21" s="57">
        <v>3982.748</v>
      </c>
      <c r="K21" s="57">
        <v>636.305</v>
      </c>
      <c r="L21" s="12"/>
    </row>
    <row r="22" spans="1:11" ht="13.5" customHeight="1">
      <c r="A22" s="51" t="s">
        <v>24</v>
      </c>
      <c r="B22" s="51"/>
      <c r="C22" s="52">
        <v>76625.18299999999</v>
      </c>
      <c r="D22" s="53"/>
      <c r="E22" s="54">
        <v>25656.601</v>
      </c>
      <c r="F22" s="54">
        <v>3575.622</v>
      </c>
      <c r="G22" s="54">
        <v>110.96600000000001</v>
      </c>
      <c r="H22" s="54">
        <v>47281.814</v>
      </c>
      <c r="I22" s="54">
        <v>0.18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87063.654</v>
      </c>
      <c r="D23" s="53"/>
      <c r="E23" s="54">
        <v>6851.124</v>
      </c>
      <c r="F23" s="54">
        <v>7196.829</v>
      </c>
      <c r="G23" s="54">
        <v>284.617</v>
      </c>
      <c r="H23" s="54">
        <v>69873.311</v>
      </c>
      <c r="I23" s="54">
        <v>0</v>
      </c>
      <c r="J23" s="54">
        <v>228.583</v>
      </c>
      <c r="K23" s="54">
        <v>2629.19</v>
      </c>
    </row>
    <row r="24" spans="1:11" ht="13.5" customHeight="1">
      <c r="A24" s="51" t="s">
        <v>26</v>
      </c>
      <c r="B24" s="51"/>
      <c r="C24" s="52">
        <v>133692.571</v>
      </c>
      <c r="D24" s="53"/>
      <c r="E24" s="54">
        <v>9513.116</v>
      </c>
      <c r="F24" s="54">
        <v>8872.432999999999</v>
      </c>
      <c r="G24" s="54">
        <v>29.81</v>
      </c>
      <c r="H24" s="54">
        <v>108980.924</v>
      </c>
      <c r="I24" s="54">
        <v>17.39</v>
      </c>
      <c r="J24" s="54">
        <v>2669.864</v>
      </c>
      <c r="K24" s="54">
        <v>3609.034</v>
      </c>
    </row>
    <row r="25" spans="1:12" s="59" customFormat="1" ht="13.5" customHeight="1">
      <c r="A25" s="55" t="s">
        <v>27</v>
      </c>
      <c r="B25" s="56"/>
      <c r="C25" s="57">
        <v>297381.408</v>
      </c>
      <c r="D25" s="58"/>
      <c r="E25" s="57">
        <v>42020.841</v>
      </c>
      <c r="F25" s="57">
        <v>19644.884</v>
      </c>
      <c r="G25" s="57">
        <v>425.39300000000003</v>
      </c>
      <c r="H25" s="57">
        <v>226136.049</v>
      </c>
      <c r="I25" s="57">
        <v>17.57</v>
      </c>
      <c r="J25" s="57">
        <v>2898.447</v>
      </c>
      <c r="K25" s="57">
        <v>6238.224</v>
      </c>
      <c r="L25" s="12"/>
    </row>
    <row r="26" spans="1:11" ht="13.5" customHeight="1">
      <c r="A26" s="51" t="s">
        <v>28</v>
      </c>
      <c r="B26" s="51"/>
      <c r="C26" s="52">
        <v>788164.762</v>
      </c>
      <c r="D26" s="53"/>
      <c r="E26" s="54">
        <v>85270</v>
      </c>
      <c r="F26" s="54">
        <v>13632.401</v>
      </c>
      <c r="G26" s="54">
        <v>730.95</v>
      </c>
      <c r="H26" s="54">
        <v>583154.1</v>
      </c>
      <c r="I26" s="54">
        <v>1409.7</v>
      </c>
      <c r="J26" s="54">
        <v>96847.726</v>
      </c>
      <c r="K26" s="54">
        <v>7119.885</v>
      </c>
    </row>
    <row r="27" spans="1:11" ht="13.5" customHeight="1">
      <c r="A27" s="51" t="s">
        <v>29</v>
      </c>
      <c r="B27" s="51"/>
      <c r="C27" s="52">
        <v>499890.94759999996</v>
      </c>
      <c r="D27" s="53"/>
      <c r="E27" s="54">
        <v>21355.99</v>
      </c>
      <c r="F27" s="54">
        <v>2144.5209999999997</v>
      </c>
      <c r="G27" s="54">
        <v>28.136</v>
      </c>
      <c r="H27" s="54">
        <v>457969.1</v>
      </c>
      <c r="I27" s="54">
        <v>102.827</v>
      </c>
      <c r="J27" s="54">
        <v>17906.941</v>
      </c>
      <c r="K27" s="54">
        <v>383.4326</v>
      </c>
    </row>
    <row r="28" spans="1:11" ht="13.5" customHeight="1">
      <c r="A28" s="51" t="s">
        <v>30</v>
      </c>
      <c r="B28" s="51"/>
      <c r="C28" s="52">
        <v>330271.73</v>
      </c>
      <c r="D28" s="53"/>
      <c r="E28" s="54">
        <v>20204.7</v>
      </c>
      <c r="F28" s="54">
        <v>3885.169</v>
      </c>
      <c r="G28" s="54">
        <v>61.17699999999999</v>
      </c>
      <c r="H28" s="54">
        <v>185064.1</v>
      </c>
      <c r="I28" s="54">
        <v>116.9</v>
      </c>
      <c r="J28" s="54">
        <v>117318.844</v>
      </c>
      <c r="K28" s="54">
        <v>3620.84</v>
      </c>
    </row>
    <row r="29" spans="1:11" ht="13.5" customHeight="1">
      <c r="A29" s="51" t="s">
        <v>31</v>
      </c>
      <c r="B29" s="51"/>
      <c r="C29" s="52">
        <v>108708.891</v>
      </c>
      <c r="D29" s="53"/>
      <c r="E29" s="54">
        <v>2049.608</v>
      </c>
      <c r="F29" s="54">
        <v>3296.166</v>
      </c>
      <c r="G29" s="54">
        <v>70.204</v>
      </c>
      <c r="H29" s="54">
        <v>1370</v>
      </c>
      <c r="I29" s="54">
        <v>59.41</v>
      </c>
      <c r="J29" s="54">
        <v>97560.911</v>
      </c>
      <c r="K29" s="54">
        <v>4302.592</v>
      </c>
    </row>
    <row r="30" spans="1:12" s="59" customFormat="1" ht="13.5" customHeight="1">
      <c r="A30" s="55" t="s">
        <v>32</v>
      </c>
      <c r="B30" s="56"/>
      <c r="C30" s="57">
        <v>1727036.3306</v>
      </c>
      <c r="D30" s="58"/>
      <c r="E30" s="57">
        <v>128880.29799999998</v>
      </c>
      <c r="F30" s="57">
        <v>22958.257</v>
      </c>
      <c r="G30" s="57">
        <v>890.467</v>
      </c>
      <c r="H30" s="57">
        <v>1227557.3</v>
      </c>
      <c r="I30" s="57">
        <v>1688.8370000000002</v>
      </c>
      <c r="J30" s="57">
        <v>329634.422</v>
      </c>
      <c r="K30" s="57">
        <v>15426.7496</v>
      </c>
      <c r="L30" s="12"/>
    </row>
    <row r="31" spans="1:12" s="59" customFormat="1" ht="13.5" customHeight="1">
      <c r="A31" s="55" t="s">
        <v>33</v>
      </c>
      <c r="B31" s="56"/>
      <c r="C31" s="57">
        <v>17240.160999999996</v>
      </c>
      <c r="D31" s="58"/>
      <c r="E31" s="57">
        <v>3598.5409999999997</v>
      </c>
      <c r="F31" s="57">
        <v>2254.803</v>
      </c>
      <c r="G31" s="57">
        <v>37.639</v>
      </c>
      <c r="H31" s="57">
        <v>4899.027</v>
      </c>
      <c r="I31" s="57">
        <v>17.073</v>
      </c>
      <c r="J31" s="57">
        <v>6422.46</v>
      </c>
      <c r="K31" s="57">
        <v>10.618</v>
      </c>
      <c r="L31" s="12"/>
    </row>
    <row r="32" spans="1:11" ht="13.5" customHeight="1">
      <c r="A32" s="51" t="s">
        <v>34</v>
      </c>
      <c r="B32" s="51"/>
      <c r="C32" s="52">
        <v>51791.848999999995</v>
      </c>
      <c r="D32" s="53"/>
      <c r="E32" s="54">
        <v>13527.685</v>
      </c>
      <c r="F32" s="54">
        <v>1828.2920000000001</v>
      </c>
      <c r="G32" s="54">
        <v>67.727</v>
      </c>
      <c r="H32" s="54">
        <v>25801.045</v>
      </c>
      <c r="I32" s="54">
        <v>0</v>
      </c>
      <c r="J32" s="54">
        <v>10567.1</v>
      </c>
      <c r="K32" s="54">
        <v>0</v>
      </c>
    </row>
    <row r="33" spans="1:11" ht="13.5" customHeight="1">
      <c r="A33" s="51" t="s">
        <v>35</v>
      </c>
      <c r="B33" s="51"/>
      <c r="C33" s="52">
        <v>120530.609</v>
      </c>
      <c r="D33" s="53"/>
      <c r="E33" s="54">
        <v>7842.642</v>
      </c>
      <c r="F33" s="54">
        <v>5446.536</v>
      </c>
      <c r="G33" s="54">
        <v>22.402</v>
      </c>
      <c r="H33" s="54">
        <v>95388.326</v>
      </c>
      <c r="I33" s="54">
        <v>114.578</v>
      </c>
      <c r="J33" s="54">
        <v>11343.35</v>
      </c>
      <c r="K33" s="54">
        <v>372.775</v>
      </c>
    </row>
    <row r="34" spans="1:11" ht="13.5" customHeight="1">
      <c r="A34" s="51" t="s">
        <v>36</v>
      </c>
      <c r="B34" s="51"/>
      <c r="C34" s="52">
        <v>74758.681</v>
      </c>
      <c r="D34" s="53"/>
      <c r="E34" s="54">
        <v>9060.95</v>
      </c>
      <c r="F34" s="54">
        <v>3088.432</v>
      </c>
      <c r="G34" s="54">
        <v>115.011</v>
      </c>
      <c r="H34" s="54">
        <v>41837.141</v>
      </c>
      <c r="I34" s="54">
        <v>159.155</v>
      </c>
      <c r="J34" s="54">
        <v>20427.092</v>
      </c>
      <c r="K34" s="54">
        <v>70.9</v>
      </c>
    </row>
    <row r="35" spans="1:11" ht="13.5" customHeight="1">
      <c r="A35" s="51" t="s">
        <v>37</v>
      </c>
      <c r="B35" s="51"/>
      <c r="C35" s="52">
        <v>14922.285999999998</v>
      </c>
      <c r="D35" s="53"/>
      <c r="E35" s="54">
        <v>7325.681</v>
      </c>
      <c r="F35" s="54">
        <v>6317.173</v>
      </c>
      <c r="G35" s="54">
        <v>20.948999999999998</v>
      </c>
      <c r="H35" s="54">
        <v>1052.418</v>
      </c>
      <c r="I35" s="54">
        <v>41.051</v>
      </c>
      <c r="J35" s="54">
        <v>153.071</v>
      </c>
      <c r="K35" s="54">
        <v>11.943</v>
      </c>
    </row>
    <row r="36" spans="1:11" ht="13.5" customHeight="1">
      <c r="A36" s="51" t="s">
        <v>38</v>
      </c>
      <c r="B36" s="51"/>
      <c r="C36" s="52">
        <v>292943.39900000003</v>
      </c>
      <c r="D36" s="53"/>
      <c r="E36" s="54">
        <v>32474.862999999998</v>
      </c>
      <c r="F36" s="54">
        <v>1536.7379999999998</v>
      </c>
      <c r="G36" s="54">
        <v>104.702</v>
      </c>
      <c r="H36" s="54">
        <v>258799.946</v>
      </c>
      <c r="I36" s="54">
        <v>27.15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38148.776000000005</v>
      </c>
      <c r="D37" s="53"/>
      <c r="E37" s="54">
        <v>4215.275000000001</v>
      </c>
      <c r="F37" s="54">
        <v>6536.849</v>
      </c>
      <c r="G37" s="54">
        <v>122.735</v>
      </c>
      <c r="H37" s="54">
        <v>15666.668</v>
      </c>
      <c r="I37" s="54">
        <v>28.12</v>
      </c>
      <c r="J37" s="54">
        <v>11563.079</v>
      </c>
      <c r="K37" s="54">
        <v>16.05</v>
      </c>
    </row>
    <row r="38" spans="1:11" ht="13.5" customHeight="1">
      <c r="A38" s="51" t="s">
        <v>40</v>
      </c>
      <c r="B38" s="51"/>
      <c r="C38" s="52">
        <v>31059.187</v>
      </c>
      <c r="D38" s="53"/>
      <c r="E38" s="54">
        <v>567.4110000000001</v>
      </c>
      <c r="F38" s="54">
        <v>2322.935</v>
      </c>
      <c r="G38" s="54">
        <v>24.819</v>
      </c>
      <c r="H38" s="54">
        <v>27990.491</v>
      </c>
      <c r="I38" s="54">
        <v>3.5</v>
      </c>
      <c r="J38" s="54">
        <v>150.031</v>
      </c>
      <c r="K38" s="54">
        <v>0</v>
      </c>
    </row>
    <row r="39" spans="1:11" ht="13.5" customHeight="1">
      <c r="A39" s="51" t="s">
        <v>41</v>
      </c>
      <c r="B39" s="51"/>
      <c r="C39" s="52">
        <v>78429.293</v>
      </c>
      <c r="D39" s="53"/>
      <c r="E39" s="54">
        <v>29286.104</v>
      </c>
      <c r="F39" s="54">
        <v>5252.366</v>
      </c>
      <c r="G39" s="54">
        <v>99.322</v>
      </c>
      <c r="H39" s="54">
        <v>7798.6810000000005</v>
      </c>
      <c r="I39" s="54">
        <v>124.145</v>
      </c>
      <c r="J39" s="54">
        <v>31157.086</v>
      </c>
      <c r="K39" s="54">
        <v>4711.589</v>
      </c>
    </row>
    <row r="40" spans="1:11" ht="13.5" customHeight="1">
      <c r="A40" s="51" t="s">
        <v>42</v>
      </c>
      <c r="B40" s="51"/>
      <c r="C40" s="52">
        <v>54088.14599999999</v>
      </c>
      <c r="D40" s="53"/>
      <c r="E40" s="54">
        <v>10542.68</v>
      </c>
      <c r="F40" s="54">
        <v>7927.977000000001</v>
      </c>
      <c r="G40" s="54">
        <v>24.912</v>
      </c>
      <c r="H40" s="54">
        <v>33246.612</v>
      </c>
      <c r="I40" s="54">
        <v>0</v>
      </c>
      <c r="J40" s="54">
        <v>2345.965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756672.226</v>
      </c>
      <c r="D41" s="62"/>
      <c r="E41" s="57">
        <v>114843.29099999997</v>
      </c>
      <c r="F41" s="57">
        <v>40257.298</v>
      </c>
      <c r="G41" s="57">
        <v>602.5790000000001</v>
      </c>
      <c r="H41" s="57">
        <v>507581.328</v>
      </c>
      <c r="I41" s="57">
        <v>497.69899999999996</v>
      </c>
      <c r="J41" s="57">
        <v>87706.774</v>
      </c>
      <c r="K41" s="57">
        <v>5183.257</v>
      </c>
      <c r="L41" s="12"/>
    </row>
    <row r="42" spans="1:12" s="59" customFormat="1" ht="13.5" customHeight="1">
      <c r="A42" s="55" t="s">
        <v>44</v>
      </c>
      <c r="B42" s="56"/>
      <c r="C42" s="57">
        <v>193469.664</v>
      </c>
      <c r="D42" s="58"/>
      <c r="E42" s="57">
        <v>58460.33299999999</v>
      </c>
      <c r="F42" s="57">
        <v>4299.936</v>
      </c>
      <c r="G42" s="57">
        <v>148.25900000000001</v>
      </c>
      <c r="H42" s="57">
        <v>78379.814</v>
      </c>
      <c r="I42" s="57">
        <v>0</v>
      </c>
      <c r="J42" s="57">
        <v>52181.322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39407.297999999995</v>
      </c>
      <c r="D43" s="53"/>
      <c r="E43" s="54">
        <v>1431.86</v>
      </c>
      <c r="F43" s="54">
        <v>1415.128</v>
      </c>
      <c r="G43" s="54">
        <v>38.379000000000005</v>
      </c>
      <c r="H43" s="54">
        <v>26351.28</v>
      </c>
      <c r="I43" s="54">
        <v>0</v>
      </c>
      <c r="J43" s="54">
        <v>6926.269</v>
      </c>
      <c r="K43" s="54">
        <v>3244.382</v>
      </c>
    </row>
    <row r="44" spans="1:11" ht="13.5" customHeight="1">
      <c r="A44" s="51" t="s">
        <v>46</v>
      </c>
      <c r="B44" s="51"/>
      <c r="C44" s="52">
        <v>58080.136</v>
      </c>
      <c r="D44" s="53"/>
      <c r="E44" s="54">
        <v>18434.384</v>
      </c>
      <c r="F44" s="54">
        <v>5542.710999999999</v>
      </c>
      <c r="G44" s="54">
        <v>44.353</v>
      </c>
      <c r="H44" s="54">
        <v>34058.688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131692.475</v>
      </c>
      <c r="D45" s="53"/>
      <c r="E45" s="54">
        <v>5805.075</v>
      </c>
      <c r="F45" s="54">
        <v>7328.007</v>
      </c>
      <c r="G45" s="54">
        <v>22.837</v>
      </c>
      <c r="H45" s="54">
        <v>117867.946</v>
      </c>
      <c r="I45" s="54">
        <v>0</v>
      </c>
      <c r="J45" s="54">
        <v>198.765</v>
      </c>
      <c r="K45" s="54">
        <v>469.845</v>
      </c>
    </row>
    <row r="46" spans="1:11" ht="13.5" customHeight="1">
      <c r="A46" s="51" t="s">
        <v>48</v>
      </c>
      <c r="B46" s="51"/>
      <c r="C46" s="52">
        <v>26821.234</v>
      </c>
      <c r="D46" s="53"/>
      <c r="E46" s="54">
        <v>743.016</v>
      </c>
      <c r="F46" s="54">
        <v>2959.691</v>
      </c>
      <c r="G46" s="54">
        <v>211.735</v>
      </c>
      <c r="H46" s="54">
        <v>2043.18</v>
      </c>
      <c r="I46" s="54">
        <v>8.362</v>
      </c>
      <c r="J46" s="54">
        <v>20344.781</v>
      </c>
      <c r="K46" s="54">
        <v>510.469</v>
      </c>
    </row>
    <row r="47" spans="1:11" ht="13.5" customHeight="1">
      <c r="A47" s="51" t="s">
        <v>49</v>
      </c>
      <c r="B47" s="51"/>
      <c r="C47" s="52">
        <v>166769.542</v>
      </c>
      <c r="D47" s="53"/>
      <c r="E47" s="54">
        <v>36830.716</v>
      </c>
      <c r="F47" s="54">
        <v>5781.111999999999</v>
      </c>
      <c r="G47" s="54">
        <v>547.884</v>
      </c>
      <c r="H47" s="54">
        <v>109892.96</v>
      </c>
      <c r="I47" s="54">
        <v>0</v>
      </c>
      <c r="J47" s="54">
        <v>11605.129</v>
      </c>
      <c r="K47" s="54">
        <v>2111.741</v>
      </c>
    </row>
    <row r="48" spans="1:12" s="59" customFormat="1" ht="13.5" customHeight="1">
      <c r="A48" s="55" t="s">
        <v>50</v>
      </c>
      <c r="B48" s="56"/>
      <c r="C48" s="57">
        <v>422770.68499999994</v>
      </c>
      <c r="D48" s="58"/>
      <c r="E48" s="57">
        <v>63245.051</v>
      </c>
      <c r="F48" s="57">
        <v>23026.648999999998</v>
      </c>
      <c r="G48" s="57">
        <v>865.1880000000001</v>
      </c>
      <c r="H48" s="57">
        <v>290214.054</v>
      </c>
      <c r="I48" s="57">
        <v>8.362</v>
      </c>
      <c r="J48" s="57">
        <v>39074.944</v>
      </c>
      <c r="K48" s="57">
        <v>6336.437</v>
      </c>
      <c r="L48" s="12"/>
    </row>
    <row r="49" spans="1:11" ht="13.5" customHeight="1">
      <c r="A49" s="51" t="s">
        <v>51</v>
      </c>
      <c r="B49" s="51"/>
      <c r="C49" s="52">
        <v>67355.971</v>
      </c>
      <c r="D49" s="53"/>
      <c r="E49" s="54">
        <v>2728.933</v>
      </c>
      <c r="F49" s="54">
        <v>5849.742</v>
      </c>
      <c r="G49" s="54">
        <v>96.157</v>
      </c>
      <c r="H49" s="54">
        <v>8656.877</v>
      </c>
      <c r="I49" s="54">
        <v>45.969</v>
      </c>
      <c r="J49" s="54">
        <v>49229.497</v>
      </c>
      <c r="K49" s="54">
        <v>748.796</v>
      </c>
    </row>
    <row r="50" spans="1:11" ht="13.5" customHeight="1">
      <c r="A50" s="51" t="s">
        <v>52</v>
      </c>
      <c r="B50" s="51"/>
      <c r="C50" s="52">
        <v>45322.45084</v>
      </c>
      <c r="D50" s="53"/>
      <c r="E50" s="54">
        <v>1073.104</v>
      </c>
      <c r="F50" s="54">
        <v>3053.288</v>
      </c>
      <c r="G50" s="54">
        <v>59.476</v>
      </c>
      <c r="H50" s="54">
        <v>11109.413</v>
      </c>
      <c r="I50" s="54">
        <v>554.444</v>
      </c>
      <c r="J50" s="54">
        <v>26311.259</v>
      </c>
      <c r="K50" s="54">
        <v>3161.46684</v>
      </c>
    </row>
    <row r="51" spans="1:11" ht="13.5" customHeight="1">
      <c r="A51" s="51" t="s">
        <v>53</v>
      </c>
      <c r="B51" s="51"/>
      <c r="C51" s="52">
        <v>248337.8051</v>
      </c>
      <c r="D51" s="53"/>
      <c r="E51" s="54">
        <v>8882.865000000002</v>
      </c>
      <c r="F51" s="54">
        <v>4714.557999999999</v>
      </c>
      <c r="G51" s="54">
        <v>77.297</v>
      </c>
      <c r="H51" s="54">
        <v>82664.966</v>
      </c>
      <c r="I51" s="54">
        <v>1184.281</v>
      </c>
      <c r="J51" s="54">
        <v>148743.085</v>
      </c>
      <c r="K51" s="54">
        <v>2070.7531</v>
      </c>
    </row>
    <row r="52" spans="1:12" s="59" customFormat="1" ht="13.5" customHeight="1">
      <c r="A52" s="55" t="s">
        <v>54</v>
      </c>
      <c r="B52" s="56"/>
      <c r="C52" s="57">
        <v>361016.22693999996</v>
      </c>
      <c r="D52" s="58"/>
      <c r="E52" s="57">
        <v>12684.902000000002</v>
      </c>
      <c r="F52" s="57">
        <v>13617.588</v>
      </c>
      <c r="G52" s="57">
        <v>232.93</v>
      </c>
      <c r="H52" s="57">
        <v>102431.256</v>
      </c>
      <c r="I52" s="57">
        <v>1784.694</v>
      </c>
      <c r="J52" s="57">
        <v>224283.841</v>
      </c>
      <c r="K52" s="57">
        <v>5981.01594</v>
      </c>
      <c r="L52" s="12"/>
    </row>
    <row r="53" spans="1:12" s="59" customFormat="1" ht="13.5" customHeight="1">
      <c r="A53" s="60" t="s">
        <v>55</v>
      </c>
      <c r="B53" s="61"/>
      <c r="C53" s="57">
        <v>279630.29600000003</v>
      </c>
      <c r="D53" s="62"/>
      <c r="E53" s="57">
        <v>21859.268</v>
      </c>
      <c r="F53" s="57">
        <v>14697.218</v>
      </c>
      <c r="G53" s="57">
        <v>1231.839</v>
      </c>
      <c r="H53" s="57">
        <v>207853.69700000001</v>
      </c>
      <c r="I53" s="57">
        <v>0</v>
      </c>
      <c r="J53" s="57">
        <v>33470.229</v>
      </c>
      <c r="K53" s="57">
        <v>518.045</v>
      </c>
      <c r="L53" s="12"/>
    </row>
    <row r="54" spans="1:11" ht="13.5" customHeight="1">
      <c r="A54" s="51" t="s">
        <v>56</v>
      </c>
      <c r="B54" s="51"/>
      <c r="C54" s="52">
        <v>82637.772</v>
      </c>
      <c r="D54" s="53"/>
      <c r="E54" s="54">
        <v>3934.788</v>
      </c>
      <c r="F54" s="54">
        <v>2519.928</v>
      </c>
      <c r="G54" s="54">
        <v>80.585</v>
      </c>
      <c r="H54" s="54">
        <v>61382.052</v>
      </c>
      <c r="I54" s="54">
        <v>0</v>
      </c>
      <c r="J54" s="54">
        <v>14647.919</v>
      </c>
      <c r="K54" s="54">
        <v>72.5</v>
      </c>
    </row>
    <row r="55" spans="1:11" ht="13.5" customHeight="1">
      <c r="A55" s="51" t="s">
        <v>57</v>
      </c>
      <c r="B55" s="51"/>
      <c r="C55" s="52">
        <v>45596.06</v>
      </c>
      <c r="D55" s="53"/>
      <c r="E55" s="54">
        <v>20217.681</v>
      </c>
      <c r="F55" s="54">
        <v>2863.504</v>
      </c>
      <c r="G55" s="54">
        <v>283.043</v>
      </c>
      <c r="H55" s="54">
        <v>12708.097</v>
      </c>
      <c r="I55" s="54">
        <v>0.588</v>
      </c>
      <c r="J55" s="54">
        <v>9523.147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128233.83200000001</v>
      </c>
      <c r="D56" s="58"/>
      <c r="E56" s="57">
        <v>24152.469</v>
      </c>
      <c r="F56" s="57">
        <v>5383.432</v>
      </c>
      <c r="G56" s="57">
        <v>363.62800000000004</v>
      </c>
      <c r="H56" s="57">
        <v>74090.149</v>
      </c>
      <c r="I56" s="57">
        <v>0.588</v>
      </c>
      <c r="J56" s="57">
        <v>24171.066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19710.657</v>
      </c>
      <c r="D57" s="53"/>
      <c r="E57" s="54">
        <v>1923.962</v>
      </c>
      <c r="F57" s="54">
        <v>432.015</v>
      </c>
      <c r="G57" s="54">
        <v>103.701</v>
      </c>
      <c r="H57" s="54">
        <v>6502.009</v>
      </c>
      <c r="I57" s="54">
        <v>0</v>
      </c>
      <c r="J57" s="54">
        <v>10748.97</v>
      </c>
      <c r="K57" s="54">
        <v>0</v>
      </c>
    </row>
    <row r="58" spans="1:11" ht="13.5" customHeight="1">
      <c r="A58" s="51" t="s">
        <v>60</v>
      </c>
      <c r="B58" s="51"/>
      <c r="C58" s="52">
        <v>17881.417</v>
      </c>
      <c r="D58" s="53"/>
      <c r="E58" s="54">
        <v>5188.4</v>
      </c>
      <c r="F58" s="54">
        <v>124.33</v>
      </c>
      <c r="G58" s="54">
        <v>13.327</v>
      </c>
      <c r="H58" s="54">
        <v>6225.36</v>
      </c>
      <c r="I58" s="54">
        <v>0</v>
      </c>
      <c r="J58" s="54">
        <v>6330</v>
      </c>
      <c r="K58" s="54">
        <v>0</v>
      </c>
    </row>
    <row r="59" spans="1:11" ht="13.5" customHeight="1">
      <c r="A59" s="51" t="s">
        <v>61</v>
      </c>
      <c r="B59" s="51"/>
      <c r="C59" s="52">
        <v>36418.904</v>
      </c>
      <c r="D59" s="53"/>
      <c r="E59" s="54">
        <v>4308.953</v>
      </c>
      <c r="F59" s="54">
        <v>1023.546</v>
      </c>
      <c r="G59" s="54">
        <v>14.519</v>
      </c>
      <c r="H59" s="54">
        <v>24758.637000000002</v>
      </c>
      <c r="I59" s="54">
        <v>0</v>
      </c>
      <c r="J59" s="54">
        <v>6313.249</v>
      </c>
      <c r="K59" s="54">
        <v>0</v>
      </c>
    </row>
    <row r="60" spans="1:11" ht="13.5" customHeight="1">
      <c r="A60" s="51" t="s">
        <v>62</v>
      </c>
      <c r="B60" s="51"/>
      <c r="C60" s="52">
        <v>69848.338</v>
      </c>
      <c r="D60" s="53"/>
      <c r="E60" s="54">
        <v>816.33</v>
      </c>
      <c r="F60" s="54">
        <v>3660.79</v>
      </c>
      <c r="G60" s="54">
        <v>170.629</v>
      </c>
      <c r="H60" s="54">
        <v>31537.615999999998</v>
      </c>
      <c r="I60" s="54">
        <v>0</v>
      </c>
      <c r="J60" s="54">
        <v>33322.716</v>
      </c>
      <c r="K60" s="54">
        <v>340.257</v>
      </c>
    </row>
    <row r="61" spans="1:11" ht="13.5" customHeight="1">
      <c r="A61" s="51" t="s">
        <v>63</v>
      </c>
      <c r="B61" s="51"/>
      <c r="C61" s="52">
        <v>47165.152</v>
      </c>
      <c r="D61" s="53"/>
      <c r="E61" s="54">
        <v>22.505</v>
      </c>
      <c r="F61" s="54">
        <v>288.318</v>
      </c>
      <c r="G61" s="54">
        <v>25.336</v>
      </c>
      <c r="H61" s="54">
        <v>46828.993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57369.916</v>
      </c>
      <c r="D62" s="53"/>
      <c r="E62" s="54">
        <v>589.755</v>
      </c>
      <c r="F62" s="54">
        <v>841.4979999999999</v>
      </c>
      <c r="G62" s="54">
        <v>159.169</v>
      </c>
      <c r="H62" s="54">
        <v>32952.885</v>
      </c>
      <c r="I62" s="54">
        <v>0</v>
      </c>
      <c r="J62" s="54">
        <v>22826.609</v>
      </c>
      <c r="K62" s="54">
        <v>0</v>
      </c>
    </row>
    <row r="63" spans="1:11" ht="13.5" customHeight="1">
      <c r="A63" s="51" t="s">
        <v>65</v>
      </c>
      <c r="B63" s="51"/>
      <c r="C63" s="52">
        <v>133591.642</v>
      </c>
      <c r="D63" s="53"/>
      <c r="E63" s="54">
        <v>4052.4110000000005</v>
      </c>
      <c r="F63" s="54">
        <v>304.74399999999997</v>
      </c>
      <c r="G63" s="54">
        <v>23.226</v>
      </c>
      <c r="H63" s="54">
        <v>122141.763</v>
      </c>
      <c r="I63" s="54">
        <v>0</v>
      </c>
      <c r="J63" s="54">
        <v>6882.498</v>
      </c>
      <c r="K63" s="54">
        <v>187</v>
      </c>
    </row>
    <row r="64" spans="1:11" ht="13.5" customHeight="1">
      <c r="A64" s="51" t="s">
        <v>66</v>
      </c>
      <c r="B64" s="51"/>
      <c r="C64" s="52">
        <v>172422.77899999998</v>
      </c>
      <c r="D64" s="53"/>
      <c r="E64" s="54">
        <v>15146.682999999999</v>
      </c>
      <c r="F64" s="54">
        <v>1716.858</v>
      </c>
      <c r="G64" s="54">
        <v>1475.3</v>
      </c>
      <c r="H64" s="54">
        <v>18609.385</v>
      </c>
      <c r="I64" s="54">
        <v>59.522000000000006</v>
      </c>
      <c r="J64" s="54">
        <v>135415.031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554408.8049999999</v>
      </c>
      <c r="D65" s="58"/>
      <c r="E65" s="57">
        <v>32048.998999999996</v>
      </c>
      <c r="F65" s="57">
        <v>8392.099</v>
      </c>
      <c r="G65" s="57">
        <v>1985.2069999999999</v>
      </c>
      <c r="H65" s="57">
        <v>289556.64800000004</v>
      </c>
      <c r="I65" s="57">
        <v>59.522000000000006</v>
      </c>
      <c r="J65" s="57">
        <v>221839.07299999997</v>
      </c>
      <c r="K65" s="57">
        <v>527.2570000000001</v>
      </c>
      <c r="L65" s="12"/>
    </row>
    <row r="66" spans="1:11" ht="13.5" customHeight="1">
      <c r="A66" s="51" t="s">
        <v>68</v>
      </c>
      <c r="B66" s="51"/>
      <c r="C66" s="52">
        <v>7972.385</v>
      </c>
      <c r="D66" s="53"/>
      <c r="E66" s="54">
        <v>867.795</v>
      </c>
      <c r="F66" s="54">
        <v>34.613</v>
      </c>
      <c r="G66" s="54">
        <v>2138.985</v>
      </c>
      <c r="H66" s="54">
        <v>2299.059</v>
      </c>
      <c r="I66" s="54">
        <v>0</v>
      </c>
      <c r="J66" s="54">
        <v>2578.16</v>
      </c>
      <c r="K66" s="54">
        <v>53.773</v>
      </c>
    </row>
    <row r="67" spans="1:11" ht="13.5" customHeight="1">
      <c r="A67" s="51" t="s">
        <v>69</v>
      </c>
      <c r="B67" s="51"/>
      <c r="C67" s="52">
        <v>12470.117</v>
      </c>
      <c r="D67" s="53"/>
      <c r="E67" s="54">
        <v>1145.846</v>
      </c>
      <c r="F67" s="54">
        <v>30.531</v>
      </c>
      <c r="G67" s="54">
        <v>954.458</v>
      </c>
      <c r="H67" s="54">
        <v>3977.16</v>
      </c>
      <c r="I67" s="54">
        <v>0</v>
      </c>
      <c r="J67" s="54">
        <v>6118.952</v>
      </c>
      <c r="K67" s="54">
        <v>243.17</v>
      </c>
    </row>
    <row r="68" spans="1:12" s="59" customFormat="1" ht="13.5" customHeight="1">
      <c r="A68" s="55" t="s">
        <v>70</v>
      </c>
      <c r="B68" s="56"/>
      <c r="C68" s="57">
        <v>20442.502</v>
      </c>
      <c r="D68" s="58"/>
      <c r="E68" s="57">
        <v>2013.641</v>
      </c>
      <c r="F68" s="57">
        <v>65.144</v>
      </c>
      <c r="G68" s="57">
        <v>3093.4429999999998</v>
      </c>
      <c r="H68" s="57">
        <v>6276.219000000001</v>
      </c>
      <c r="I68" s="57">
        <v>0</v>
      </c>
      <c r="J68" s="57">
        <v>8697.112000000001</v>
      </c>
      <c r="K68" s="57">
        <v>296.943</v>
      </c>
      <c r="L68" s="12"/>
    </row>
    <row r="69" spans="1:12" s="59" customFormat="1" ht="13.5" customHeight="1" thickBot="1">
      <c r="A69" s="56"/>
      <c r="B69" s="56"/>
      <c r="C69" s="52"/>
      <c r="D69" s="56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5336201.04525</v>
      </c>
      <c r="D70" s="56"/>
      <c r="E70" s="67">
        <v>670407.635</v>
      </c>
      <c r="F70" s="67">
        <v>166688.37199999997</v>
      </c>
      <c r="G70" s="67">
        <v>10418.161999999998</v>
      </c>
      <c r="H70" s="67">
        <v>3181967.665</v>
      </c>
      <c r="I70" s="67">
        <v>5275.215999999999</v>
      </c>
      <c r="J70" s="67">
        <v>1248294.773</v>
      </c>
      <c r="K70" s="67">
        <v>53149.22224999999</v>
      </c>
      <c r="L70" s="68"/>
    </row>
    <row r="71" ht="13.5" customHeight="1">
      <c r="D71" s="89"/>
    </row>
    <row r="72" spans="1:12" s="59" customFormat="1" ht="13.5" customHeight="1">
      <c r="A72" s="55" t="s">
        <v>71</v>
      </c>
      <c r="B72" s="56"/>
      <c r="C72" s="57">
        <v>133752.08136526094</v>
      </c>
      <c r="D72" s="56"/>
      <c r="E72" s="57">
        <v>0</v>
      </c>
      <c r="F72" s="57">
        <v>47490.63232500001</v>
      </c>
      <c r="G72" s="57">
        <v>1271.3889216000007</v>
      </c>
      <c r="H72" s="57">
        <v>53273.74072967004</v>
      </c>
      <c r="I72" s="57">
        <v>0</v>
      </c>
      <c r="J72" s="57">
        <v>12557.988667847356</v>
      </c>
      <c r="K72" s="57">
        <v>19158.33072114353</v>
      </c>
      <c r="L72" s="12"/>
    </row>
    <row r="73" spans="1:12" s="59" customFormat="1" ht="13.5" customHeight="1" thickBot="1">
      <c r="A73" s="56"/>
      <c r="B73" s="56"/>
      <c r="C73" s="52"/>
      <c r="D73" s="56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5469953.126615262</v>
      </c>
      <c r="D74" s="56"/>
      <c r="E74" s="69">
        <v>670407.635</v>
      </c>
      <c r="F74" s="69">
        <v>214179.004325</v>
      </c>
      <c r="G74" s="69">
        <v>11689.5509216</v>
      </c>
      <c r="H74" s="69">
        <v>3235241.40572967</v>
      </c>
      <c r="I74" s="69">
        <v>5275.215999999999</v>
      </c>
      <c r="J74" s="69">
        <v>1260852.7616678474</v>
      </c>
      <c r="K74" s="69">
        <v>72307.55297114352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A4:A7"/>
    <mergeCell ref="C4:C7"/>
    <mergeCell ref="E4:E7"/>
    <mergeCell ref="F4:F7"/>
    <mergeCell ref="K4:K7"/>
    <mergeCell ref="G4:G7"/>
    <mergeCell ref="H4:H7"/>
    <mergeCell ref="I4:I7"/>
    <mergeCell ref="J4:J7"/>
  </mergeCells>
  <printOptions/>
  <pageMargins left="0.7874015748031497" right="0.3937007874015748" top="0.984251968503937" bottom="0.5905511811023623" header="0.5905511811023623" footer="0.5118110236220472"/>
  <pageSetup firstPageNumber="1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E53">
      <selection activeCell="C28" sqref="C28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122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8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2" t="s">
        <v>124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214</v>
      </c>
      <c r="D9" s="54">
        <v>0</v>
      </c>
      <c r="E9" s="52">
        <v>214</v>
      </c>
      <c r="F9" s="53"/>
      <c r="G9" s="94">
        <v>100.75233644859813</v>
      </c>
      <c r="H9" s="94">
        <v>0</v>
      </c>
    </row>
    <row r="10" spans="1:8" ht="13.5" customHeight="1">
      <c r="A10" s="51" t="s">
        <v>12</v>
      </c>
      <c r="B10" s="89"/>
      <c r="C10" s="54">
        <v>553</v>
      </c>
      <c r="D10" s="54">
        <v>507</v>
      </c>
      <c r="E10" s="52">
        <v>1060</v>
      </c>
      <c r="F10" s="53"/>
      <c r="G10" s="94">
        <v>179.46654611211574</v>
      </c>
      <c r="H10" s="94">
        <v>115.40039447731756</v>
      </c>
    </row>
    <row r="11" spans="1:8" ht="13.5" customHeight="1">
      <c r="A11" s="51" t="s">
        <v>13</v>
      </c>
      <c r="B11" s="89"/>
      <c r="C11" s="54">
        <v>6</v>
      </c>
      <c r="D11" s="54">
        <v>0</v>
      </c>
      <c r="E11" s="52">
        <v>6</v>
      </c>
      <c r="F11" s="53"/>
      <c r="G11" s="94">
        <v>148.5</v>
      </c>
      <c r="H11" s="94">
        <v>0</v>
      </c>
    </row>
    <row r="12" spans="1:8" ht="13.5" customHeight="1">
      <c r="A12" s="89" t="s">
        <v>14</v>
      </c>
      <c r="B12" s="89"/>
      <c r="C12" s="86">
        <v>7</v>
      </c>
      <c r="D12" s="86">
        <v>230</v>
      </c>
      <c r="E12" s="111">
        <v>237</v>
      </c>
      <c r="F12" s="53"/>
      <c r="G12" s="112">
        <v>78.85714285714286</v>
      </c>
      <c r="H12" s="112">
        <v>78.69565217391306</v>
      </c>
    </row>
    <row r="13" spans="1:11" s="59" customFormat="1" ht="13.5" customHeight="1">
      <c r="A13" s="55" t="s">
        <v>15</v>
      </c>
      <c r="B13" s="56"/>
      <c r="C13" s="57">
        <v>780</v>
      </c>
      <c r="D13" s="57">
        <v>737</v>
      </c>
      <c r="E13" s="57">
        <v>1517</v>
      </c>
      <c r="F13" s="58"/>
      <c r="G13" s="113">
        <v>156.72948717948717</v>
      </c>
      <c r="H13" s="113">
        <v>103.94572591587517</v>
      </c>
      <c r="K13" s="12"/>
    </row>
    <row r="14" spans="1:11" s="59" customFormat="1" ht="13.5" customHeight="1">
      <c r="A14" s="60" t="s">
        <v>16</v>
      </c>
      <c r="B14" s="61"/>
      <c r="C14" s="57">
        <v>4695</v>
      </c>
      <c r="D14" s="57">
        <v>0</v>
      </c>
      <c r="E14" s="57">
        <v>4695</v>
      </c>
      <c r="F14" s="62"/>
      <c r="G14" s="113">
        <v>107.88860489882853</v>
      </c>
      <c r="H14" s="113">
        <v>0</v>
      </c>
      <c r="K14" s="12"/>
    </row>
    <row r="15" spans="1:11" s="59" customFormat="1" ht="13.5" customHeight="1">
      <c r="A15" s="55" t="s">
        <v>17</v>
      </c>
      <c r="B15" s="56"/>
      <c r="C15" s="57">
        <v>1765</v>
      </c>
      <c r="D15" s="57">
        <v>90</v>
      </c>
      <c r="E15" s="57">
        <v>1855</v>
      </c>
      <c r="F15" s="58"/>
      <c r="G15" s="113">
        <v>164.69745042492917</v>
      </c>
      <c r="H15" s="113">
        <v>120.28888888888889</v>
      </c>
      <c r="K15" s="12"/>
    </row>
    <row r="16" spans="1:8" ht="13.5" customHeight="1">
      <c r="A16" s="51" t="s">
        <v>18</v>
      </c>
      <c r="B16" s="89"/>
      <c r="C16" s="54">
        <v>0</v>
      </c>
      <c r="D16" s="54">
        <v>1</v>
      </c>
      <c r="E16" s="52">
        <v>1</v>
      </c>
      <c r="F16" s="53"/>
      <c r="G16" s="94">
        <v>0</v>
      </c>
      <c r="H16" s="94">
        <v>50</v>
      </c>
    </row>
    <row r="17" spans="1:8" ht="13.5" customHeight="1">
      <c r="A17" s="51" t="s">
        <v>19</v>
      </c>
      <c r="B17" s="89"/>
      <c r="C17" s="54">
        <v>319</v>
      </c>
      <c r="D17" s="54">
        <v>2</v>
      </c>
      <c r="E17" s="52">
        <v>321</v>
      </c>
      <c r="F17" s="53"/>
      <c r="G17" s="94">
        <v>163.79310344827584</v>
      </c>
      <c r="H17" s="94">
        <v>45</v>
      </c>
    </row>
    <row r="18" spans="1:8" ht="13.5" customHeight="1">
      <c r="A18" s="89" t="s">
        <v>20</v>
      </c>
      <c r="B18" s="89"/>
      <c r="C18" s="86">
        <v>50</v>
      </c>
      <c r="D18" s="86">
        <v>0</v>
      </c>
      <c r="E18" s="111">
        <v>50</v>
      </c>
      <c r="F18" s="53"/>
      <c r="G18" s="112">
        <v>143.4</v>
      </c>
      <c r="H18" s="112">
        <v>0</v>
      </c>
    </row>
    <row r="19" spans="1:11" s="59" customFormat="1" ht="13.5" customHeight="1">
      <c r="A19" s="55" t="s">
        <v>21</v>
      </c>
      <c r="B19" s="56"/>
      <c r="C19" s="57">
        <v>369</v>
      </c>
      <c r="D19" s="57">
        <v>3</v>
      </c>
      <c r="E19" s="57">
        <v>372</v>
      </c>
      <c r="F19" s="58"/>
      <c r="G19" s="113">
        <v>161.02981029810297</v>
      </c>
      <c r="H19" s="113">
        <v>46.66666666666667</v>
      </c>
      <c r="K19" s="68"/>
    </row>
    <row r="20" spans="1:11" s="59" customFormat="1" ht="13.5" customHeight="1">
      <c r="A20" s="55" t="s">
        <v>22</v>
      </c>
      <c r="B20" s="56"/>
      <c r="C20" s="57">
        <v>387</v>
      </c>
      <c r="D20" s="57">
        <v>0</v>
      </c>
      <c r="E20" s="57">
        <v>387</v>
      </c>
      <c r="F20" s="58"/>
      <c r="G20" s="113">
        <v>281.9095607235142</v>
      </c>
      <c r="H20" s="113">
        <v>0</v>
      </c>
      <c r="K20" s="68"/>
    </row>
    <row r="21" spans="1:11" s="59" customFormat="1" ht="13.5" customHeight="1">
      <c r="A21" s="55" t="s">
        <v>23</v>
      </c>
      <c r="B21" s="56"/>
      <c r="C21" s="57">
        <v>111</v>
      </c>
      <c r="D21" s="57">
        <v>0</v>
      </c>
      <c r="E21" s="57">
        <v>111</v>
      </c>
      <c r="F21" s="58"/>
      <c r="G21" s="113">
        <v>227.93693693693692</v>
      </c>
      <c r="H21" s="113">
        <v>0</v>
      </c>
      <c r="K21" s="68"/>
    </row>
    <row r="22" spans="1:11" ht="13.5" customHeight="1">
      <c r="A22" s="51" t="s">
        <v>24</v>
      </c>
      <c r="B22" s="89"/>
      <c r="C22" s="54">
        <v>1</v>
      </c>
      <c r="D22" s="54">
        <v>0</v>
      </c>
      <c r="E22" s="52">
        <v>1</v>
      </c>
      <c r="F22" s="53"/>
      <c r="G22" s="94">
        <v>180</v>
      </c>
      <c r="H22" s="94">
        <v>0</v>
      </c>
      <c r="K22" s="68"/>
    </row>
    <row r="23" spans="1:11" ht="13.5" customHeight="1">
      <c r="A23" s="51" t="s">
        <v>25</v>
      </c>
      <c r="B23" s="89"/>
      <c r="C23" s="54">
        <v>0</v>
      </c>
      <c r="D23" s="54">
        <v>0</v>
      </c>
      <c r="E23" s="52">
        <v>0</v>
      </c>
      <c r="F23" s="53"/>
      <c r="G23" s="94">
        <v>0</v>
      </c>
      <c r="H23" s="94">
        <v>0</v>
      </c>
      <c r="K23" s="68"/>
    </row>
    <row r="24" spans="1:11" ht="13.5" customHeight="1">
      <c r="A24" s="89" t="s">
        <v>26</v>
      </c>
      <c r="B24" s="89"/>
      <c r="C24" s="86">
        <v>98</v>
      </c>
      <c r="D24" s="86">
        <v>0</v>
      </c>
      <c r="E24" s="111">
        <v>98</v>
      </c>
      <c r="F24" s="53"/>
      <c r="G24" s="112">
        <v>177.44897959183675</v>
      </c>
      <c r="H24" s="112">
        <v>0</v>
      </c>
      <c r="K24" s="68"/>
    </row>
    <row r="25" spans="1:11" s="59" customFormat="1" ht="13.5" customHeight="1">
      <c r="A25" s="55" t="s">
        <v>27</v>
      </c>
      <c r="B25" s="56"/>
      <c r="C25" s="57">
        <v>99</v>
      </c>
      <c r="D25" s="57">
        <v>0</v>
      </c>
      <c r="E25" s="57">
        <v>99</v>
      </c>
      <c r="F25" s="58"/>
      <c r="G25" s="113">
        <v>177.4747474747475</v>
      </c>
      <c r="H25" s="113">
        <v>0</v>
      </c>
      <c r="K25" s="68"/>
    </row>
    <row r="26" spans="1:11" ht="13.5" customHeight="1">
      <c r="A26" s="51" t="s">
        <v>28</v>
      </c>
      <c r="B26" s="89"/>
      <c r="C26" s="54">
        <v>5881</v>
      </c>
      <c r="D26" s="54">
        <v>44</v>
      </c>
      <c r="E26" s="52">
        <v>5925</v>
      </c>
      <c r="F26" s="53"/>
      <c r="G26" s="94">
        <v>238.27580343479</v>
      </c>
      <c r="H26" s="94">
        <v>190.9090909090909</v>
      </c>
      <c r="K26" s="68"/>
    </row>
    <row r="27" spans="1:11" ht="13.5" customHeight="1">
      <c r="A27" s="51" t="s">
        <v>29</v>
      </c>
      <c r="B27" s="89"/>
      <c r="C27" s="54">
        <v>452</v>
      </c>
      <c r="D27" s="54">
        <v>3</v>
      </c>
      <c r="E27" s="52">
        <v>455</v>
      </c>
      <c r="F27" s="53"/>
      <c r="G27" s="94">
        <v>226.56415929203538</v>
      </c>
      <c r="H27" s="94">
        <v>140</v>
      </c>
      <c r="K27" s="68"/>
    </row>
    <row r="28" spans="1:11" ht="13.5" customHeight="1">
      <c r="A28" s="51" t="s">
        <v>30</v>
      </c>
      <c r="B28" s="89"/>
      <c r="C28" s="54">
        <v>515</v>
      </c>
      <c r="D28" s="54">
        <v>0</v>
      </c>
      <c r="E28" s="52">
        <v>515</v>
      </c>
      <c r="F28" s="53"/>
      <c r="G28" s="94">
        <v>226.99029126213594</v>
      </c>
      <c r="H28" s="94">
        <v>0</v>
      </c>
      <c r="K28" s="68"/>
    </row>
    <row r="29" spans="1:11" ht="13.5" customHeight="1">
      <c r="A29" s="89" t="s">
        <v>31</v>
      </c>
      <c r="B29" s="89"/>
      <c r="C29" s="86">
        <v>273</v>
      </c>
      <c r="D29" s="86">
        <v>0</v>
      </c>
      <c r="E29" s="111">
        <v>273</v>
      </c>
      <c r="F29" s="53"/>
      <c r="G29" s="112">
        <v>217.6190476190476</v>
      </c>
      <c r="H29" s="112">
        <v>0</v>
      </c>
      <c r="K29" s="68"/>
    </row>
    <row r="30" spans="1:11" s="59" customFormat="1" ht="13.5" customHeight="1">
      <c r="A30" s="55" t="s">
        <v>32</v>
      </c>
      <c r="B30" s="56"/>
      <c r="C30" s="57">
        <v>7121</v>
      </c>
      <c r="D30" s="57">
        <v>47</v>
      </c>
      <c r="E30" s="57">
        <v>7168</v>
      </c>
      <c r="F30" s="58"/>
      <c r="G30" s="113">
        <v>235.924308383654</v>
      </c>
      <c r="H30" s="113">
        <v>187.6595744680851</v>
      </c>
      <c r="K30" s="68"/>
    </row>
    <row r="31" spans="1:11" s="59" customFormat="1" ht="13.5" customHeight="1">
      <c r="A31" s="114" t="s">
        <v>33</v>
      </c>
      <c r="B31" s="115"/>
      <c r="C31" s="57">
        <v>76</v>
      </c>
      <c r="D31" s="57">
        <v>8</v>
      </c>
      <c r="E31" s="57">
        <v>84</v>
      </c>
      <c r="F31" s="58"/>
      <c r="G31" s="113">
        <v>210.17105263157896</v>
      </c>
      <c r="H31" s="113">
        <v>137.5</v>
      </c>
      <c r="K31" s="68"/>
    </row>
    <row r="32" spans="1:11" ht="13.5" customHeight="1">
      <c r="A32" s="51" t="s">
        <v>34</v>
      </c>
      <c r="B32" s="89"/>
      <c r="C32" s="54">
        <v>0</v>
      </c>
      <c r="D32" s="54">
        <v>0</v>
      </c>
      <c r="E32" s="52">
        <v>0</v>
      </c>
      <c r="F32" s="53"/>
      <c r="G32" s="94">
        <v>0</v>
      </c>
      <c r="H32" s="94">
        <v>0</v>
      </c>
      <c r="K32" s="68"/>
    </row>
    <row r="33" spans="1:11" ht="13.5" customHeight="1">
      <c r="A33" s="51" t="s">
        <v>35</v>
      </c>
      <c r="B33" s="89"/>
      <c r="C33" s="54">
        <v>426</v>
      </c>
      <c r="D33" s="54">
        <v>238</v>
      </c>
      <c r="E33" s="52">
        <v>664</v>
      </c>
      <c r="F33" s="53"/>
      <c r="G33" s="94">
        <v>189.34741784037558</v>
      </c>
      <c r="H33" s="94">
        <v>142.50420168067225</v>
      </c>
      <c r="K33" s="68"/>
    </row>
    <row r="34" spans="1:11" ht="13.5" customHeight="1">
      <c r="A34" s="51" t="s">
        <v>36</v>
      </c>
      <c r="B34" s="89"/>
      <c r="C34" s="54">
        <v>1213</v>
      </c>
      <c r="D34" s="54">
        <v>1</v>
      </c>
      <c r="E34" s="52">
        <v>1214</v>
      </c>
      <c r="F34" s="53"/>
      <c r="G34" s="94">
        <v>131.06018136850784</v>
      </c>
      <c r="H34" s="94">
        <v>179</v>
      </c>
      <c r="K34" s="68"/>
    </row>
    <row r="35" spans="1:11" ht="13.5" customHeight="1">
      <c r="A35" s="51" t="s">
        <v>37</v>
      </c>
      <c r="B35" s="89"/>
      <c r="C35" s="54">
        <v>253</v>
      </c>
      <c r="D35" s="54">
        <v>0</v>
      </c>
      <c r="E35" s="52">
        <v>253</v>
      </c>
      <c r="F35" s="53"/>
      <c r="G35" s="94">
        <v>162.25691699604744</v>
      </c>
      <c r="H35" s="94">
        <v>0</v>
      </c>
      <c r="K35" s="68"/>
    </row>
    <row r="36" spans="1:11" ht="13.5" customHeight="1">
      <c r="A36" s="51" t="s">
        <v>38</v>
      </c>
      <c r="B36" s="89"/>
      <c r="C36" s="54">
        <v>180</v>
      </c>
      <c r="D36" s="54">
        <v>0</v>
      </c>
      <c r="E36" s="52">
        <v>180</v>
      </c>
      <c r="F36" s="53"/>
      <c r="G36" s="94">
        <v>150.83333333333331</v>
      </c>
      <c r="H36" s="94">
        <v>0</v>
      </c>
      <c r="K36" s="68"/>
    </row>
    <row r="37" spans="1:11" ht="13.5" customHeight="1">
      <c r="A37" s="51" t="s">
        <v>39</v>
      </c>
      <c r="B37" s="89"/>
      <c r="C37" s="54">
        <v>148</v>
      </c>
      <c r="D37" s="54">
        <v>0</v>
      </c>
      <c r="E37" s="52">
        <v>148</v>
      </c>
      <c r="F37" s="53"/>
      <c r="G37" s="94">
        <v>190</v>
      </c>
      <c r="H37" s="94">
        <v>0</v>
      </c>
      <c r="K37" s="68"/>
    </row>
    <row r="38" spans="1:11" ht="13.5" customHeight="1">
      <c r="A38" s="51" t="s">
        <v>40</v>
      </c>
      <c r="B38" s="89"/>
      <c r="C38" s="54">
        <v>6</v>
      </c>
      <c r="D38" s="54">
        <v>9</v>
      </c>
      <c r="E38" s="52">
        <v>15</v>
      </c>
      <c r="F38" s="53"/>
      <c r="G38" s="94">
        <v>275</v>
      </c>
      <c r="H38" s="94">
        <v>205.55555555555557</v>
      </c>
      <c r="K38" s="68"/>
    </row>
    <row r="39" spans="1:11" ht="13.5" customHeight="1">
      <c r="A39" s="51" t="s">
        <v>41</v>
      </c>
      <c r="B39" s="89"/>
      <c r="C39" s="54">
        <v>585</v>
      </c>
      <c r="D39" s="54">
        <v>72</v>
      </c>
      <c r="E39" s="52">
        <v>657</v>
      </c>
      <c r="F39" s="53"/>
      <c r="G39" s="94">
        <v>199.27350427350427</v>
      </c>
      <c r="H39" s="94">
        <v>105.13888888888889</v>
      </c>
      <c r="K39" s="68"/>
    </row>
    <row r="40" spans="1:11" ht="13.5" customHeight="1">
      <c r="A40" s="89" t="s">
        <v>42</v>
      </c>
      <c r="B40" s="89"/>
      <c r="C40" s="86">
        <v>0</v>
      </c>
      <c r="D40" s="86">
        <v>0</v>
      </c>
      <c r="E40" s="111">
        <v>0</v>
      </c>
      <c r="F40" s="53"/>
      <c r="G40" s="112">
        <v>0</v>
      </c>
      <c r="H40" s="112">
        <v>0</v>
      </c>
      <c r="K40" s="68"/>
    </row>
    <row r="41" spans="1:11" s="59" customFormat="1" ht="13.5" customHeight="1">
      <c r="A41" s="60" t="s">
        <v>43</v>
      </c>
      <c r="B41" s="61"/>
      <c r="C41" s="57">
        <v>2811</v>
      </c>
      <c r="D41" s="57">
        <v>320</v>
      </c>
      <c r="E41" s="57">
        <v>3131</v>
      </c>
      <c r="F41" s="62"/>
      <c r="G41" s="113">
        <v>161.57381714692278</v>
      </c>
      <c r="H41" s="113">
        <v>135.984375</v>
      </c>
      <c r="K41" s="68"/>
    </row>
    <row r="42" spans="1:11" s="59" customFormat="1" ht="13.5" customHeight="1">
      <c r="A42" s="55" t="s">
        <v>44</v>
      </c>
      <c r="B42" s="56"/>
      <c r="C42" s="57">
        <v>0</v>
      </c>
      <c r="D42" s="57">
        <v>0</v>
      </c>
      <c r="E42" s="57">
        <v>0</v>
      </c>
      <c r="F42" s="58"/>
      <c r="G42" s="113">
        <v>0</v>
      </c>
      <c r="H42" s="113">
        <v>0</v>
      </c>
      <c r="K42" s="68"/>
    </row>
    <row r="43" spans="1:11" ht="13.5" customHeight="1">
      <c r="A43" s="51" t="s">
        <v>45</v>
      </c>
      <c r="B43" s="89"/>
      <c r="C43" s="54">
        <v>0</v>
      </c>
      <c r="D43" s="54">
        <v>0</v>
      </c>
      <c r="E43" s="52">
        <v>0</v>
      </c>
      <c r="F43" s="53"/>
      <c r="G43" s="94">
        <v>0</v>
      </c>
      <c r="H43" s="94">
        <v>0</v>
      </c>
      <c r="K43" s="68"/>
    </row>
    <row r="44" spans="1:11" ht="13.5" customHeight="1">
      <c r="A44" s="51" t="s">
        <v>46</v>
      </c>
      <c r="B44" s="89"/>
      <c r="C44" s="54">
        <v>0</v>
      </c>
      <c r="D44" s="54">
        <v>0</v>
      </c>
      <c r="E44" s="52">
        <v>0</v>
      </c>
      <c r="F44" s="53"/>
      <c r="G44" s="94">
        <v>0</v>
      </c>
      <c r="H44" s="94">
        <v>0</v>
      </c>
      <c r="K44" s="68"/>
    </row>
    <row r="45" spans="1:11" ht="13.5" customHeight="1">
      <c r="A45" s="51" t="s">
        <v>47</v>
      </c>
      <c r="B45" s="89"/>
      <c r="C45" s="54">
        <v>0</v>
      </c>
      <c r="D45" s="54">
        <v>0</v>
      </c>
      <c r="E45" s="52">
        <v>0</v>
      </c>
      <c r="F45" s="53"/>
      <c r="G45" s="94">
        <v>0</v>
      </c>
      <c r="H45" s="94">
        <v>0</v>
      </c>
      <c r="K45" s="68"/>
    </row>
    <row r="46" spans="1:11" ht="13.5" customHeight="1">
      <c r="A46" s="51" t="s">
        <v>48</v>
      </c>
      <c r="B46" s="89"/>
      <c r="C46" s="54">
        <v>43</v>
      </c>
      <c r="D46" s="54">
        <v>0</v>
      </c>
      <c r="E46" s="52">
        <v>43</v>
      </c>
      <c r="F46" s="53"/>
      <c r="G46" s="94">
        <v>194.46511627906975</v>
      </c>
      <c r="H46" s="94">
        <v>0</v>
      </c>
      <c r="K46" s="68"/>
    </row>
    <row r="47" spans="1:11" ht="13.5" customHeight="1">
      <c r="A47" s="89" t="s">
        <v>49</v>
      </c>
      <c r="B47" s="89"/>
      <c r="C47" s="86">
        <v>0</v>
      </c>
      <c r="D47" s="86">
        <v>0</v>
      </c>
      <c r="E47" s="111">
        <v>0</v>
      </c>
      <c r="F47" s="53"/>
      <c r="G47" s="112">
        <v>0</v>
      </c>
      <c r="H47" s="112">
        <v>0</v>
      </c>
      <c r="K47" s="68"/>
    </row>
    <row r="48" spans="1:11" s="59" customFormat="1" ht="13.5" customHeight="1">
      <c r="A48" s="55" t="s">
        <v>50</v>
      </c>
      <c r="B48" s="56"/>
      <c r="C48" s="57">
        <v>43</v>
      </c>
      <c r="D48" s="57">
        <v>0</v>
      </c>
      <c r="E48" s="57">
        <v>43</v>
      </c>
      <c r="F48" s="58"/>
      <c r="G48" s="113">
        <v>194.46511627906975</v>
      </c>
      <c r="H48" s="113">
        <v>0</v>
      </c>
      <c r="K48" s="68"/>
    </row>
    <row r="49" spans="1:11" ht="13.5" customHeight="1">
      <c r="A49" s="51" t="s">
        <v>51</v>
      </c>
      <c r="B49" s="89"/>
      <c r="C49" s="54">
        <v>308</v>
      </c>
      <c r="D49" s="54">
        <v>0</v>
      </c>
      <c r="E49" s="52">
        <v>308</v>
      </c>
      <c r="F49" s="53"/>
      <c r="G49" s="94">
        <v>149.25</v>
      </c>
      <c r="H49" s="94">
        <v>0</v>
      </c>
      <c r="K49" s="68"/>
    </row>
    <row r="50" spans="1:11" ht="13.5" customHeight="1">
      <c r="A50" s="51" t="s">
        <v>52</v>
      </c>
      <c r="B50" s="89"/>
      <c r="C50" s="54">
        <v>2273</v>
      </c>
      <c r="D50" s="54">
        <v>0</v>
      </c>
      <c r="E50" s="52">
        <v>2273</v>
      </c>
      <c r="F50" s="53"/>
      <c r="G50" s="94">
        <v>243.92608886933567</v>
      </c>
      <c r="H50" s="94">
        <v>0</v>
      </c>
      <c r="K50" s="68"/>
    </row>
    <row r="51" spans="1:11" ht="13.5" customHeight="1">
      <c r="A51" s="89" t="s">
        <v>53</v>
      </c>
      <c r="B51" s="89"/>
      <c r="C51" s="86">
        <v>5136</v>
      </c>
      <c r="D51" s="86">
        <v>318</v>
      </c>
      <c r="E51" s="111">
        <v>5454</v>
      </c>
      <c r="F51" s="53"/>
      <c r="G51" s="112">
        <v>205.98831775700933</v>
      </c>
      <c r="H51" s="112">
        <v>397.248427672956</v>
      </c>
      <c r="K51" s="68"/>
    </row>
    <row r="52" spans="1:11" s="59" customFormat="1" ht="13.5" customHeight="1">
      <c r="A52" s="55" t="s">
        <v>54</v>
      </c>
      <c r="B52" s="56"/>
      <c r="C52" s="57">
        <v>7717</v>
      </c>
      <c r="D52" s="57">
        <v>318</v>
      </c>
      <c r="E52" s="57">
        <v>8035</v>
      </c>
      <c r="F52" s="58"/>
      <c r="G52" s="113">
        <v>214.89814694829596</v>
      </c>
      <c r="H52" s="113">
        <v>397.248427672956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113">
        <v>0</v>
      </c>
      <c r="H53" s="113">
        <v>0</v>
      </c>
      <c r="K53" s="68"/>
    </row>
    <row r="54" spans="1:11" ht="13.5" customHeight="1">
      <c r="A54" s="51" t="s">
        <v>56</v>
      </c>
      <c r="B54" s="89"/>
      <c r="C54" s="54">
        <v>0</v>
      </c>
      <c r="D54" s="54">
        <v>0</v>
      </c>
      <c r="E54" s="52">
        <v>0</v>
      </c>
      <c r="F54" s="53"/>
      <c r="G54" s="94">
        <v>0</v>
      </c>
      <c r="H54" s="94">
        <v>0</v>
      </c>
      <c r="K54" s="68"/>
    </row>
    <row r="55" spans="1:11" ht="13.5" customHeight="1">
      <c r="A55" s="89" t="s">
        <v>57</v>
      </c>
      <c r="B55" s="89"/>
      <c r="C55" s="86">
        <v>0</v>
      </c>
      <c r="D55" s="86">
        <v>6</v>
      </c>
      <c r="E55" s="111">
        <v>6</v>
      </c>
      <c r="F55" s="53"/>
      <c r="G55" s="112">
        <v>0</v>
      </c>
      <c r="H55" s="112">
        <v>98</v>
      </c>
      <c r="K55" s="68"/>
    </row>
    <row r="56" spans="1:11" s="59" customFormat="1" ht="13.5" customHeight="1">
      <c r="A56" s="55" t="s">
        <v>58</v>
      </c>
      <c r="B56" s="56"/>
      <c r="C56" s="57">
        <v>0</v>
      </c>
      <c r="D56" s="57">
        <v>6</v>
      </c>
      <c r="E56" s="57">
        <v>6</v>
      </c>
      <c r="F56" s="58"/>
      <c r="G56" s="113">
        <v>0</v>
      </c>
      <c r="H56" s="113">
        <v>98</v>
      </c>
      <c r="K56" s="68"/>
    </row>
    <row r="57" spans="1:11" ht="13.5" customHeight="1">
      <c r="A57" s="51" t="s">
        <v>59</v>
      </c>
      <c r="B57" s="89"/>
      <c r="C57" s="54">
        <v>0</v>
      </c>
      <c r="D57" s="54">
        <v>0</v>
      </c>
      <c r="E57" s="52">
        <v>0</v>
      </c>
      <c r="F57" s="53"/>
      <c r="G57" s="94">
        <v>0</v>
      </c>
      <c r="H57" s="94">
        <v>0</v>
      </c>
      <c r="K57" s="68"/>
    </row>
    <row r="58" spans="1:11" ht="13.5" customHeight="1">
      <c r="A58" s="51" t="s">
        <v>60</v>
      </c>
      <c r="B58" s="89"/>
      <c r="C58" s="54">
        <v>0</v>
      </c>
      <c r="D58" s="54">
        <v>0</v>
      </c>
      <c r="E58" s="52">
        <v>0</v>
      </c>
      <c r="F58" s="53"/>
      <c r="G58" s="94">
        <v>0</v>
      </c>
      <c r="H58" s="94">
        <v>0</v>
      </c>
      <c r="K58" s="68"/>
    </row>
    <row r="59" spans="1:11" ht="13.5" customHeight="1">
      <c r="A59" s="51" t="s">
        <v>61</v>
      </c>
      <c r="B59" s="89"/>
      <c r="C59" s="54">
        <v>0</v>
      </c>
      <c r="D59" s="54">
        <v>0</v>
      </c>
      <c r="E59" s="52">
        <v>0</v>
      </c>
      <c r="F59" s="53"/>
      <c r="G59" s="94">
        <v>0</v>
      </c>
      <c r="H59" s="94">
        <v>0</v>
      </c>
      <c r="K59" s="68"/>
    </row>
    <row r="60" spans="1:11" ht="13.5" customHeight="1">
      <c r="A60" s="51" t="s">
        <v>62</v>
      </c>
      <c r="B60" s="89"/>
      <c r="C60" s="54">
        <v>0</v>
      </c>
      <c r="D60" s="54">
        <v>0</v>
      </c>
      <c r="E60" s="52">
        <v>0</v>
      </c>
      <c r="F60" s="53"/>
      <c r="G60" s="94">
        <v>0</v>
      </c>
      <c r="H60" s="94">
        <v>0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0</v>
      </c>
      <c r="E61" s="52">
        <v>0</v>
      </c>
      <c r="F61" s="53"/>
      <c r="G61" s="94">
        <v>0</v>
      </c>
      <c r="H61" s="94">
        <v>0</v>
      </c>
      <c r="K61" s="68"/>
    </row>
    <row r="62" spans="1:11" ht="13.5" customHeight="1">
      <c r="A62" s="51" t="s">
        <v>64</v>
      </c>
      <c r="B62" s="89"/>
      <c r="C62" s="54">
        <v>0</v>
      </c>
      <c r="D62" s="54">
        <v>0</v>
      </c>
      <c r="E62" s="52">
        <v>0</v>
      </c>
      <c r="F62" s="53"/>
      <c r="G62" s="94">
        <v>0</v>
      </c>
      <c r="H62" s="94">
        <v>0</v>
      </c>
      <c r="K62" s="68"/>
    </row>
    <row r="63" spans="1:11" ht="13.5" customHeight="1">
      <c r="A63" s="51" t="s">
        <v>65</v>
      </c>
      <c r="B63" s="89"/>
      <c r="C63" s="54">
        <v>0</v>
      </c>
      <c r="D63" s="54">
        <v>0</v>
      </c>
      <c r="E63" s="52">
        <v>0</v>
      </c>
      <c r="F63" s="53"/>
      <c r="G63" s="112">
        <v>0</v>
      </c>
      <c r="H63" s="112">
        <v>0</v>
      </c>
      <c r="K63" s="68"/>
    </row>
    <row r="64" spans="1:11" ht="13.5" customHeight="1">
      <c r="A64" s="89" t="s">
        <v>66</v>
      </c>
      <c r="B64" s="89"/>
      <c r="C64" s="86">
        <v>109</v>
      </c>
      <c r="D64" s="86">
        <v>144</v>
      </c>
      <c r="E64" s="111">
        <v>253</v>
      </c>
      <c r="F64" s="53"/>
      <c r="G64" s="112">
        <v>237.42201834862385</v>
      </c>
      <c r="H64" s="112">
        <v>233.63194444444446</v>
      </c>
      <c r="K64" s="68"/>
    </row>
    <row r="65" spans="1:11" s="59" customFormat="1" ht="13.5" customHeight="1">
      <c r="A65" s="55" t="s">
        <v>67</v>
      </c>
      <c r="B65" s="56"/>
      <c r="C65" s="57">
        <v>109</v>
      </c>
      <c r="D65" s="57">
        <v>144</v>
      </c>
      <c r="E65" s="57">
        <v>253</v>
      </c>
      <c r="F65" s="58"/>
      <c r="G65" s="113">
        <v>237.42201834862385</v>
      </c>
      <c r="H65" s="113">
        <v>233.63194444444446</v>
      </c>
      <c r="K65" s="68"/>
    </row>
    <row r="66" spans="1:11" ht="13.5" customHeight="1">
      <c r="A66" s="51" t="s">
        <v>68</v>
      </c>
      <c r="B66" s="89"/>
      <c r="C66" s="54">
        <v>0</v>
      </c>
      <c r="D66" s="54">
        <v>0</v>
      </c>
      <c r="E66" s="52">
        <v>0</v>
      </c>
      <c r="F66" s="53"/>
      <c r="G66" s="94">
        <v>0</v>
      </c>
      <c r="H66" s="94">
        <v>0</v>
      </c>
      <c r="K66" s="68"/>
    </row>
    <row r="67" spans="1:11" ht="13.5" customHeight="1">
      <c r="A67" s="89" t="s">
        <v>69</v>
      </c>
      <c r="B67" s="89"/>
      <c r="C67" s="86">
        <v>0</v>
      </c>
      <c r="D67" s="86">
        <v>0</v>
      </c>
      <c r="E67" s="111">
        <v>0</v>
      </c>
      <c r="F67" s="53"/>
      <c r="G67" s="112">
        <v>0</v>
      </c>
      <c r="H67" s="112">
        <v>0</v>
      </c>
      <c r="K67" s="68"/>
    </row>
    <row r="68" spans="1:11" s="59" customFormat="1" ht="13.5" customHeight="1">
      <c r="A68" s="55" t="s">
        <v>70</v>
      </c>
      <c r="B68" s="56"/>
      <c r="C68" s="57">
        <v>0</v>
      </c>
      <c r="D68" s="57">
        <v>0</v>
      </c>
      <c r="E68" s="57">
        <v>0</v>
      </c>
      <c r="F68" s="58"/>
      <c r="G68" s="113">
        <v>0</v>
      </c>
      <c r="H68" s="113">
        <v>0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26083</v>
      </c>
      <c r="D70" s="67">
        <v>1673</v>
      </c>
      <c r="E70" s="67">
        <v>27756</v>
      </c>
      <c r="F70" s="56"/>
      <c r="G70" s="116">
        <v>190.68554230724993</v>
      </c>
      <c r="H70" s="116">
        <v>180.25403466826063</v>
      </c>
      <c r="K70" s="68"/>
    </row>
    <row r="71" spans="1:11" s="59" customFormat="1" ht="13.5" customHeight="1">
      <c r="A71" s="51"/>
      <c r="B71" s="56"/>
      <c r="C71" s="111"/>
      <c r="D71" s="111"/>
      <c r="E71" s="111"/>
      <c r="F71" s="56"/>
      <c r="G71" s="113"/>
      <c r="H71" s="113"/>
      <c r="K71" s="68"/>
    </row>
    <row r="72" spans="1:11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113">
        <v>0</v>
      </c>
      <c r="H72" s="113">
        <v>0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26083</v>
      </c>
      <c r="D74" s="69">
        <v>1673</v>
      </c>
      <c r="E74" s="69">
        <v>27756</v>
      </c>
      <c r="F74" s="56"/>
      <c r="G74" s="117">
        <v>190.68554230724993</v>
      </c>
      <c r="H74" s="117">
        <v>180.25403466826063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89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58"/>
      <c r="G76" s="118"/>
      <c r="H76" s="118"/>
      <c r="K76" s="68"/>
    </row>
    <row r="77" spans="5:11" ht="9" customHeight="1">
      <c r="E77" s="52"/>
      <c r="F77" s="56"/>
      <c r="K77" s="68"/>
    </row>
    <row r="78" spans="5:11" ht="9" customHeight="1">
      <c r="E78" s="52"/>
      <c r="F78" s="56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0"/>
  <sheetViews>
    <sheetView workbookViewId="0" topLeftCell="H67">
      <selection activeCell="L9" sqref="L9:N90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125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126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9" t="s">
        <v>3</v>
      </c>
    </row>
    <row r="6" spans="1:11" s="78" customFormat="1" ht="9" customHeight="1">
      <c r="A6" s="146"/>
      <c r="B6" s="11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0" t="s">
        <v>124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4" ht="13.5" customHeight="1">
      <c r="A9" s="51" t="s">
        <v>11</v>
      </c>
      <c r="B9" s="51"/>
      <c r="C9" s="54">
        <v>21.561</v>
      </c>
      <c r="D9" s="54">
        <v>0</v>
      </c>
      <c r="E9" s="52">
        <v>21.561</v>
      </c>
      <c r="F9" s="53"/>
      <c r="G9" s="81">
        <v>0</v>
      </c>
      <c r="H9" s="1">
        <v>0</v>
      </c>
      <c r="I9" s="82">
        <v>0</v>
      </c>
      <c r="J9" s="53"/>
      <c r="K9" s="82">
        <v>21.561</v>
      </c>
      <c r="L9" s="105">
        <f>+C9+G9</f>
        <v>21.561</v>
      </c>
      <c r="M9" s="105">
        <f>+D9+H9</f>
        <v>0</v>
      </c>
      <c r="N9" s="105">
        <f>SUM(L9:M9)</f>
        <v>21.561</v>
      </c>
    </row>
    <row r="10" spans="1:14" ht="13.5" customHeight="1">
      <c r="A10" s="51" t="s">
        <v>12</v>
      </c>
      <c r="B10" s="51"/>
      <c r="C10" s="54">
        <v>4.504</v>
      </c>
      <c r="D10" s="54">
        <v>0</v>
      </c>
      <c r="E10" s="52">
        <v>4.504</v>
      </c>
      <c r="F10" s="53"/>
      <c r="G10" s="81">
        <v>94.741</v>
      </c>
      <c r="H10" s="1">
        <v>58.508</v>
      </c>
      <c r="I10" s="82">
        <v>153.249</v>
      </c>
      <c r="J10" s="53"/>
      <c r="K10" s="82">
        <v>157.753</v>
      </c>
      <c r="L10" s="105">
        <f aca="true" t="shared" si="0" ref="L10:L73">+C10+G10</f>
        <v>99.245</v>
      </c>
      <c r="M10" s="105">
        <f aca="true" t="shared" si="1" ref="M10:M73">+D10+H10</f>
        <v>58.508</v>
      </c>
      <c r="N10" s="105">
        <f aca="true" t="shared" si="2" ref="N10:N73">SUM(L10:M10)</f>
        <v>157.75300000000001</v>
      </c>
    </row>
    <row r="11" spans="1:14" ht="13.5" customHeight="1">
      <c r="A11" s="51" t="s">
        <v>13</v>
      </c>
      <c r="B11" s="51"/>
      <c r="C11" s="54">
        <v>0.891</v>
      </c>
      <c r="D11" s="54">
        <v>0</v>
      </c>
      <c r="E11" s="52">
        <v>0.891</v>
      </c>
      <c r="F11" s="53"/>
      <c r="G11" s="81">
        <v>0</v>
      </c>
      <c r="H11" s="1">
        <v>0</v>
      </c>
      <c r="I11" s="82">
        <v>0</v>
      </c>
      <c r="J11" s="53"/>
      <c r="K11" s="82">
        <v>0.891</v>
      </c>
      <c r="L11" s="105">
        <f t="shared" si="0"/>
        <v>0.891</v>
      </c>
      <c r="M11" s="105">
        <f t="shared" si="1"/>
        <v>0</v>
      </c>
      <c r="N11" s="105">
        <f t="shared" si="2"/>
        <v>0.891</v>
      </c>
    </row>
    <row r="12" spans="1:14" ht="13.5" customHeight="1">
      <c r="A12" s="51" t="s">
        <v>14</v>
      </c>
      <c r="B12" s="51"/>
      <c r="C12" s="54">
        <v>0.552</v>
      </c>
      <c r="D12" s="54">
        <v>18.1</v>
      </c>
      <c r="E12" s="52">
        <v>18.652</v>
      </c>
      <c r="F12" s="53"/>
      <c r="G12" s="81">
        <v>0</v>
      </c>
      <c r="H12" s="1">
        <v>0</v>
      </c>
      <c r="I12" s="82">
        <v>0</v>
      </c>
      <c r="J12" s="53"/>
      <c r="K12" s="82">
        <v>18.652</v>
      </c>
      <c r="L12" s="105">
        <f t="shared" si="0"/>
        <v>0.552</v>
      </c>
      <c r="M12" s="105">
        <f t="shared" si="1"/>
        <v>18.1</v>
      </c>
      <c r="N12" s="105">
        <f t="shared" si="2"/>
        <v>18.652</v>
      </c>
    </row>
    <row r="13" spans="1:14" s="59" customFormat="1" ht="13.5" customHeight="1">
      <c r="A13" s="55" t="s">
        <v>15</v>
      </c>
      <c r="B13" s="56"/>
      <c r="C13" s="57">
        <v>27.507999999999996</v>
      </c>
      <c r="D13" s="57">
        <v>18.1</v>
      </c>
      <c r="E13" s="57">
        <v>45.608</v>
      </c>
      <c r="F13" s="58"/>
      <c r="G13" s="83">
        <v>94.741</v>
      </c>
      <c r="H13" s="84">
        <v>58.508</v>
      </c>
      <c r="I13" s="84">
        <v>153.249</v>
      </c>
      <c r="J13" s="58"/>
      <c r="K13" s="84">
        <v>198.85699999999997</v>
      </c>
      <c r="L13" s="105">
        <f t="shared" si="0"/>
        <v>122.249</v>
      </c>
      <c r="M13" s="105">
        <f t="shared" si="1"/>
        <v>76.608</v>
      </c>
      <c r="N13" s="105">
        <f t="shared" si="2"/>
        <v>198.857</v>
      </c>
    </row>
    <row r="14" spans="1:14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>
        <f t="shared" si="0"/>
        <v>0</v>
      </c>
      <c r="M14" s="105">
        <f t="shared" si="1"/>
        <v>0</v>
      </c>
      <c r="N14" s="105">
        <f t="shared" si="2"/>
        <v>0</v>
      </c>
    </row>
    <row r="15" spans="1:14" s="59" customFormat="1" ht="13.5" customHeight="1">
      <c r="A15" s="60" t="s">
        <v>16</v>
      </c>
      <c r="B15" s="61"/>
      <c r="C15" s="57">
        <v>380.864</v>
      </c>
      <c r="D15" s="57">
        <v>0</v>
      </c>
      <c r="E15" s="57">
        <v>380.864</v>
      </c>
      <c r="F15" s="62"/>
      <c r="G15" s="83">
        <v>125.673</v>
      </c>
      <c r="H15" s="84">
        <v>0</v>
      </c>
      <c r="I15" s="84">
        <v>125.673</v>
      </c>
      <c r="J15" s="62"/>
      <c r="K15" s="84">
        <v>506.537</v>
      </c>
      <c r="L15" s="105">
        <f t="shared" si="0"/>
        <v>506.537</v>
      </c>
      <c r="M15" s="105">
        <f t="shared" si="1"/>
        <v>0</v>
      </c>
      <c r="N15" s="105">
        <f t="shared" si="2"/>
        <v>506.537</v>
      </c>
    </row>
    <row r="16" spans="1:14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>
        <f t="shared" si="0"/>
        <v>0</v>
      </c>
      <c r="M16" s="105">
        <f t="shared" si="1"/>
        <v>0</v>
      </c>
      <c r="N16" s="105">
        <f t="shared" si="2"/>
        <v>0</v>
      </c>
    </row>
    <row r="17" spans="1:14" s="59" customFormat="1" ht="13.5" customHeight="1">
      <c r="A17" s="55" t="s">
        <v>17</v>
      </c>
      <c r="B17" s="56"/>
      <c r="C17" s="57">
        <v>290.691</v>
      </c>
      <c r="D17" s="57">
        <v>10.826</v>
      </c>
      <c r="E17" s="57">
        <v>301.517</v>
      </c>
      <c r="F17" s="58"/>
      <c r="G17" s="83">
        <v>0</v>
      </c>
      <c r="H17" s="84">
        <v>0</v>
      </c>
      <c r="I17" s="84">
        <v>0</v>
      </c>
      <c r="J17" s="58"/>
      <c r="K17" s="84">
        <v>301.517</v>
      </c>
      <c r="L17" s="105">
        <f t="shared" si="0"/>
        <v>290.691</v>
      </c>
      <c r="M17" s="105">
        <f t="shared" si="1"/>
        <v>10.826</v>
      </c>
      <c r="N17" s="105">
        <f t="shared" si="2"/>
        <v>301.517</v>
      </c>
    </row>
    <row r="18" spans="1:14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>
        <f t="shared" si="0"/>
        <v>0</v>
      </c>
      <c r="M18" s="105">
        <f t="shared" si="1"/>
        <v>0</v>
      </c>
      <c r="N18" s="105">
        <f t="shared" si="2"/>
        <v>0</v>
      </c>
    </row>
    <row r="19" spans="1:14" ht="13.5" customHeight="1">
      <c r="A19" s="51" t="s">
        <v>18</v>
      </c>
      <c r="B19" s="51"/>
      <c r="C19" s="54">
        <v>0</v>
      </c>
      <c r="D19" s="54">
        <v>0.05</v>
      </c>
      <c r="E19" s="52">
        <v>0.05</v>
      </c>
      <c r="F19" s="53"/>
      <c r="G19" s="81">
        <v>0</v>
      </c>
      <c r="H19" s="1">
        <v>0</v>
      </c>
      <c r="I19" s="82">
        <v>0</v>
      </c>
      <c r="J19" s="53"/>
      <c r="K19" s="82">
        <v>0.05</v>
      </c>
      <c r="L19" s="105">
        <f t="shared" si="0"/>
        <v>0</v>
      </c>
      <c r="M19" s="105">
        <f t="shared" si="1"/>
        <v>0.05</v>
      </c>
      <c r="N19" s="105">
        <f t="shared" si="2"/>
        <v>0.05</v>
      </c>
    </row>
    <row r="20" spans="1:14" ht="13.5" customHeight="1">
      <c r="A20" s="51" t="s">
        <v>19</v>
      </c>
      <c r="B20" s="51"/>
      <c r="C20" s="54">
        <v>52.25</v>
      </c>
      <c r="D20" s="54">
        <v>0.09</v>
      </c>
      <c r="E20" s="52">
        <v>52.34</v>
      </c>
      <c r="F20" s="53"/>
      <c r="G20" s="81">
        <v>0</v>
      </c>
      <c r="H20" s="1">
        <v>0</v>
      </c>
      <c r="I20" s="82">
        <v>0</v>
      </c>
      <c r="J20" s="53"/>
      <c r="K20" s="82">
        <v>52.34</v>
      </c>
      <c r="L20" s="105">
        <f t="shared" si="0"/>
        <v>52.25</v>
      </c>
      <c r="M20" s="105">
        <f t="shared" si="1"/>
        <v>0.09</v>
      </c>
      <c r="N20" s="105">
        <f t="shared" si="2"/>
        <v>52.34</v>
      </c>
    </row>
    <row r="21" spans="1:14" ht="13.5" customHeight="1">
      <c r="A21" s="51" t="s">
        <v>20</v>
      </c>
      <c r="B21" s="51"/>
      <c r="C21" s="54">
        <v>7.17</v>
      </c>
      <c r="D21" s="54">
        <v>0</v>
      </c>
      <c r="E21" s="52">
        <v>7.17</v>
      </c>
      <c r="F21" s="53"/>
      <c r="G21" s="81">
        <v>0</v>
      </c>
      <c r="H21" s="1">
        <v>0</v>
      </c>
      <c r="I21" s="82">
        <v>0</v>
      </c>
      <c r="J21" s="53"/>
      <c r="K21" s="82">
        <v>7.17</v>
      </c>
      <c r="L21" s="105">
        <f t="shared" si="0"/>
        <v>7.17</v>
      </c>
      <c r="M21" s="105">
        <f t="shared" si="1"/>
        <v>0</v>
      </c>
      <c r="N21" s="105">
        <f t="shared" si="2"/>
        <v>7.17</v>
      </c>
    </row>
    <row r="22" spans="1:14" s="59" customFormat="1" ht="13.5" customHeight="1">
      <c r="A22" s="55" t="s">
        <v>21</v>
      </c>
      <c r="B22" s="63"/>
      <c r="C22" s="57">
        <v>59.42</v>
      </c>
      <c r="D22" s="57">
        <v>0.14</v>
      </c>
      <c r="E22" s="57">
        <v>59.56</v>
      </c>
      <c r="F22" s="58"/>
      <c r="G22" s="83">
        <v>0</v>
      </c>
      <c r="H22" s="84">
        <v>0</v>
      </c>
      <c r="I22" s="84">
        <v>0</v>
      </c>
      <c r="J22" s="58"/>
      <c r="K22" s="84">
        <v>59.56</v>
      </c>
      <c r="L22" s="105">
        <f t="shared" si="0"/>
        <v>59.42</v>
      </c>
      <c r="M22" s="105">
        <f t="shared" si="1"/>
        <v>0.14</v>
      </c>
      <c r="N22" s="105">
        <f t="shared" si="2"/>
        <v>59.56</v>
      </c>
    </row>
    <row r="23" spans="1:14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>
        <f t="shared" si="0"/>
        <v>0</v>
      </c>
      <c r="M23" s="105">
        <f t="shared" si="1"/>
        <v>0</v>
      </c>
      <c r="N23" s="105">
        <f t="shared" si="2"/>
        <v>0</v>
      </c>
    </row>
    <row r="24" spans="1:14" s="59" customFormat="1" ht="13.5" customHeight="1">
      <c r="A24" s="55" t="s">
        <v>22</v>
      </c>
      <c r="B24" s="56"/>
      <c r="C24" s="57">
        <v>109.099</v>
      </c>
      <c r="D24" s="57">
        <v>0</v>
      </c>
      <c r="E24" s="57">
        <v>109.099</v>
      </c>
      <c r="F24" s="58"/>
      <c r="G24" s="83">
        <v>0</v>
      </c>
      <c r="H24" s="84">
        <v>0</v>
      </c>
      <c r="I24" s="84">
        <v>0</v>
      </c>
      <c r="J24" s="58"/>
      <c r="K24" s="84">
        <v>109.099</v>
      </c>
      <c r="L24" s="105">
        <f t="shared" si="0"/>
        <v>109.099</v>
      </c>
      <c r="M24" s="105">
        <f t="shared" si="1"/>
        <v>0</v>
      </c>
      <c r="N24" s="105">
        <f t="shared" si="2"/>
        <v>109.099</v>
      </c>
    </row>
    <row r="25" spans="1:14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>
        <f t="shared" si="0"/>
        <v>0</v>
      </c>
      <c r="M25" s="105">
        <f t="shared" si="1"/>
        <v>0</v>
      </c>
      <c r="N25" s="105">
        <f t="shared" si="2"/>
        <v>0</v>
      </c>
    </row>
    <row r="26" spans="1:14" s="59" customFormat="1" ht="13.5" customHeight="1">
      <c r="A26" s="55" t="s">
        <v>23</v>
      </c>
      <c r="B26" s="56"/>
      <c r="C26" s="57">
        <v>25.301</v>
      </c>
      <c r="D26" s="57">
        <v>0</v>
      </c>
      <c r="E26" s="57">
        <v>25.301</v>
      </c>
      <c r="F26" s="58"/>
      <c r="G26" s="83">
        <v>0</v>
      </c>
      <c r="H26" s="84">
        <v>0</v>
      </c>
      <c r="I26" s="84">
        <v>0</v>
      </c>
      <c r="J26" s="58"/>
      <c r="K26" s="84">
        <v>25.301</v>
      </c>
      <c r="L26" s="105">
        <f t="shared" si="0"/>
        <v>25.301</v>
      </c>
      <c r="M26" s="105">
        <f t="shared" si="1"/>
        <v>0</v>
      </c>
      <c r="N26" s="105">
        <f t="shared" si="2"/>
        <v>25.301</v>
      </c>
    </row>
    <row r="27" spans="1:14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>
        <f t="shared" si="0"/>
        <v>0</v>
      </c>
      <c r="M27" s="105">
        <f t="shared" si="1"/>
        <v>0</v>
      </c>
      <c r="N27" s="105">
        <f t="shared" si="2"/>
        <v>0</v>
      </c>
    </row>
    <row r="28" spans="1:14" ht="13.5" customHeight="1">
      <c r="A28" s="51" t="s">
        <v>24</v>
      </c>
      <c r="B28" s="51"/>
      <c r="C28" s="54">
        <v>0.18</v>
      </c>
      <c r="D28" s="54">
        <v>0</v>
      </c>
      <c r="E28" s="52">
        <v>0.18</v>
      </c>
      <c r="F28" s="53"/>
      <c r="G28" s="81">
        <v>0</v>
      </c>
      <c r="H28" s="1">
        <v>0</v>
      </c>
      <c r="I28" s="82">
        <v>0</v>
      </c>
      <c r="J28" s="53"/>
      <c r="K28" s="82">
        <v>0.18</v>
      </c>
      <c r="L28" s="105">
        <f t="shared" si="0"/>
        <v>0.18</v>
      </c>
      <c r="M28" s="105">
        <f t="shared" si="1"/>
        <v>0</v>
      </c>
      <c r="N28" s="105">
        <f t="shared" si="2"/>
        <v>0.18</v>
      </c>
    </row>
    <row r="29" spans="1:14" ht="13.5" customHeight="1">
      <c r="A29" s="51" t="s">
        <v>25</v>
      </c>
      <c r="B29" s="51"/>
      <c r="C29" s="54">
        <v>0</v>
      </c>
      <c r="D29" s="54">
        <v>0</v>
      </c>
      <c r="E29" s="52">
        <v>0</v>
      </c>
      <c r="F29" s="53"/>
      <c r="G29" s="81">
        <v>0</v>
      </c>
      <c r="H29" s="1">
        <v>0</v>
      </c>
      <c r="I29" s="82">
        <v>0</v>
      </c>
      <c r="J29" s="53"/>
      <c r="K29" s="82">
        <v>0</v>
      </c>
      <c r="L29" s="105">
        <f t="shared" si="0"/>
        <v>0</v>
      </c>
      <c r="M29" s="105">
        <f t="shared" si="1"/>
        <v>0</v>
      </c>
      <c r="N29" s="105">
        <f t="shared" si="2"/>
        <v>0</v>
      </c>
    </row>
    <row r="30" spans="1:14" ht="13.5" customHeight="1">
      <c r="A30" s="51" t="s">
        <v>26</v>
      </c>
      <c r="B30" s="51"/>
      <c r="C30" s="54">
        <v>17.39</v>
      </c>
      <c r="D30" s="54">
        <v>0</v>
      </c>
      <c r="E30" s="52">
        <v>17.39</v>
      </c>
      <c r="F30" s="53"/>
      <c r="G30" s="81">
        <v>0</v>
      </c>
      <c r="H30" s="1">
        <v>0</v>
      </c>
      <c r="I30" s="82">
        <v>0</v>
      </c>
      <c r="J30" s="53"/>
      <c r="K30" s="82">
        <v>17.39</v>
      </c>
      <c r="L30" s="105">
        <f t="shared" si="0"/>
        <v>17.39</v>
      </c>
      <c r="M30" s="105">
        <f t="shared" si="1"/>
        <v>0</v>
      </c>
      <c r="N30" s="105">
        <f t="shared" si="2"/>
        <v>17.39</v>
      </c>
    </row>
    <row r="31" spans="1:14" s="59" customFormat="1" ht="13.5" customHeight="1">
      <c r="A31" s="55" t="s">
        <v>27</v>
      </c>
      <c r="B31" s="56"/>
      <c r="C31" s="57">
        <v>17.57</v>
      </c>
      <c r="D31" s="57">
        <v>0</v>
      </c>
      <c r="E31" s="57">
        <v>17.57</v>
      </c>
      <c r="F31" s="58"/>
      <c r="G31" s="83">
        <v>0</v>
      </c>
      <c r="H31" s="84">
        <v>0</v>
      </c>
      <c r="I31" s="84">
        <v>0</v>
      </c>
      <c r="J31" s="58"/>
      <c r="K31" s="84">
        <v>17.57</v>
      </c>
      <c r="L31" s="105">
        <f t="shared" si="0"/>
        <v>17.57</v>
      </c>
      <c r="M31" s="105">
        <f t="shared" si="1"/>
        <v>0</v>
      </c>
      <c r="N31" s="105">
        <f t="shared" si="2"/>
        <v>17.57</v>
      </c>
    </row>
    <row r="32" spans="1:14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>
        <f t="shared" si="0"/>
        <v>0</v>
      </c>
      <c r="M32" s="105">
        <f t="shared" si="1"/>
        <v>0</v>
      </c>
      <c r="N32" s="105">
        <f t="shared" si="2"/>
        <v>0</v>
      </c>
    </row>
    <row r="33" spans="1:14" ht="13.5" customHeight="1">
      <c r="A33" s="51" t="s">
        <v>28</v>
      </c>
      <c r="B33" s="51"/>
      <c r="C33" s="54">
        <v>1401.3</v>
      </c>
      <c r="D33" s="54">
        <v>8.4</v>
      </c>
      <c r="E33" s="52">
        <v>1409.7</v>
      </c>
      <c r="F33" s="53"/>
      <c r="G33" s="81">
        <v>0</v>
      </c>
      <c r="H33" s="1">
        <v>0</v>
      </c>
      <c r="I33" s="82">
        <v>0</v>
      </c>
      <c r="J33" s="53"/>
      <c r="K33" s="82">
        <v>1409.7</v>
      </c>
      <c r="L33" s="105">
        <f t="shared" si="0"/>
        <v>1401.3</v>
      </c>
      <c r="M33" s="105">
        <f t="shared" si="1"/>
        <v>8.4</v>
      </c>
      <c r="N33" s="105">
        <f t="shared" si="2"/>
        <v>1409.7</v>
      </c>
    </row>
    <row r="34" spans="1:14" ht="13.5" customHeight="1">
      <c r="A34" s="51" t="s">
        <v>29</v>
      </c>
      <c r="B34" s="51"/>
      <c r="C34" s="54">
        <v>102.407</v>
      </c>
      <c r="D34" s="54">
        <v>0.42</v>
      </c>
      <c r="E34" s="52">
        <v>102.827</v>
      </c>
      <c r="F34" s="53"/>
      <c r="G34" s="81">
        <v>0</v>
      </c>
      <c r="H34" s="1">
        <v>0</v>
      </c>
      <c r="I34" s="82">
        <v>0</v>
      </c>
      <c r="J34" s="53"/>
      <c r="K34" s="82">
        <v>102.827</v>
      </c>
      <c r="L34" s="105">
        <f t="shared" si="0"/>
        <v>102.407</v>
      </c>
      <c r="M34" s="105">
        <f t="shared" si="1"/>
        <v>0.42</v>
      </c>
      <c r="N34" s="105">
        <f t="shared" si="2"/>
        <v>102.827</v>
      </c>
    </row>
    <row r="35" spans="1:14" ht="13.5" customHeight="1">
      <c r="A35" s="51" t="s">
        <v>30</v>
      </c>
      <c r="B35" s="51"/>
      <c r="C35" s="54">
        <v>116.9</v>
      </c>
      <c r="D35" s="54">
        <v>0</v>
      </c>
      <c r="E35" s="52">
        <v>116.9</v>
      </c>
      <c r="F35" s="53"/>
      <c r="G35" s="81">
        <v>0</v>
      </c>
      <c r="H35" s="1">
        <v>0</v>
      </c>
      <c r="I35" s="82">
        <v>0</v>
      </c>
      <c r="J35" s="53"/>
      <c r="K35" s="82">
        <v>116.9</v>
      </c>
      <c r="L35" s="105">
        <f t="shared" si="0"/>
        <v>116.9</v>
      </c>
      <c r="M35" s="105">
        <f t="shared" si="1"/>
        <v>0</v>
      </c>
      <c r="N35" s="105">
        <f t="shared" si="2"/>
        <v>116.9</v>
      </c>
    </row>
    <row r="36" spans="1:14" ht="13.5" customHeight="1">
      <c r="A36" s="51" t="s">
        <v>31</v>
      </c>
      <c r="B36" s="51"/>
      <c r="C36" s="54">
        <v>59.41</v>
      </c>
      <c r="D36" s="54">
        <v>0</v>
      </c>
      <c r="E36" s="52">
        <v>59.41</v>
      </c>
      <c r="F36" s="53"/>
      <c r="G36" s="81">
        <v>0</v>
      </c>
      <c r="H36" s="1">
        <v>0</v>
      </c>
      <c r="I36" s="82">
        <v>0</v>
      </c>
      <c r="J36" s="53"/>
      <c r="K36" s="82">
        <v>59.41</v>
      </c>
      <c r="L36" s="105">
        <f t="shared" si="0"/>
        <v>59.41</v>
      </c>
      <c r="M36" s="105">
        <f t="shared" si="1"/>
        <v>0</v>
      </c>
      <c r="N36" s="105">
        <f t="shared" si="2"/>
        <v>59.41</v>
      </c>
    </row>
    <row r="37" spans="1:14" s="59" customFormat="1" ht="13.5" customHeight="1">
      <c r="A37" s="55" t="s">
        <v>32</v>
      </c>
      <c r="B37" s="56"/>
      <c r="C37" s="57">
        <v>1680.017</v>
      </c>
      <c r="D37" s="57">
        <v>8.82</v>
      </c>
      <c r="E37" s="57">
        <v>1688.8370000000002</v>
      </c>
      <c r="F37" s="58"/>
      <c r="G37" s="83">
        <v>0</v>
      </c>
      <c r="H37" s="84">
        <v>0</v>
      </c>
      <c r="I37" s="84">
        <v>0</v>
      </c>
      <c r="J37" s="58"/>
      <c r="K37" s="84">
        <v>1688.8370000000002</v>
      </c>
      <c r="L37" s="105">
        <f t="shared" si="0"/>
        <v>1680.017</v>
      </c>
      <c r="M37" s="105">
        <f t="shared" si="1"/>
        <v>8.82</v>
      </c>
      <c r="N37" s="105">
        <f t="shared" si="2"/>
        <v>1688.837</v>
      </c>
    </row>
    <row r="38" spans="1:14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>
        <f t="shared" si="0"/>
        <v>0</v>
      </c>
      <c r="M38" s="105">
        <f t="shared" si="1"/>
        <v>0</v>
      </c>
      <c r="N38" s="105">
        <f t="shared" si="2"/>
        <v>0</v>
      </c>
    </row>
    <row r="39" spans="1:14" s="59" customFormat="1" ht="13.5" customHeight="1">
      <c r="A39" s="55" t="s">
        <v>33</v>
      </c>
      <c r="B39" s="56"/>
      <c r="C39" s="57">
        <v>15.973</v>
      </c>
      <c r="D39" s="57">
        <v>1.1</v>
      </c>
      <c r="E39" s="57">
        <v>17.073</v>
      </c>
      <c r="F39" s="58"/>
      <c r="G39" s="83">
        <v>0</v>
      </c>
      <c r="H39" s="84">
        <v>0</v>
      </c>
      <c r="I39" s="84">
        <v>0</v>
      </c>
      <c r="J39" s="58"/>
      <c r="K39" s="84">
        <v>17.073</v>
      </c>
      <c r="L39" s="105">
        <f t="shared" si="0"/>
        <v>15.973</v>
      </c>
      <c r="M39" s="105">
        <f t="shared" si="1"/>
        <v>1.1</v>
      </c>
      <c r="N39" s="105">
        <f t="shared" si="2"/>
        <v>17.073</v>
      </c>
    </row>
    <row r="40" spans="1:14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>
        <f t="shared" si="0"/>
        <v>0</v>
      </c>
      <c r="M40" s="105">
        <f t="shared" si="1"/>
        <v>0</v>
      </c>
      <c r="N40" s="105">
        <f t="shared" si="2"/>
        <v>0</v>
      </c>
    </row>
    <row r="41" spans="1:14" ht="13.5" customHeight="1">
      <c r="A41" s="85" t="s">
        <v>34</v>
      </c>
      <c r="B41" s="85"/>
      <c r="C41" s="54">
        <v>0</v>
      </c>
      <c r="D41" s="54">
        <v>0</v>
      </c>
      <c r="E41" s="52">
        <v>0</v>
      </c>
      <c r="F41" s="53"/>
      <c r="G41" s="81">
        <v>0</v>
      </c>
      <c r="H41" s="1">
        <v>0</v>
      </c>
      <c r="I41" s="82">
        <v>0</v>
      </c>
      <c r="J41" s="53"/>
      <c r="K41" s="82">
        <v>0</v>
      </c>
      <c r="L41" s="105">
        <f t="shared" si="0"/>
        <v>0</v>
      </c>
      <c r="M41" s="105">
        <f t="shared" si="1"/>
        <v>0</v>
      </c>
      <c r="N41" s="105">
        <f t="shared" si="2"/>
        <v>0</v>
      </c>
    </row>
    <row r="42" spans="1:14" ht="13.5" customHeight="1">
      <c r="A42" s="51" t="s">
        <v>35</v>
      </c>
      <c r="B42" s="51"/>
      <c r="C42" s="54">
        <v>80.662</v>
      </c>
      <c r="D42" s="54">
        <v>33.916</v>
      </c>
      <c r="E42" s="52">
        <v>114.578</v>
      </c>
      <c r="F42" s="53"/>
      <c r="G42" s="81">
        <v>0</v>
      </c>
      <c r="H42" s="1">
        <v>0</v>
      </c>
      <c r="I42" s="82">
        <v>0</v>
      </c>
      <c r="J42" s="53"/>
      <c r="K42" s="82">
        <v>114.578</v>
      </c>
      <c r="L42" s="105">
        <f t="shared" si="0"/>
        <v>80.662</v>
      </c>
      <c r="M42" s="105">
        <f t="shared" si="1"/>
        <v>33.916</v>
      </c>
      <c r="N42" s="105">
        <f t="shared" si="2"/>
        <v>114.578</v>
      </c>
    </row>
    <row r="43" spans="1:14" ht="13.5" customHeight="1">
      <c r="A43" s="51" t="s">
        <v>36</v>
      </c>
      <c r="B43" s="51"/>
      <c r="C43" s="54">
        <v>106.499</v>
      </c>
      <c r="D43" s="54">
        <v>0.179</v>
      </c>
      <c r="E43" s="52">
        <v>106.678</v>
      </c>
      <c r="F43" s="53"/>
      <c r="G43" s="81">
        <v>52.477</v>
      </c>
      <c r="H43" s="1">
        <v>0</v>
      </c>
      <c r="I43" s="82">
        <v>52.477</v>
      </c>
      <c r="J43" s="53"/>
      <c r="K43" s="82">
        <v>159.155</v>
      </c>
      <c r="L43" s="105">
        <f t="shared" si="0"/>
        <v>158.976</v>
      </c>
      <c r="M43" s="105">
        <f t="shared" si="1"/>
        <v>0.179</v>
      </c>
      <c r="N43" s="105">
        <f t="shared" si="2"/>
        <v>159.155</v>
      </c>
    </row>
    <row r="44" spans="1:14" ht="13.5" customHeight="1">
      <c r="A44" s="51" t="s">
        <v>37</v>
      </c>
      <c r="B44" s="51"/>
      <c r="C44" s="54">
        <v>41.051</v>
      </c>
      <c r="D44" s="54">
        <v>0</v>
      </c>
      <c r="E44" s="52">
        <v>41.051</v>
      </c>
      <c r="F44" s="53"/>
      <c r="G44" s="81">
        <v>0</v>
      </c>
      <c r="H44" s="1">
        <v>0</v>
      </c>
      <c r="I44" s="82">
        <v>0</v>
      </c>
      <c r="J44" s="53"/>
      <c r="K44" s="82">
        <v>41.051</v>
      </c>
      <c r="L44" s="105">
        <f t="shared" si="0"/>
        <v>41.051</v>
      </c>
      <c r="M44" s="105">
        <f t="shared" si="1"/>
        <v>0</v>
      </c>
      <c r="N44" s="105">
        <f t="shared" si="2"/>
        <v>41.051</v>
      </c>
    </row>
    <row r="45" spans="1:14" ht="13.5" customHeight="1">
      <c r="A45" s="51" t="s">
        <v>38</v>
      </c>
      <c r="B45" s="51"/>
      <c r="C45" s="54">
        <v>27.15</v>
      </c>
      <c r="D45" s="54">
        <v>0</v>
      </c>
      <c r="E45" s="52">
        <v>27.15</v>
      </c>
      <c r="F45" s="53"/>
      <c r="G45" s="81">
        <v>0</v>
      </c>
      <c r="H45" s="1">
        <v>0</v>
      </c>
      <c r="I45" s="82">
        <v>0</v>
      </c>
      <c r="J45" s="53"/>
      <c r="K45" s="82">
        <v>27.15</v>
      </c>
      <c r="L45" s="105">
        <f t="shared" si="0"/>
        <v>27.15</v>
      </c>
      <c r="M45" s="105">
        <f t="shared" si="1"/>
        <v>0</v>
      </c>
      <c r="N45" s="105">
        <f t="shared" si="2"/>
        <v>27.15</v>
      </c>
    </row>
    <row r="46" spans="1:14" ht="13.5" customHeight="1">
      <c r="A46" s="51" t="s">
        <v>39</v>
      </c>
      <c r="B46" s="51"/>
      <c r="C46" s="54">
        <v>28.12</v>
      </c>
      <c r="D46" s="54">
        <v>0</v>
      </c>
      <c r="E46" s="52">
        <v>28.12</v>
      </c>
      <c r="F46" s="53"/>
      <c r="G46" s="81">
        <v>0</v>
      </c>
      <c r="H46" s="1">
        <v>0</v>
      </c>
      <c r="I46" s="82">
        <v>0</v>
      </c>
      <c r="J46" s="53"/>
      <c r="K46" s="82">
        <v>28.12</v>
      </c>
      <c r="L46" s="105">
        <f t="shared" si="0"/>
        <v>28.12</v>
      </c>
      <c r="M46" s="105">
        <f t="shared" si="1"/>
        <v>0</v>
      </c>
      <c r="N46" s="105">
        <f t="shared" si="2"/>
        <v>28.12</v>
      </c>
    </row>
    <row r="47" spans="1:14" ht="13.5" customHeight="1">
      <c r="A47" s="51" t="s">
        <v>40</v>
      </c>
      <c r="B47" s="51"/>
      <c r="C47" s="54">
        <v>1.65</v>
      </c>
      <c r="D47" s="54">
        <v>1.85</v>
      </c>
      <c r="E47" s="52">
        <v>3.5</v>
      </c>
      <c r="F47" s="53"/>
      <c r="G47" s="81">
        <v>0</v>
      </c>
      <c r="H47" s="1">
        <v>0</v>
      </c>
      <c r="I47" s="82">
        <v>0</v>
      </c>
      <c r="J47" s="53"/>
      <c r="K47" s="82">
        <v>3.5</v>
      </c>
      <c r="L47" s="105">
        <f t="shared" si="0"/>
        <v>1.65</v>
      </c>
      <c r="M47" s="105">
        <f t="shared" si="1"/>
        <v>1.85</v>
      </c>
      <c r="N47" s="105">
        <f t="shared" si="2"/>
        <v>3.5</v>
      </c>
    </row>
    <row r="48" spans="1:14" ht="13.5" customHeight="1">
      <c r="A48" s="51" t="s">
        <v>41</v>
      </c>
      <c r="B48" s="51"/>
      <c r="C48" s="54">
        <v>116.575</v>
      </c>
      <c r="D48" s="54">
        <v>7.57</v>
      </c>
      <c r="E48" s="52">
        <v>124.145</v>
      </c>
      <c r="F48" s="53"/>
      <c r="G48" s="81">
        <v>0</v>
      </c>
      <c r="H48" s="1">
        <v>0</v>
      </c>
      <c r="I48" s="82">
        <v>0</v>
      </c>
      <c r="J48" s="53"/>
      <c r="K48" s="82">
        <v>124.145</v>
      </c>
      <c r="L48" s="105">
        <f t="shared" si="0"/>
        <v>116.575</v>
      </c>
      <c r="M48" s="105">
        <f t="shared" si="1"/>
        <v>7.57</v>
      </c>
      <c r="N48" s="105">
        <f t="shared" si="2"/>
        <v>124.14500000000001</v>
      </c>
    </row>
    <row r="49" spans="1:14" ht="13.5" customHeight="1">
      <c r="A49" s="51" t="s">
        <v>42</v>
      </c>
      <c r="B49" s="51"/>
      <c r="C49" s="54">
        <v>0</v>
      </c>
      <c r="D49" s="54">
        <v>0</v>
      </c>
      <c r="E49" s="52">
        <v>0</v>
      </c>
      <c r="F49" s="53"/>
      <c r="G49" s="81">
        <v>0</v>
      </c>
      <c r="H49" s="1">
        <v>0</v>
      </c>
      <c r="I49" s="82">
        <v>0</v>
      </c>
      <c r="J49" s="53"/>
      <c r="K49" s="82">
        <v>0</v>
      </c>
      <c r="L49" s="105">
        <f t="shared" si="0"/>
        <v>0</v>
      </c>
      <c r="M49" s="105">
        <f t="shared" si="1"/>
        <v>0</v>
      </c>
      <c r="N49" s="105">
        <f t="shared" si="2"/>
        <v>0</v>
      </c>
    </row>
    <row r="50" spans="1:14" s="59" customFormat="1" ht="13.5" customHeight="1">
      <c r="A50" s="60" t="s">
        <v>43</v>
      </c>
      <c r="B50" s="61"/>
      <c r="C50" s="57">
        <v>401.70699999999994</v>
      </c>
      <c r="D50" s="57">
        <v>43.515</v>
      </c>
      <c r="E50" s="57">
        <v>445.222</v>
      </c>
      <c r="F50" s="62"/>
      <c r="G50" s="83">
        <v>52.477</v>
      </c>
      <c r="H50" s="84">
        <v>0</v>
      </c>
      <c r="I50" s="84">
        <v>52.477</v>
      </c>
      <c r="J50" s="62"/>
      <c r="K50" s="84">
        <v>497.69899999999996</v>
      </c>
      <c r="L50" s="105">
        <f t="shared" si="0"/>
        <v>454.1839999999999</v>
      </c>
      <c r="M50" s="105">
        <f t="shared" si="1"/>
        <v>43.515</v>
      </c>
      <c r="N50" s="105">
        <f t="shared" si="2"/>
        <v>497.6989999999999</v>
      </c>
    </row>
    <row r="51" spans="1:14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>
        <f t="shared" si="0"/>
        <v>0</v>
      </c>
      <c r="M51" s="105">
        <f t="shared" si="1"/>
        <v>0</v>
      </c>
      <c r="N51" s="105">
        <f t="shared" si="2"/>
        <v>0</v>
      </c>
    </row>
    <row r="52" spans="1:14" s="59" customFormat="1" ht="13.5" customHeight="1">
      <c r="A52" s="55" t="s">
        <v>44</v>
      </c>
      <c r="B52" s="56"/>
      <c r="C52" s="57">
        <v>0</v>
      </c>
      <c r="D52" s="57">
        <v>0</v>
      </c>
      <c r="E52" s="57">
        <v>0</v>
      </c>
      <c r="F52" s="58"/>
      <c r="G52" s="83">
        <v>0</v>
      </c>
      <c r="H52" s="84">
        <v>0</v>
      </c>
      <c r="I52" s="84">
        <v>0</v>
      </c>
      <c r="J52" s="58"/>
      <c r="K52" s="84">
        <v>0</v>
      </c>
      <c r="L52" s="105">
        <f t="shared" si="0"/>
        <v>0</v>
      </c>
      <c r="M52" s="105">
        <f t="shared" si="1"/>
        <v>0</v>
      </c>
      <c r="N52" s="105">
        <f t="shared" si="2"/>
        <v>0</v>
      </c>
    </row>
    <row r="53" spans="1:14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>
        <f t="shared" si="0"/>
        <v>0</v>
      </c>
      <c r="M53" s="105">
        <f t="shared" si="1"/>
        <v>0</v>
      </c>
      <c r="N53" s="105">
        <f t="shared" si="2"/>
        <v>0</v>
      </c>
    </row>
    <row r="54" spans="1:14" ht="13.5" customHeight="1">
      <c r="A54" s="51" t="s">
        <v>45</v>
      </c>
      <c r="B54" s="51"/>
      <c r="C54" s="54">
        <v>0</v>
      </c>
      <c r="D54" s="54">
        <v>0</v>
      </c>
      <c r="E54" s="52">
        <v>0</v>
      </c>
      <c r="F54" s="53"/>
      <c r="G54" s="81">
        <v>0</v>
      </c>
      <c r="H54" s="1">
        <v>0</v>
      </c>
      <c r="I54" s="82">
        <v>0</v>
      </c>
      <c r="J54" s="53"/>
      <c r="K54" s="82">
        <v>0</v>
      </c>
      <c r="L54" s="105">
        <f t="shared" si="0"/>
        <v>0</v>
      </c>
      <c r="M54" s="105">
        <f t="shared" si="1"/>
        <v>0</v>
      </c>
      <c r="N54" s="105">
        <f t="shared" si="2"/>
        <v>0</v>
      </c>
    </row>
    <row r="55" spans="1:14" ht="13.5" customHeight="1">
      <c r="A55" s="51" t="s">
        <v>46</v>
      </c>
      <c r="B55" s="51"/>
      <c r="C55" s="54">
        <v>0</v>
      </c>
      <c r="D55" s="54">
        <v>0</v>
      </c>
      <c r="E55" s="52">
        <v>0</v>
      </c>
      <c r="F55" s="53"/>
      <c r="G55" s="81">
        <v>0</v>
      </c>
      <c r="H55" s="1">
        <v>0</v>
      </c>
      <c r="I55" s="82">
        <v>0</v>
      </c>
      <c r="J55" s="53"/>
      <c r="K55" s="82">
        <v>0</v>
      </c>
      <c r="L55" s="105">
        <f t="shared" si="0"/>
        <v>0</v>
      </c>
      <c r="M55" s="105">
        <f t="shared" si="1"/>
        <v>0</v>
      </c>
      <c r="N55" s="105">
        <f t="shared" si="2"/>
        <v>0</v>
      </c>
    </row>
    <row r="56" spans="1:14" ht="13.5" customHeight="1">
      <c r="A56" s="51" t="s">
        <v>47</v>
      </c>
      <c r="B56" s="51"/>
      <c r="C56" s="54">
        <v>0</v>
      </c>
      <c r="D56" s="54">
        <v>0</v>
      </c>
      <c r="E56" s="52">
        <v>0</v>
      </c>
      <c r="F56" s="53"/>
      <c r="G56" s="81">
        <v>0</v>
      </c>
      <c r="H56" s="1">
        <v>0</v>
      </c>
      <c r="I56" s="82">
        <v>0</v>
      </c>
      <c r="J56" s="53"/>
      <c r="K56" s="82">
        <v>0</v>
      </c>
      <c r="L56" s="105">
        <f t="shared" si="0"/>
        <v>0</v>
      </c>
      <c r="M56" s="105">
        <f t="shared" si="1"/>
        <v>0</v>
      </c>
      <c r="N56" s="105">
        <f t="shared" si="2"/>
        <v>0</v>
      </c>
    </row>
    <row r="57" spans="1:14" ht="13.5" customHeight="1">
      <c r="A57" s="51" t="s">
        <v>48</v>
      </c>
      <c r="B57" s="51"/>
      <c r="C57" s="54">
        <v>8.362</v>
      </c>
      <c r="D57" s="54">
        <v>0</v>
      </c>
      <c r="E57" s="52">
        <v>8.362</v>
      </c>
      <c r="F57" s="53"/>
      <c r="G57" s="81">
        <v>0</v>
      </c>
      <c r="H57" s="1">
        <v>0</v>
      </c>
      <c r="I57" s="82">
        <v>0</v>
      </c>
      <c r="J57" s="53"/>
      <c r="K57" s="82">
        <v>8.362</v>
      </c>
      <c r="L57" s="105">
        <f t="shared" si="0"/>
        <v>8.362</v>
      </c>
      <c r="M57" s="105">
        <f t="shared" si="1"/>
        <v>0</v>
      </c>
      <c r="N57" s="105">
        <f t="shared" si="2"/>
        <v>8.362</v>
      </c>
    </row>
    <row r="58" spans="1:14" ht="13.5" customHeight="1">
      <c r="A58" s="51" t="s">
        <v>49</v>
      </c>
      <c r="B58" s="51"/>
      <c r="C58" s="54">
        <v>0</v>
      </c>
      <c r="D58" s="54">
        <v>0</v>
      </c>
      <c r="E58" s="52">
        <v>0</v>
      </c>
      <c r="F58" s="53"/>
      <c r="G58" s="81">
        <v>0</v>
      </c>
      <c r="H58" s="1">
        <v>0</v>
      </c>
      <c r="I58" s="82">
        <v>0</v>
      </c>
      <c r="J58" s="53"/>
      <c r="K58" s="82">
        <v>0</v>
      </c>
      <c r="L58" s="105">
        <f t="shared" si="0"/>
        <v>0</v>
      </c>
      <c r="M58" s="105">
        <f t="shared" si="1"/>
        <v>0</v>
      </c>
      <c r="N58" s="105">
        <f t="shared" si="2"/>
        <v>0</v>
      </c>
    </row>
    <row r="59" spans="1:14" s="59" customFormat="1" ht="13.5" customHeight="1">
      <c r="A59" s="55" t="s">
        <v>50</v>
      </c>
      <c r="B59" s="56"/>
      <c r="C59" s="57">
        <v>8.362</v>
      </c>
      <c r="D59" s="57">
        <v>0</v>
      </c>
      <c r="E59" s="57">
        <v>8.362</v>
      </c>
      <c r="F59" s="58"/>
      <c r="G59" s="83">
        <v>0</v>
      </c>
      <c r="H59" s="84">
        <v>0</v>
      </c>
      <c r="I59" s="84">
        <v>0</v>
      </c>
      <c r="J59" s="58"/>
      <c r="K59" s="84">
        <v>8.362</v>
      </c>
      <c r="L59" s="105">
        <f t="shared" si="0"/>
        <v>8.362</v>
      </c>
      <c r="M59" s="105">
        <f t="shared" si="1"/>
        <v>0</v>
      </c>
      <c r="N59" s="105">
        <f t="shared" si="2"/>
        <v>8.362</v>
      </c>
    </row>
    <row r="60" spans="1:14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>
        <f t="shared" si="0"/>
        <v>0</v>
      </c>
      <c r="M60" s="105">
        <f t="shared" si="1"/>
        <v>0</v>
      </c>
      <c r="N60" s="105">
        <f t="shared" si="2"/>
        <v>0</v>
      </c>
    </row>
    <row r="61" spans="1:14" ht="13.5" customHeight="1">
      <c r="A61" s="51" t="s">
        <v>51</v>
      </c>
      <c r="B61" s="51"/>
      <c r="C61" s="54">
        <v>45.969</v>
      </c>
      <c r="D61" s="54">
        <v>0</v>
      </c>
      <c r="E61" s="52">
        <v>45.969</v>
      </c>
      <c r="F61" s="53"/>
      <c r="G61" s="81">
        <v>0</v>
      </c>
      <c r="H61" s="1">
        <v>0</v>
      </c>
      <c r="I61" s="82">
        <v>0</v>
      </c>
      <c r="J61" s="53"/>
      <c r="K61" s="82">
        <v>45.969</v>
      </c>
      <c r="L61" s="105">
        <f t="shared" si="0"/>
        <v>45.969</v>
      </c>
      <c r="M61" s="105">
        <f t="shared" si="1"/>
        <v>0</v>
      </c>
      <c r="N61" s="105">
        <f t="shared" si="2"/>
        <v>45.969</v>
      </c>
    </row>
    <row r="62" spans="1:14" ht="13.5" customHeight="1">
      <c r="A62" s="51" t="s">
        <v>52</v>
      </c>
      <c r="B62" s="51"/>
      <c r="C62" s="54">
        <v>554.444</v>
      </c>
      <c r="D62" s="54">
        <v>0</v>
      </c>
      <c r="E62" s="52">
        <v>554.444</v>
      </c>
      <c r="F62" s="53"/>
      <c r="G62" s="81">
        <v>0</v>
      </c>
      <c r="H62" s="1">
        <v>0</v>
      </c>
      <c r="I62" s="82">
        <v>0</v>
      </c>
      <c r="J62" s="53"/>
      <c r="K62" s="82">
        <v>554.444</v>
      </c>
      <c r="L62" s="105">
        <f t="shared" si="0"/>
        <v>554.444</v>
      </c>
      <c r="M62" s="105">
        <f t="shared" si="1"/>
        <v>0</v>
      </c>
      <c r="N62" s="105">
        <f t="shared" si="2"/>
        <v>554.444</v>
      </c>
    </row>
    <row r="63" spans="1:14" ht="13.5" customHeight="1">
      <c r="A63" s="51" t="s">
        <v>53</v>
      </c>
      <c r="B63" s="51"/>
      <c r="C63" s="54">
        <v>1057.956</v>
      </c>
      <c r="D63" s="54">
        <v>126.325</v>
      </c>
      <c r="E63" s="52">
        <v>1184.281</v>
      </c>
      <c r="F63" s="53"/>
      <c r="G63" s="81">
        <v>0</v>
      </c>
      <c r="H63" s="1">
        <v>0</v>
      </c>
      <c r="I63" s="82">
        <v>0</v>
      </c>
      <c r="J63" s="53"/>
      <c r="K63" s="82">
        <v>1184.281</v>
      </c>
      <c r="L63" s="105">
        <f t="shared" si="0"/>
        <v>1057.956</v>
      </c>
      <c r="M63" s="105">
        <f t="shared" si="1"/>
        <v>126.325</v>
      </c>
      <c r="N63" s="105">
        <f t="shared" si="2"/>
        <v>1184.281</v>
      </c>
    </row>
    <row r="64" spans="1:14" s="59" customFormat="1" ht="13.5" customHeight="1">
      <c r="A64" s="55" t="s">
        <v>54</v>
      </c>
      <c r="B64" s="56"/>
      <c r="C64" s="57">
        <v>1658.369</v>
      </c>
      <c r="D64" s="57">
        <v>126.325</v>
      </c>
      <c r="E64" s="57">
        <v>1784.694</v>
      </c>
      <c r="F64" s="58"/>
      <c r="G64" s="83">
        <v>0</v>
      </c>
      <c r="H64" s="84">
        <v>0</v>
      </c>
      <c r="I64" s="84">
        <v>0</v>
      </c>
      <c r="J64" s="58"/>
      <c r="K64" s="84">
        <v>1784.694</v>
      </c>
      <c r="L64" s="105">
        <f t="shared" si="0"/>
        <v>1658.369</v>
      </c>
      <c r="M64" s="105">
        <f t="shared" si="1"/>
        <v>126.325</v>
      </c>
      <c r="N64" s="105">
        <f t="shared" si="2"/>
        <v>1784.694</v>
      </c>
    </row>
    <row r="65" spans="1:14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>
        <f t="shared" si="0"/>
        <v>0</v>
      </c>
      <c r="M65" s="105">
        <f t="shared" si="1"/>
        <v>0</v>
      </c>
      <c r="N65" s="105">
        <f t="shared" si="2"/>
        <v>0</v>
      </c>
    </row>
    <row r="66" spans="1:14" s="59" customFormat="1" ht="13.5" customHeight="1">
      <c r="A66" s="60" t="s">
        <v>55</v>
      </c>
      <c r="B66" s="61"/>
      <c r="C66" s="57">
        <v>0</v>
      </c>
      <c r="D66" s="57">
        <v>0</v>
      </c>
      <c r="E66" s="57">
        <v>0</v>
      </c>
      <c r="F66" s="62"/>
      <c r="G66" s="83">
        <v>0</v>
      </c>
      <c r="H66" s="84">
        <v>0</v>
      </c>
      <c r="I66" s="84">
        <v>0</v>
      </c>
      <c r="J66" s="62"/>
      <c r="K66" s="84">
        <v>0</v>
      </c>
      <c r="L66" s="105">
        <f t="shared" si="0"/>
        <v>0</v>
      </c>
      <c r="M66" s="105">
        <f t="shared" si="1"/>
        <v>0</v>
      </c>
      <c r="N66" s="105">
        <f t="shared" si="2"/>
        <v>0</v>
      </c>
    </row>
    <row r="67" spans="1:14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>
        <f t="shared" si="0"/>
        <v>0</v>
      </c>
      <c r="M67" s="105">
        <f t="shared" si="1"/>
        <v>0</v>
      </c>
      <c r="N67" s="105">
        <f t="shared" si="2"/>
        <v>0</v>
      </c>
    </row>
    <row r="68" spans="1:14" ht="13.5" customHeight="1">
      <c r="A68" s="51" t="s">
        <v>56</v>
      </c>
      <c r="B68" s="51"/>
      <c r="C68" s="54">
        <v>0</v>
      </c>
      <c r="D68" s="54">
        <v>0</v>
      </c>
      <c r="E68" s="52">
        <v>0</v>
      </c>
      <c r="F68" s="53"/>
      <c r="G68" s="81">
        <v>0</v>
      </c>
      <c r="H68" s="1">
        <v>0</v>
      </c>
      <c r="I68" s="82">
        <v>0</v>
      </c>
      <c r="J68" s="53"/>
      <c r="K68" s="82">
        <v>0</v>
      </c>
      <c r="L68" s="105">
        <f t="shared" si="0"/>
        <v>0</v>
      </c>
      <c r="M68" s="105">
        <f t="shared" si="1"/>
        <v>0</v>
      </c>
      <c r="N68" s="105">
        <f t="shared" si="2"/>
        <v>0</v>
      </c>
    </row>
    <row r="69" spans="1:14" ht="13.5" customHeight="1">
      <c r="A69" s="51" t="s">
        <v>57</v>
      </c>
      <c r="B69" s="51"/>
      <c r="C69" s="54">
        <v>0</v>
      </c>
      <c r="D69" s="54">
        <v>0.588</v>
      </c>
      <c r="E69" s="52">
        <v>0.588</v>
      </c>
      <c r="F69" s="53"/>
      <c r="G69" s="81">
        <v>0</v>
      </c>
      <c r="H69" s="1">
        <v>0</v>
      </c>
      <c r="I69" s="82">
        <v>0</v>
      </c>
      <c r="J69" s="53"/>
      <c r="K69" s="82">
        <v>0.588</v>
      </c>
      <c r="L69" s="105">
        <f t="shared" si="0"/>
        <v>0</v>
      </c>
      <c r="M69" s="105">
        <f t="shared" si="1"/>
        <v>0.588</v>
      </c>
      <c r="N69" s="105">
        <f t="shared" si="2"/>
        <v>0.588</v>
      </c>
    </row>
    <row r="70" spans="1:14" s="59" customFormat="1" ht="13.5" customHeight="1">
      <c r="A70" s="55" t="s">
        <v>58</v>
      </c>
      <c r="B70" s="56"/>
      <c r="C70" s="57">
        <v>0</v>
      </c>
      <c r="D70" s="57">
        <v>0.588</v>
      </c>
      <c r="E70" s="57">
        <v>0.588</v>
      </c>
      <c r="F70" s="58"/>
      <c r="G70" s="83">
        <v>0</v>
      </c>
      <c r="H70" s="84">
        <v>0</v>
      </c>
      <c r="I70" s="84">
        <v>0</v>
      </c>
      <c r="J70" s="58"/>
      <c r="K70" s="84">
        <v>0.588</v>
      </c>
      <c r="L70" s="105">
        <f t="shared" si="0"/>
        <v>0</v>
      </c>
      <c r="M70" s="105">
        <f t="shared" si="1"/>
        <v>0.588</v>
      </c>
      <c r="N70" s="105">
        <f t="shared" si="2"/>
        <v>0.588</v>
      </c>
    </row>
    <row r="71" spans="1:14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>
        <f t="shared" si="0"/>
        <v>0</v>
      </c>
      <c r="M71" s="105">
        <f t="shared" si="1"/>
        <v>0</v>
      </c>
      <c r="N71" s="105">
        <f t="shared" si="2"/>
        <v>0</v>
      </c>
    </row>
    <row r="72" spans="1:14" ht="13.5" customHeight="1">
      <c r="A72" s="51" t="s">
        <v>59</v>
      </c>
      <c r="B72" s="51"/>
      <c r="C72" s="54">
        <v>0</v>
      </c>
      <c r="D72" s="54">
        <v>0</v>
      </c>
      <c r="E72" s="52">
        <v>0</v>
      </c>
      <c r="F72" s="53"/>
      <c r="G72" s="81">
        <v>0</v>
      </c>
      <c r="H72" s="1">
        <v>0</v>
      </c>
      <c r="I72" s="82">
        <v>0</v>
      </c>
      <c r="J72" s="53"/>
      <c r="K72" s="82">
        <v>0</v>
      </c>
      <c r="L72" s="105">
        <f t="shared" si="0"/>
        <v>0</v>
      </c>
      <c r="M72" s="105">
        <f t="shared" si="1"/>
        <v>0</v>
      </c>
      <c r="N72" s="105">
        <f t="shared" si="2"/>
        <v>0</v>
      </c>
    </row>
    <row r="73" spans="1:14" ht="13.5" customHeight="1">
      <c r="A73" s="51" t="s">
        <v>60</v>
      </c>
      <c r="B73" s="51"/>
      <c r="C73" s="54">
        <v>0</v>
      </c>
      <c r="D73" s="54">
        <v>0</v>
      </c>
      <c r="E73" s="52">
        <v>0</v>
      </c>
      <c r="F73" s="53"/>
      <c r="G73" s="81">
        <v>0</v>
      </c>
      <c r="H73" s="1">
        <v>0</v>
      </c>
      <c r="I73" s="82">
        <v>0</v>
      </c>
      <c r="J73" s="53"/>
      <c r="K73" s="82">
        <v>0</v>
      </c>
      <c r="L73" s="105">
        <f t="shared" si="0"/>
        <v>0</v>
      </c>
      <c r="M73" s="105">
        <f t="shared" si="1"/>
        <v>0</v>
      </c>
      <c r="N73" s="105">
        <f t="shared" si="2"/>
        <v>0</v>
      </c>
    </row>
    <row r="74" spans="1:14" ht="13.5" customHeight="1">
      <c r="A74" s="51" t="s">
        <v>61</v>
      </c>
      <c r="B74" s="51"/>
      <c r="C74" s="54">
        <v>0</v>
      </c>
      <c r="D74" s="54">
        <v>0</v>
      </c>
      <c r="E74" s="52">
        <v>0</v>
      </c>
      <c r="F74" s="53"/>
      <c r="G74" s="81">
        <v>0</v>
      </c>
      <c r="H74" s="1">
        <v>0</v>
      </c>
      <c r="I74" s="82">
        <v>0</v>
      </c>
      <c r="J74" s="53"/>
      <c r="K74" s="82">
        <v>0</v>
      </c>
      <c r="L74" s="105">
        <f aca="true" t="shared" si="3" ref="L74:L90">+C74+G74</f>
        <v>0</v>
      </c>
      <c r="M74" s="105">
        <f aca="true" t="shared" si="4" ref="M74:M90">+D74+H74</f>
        <v>0</v>
      </c>
      <c r="N74" s="105">
        <f aca="true" t="shared" si="5" ref="N74:N90">SUM(L74:M74)</f>
        <v>0</v>
      </c>
    </row>
    <row r="75" spans="1:14" ht="13.5" customHeight="1">
      <c r="A75" s="51" t="s">
        <v>62</v>
      </c>
      <c r="B75" s="51"/>
      <c r="C75" s="54">
        <v>0</v>
      </c>
      <c r="D75" s="54">
        <v>0</v>
      </c>
      <c r="E75" s="52">
        <v>0</v>
      </c>
      <c r="F75" s="53"/>
      <c r="G75" s="81">
        <v>0</v>
      </c>
      <c r="H75" s="1">
        <v>0</v>
      </c>
      <c r="I75" s="82">
        <v>0</v>
      </c>
      <c r="J75" s="53"/>
      <c r="K75" s="82">
        <v>0</v>
      </c>
      <c r="L75" s="105">
        <f t="shared" si="3"/>
        <v>0</v>
      </c>
      <c r="M75" s="105">
        <f t="shared" si="4"/>
        <v>0</v>
      </c>
      <c r="N75" s="105">
        <f t="shared" si="5"/>
        <v>0</v>
      </c>
    </row>
    <row r="76" spans="1:14" ht="13.5" customHeight="1">
      <c r="A76" s="51" t="s">
        <v>63</v>
      </c>
      <c r="B76" s="51"/>
      <c r="C76" s="54">
        <v>0</v>
      </c>
      <c r="D76" s="54">
        <v>0</v>
      </c>
      <c r="E76" s="52">
        <v>0</v>
      </c>
      <c r="F76" s="53"/>
      <c r="G76" s="81">
        <v>0</v>
      </c>
      <c r="H76" s="1">
        <v>0</v>
      </c>
      <c r="I76" s="82">
        <v>0</v>
      </c>
      <c r="J76" s="53"/>
      <c r="K76" s="82">
        <v>0</v>
      </c>
      <c r="L76" s="105">
        <f t="shared" si="3"/>
        <v>0</v>
      </c>
      <c r="M76" s="105">
        <f t="shared" si="4"/>
        <v>0</v>
      </c>
      <c r="N76" s="105">
        <f t="shared" si="5"/>
        <v>0</v>
      </c>
    </row>
    <row r="77" spans="1:14" ht="13.5" customHeight="1">
      <c r="A77" s="51" t="s">
        <v>64</v>
      </c>
      <c r="B77" s="51"/>
      <c r="C77" s="54">
        <v>0</v>
      </c>
      <c r="D77" s="54">
        <v>0</v>
      </c>
      <c r="E77" s="52">
        <v>0</v>
      </c>
      <c r="F77" s="53"/>
      <c r="G77" s="81">
        <v>0</v>
      </c>
      <c r="H77" s="1">
        <v>0</v>
      </c>
      <c r="I77" s="82">
        <v>0</v>
      </c>
      <c r="J77" s="53"/>
      <c r="K77" s="82">
        <v>0</v>
      </c>
      <c r="L77" s="105">
        <f t="shared" si="3"/>
        <v>0</v>
      </c>
      <c r="M77" s="105">
        <f t="shared" si="4"/>
        <v>0</v>
      </c>
      <c r="N77" s="105">
        <f t="shared" si="5"/>
        <v>0</v>
      </c>
    </row>
    <row r="78" spans="1:14" ht="13.5" customHeight="1">
      <c r="A78" s="51" t="s">
        <v>65</v>
      </c>
      <c r="B78" s="51"/>
      <c r="C78" s="54">
        <v>0</v>
      </c>
      <c r="D78" s="54">
        <v>0</v>
      </c>
      <c r="E78" s="52">
        <v>0</v>
      </c>
      <c r="F78" s="53"/>
      <c r="G78" s="81">
        <v>0</v>
      </c>
      <c r="H78" s="1">
        <v>0</v>
      </c>
      <c r="I78" s="82">
        <v>0</v>
      </c>
      <c r="J78" s="53"/>
      <c r="K78" s="82">
        <v>0</v>
      </c>
      <c r="L78" s="105">
        <f t="shared" si="3"/>
        <v>0</v>
      </c>
      <c r="M78" s="105">
        <f t="shared" si="4"/>
        <v>0</v>
      </c>
      <c r="N78" s="105">
        <f t="shared" si="5"/>
        <v>0</v>
      </c>
    </row>
    <row r="79" spans="1:14" ht="13.5" customHeight="1">
      <c r="A79" s="51" t="s">
        <v>66</v>
      </c>
      <c r="B79" s="51"/>
      <c r="C79" s="54">
        <v>25.879</v>
      </c>
      <c r="D79" s="54">
        <v>33.643</v>
      </c>
      <c r="E79" s="52">
        <v>59.522000000000006</v>
      </c>
      <c r="F79" s="53"/>
      <c r="G79" s="81">
        <v>0</v>
      </c>
      <c r="H79" s="1">
        <v>0</v>
      </c>
      <c r="I79" s="82">
        <v>0</v>
      </c>
      <c r="J79" s="53"/>
      <c r="K79" s="82">
        <v>59.522000000000006</v>
      </c>
      <c r="L79" s="105">
        <f t="shared" si="3"/>
        <v>25.879</v>
      </c>
      <c r="M79" s="105">
        <f t="shared" si="4"/>
        <v>33.643</v>
      </c>
      <c r="N79" s="105">
        <f t="shared" si="5"/>
        <v>59.522000000000006</v>
      </c>
    </row>
    <row r="80" spans="1:14" s="59" customFormat="1" ht="13.5" customHeight="1">
      <c r="A80" s="55" t="s">
        <v>67</v>
      </c>
      <c r="B80" s="56"/>
      <c r="C80" s="57">
        <v>25.879</v>
      </c>
      <c r="D80" s="57">
        <v>33.643</v>
      </c>
      <c r="E80" s="57">
        <v>59.522000000000006</v>
      </c>
      <c r="F80" s="58"/>
      <c r="G80" s="83">
        <v>0</v>
      </c>
      <c r="H80" s="84">
        <v>0</v>
      </c>
      <c r="I80" s="84">
        <v>0</v>
      </c>
      <c r="J80" s="58"/>
      <c r="K80" s="84">
        <v>59.522000000000006</v>
      </c>
      <c r="L80" s="105">
        <f t="shared" si="3"/>
        <v>25.879</v>
      </c>
      <c r="M80" s="105">
        <f t="shared" si="4"/>
        <v>33.643</v>
      </c>
      <c r="N80" s="105">
        <f t="shared" si="5"/>
        <v>59.522000000000006</v>
      </c>
    </row>
    <row r="81" spans="1:14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>
        <f t="shared" si="3"/>
        <v>0</v>
      </c>
      <c r="M81" s="105">
        <f t="shared" si="4"/>
        <v>0</v>
      </c>
      <c r="N81" s="105">
        <f t="shared" si="5"/>
        <v>0</v>
      </c>
    </row>
    <row r="82" spans="1:14" ht="13.5" customHeight="1">
      <c r="A82" s="51" t="s">
        <v>68</v>
      </c>
      <c r="B82" s="51"/>
      <c r="C82" s="54">
        <v>0</v>
      </c>
      <c r="D82" s="54">
        <v>0</v>
      </c>
      <c r="E82" s="52">
        <v>0</v>
      </c>
      <c r="F82" s="53"/>
      <c r="G82" s="81">
        <v>0</v>
      </c>
      <c r="H82" s="1">
        <v>0</v>
      </c>
      <c r="I82" s="82">
        <v>0</v>
      </c>
      <c r="J82" s="53"/>
      <c r="K82" s="82">
        <v>0</v>
      </c>
      <c r="L82" s="105">
        <f t="shared" si="3"/>
        <v>0</v>
      </c>
      <c r="M82" s="105">
        <f t="shared" si="4"/>
        <v>0</v>
      </c>
      <c r="N82" s="105">
        <f t="shared" si="5"/>
        <v>0</v>
      </c>
    </row>
    <row r="83" spans="1:14" ht="13.5" customHeight="1">
      <c r="A83" s="51" t="s">
        <v>69</v>
      </c>
      <c r="B83" s="51"/>
      <c r="C83" s="54">
        <v>0</v>
      </c>
      <c r="D83" s="54">
        <v>0</v>
      </c>
      <c r="E83" s="52">
        <v>0</v>
      </c>
      <c r="F83" s="53"/>
      <c r="G83" s="81">
        <v>0</v>
      </c>
      <c r="H83" s="1">
        <v>0</v>
      </c>
      <c r="I83" s="82">
        <v>0</v>
      </c>
      <c r="J83" s="53"/>
      <c r="K83" s="82">
        <v>0</v>
      </c>
      <c r="L83" s="105">
        <f t="shared" si="3"/>
        <v>0</v>
      </c>
      <c r="M83" s="105">
        <f t="shared" si="4"/>
        <v>0</v>
      </c>
      <c r="N83" s="105">
        <f t="shared" si="5"/>
        <v>0</v>
      </c>
    </row>
    <row r="84" spans="1:14" s="59" customFormat="1" ht="13.5" customHeight="1">
      <c r="A84" s="55" t="s">
        <v>70</v>
      </c>
      <c r="B84" s="56"/>
      <c r="C84" s="57">
        <v>0</v>
      </c>
      <c r="D84" s="57">
        <v>0</v>
      </c>
      <c r="E84" s="57">
        <v>0</v>
      </c>
      <c r="F84" s="58"/>
      <c r="G84" s="83">
        <v>0</v>
      </c>
      <c r="H84" s="84">
        <v>0</v>
      </c>
      <c r="I84" s="84">
        <v>0</v>
      </c>
      <c r="J84" s="58"/>
      <c r="K84" s="84">
        <v>0</v>
      </c>
      <c r="L84" s="105">
        <f t="shared" si="3"/>
        <v>0</v>
      </c>
      <c r="M84" s="105">
        <f t="shared" si="4"/>
        <v>0</v>
      </c>
      <c r="N84" s="105">
        <f t="shared" si="5"/>
        <v>0</v>
      </c>
    </row>
    <row r="85" spans="1:14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>
        <f t="shared" si="3"/>
        <v>0</v>
      </c>
      <c r="M85" s="105">
        <f t="shared" si="4"/>
        <v>0</v>
      </c>
      <c r="N85" s="105">
        <f t="shared" si="5"/>
        <v>0</v>
      </c>
    </row>
    <row r="86" spans="1:14" s="59" customFormat="1" ht="13.5" customHeight="1" thickBot="1">
      <c r="A86" s="66" t="s">
        <v>3</v>
      </c>
      <c r="B86" s="56"/>
      <c r="C86" s="67">
        <v>4700.76</v>
      </c>
      <c r="D86" s="67">
        <v>243.05700000000002</v>
      </c>
      <c r="E86" s="67">
        <v>4943.817</v>
      </c>
      <c r="F86" s="56"/>
      <c r="G86" s="87">
        <v>272.89099999999996</v>
      </c>
      <c r="H86" s="88">
        <v>58.508</v>
      </c>
      <c r="I86" s="88">
        <v>331.399</v>
      </c>
      <c r="J86" s="56"/>
      <c r="K86" s="88">
        <v>5275.215999999999</v>
      </c>
      <c r="L86" s="105">
        <f t="shared" si="3"/>
        <v>4973.651</v>
      </c>
      <c r="M86" s="105">
        <f t="shared" si="4"/>
        <v>301.565</v>
      </c>
      <c r="N86" s="105">
        <f t="shared" si="5"/>
        <v>5275.215999999999</v>
      </c>
    </row>
    <row r="87" spans="1:14" s="59" customFormat="1" ht="13.5" customHeight="1">
      <c r="A87" s="51"/>
      <c r="B87" s="56"/>
      <c r="C87" s="111"/>
      <c r="D87" s="111"/>
      <c r="E87" s="111"/>
      <c r="F87" s="56"/>
      <c r="G87" s="95"/>
      <c r="H87" s="95"/>
      <c r="K87" s="68"/>
      <c r="L87" s="105">
        <f t="shared" si="3"/>
        <v>0</v>
      </c>
      <c r="M87" s="105">
        <f t="shared" si="4"/>
        <v>0</v>
      </c>
      <c r="N87" s="105">
        <f t="shared" si="5"/>
        <v>0</v>
      </c>
    </row>
    <row r="88" spans="1:14" s="59" customFormat="1" ht="13.5" customHeight="1">
      <c r="A88" s="55" t="s">
        <v>71</v>
      </c>
      <c r="B88" s="56"/>
      <c r="C88" s="57">
        <v>0</v>
      </c>
      <c r="D88" s="57">
        <v>0</v>
      </c>
      <c r="E88" s="57">
        <v>0</v>
      </c>
      <c r="F88" s="56"/>
      <c r="G88" s="113">
        <v>0</v>
      </c>
      <c r="H88" s="113">
        <v>0</v>
      </c>
      <c r="I88" s="84">
        <v>0</v>
      </c>
      <c r="J88" s="56"/>
      <c r="K88" s="84">
        <v>0</v>
      </c>
      <c r="L88" s="105">
        <f t="shared" si="3"/>
        <v>0</v>
      </c>
      <c r="M88" s="105">
        <f t="shared" si="4"/>
        <v>0</v>
      </c>
      <c r="N88" s="105">
        <f t="shared" si="5"/>
        <v>0</v>
      </c>
    </row>
    <row r="89" spans="1:14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  <c r="L89" s="105">
        <f t="shared" si="3"/>
        <v>0</v>
      </c>
      <c r="M89" s="105">
        <f t="shared" si="4"/>
        <v>0</v>
      </c>
      <c r="N89" s="105">
        <f t="shared" si="5"/>
        <v>0</v>
      </c>
    </row>
    <row r="90" spans="1:14" s="59" customFormat="1" ht="13.5" customHeight="1" thickBot="1">
      <c r="A90" s="66" t="s">
        <v>72</v>
      </c>
      <c r="B90" s="56"/>
      <c r="C90" s="69">
        <v>4700.76</v>
      </c>
      <c r="D90" s="69">
        <v>243.05700000000002</v>
      </c>
      <c r="E90" s="69">
        <v>4943.817</v>
      </c>
      <c r="F90" s="56"/>
      <c r="G90" s="90">
        <v>272.89099999999996</v>
      </c>
      <c r="H90" s="91">
        <v>58.508</v>
      </c>
      <c r="I90" s="91">
        <v>331.399</v>
      </c>
      <c r="J90" s="56"/>
      <c r="K90" s="91">
        <v>5275.215999999999</v>
      </c>
      <c r="L90" s="105">
        <f t="shared" si="3"/>
        <v>4973.651</v>
      </c>
      <c r="M90" s="105">
        <f t="shared" si="4"/>
        <v>301.565</v>
      </c>
      <c r="N90" s="105">
        <f t="shared" si="5"/>
        <v>5275.215999999999</v>
      </c>
    </row>
    <row r="91" spans="5:11" ht="13.5" customHeight="1">
      <c r="E91" s="52"/>
      <c r="F91" s="89"/>
      <c r="G91" s="1"/>
      <c r="H91" s="1"/>
      <c r="I91" s="82"/>
      <c r="J91" s="89"/>
      <c r="K91" s="82"/>
    </row>
    <row r="92" spans="1:11" ht="13.5" customHeight="1">
      <c r="A92" s="71"/>
      <c r="B92" s="71"/>
      <c r="C92" s="73"/>
      <c r="D92" s="73"/>
      <c r="E92" s="72"/>
      <c r="F92" s="58"/>
      <c r="G92" s="92"/>
      <c r="H92" s="92"/>
      <c r="I92" s="93"/>
      <c r="J92" s="58"/>
      <c r="K92" s="93"/>
    </row>
    <row r="93" spans="5:11" ht="9" customHeight="1">
      <c r="E93" s="52"/>
      <c r="F93" s="56"/>
      <c r="G93" s="1"/>
      <c r="H93" s="1"/>
      <c r="I93" s="82"/>
      <c r="J93" s="56"/>
      <c r="K93" s="82"/>
    </row>
    <row r="94" spans="3:11" ht="9" customHeight="1">
      <c r="C94" s="54">
        <f>+C86+G86</f>
        <v>4973.651</v>
      </c>
      <c r="D94" s="54">
        <f>+D86+H86</f>
        <v>301.565</v>
      </c>
      <c r="E94" s="52"/>
      <c r="F94" s="56"/>
      <c r="G94" s="1"/>
      <c r="H94" s="1"/>
      <c r="I94" s="82"/>
      <c r="J94" s="56"/>
      <c r="K94" s="82"/>
    </row>
    <row r="95" spans="3:11" ht="9" customHeight="1">
      <c r="C95" s="54">
        <f>+C88+G88</f>
        <v>0</v>
      </c>
      <c r="D95" s="54">
        <f>+D88+H88</f>
        <v>0</v>
      </c>
      <c r="E95" s="52"/>
      <c r="G95" s="1"/>
      <c r="H95" s="1"/>
      <c r="I95" s="82"/>
      <c r="K95" s="82"/>
    </row>
    <row r="96" spans="3:11" ht="9" customHeight="1">
      <c r="C96" s="54">
        <f>+C90+G90</f>
        <v>4973.651</v>
      </c>
      <c r="D96" s="54">
        <f>+D90+H90</f>
        <v>301.565</v>
      </c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J61"/>
  <sheetViews>
    <sheetView workbookViewId="0" topLeftCell="A1">
      <selection activeCell="C27" sqref="C27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 t="s">
        <v>144</v>
      </c>
      <c r="B61" s="185"/>
      <c r="C61" s="185"/>
      <c r="D61" s="185"/>
      <c r="E61" s="185"/>
      <c r="F61" s="185"/>
      <c r="G61" s="96"/>
      <c r="I61" s="187" t="s">
        <v>145</v>
      </c>
      <c r="J61" s="18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4">
    <mergeCell ref="A61:F61"/>
    <mergeCell ref="I61:J61"/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2" ySplit="7" topLeftCell="H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4" sqref="K9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127</v>
      </c>
      <c r="E2" s="15"/>
      <c r="F2" s="15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07" t="s">
        <v>128</v>
      </c>
      <c r="D4" s="108"/>
      <c r="E4" s="97"/>
      <c r="F4" s="97"/>
      <c r="G4" s="97"/>
      <c r="H4" s="75"/>
      <c r="I4" s="76"/>
      <c r="J4" s="76"/>
      <c r="K4" s="76"/>
      <c r="L4" s="109"/>
    </row>
    <row r="5" spans="1:15" s="78" customFormat="1" ht="9" customHeight="1">
      <c r="A5" s="146"/>
      <c r="B5" s="110"/>
      <c r="C5" s="25" t="s">
        <v>129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5" t="s">
        <v>130</v>
      </c>
      <c r="D6" s="170" t="s">
        <v>131</v>
      </c>
      <c r="E6" s="189" t="s">
        <v>132</v>
      </c>
      <c r="F6" s="189" t="s">
        <v>133</v>
      </c>
      <c r="G6" s="172" t="s">
        <v>75</v>
      </c>
      <c r="H6" s="11"/>
      <c r="I6" s="195" t="s">
        <v>130</v>
      </c>
      <c r="J6" s="170" t="s">
        <v>131</v>
      </c>
      <c r="K6" s="189" t="s">
        <v>132</v>
      </c>
      <c r="L6" s="172" t="s">
        <v>134</v>
      </c>
      <c r="O6" s="12"/>
    </row>
    <row r="7" spans="1:15" s="14" customFormat="1" ht="9" customHeight="1" thickBot="1">
      <c r="A7" s="147"/>
      <c r="C7" s="196"/>
      <c r="D7" s="171"/>
      <c r="E7" s="190"/>
      <c r="F7" s="190"/>
      <c r="G7" s="173"/>
      <c r="H7" s="15"/>
      <c r="I7" s="196"/>
      <c r="J7" s="171"/>
      <c r="K7" s="190"/>
      <c r="L7" s="173"/>
      <c r="O7" s="12"/>
    </row>
    <row r="8" spans="1:15" s="14" customFormat="1" ht="9" customHeight="1">
      <c r="A8" s="11"/>
      <c r="C8" s="12"/>
      <c r="D8" s="12"/>
      <c r="E8" s="50"/>
      <c r="F8" s="49"/>
      <c r="G8" s="49"/>
      <c r="H8" s="11"/>
      <c r="I8" s="79"/>
      <c r="J8" s="79"/>
      <c r="K8" s="79"/>
      <c r="L8" s="79"/>
      <c r="O8" s="12"/>
    </row>
    <row r="9" spans="1:13" ht="13.5" customHeight="1">
      <c r="A9" s="51" t="s">
        <v>11</v>
      </c>
      <c r="B9" s="89"/>
      <c r="C9" s="54">
        <v>3759.899</v>
      </c>
      <c r="D9" s="54">
        <v>0</v>
      </c>
      <c r="E9" s="54">
        <v>0</v>
      </c>
      <c r="F9" s="52">
        <v>3759.899</v>
      </c>
      <c r="G9" s="52">
        <v>1818.206</v>
      </c>
      <c r="H9" s="53"/>
      <c r="I9" s="94">
        <v>1.763677428569225</v>
      </c>
      <c r="J9" s="94">
        <v>8</v>
      </c>
      <c r="K9" s="94">
        <v>0</v>
      </c>
      <c r="L9" s="94">
        <v>1.2421986287582376</v>
      </c>
      <c r="M9" s="112">
        <f>+AVERAGE(I9:K9)</f>
        <v>3.254559142856408</v>
      </c>
    </row>
    <row r="10" spans="1:13" ht="13.5" customHeight="1">
      <c r="A10" s="51" t="s">
        <v>12</v>
      </c>
      <c r="B10" s="89"/>
      <c r="C10" s="54">
        <v>11303.274</v>
      </c>
      <c r="D10" s="54">
        <v>3112</v>
      </c>
      <c r="E10" s="54">
        <v>0.037</v>
      </c>
      <c r="F10" s="52">
        <v>14415.311</v>
      </c>
      <c r="G10" s="52">
        <v>0</v>
      </c>
      <c r="H10" s="53"/>
      <c r="I10" s="94">
        <v>2.089417986328563</v>
      </c>
      <c r="J10" s="94">
        <v>1.387210796915167</v>
      </c>
      <c r="K10" s="94">
        <v>59.16216216216217</v>
      </c>
      <c r="L10" s="94">
        <v>0</v>
      </c>
      <c r="M10" s="112">
        <f aca="true" t="shared" si="0" ref="M10:M88">+AVERAGE(I10:K10)</f>
        <v>20.879596981801967</v>
      </c>
    </row>
    <row r="11" spans="1:13" ht="13.5" customHeight="1">
      <c r="A11" s="51" t="s">
        <v>13</v>
      </c>
      <c r="B11" s="89"/>
      <c r="C11" s="54">
        <v>35516.349</v>
      </c>
      <c r="D11" s="54">
        <v>25.191</v>
      </c>
      <c r="E11" s="54">
        <v>2387.336</v>
      </c>
      <c r="F11" s="52">
        <v>37928.876000000004</v>
      </c>
      <c r="G11" s="52">
        <v>0</v>
      </c>
      <c r="H11" s="53"/>
      <c r="I11" s="94">
        <v>1.912972360982262</v>
      </c>
      <c r="J11" s="94">
        <v>2.2323051883609226</v>
      </c>
      <c r="K11" s="94">
        <v>7.440912380997061</v>
      </c>
      <c r="L11" s="94">
        <v>0</v>
      </c>
      <c r="M11" s="112">
        <f t="shared" si="0"/>
        <v>3.8620633101134154</v>
      </c>
    </row>
    <row r="12" spans="1:13" ht="13.5" customHeight="1">
      <c r="A12" s="89" t="s">
        <v>14</v>
      </c>
      <c r="B12" s="89"/>
      <c r="C12" s="86">
        <v>21562.79</v>
      </c>
      <c r="D12" s="86">
        <v>11.865</v>
      </c>
      <c r="E12" s="86">
        <v>307.96</v>
      </c>
      <c r="F12" s="111">
        <v>21882.615</v>
      </c>
      <c r="G12" s="111">
        <v>4013.422</v>
      </c>
      <c r="H12" s="53"/>
      <c r="I12" s="112">
        <v>2.065184700124613</v>
      </c>
      <c r="J12" s="112">
        <v>3.5012220817530553</v>
      </c>
      <c r="K12" s="112">
        <v>2.5086569684374593</v>
      </c>
      <c r="L12" s="112">
        <v>1.2646021275609691</v>
      </c>
      <c r="M12" s="112">
        <f t="shared" si="0"/>
        <v>2.691687916771709</v>
      </c>
    </row>
    <row r="13" spans="1:15" s="59" customFormat="1" ht="13.5" customHeight="1">
      <c r="A13" s="55" t="s">
        <v>15</v>
      </c>
      <c r="B13" s="56"/>
      <c r="C13" s="57">
        <v>72142.312</v>
      </c>
      <c r="D13" s="57">
        <v>3149.0559999999996</v>
      </c>
      <c r="E13" s="57">
        <v>2695.3329999999996</v>
      </c>
      <c r="F13" s="57">
        <v>77986.701</v>
      </c>
      <c r="G13" s="57">
        <v>5831.628</v>
      </c>
      <c r="H13" s="58"/>
      <c r="I13" s="113">
        <v>1.97833209171339</v>
      </c>
      <c r="J13" s="113">
        <v>1.4019363263149336</v>
      </c>
      <c r="K13" s="113">
        <v>6.87807888672754</v>
      </c>
      <c r="L13" s="113">
        <v>1.2576170839429401</v>
      </c>
      <c r="M13" s="112">
        <f t="shared" si="0"/>
        <v>3.419449101585288</v>
      </c>
      <c r="O13" s="12"/>
    </row>
    <row r="14" spans="1:15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13"/>
      <c r="J14" s="113"/>
      <c r="K14" s="113"/>
      <c r="L14" s="113"/>
      <c r="M14" s="112"/>
      <c r="O14" s="12"/>
    </row>
    <row r="15" spans="1:15" s="59" customFormat="1" ht="13.5" customHeight="1">
      <c r="A15" s="60" t="s">
        <v>16</v>
      </c>
      <c r="B15" s="61"/>
      <c r="C15" s="57">
        <v>0</v>
      </c>
      <c r="D15" s="57">
        <v>0</v>
      </c>
      <c r="E15" s="57">
        <v>0.044</v>
      </c>
      <c r="F15" s="57">
        <v>0.044</v>
      </c>
      <c r="G15" s="57">
        <v>333.485</v>
      </c>
      <c r="H15" s="62"/>
      <c r="I15" s="113">
        <v>0</v>
      </c>
      <c r="J15" s="113">
        <v>0</v>
      </c>
      <c r="K15" s="113">
        <v>49.86363636363637</v>
      </c>
      <c r="L15" s="113">
        <v>1.2442508658560354</v>
      </c>
      <c r="M15" s="112">
        <f t="shared" si="0"/>
        <v>16.62121212121212</v>
      </c>
      <c r="O15" s="12"/>
    </row>
    <row r="16" spans="1:15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13"/>
      <c r="J16" s="113"/>
      <c r="K16" s="113"/>
      <c r="L16" s="113"/>
      <c r="M16" s="112"/>
      <c r="O16" s="12"/>
    </row>
    <row r="17" spans="1:15" s="59" customFormat="1" ht="13.5" customHeight="1">
      <c r="A17" s="55" t="s">
        <v>17</v>
      </c>
      <c r="B17" s="56"/>
      <c r="C17" s="57">
        <v>0</v>
      </c>
      <c r="D17" s="57">
        <v>0</v>
      </c>
      <c r="E17" s="57">
        <v>0</v>
      </c>
      <c r="F17" s="57">
        <v>0</v>
      </c>
      <c r="G17" s="57">
        <v>94.812</v>
      </c>
      <c r="H17" s="58"/>
      <c r="I17" s="113">
        <v>0</v>
      </c>
      <c r="J17" s="113">
        <v>0</v>
      </c>
      <c r="K17" s="113">
        <v>0</v>
      </c>
      <c r="L17" s="113">
        <v>1.1999957811247524</v>
      </c>
      <c r="M17" s="112">
        <f t="shared" si="0"/>
        <v>0</v>
      </c>
      <c r="O17" s="12"/>
    </row>
    <row r="18" spans="1:15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13"/>
      <c r="J18" s="113"/>
      <c r="K18" s="113"/>
      <c r="L18" s="113"/>
      <c r="M18" s="112"/>
      <c r="O18" s="12"/>
    </row>
    <row r="19" spans="1:13" ht="13.5" customHeight="1">
      <c r="A19" s="51" t="s">
        <v>18</v>
      </c>
      <c r="B19" s="89"/>
      <c r="C19" s="54">
        <v>7961</v>
      </c>
      <c r="D19" s="54">
        <v>0</v>
      </c>
      <c r="E19" s="54">
        <v>0</v>
      </c>
      <c r="F19" s="52">
        <v>7961</v>
      </c>
      <c r="G19" s="52">
        <v>0</v>
      </c>
      <c r="H19" s="53"/>
      <c r="I19" s="94">
        <v>1.5748021605325964</v>
      </c>
      <c r="J19" s="94">
        <v>0</v>
      </c>
      <c r="K19" s="94">
        <v>0</v>
      </c>
      <c r="L19" s="94">
        <v>0</v>
      </c>
      <c r="M19" s="112">
        <f t="shared" si="0"/>
        <v>0.5249340535108654</v>
      </c>
    </row>
    <row r="20" spans="1:13" ht="13.5" customHeight="1">
      <c r="A20" s="51" t="s">
        <v>19</v>
      </c>
      <c r="B20" s="89"/>
      <c r="C20" s="54">
        <v>439.36</v>
      </c>
      <c r="D20" s="54">
        <v>0</v>
      </c>
      <c r="E20" s="54">
        <v>0</v>
      </c>
      <c r="F20" s="52">
        <v>439.36</v>
      </c>
      <c r="G20" s="52">
        <v>0</v>
      </c>
      <c r="H20" s="53"/>
      <c r="I20" s="94">
        <v>1.5999863437727604</v>
      </c>
      <c r="J20" s="94">
        <v>0</v>
      </c>
      <c r="K20" s="94">
        <v>0</v>
      </c>
      <c r="L20" s="94">
        <v>0</v>
      </c>
      <c r="M20" s="112">
        <f t="shared" si="0"/>
        <v>0.5333287812575868</v>
      </c>
    </row>
    <row r="21" spans="1:13" ht="13.5" customHeight="1">
      <c r="A21" s="89" t="s">
        <v>20</v>
      </c>
      <c r="B21" s="89"/>
      <c r="C21" s="86">
        <v>0</v>
      </c>
      <c r="D21" s="86">
        <v>0</v>
      </c>
      <c r="E21" s="86">
        <v>0</v>
      </c>
      <c r="F21" s="111">
        <v>0</v>
      </c>
      <c r="G21" s="111">
        <v>1119.973</v>
      </c>
      <c r="H21" s="53"/>
      <c r="I21" s="112">
        <v>0</v>
      </c>
      <c r="J21" s="112">
        <v>0</v>
      </c>
      <c r="K21" s="112">
        <v>0</v>
      </c>
      <c r="L21" s="112">
        <v>1.5352620107806172</v>
      </c>
      <c r="M21" s="112">
        <f t="shared" si="0"/>
        <v>0</v>
      </c>
    </row>
    <row r="22" spans="1:15" s="59" customFormat="1" ht="13.5" customHeight="1">
      <c r="A22" s="55" t="s">
        <v>21</v>
      </c>
      <c r="B22" s="56"/>
      <c r="C22" s="57">
        <v>8400.36</v>
      </c>
      <c r="D22" s="57">
        <v>0</v>
      </c>
      <c r="E22" s="57">
        <v>0</v>
      </c>
      <c r="F22" s="57">
        <v>8400.36</v>
      </c>
      <c r="G22" s="57">
        <v>1119.973</v>
      </c>
      <c r="H22" s="58"/>
      <c r="I22" s="113">
        <v>1.576119356789471</v>
      </c>
      <c r="J22" s="113">
        <v>0</v>
      </c>
      <c r="K22" s="113">
        <v>0</v>
      </c>
      <c r="L22" s="113">
        <v>1.5352620107806172</v>
      </c>
      <c r="M22" s="112">
        <f t="shared" si="0"/>
        <v>0.5253731189298236</v>
      </c>
      <c r="O22" s="68"/>
    </row>
    <row r="23" spans="1:15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13"/>
      <c r="J23" s="113"/>
      <c r="K23" s="113"/>
      <c r="L23" s="113"/>
      <c r="M23" s="112"/>
      <c r="O23" s="68"/>
    </row>
    <row r="24" spans="1:15" s="59" customFormat="1" ht="13.5" customHeight="1">
      <c r="A24" s="55" t="s">
        <v>22</v>
      </c>
      <c r="B24" s="56"/>
      <c r="C24" s="57">
        <v>20760.487</v>
      </c>
      <c r="D24" s="57">
        <v>356.847</v>
      </c>
      <c r="E24" s="57">
        <v>493.648</v>
      </c>
      <c r="F24" s="57">
        <v>21610.982000000004</v>
      </c>
      <c r="G24" s="57">
        <v>1925.356</v>
      </c>
      <c r="H24" s="58"/>
      <c r="I24" s="113">
        <v>1.5177791349499652</v>
      </c>
      <c r="J24" s="113">
        <v>2.485779619837073</v>
      </c>
      <c r="K24" s="113">
        <v>5.304091174278028</v>
      </c>
      <c r="L24" s="113">
        <v>1.215230175614276</v>
      </c>
      <c r="M24" s="112">
        <f t="shared" si="0"/>
        <v>3.102549976355022</v>
      </c>
      <c r="O24" s="68"/>
    </row>
    <row r="25" spans="1:15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13"/>
      <c r="J25" s="113"/>
      <c r="K25" s="113"/>
      <c r="L25" s="113"/>
      <c r="M25" s="112"/>
      <c r="O25" s="68"/>
    </row>
    <row r="26" spans="1:15" s="59" customFormat="1" ht="13.5" customHeight="1">
      <c r="A26" s="55" t="s">
        <v>23</v>
      </c>
      <c r="B26" s="56"/>
      <c r="C26" s="57">
        <v>2397.961</v>
      </c>
      <c r="D26" s="57">
        <v>0</v>
      </c>
      <c r="E26" s="57">
        <v>0</v>
      </c>
      <c r="F26" s="57">
        <v>2397.961</v>
      </c>
      <c r="G26" s="57">
        <v>578.478</v>
      </c>
      <c r="H26" s="58"/>
      <c r="I26" s="113">
        <v>1.660889397283776</v>
      </c>
      <c r="J26" s="113">
        <v>0</v>
      </c>
      <c r="K26" s="113">
        <v>0</v>
      </c>
      <c r="L26" s="113">
        <v>1.0999640435764195</v>
      </c>
      <c r="M26" s="112">
        <f t="shared" si="0"/>
        <v>0.553629799094592</v>
      </c>
      <c r="O26" s="68"/>
    </row>
    <row r="27" spans="1:15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13"/>
      <c r="J27" s="113"/>
      <c r="K27" s="113"/>
      <c r="L27" s="113"/>
      <c r="M27" s="112"/>
      <c r="O27" s="68"/>
    </row>
    <row r="28" spans="1:15" ht="13.5" customHeight="1">
      <c r="A28" s="51" t="s">
        <v>24</v>
      </c>
      <c r="B28" s="89"/>
      <c r="C28" s="54">
        <v>0</v>
      </c>
      <c r="D28" s="54">
        <v>0</v>
      </c>
      <c r="E28" s="54">
        <v>0</v>
      </c>
      <c r="F28" s="52">
        <v>0</v>
      </c>
      <c r="G28" s="52">
        <v>0</v>
      </c>
      <c r="H28" s="53"/>
      <c r="I28" s="94">
        <v>0</v>
      </c>
      <c r="J28" s="94">
        <v>0</v>
      </c>
      <c r="K28" s="94">
        <v>0</v>
      </c>
      <c r="L28" s="94">
        <v>0</v>
      </c>
      <c r="M28" s="112">
        <f t="shared" si="0"/>
        <v>0</v>
      </c>
      <c r="O28" s="68"/>
    </row>
    <row r="29" spans="1:15" ht="13.5" customHeight="1">
      <c r="A29" s="51" t="s">
        <v>25</v>
      </c>
      <c r="B29" s="89"/>
      <c r="C29" s="54">
        <v>0</v>
      </c>
      <c r="D29" s="54">
        <v>0</v>
      </c>
      <c r="E29" s="54">
        <v>52.548</v>
      </c>
      <c r="F29" s="52">
        <v>52.548</v>
      </c>
      <c r="G29" s="52">
        <v>2261.938</v>
      </c>
      <c r="H29" s="53"/>
      <c r="I29" s="94">
        <v>0</v>
      </c>
      <c r="J29" s="94">
        <v>0</v>
      </c>
      <c r="K29" s="94">
        <v>4.349984775824009</v>
      </c>
      <c r="L29" s="94">
        <v>1.1623616562434513</v>
      </c>
      <c r="M29" s="112">
        <f t="shared" si="0"/>
        <v>1.4499949252746696</v>
      </c>
      <c r="O29" s="68"/>
    </row>
    <row r="30" spans="1:15" ht="13.5" customHeight="1">
      <c r="A30" s="89" t="s">
        <v>26</v>
      </c>
      <c r="B30" s="89"/>
      <c r="C30" s="86">
        <v>766.485</v>
      </c>
      <c r="D30" s="86">
        <v>44.74</v>
      </c>
      <c r="E30" s="86">
        <v>7901.366</v>
      </c>
      <c r="F30" s="111">
        <v>8712.591</v>
      </c>
      <c r="G30" s="111">
        <v>2969.841</v>
      </c>
      <c r="H30" s="53"/>
      <c r="I30" s="112">
        <v>1.8001395982961181</v>
      </c>
      <c r="J30" s="112">
        <v>2.2999552972731334</v>
      </c>
      <c r="K30" s="112">
        <v>0.15025047567724364</v>
      </c>
      <c r="L30" s="112">
        <v>1.2152280206246733</v>
      </c>
      <c r="M30" s="112">
        <f t="shared" si="0"/>
        <v>1.4167817904154985</v>
      </c>
      <c r="O30" s="68"/>
    </row>
    <row r="31" spans="1:15" s="59" customFormat="1" ht="13.5" customHeight="1">
      <c r="A31" s="55" t="s">
        <v>27</v>
      </c>
      <c r="B31" s="56"/>
      <c r="C31" s="57">
        <v>766.485</v>
      </c>
      <c r="D31" s="57">
        <v>44.74</v>
      </c>
      <c r="E31" s="57">
        <v>7953.914</v>
      </c>
      <c r="F31" s="57">
        <v>8765.139000000001</v>
      </c>
      <c r="G31" s="57">
        <v>5231.779</v>
      </c>
      <c r="H31" s="58"/>
      <c r="I31" s="113">
        <v>1.8001395982961181</v>
      </c>
      <c r="J31" s="113">
        <v>2.2999552972731334</v>
      </c>
      <c r="K31" s="113">
        <v>0.177996266995092</v>
      </c>
      <c r="L31" s="113">
        <v>1.192371466761115</v>
      </c>
      <c r="M31" s="112">
        <f t="shared" si="0"/>
        <v>1.4260303875214477</v>
      </c>
      <c r="O31" s="68"/>
    </row>
    <row r="32" spans="1:15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13"/>
      <c r="J32" s="113"/>
      <c r="K32" s="113"/>
      <c r="L32" s="113"/>
      <c r="M32" s="112"/>
      <c r="O32" s="68"/>
    </row>
    <row r="33" spans="1:15" ht="13.5" customHeight="1">
      <c r="A33" s="51" t="s">
        <v>28</v>
      </c>
      <c r="B33" s="89"/>
      <c r="C33" s="54">
        <v>50806</v>
      </c>
      <c r="D33" s="54">
        <v>164</v>
      </c>
      <c r="E33" s="54">
        <v>326</v>
      </c>
      <c r="F33" s="52">
        <v>51296</v>
      </c>
      <c r="G33" s="52">
        <v>5799</v>
      </c>
      <c r="H33" s="53"/>
      <c r="I33" s="94">
        <v>1.878258985159233</v>
      </c>
      <c r="J33" s="94">
        <v>2.9579268292682928</v>
      </c>
      <c r="K33" s="94">
        <v>2.870552147239264</v>
      </c>
      <c r="L33" s="94">
        <v>1.2277780651836525</v>
      </c>
      <c r="M33" s="112">
        <f t="shared" si="0"/>
        <v>2.5689126538889298</v>
      </c>
      <c r="O33" s="68"/>
    </row>
    <row r="34" spans="1:15" ht="13.5" customHeight="1">
      <c r="A34" s="51" t="s">
        <v>29</v>
      </c>
      <c r="B34" s="89"/>
      <c r="C34" s="54">
        <v>12043</v>
      </c>
      <c r="D34" s="54">
        <v>0</v>
      </c>
      <c r="E34" s="54">
        <v>0</v>
      </c>
      <c r="F34" s="52">
        <v>12043</v>
      </c>
      <c r="G34" s="52">
        <v>301.659</v>
      </c>
      <c r="H34" s="53"/>
      <c r="I34" s="94">
        <v>1.4869169642115752</v>
      </c>
      <c r="J34" s="94">
        <v>0</v>
      </c>
      <c r="K34" s="94">
        <v>0</v>
      </c>
      <c r="L34" s="94">
        <v>1.2710795964980326</v>
      </c>
      <c r="M34" s="112">
        <f t="shared" si="0"/>
        <v>0.49563898807052503</v>
      </c>
      <c r="O34" s="68"/>
    </row>
    <row r="35" spans="1:15" ht="13.5" customHeight="1">
      <c r="A35" s="51" t="s">
        <v>30</v>
      </c>
      <c r="B35" s="89"/>
      <c r="C35" s="54">
        <v>56433</v>
      </c>
      <c r="D35" s="54">
        <v>265</v>
      </c>
      <c r="E35" s="54">
        <v>55528</v>
      </c>
      <c r="F35" s="52">
        <v>112226</v>
      </c>
      <c r="G35" s="52">
        <v>3311</v>
      </c>
      <c r="H35" s="53"/>
      <c r="I35" s="94">
        <v>1.5922305211489731</v>
      </c>
      <c r="J35" s="94">
        <v>2.802603773584906</v>
      </c>
      <c r="K35" s="94">
        <v>0.4812312527013399</v>
      </c>
      <c r="L35" s="94">
        <v>1.0935789791603745</v>
      </c>
      <c r="M35" s="112">
        <f t="shared" si="0"/>
        <v>1.6253551824784065</v>
      </c>
      <c r="O35" s="68"/>
    </row>
    <row r="36" spans="1:15" ht="13.5" customHeight="1">
      <c r="A36" s="89" t="s">
        <v>31</v>
      </c>
      <c r="B36" s="89"/>
      <c r="C36" s="86">
        <v>33180</v>
      </c>
      <c r="D36" s="86">
        <v>2851</v>
      </c>
      <c r="E36" s="86">
        <v>3996</v>
      </c>
      <c r="F36" s="111">
        <v>40027</v>
      </c>
      <c r="G36" s="111">
        <v>3891</v>
      </c>
      <c r="H36" s="53"/>
      <c r="I36" s="112">
        <v>1.8371411091018686</v>
      </c>
      <c r="J36" s="112">
        <v>2.5721887057172923</v>
      </c>
      <c r="K36" s="112">
        <v>7.32513988988989</v>
      </c>
      <c r="L36" s="112">
        <v>1.105780519146749</v>
      </c>
      <c r="M36" s="112">
        <f t="shared" si="0"/>
        <v>3.911489901569684</v>
      </c>
      <c r="O36" s="68"/>
    </row>
    <row r="37" spans="1:15" s="59" customFormat="1" ht="13.5" customHeight="1">
      <c r="A37" s="55" t="s">
        <v>32</v>
      </c>
      <c r="B37" s="56"/>
      <c r="C37" s="57">
        <v>152462</v>
      </c>
      <c r="D37" s="57">
        <v>3280</v>
      </c>
      <c r="E37" s="57">
        <v>59850</v>
      </c>
      <c r="F37" s="57">
        <v>215592</v>
      </c>
      <c r="G37" s="57">
        <v>13302.659</v>
      </c>
      <c r="H37" s="58"/>
      <c r="I37" s="113">
        <v>1.7325264918471488</v>
      </c>
      <c r="J37" s="113">
        <v>2.6100914634146344</v>
      </c>
      <c r="K37" s="113">
        <v>0.951192447786132</v>
      </c>
      <c r="L37" s="113">
        <v>1.1596741373284845</v>
      </c>
      <c r="M37" s="112">
        <f t="shared" si="0"/>
        <v>1.7646034676826385</v>
      </c>
      <c r="O37" s="68"/>
    </row>
    <row r="38" spans="1:15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13"/>
      <c r="J38" s="113"/>
      <c r="K38" s="113"/>
      <c r="L38" s="113"/>
      <c r="M38" s="112"/>
      <c r="O38" s="68"/>
    </row>
    <row r="39" spans="1:15" s="59" customFormat="1" ht="13.5" customHeight="1">
      <c r="A39" s="114" t="s">
        <v>33</v>
      </c>
      <c r="B39" s="115"/>
      <c r="C39" s="57">
        <v>2973.036</v>
      </c>
      <c r="D39" s="57">
        <v>174.13</v>
      </c>
      <c r="E39" s="57">
        <v>134.873</v>
      </c>
      <c r="F39" s="57">
        <v>3282.039</v>
      </c>
      <c r="G39" s="57">
        <v>8.795</v>
      </c>
      <c r="H39" s="58"/>
      <c r="I39" s="113">
        <v>2.0100002152681635</v>
      </c>
      <c r="J39" s="113">
        <v>1.6829610061448343</v>
      </c>
      <c r="K39" s="113">
        <v>1.1388713827081773</v>
      </c>
      <c r="L39" s="113">
        <v>1.2072768618533258</v>
      </c>
      <c r="M39" s="112">
        <f t="shared" si="0"/>
        <v>1.6106108680403917</v>
      </c>
      <c r="O39" s="68"/>
    </row>
    <row r="40" spans="1:15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13"/>
      <c r="J40" s="113"/>
      <c r="K40" s="113"/>
      <c r="L40" s="113"/>
      <c r="M40" s="112"/>
      <c r="O40" s="68"/>
    </row>
    <row r="41" spans="1:15" ht="13.5" customHeight="1">
      <c r="A41" s="51" t="s">
        <v>34</v>
      </c>
      <c r="B41" s="89"/>
      <c r="C41" s="54">
        <v>6088.694</v>
      </c>
      <c r="D41" s="54">
        <v>0</v>
      </c>
      <c r="E41" s="54">
        <v>0</v>
      </c>
      <c r="F41" s="52">
        <v>6088.694</v>
      </c>
      <c r="G41" s="52">
        <v>0</v>
      </c>
      <c r="H41" s="53"/>
      <c r="I41" s="94">
        <v>1.7355281773069888</v>
      </c>
      <c r="J41" s="94">
        <v>0</v>
      </c>
      <c r="K41" s="94">
        <v>0</v>
      </c>
      <c r="L41" s="94">
        <v>0</v>
      </c>
      <c r="M41" s="112">
        <f t="shared" si="0"/>
        <v>0.5785093924356629</v>
      </c>
      <c r="O41" s="68"/>
    </row>
    <row r="42" spans="1:15" ht="13.5" customHeight="1">
      <c r="A42" s="51" t="s">
        <v>35</v>
      </c>
      <c r="B42" s="89"/>
      <c r="C42" s="54">
        <v>6704.119</v>
      </c>
      <c r="D42" s="54">
        <v>1.077</v>
      </c>
      <c r="E42" s="54">
        <v>1.581</v>
      </c>
      <c r="F42" s="52">
        <v>6706.777</v>
      </c>
      <c r="G42" s="52">
        <v>294.338</v>
      </c>
      <c r="H42" s="53"/>
      <c r="I42" s="94">
        <v>1.6911040809388975</v>
      </c>
      <c r="J42" s="94">
        <v>2.3630454967502326</v>
      </c>
      <c r="K42" s="94">
        <v>2.1771030993042375</v>
      </c>
      <c r="L42" s="94">
        <v>1.2664861485774856</v>
      </c>
      <c r="M42" s="112">
        <f t="shared" si="0"/>
        <v>2.0770842256644557</v>
      </c>
      <c r="O42" s="68"/>
    </row>
    <row r="43" spans="1:15" ht="13.5" customHeight="1">
      <c r="A43" s="51" t="s">
        <v>36</v>
      </c>
      <c r="B43" s="89"/>
      <c r="C43" s="54">
        <v>8635.293</v>
      </c>
      <c r="D43" s="54">
        <v>45.3</v>
      </c>
      <c r="E43" s="54">
        <v>32.3</v>
      </c>
      <c r="F43" s="52">
        <v>8712.892999999998</v>
      </c>
      <c r="G43" s="52">
        <v>65</v>
      </c>
      <c r="H43" s="53"/>
      <c r="I43" s="94">
        <v>2.3422784843548445</v>
      </c>
      <c r="J43" s="94">
        <v>2.112207505518764</v>
      </c>
      <c r="K43" s="94">
        <v>3.2553560371517034</v>
      </c>
      <c r="L43" s="94">
        <v>1.0907692307692307</v>
      </c>
      <c r="M43" s="112">
        <f t="shared" si="0"/>
        <v>2.5699473423417705</v>
      </c>
      <c r="O43" s="68"/>
    </row>
    <row r="44" spans="1:15" ht="13.5" customHeight="1">
      <c r="A44" s="51" t="s">
        <v>37</v>
      </c>
      <c r="B44" s="89"/>
      <c r="C44" s="54">
        <v>0</v>
      </c>
      <c r="D44" s="54">
        <v>0</v>
      </c>
      <c r="E44" s="54">
        <v>36.76</v>
      </c>
      <c r="F44" s="52">
        <v>36.76</v>
      </c>
      <c r="G44" s="52">
        <v>10.863</v>
      </c>
      <c r="H44" s="53"/>
      <c r="I44" s="94">
        <v>0</v>
      </c>
      <c r="J44" s="94">
        <v>0</v>
      </c>
      <c r="K44" s="94">
        <v>4.164064200217628</v>
      </c>
      <c r="L44" s="94">
        <v>1.0994200497100248</v>
      </c>
      <c r="M44" s="112">
        <f t="shared" si="0"/>
        <v>1.3880214000725426</v>
      </c>
      <c r="O44" s="68"/>
    </row>
    <row r="45" spans="1:15" ht="13.5" customHeight="1">
      <c r="A45" s="51" t="s">
        <v>38</v>
      </c>
      <c r="B45" s="89"/>
      <c r="C45" s="54">
        <v>0</v>
      </c>
      <c r="D45" s="54">
        <v>0</v>
      </c>
      <c r="E45" s="54">
        <v>0</v>
      </c>
      <c r="F45" s="52">
        <v>0</v>
      </c>
      <c r="G45" s="52">
        <v>0</v>
      </c>
      <c r="H45" s="53"/>
      <c r="I45" s="94">
        <v>0</v>
      </c>
      <c r="J45" s="94">
        <v>0</v>
      </c>
      <c r="K45" s="94">
        <v>0</v>
      </c>
      <c r="L45" s="94">
        <v>0</v>
      </c>
      <c r="M45" s="112">
        <f t="shared" si="0"/>
        <v>0</v>
      </c>
      <c r="O45" s="68"/>
    </row>
    <row r="46" spans="1:15" ht="13.5" customHeight="1">
      <c r="A46" s="51" t="s">
        <v>39</v>
      </c>
      <c r="B46" s="89"/>
      <c r="C46" s="54">
        <v>6560.621</v>
      </c>
      <c r="D46" s="54">
        <v>98.639</v>
      </c>
      <c r="E46" s="54">
        <v>6.223</v>
      </c>
      <c r="F46" s="52">
        <v>6665.483</v>
      </c>
      <c r="G46" s="52">
        <v>16.05</v>
      </c>
      <c r="H46" s="53"/>
      <c r="I46" s="94">
        <v>1.7403232102570778</v>
      </c>
      <c r="J46" s="94">
        <v>1.251279919707215</v>
      </c>
      <c r="K46" s="94">
        <v>3.5437891692109917</v>
      </c>
      <c r="L46" s="94">
        <v>1</v>
      </c>
      <c r="M46" s="112">
        <f t="shared" si="0"/>
        <v>2.1784640997250952</v>
      </c>
      <c r="O46" s="68"/>
    </row>
    <row r="47" spans="1:15" ht="13.5" customHeight="1">
      <c r="A47" s="51" t="s">
        <v>40</v>
      </c>
      <c r="B47" s="89"/>
      <c r="C47" s="54">
        <v>0</v>
      </c>
      <c r="D47" s="54">
        <v>0</v>
      </c>
      <c r="E47" s="54">
        <v>32.32</v>
      </c>
      <c r="F47" s="52">
        <v>32.32</v>
      </c>
      <c r="G47" s="52">
        <v>0</v>
      </c>
      <c r="H47" s="53"/>
      <c r="I47" s="94">
        <v>0</v>
      </c>
      <c r="J47" s="94">
        <v>0</v>
      </c>
      <c r="K47" s="94">
        <v>4.642048267326732</v>
      </c>
      <c r="L47" s="94">
        <v>0</v>
      </c>
      <c r="M47" s="112">
        <f t="shared" si="0"/>
        <v>1.5473494224422442</v>
      </c>
      <c r="O47" s="68"/>
    </row>
    <row r="48" spans="1:15" ht="13.5" customHeight="1">
      <c r="A48" s="51" t="s">
        <v>41</v>
      </c>
      <c r="B48" s="89"/>
      <c r="C48" s="54">
        <v>15713.674</v>
      </c>
      <c r="D48" s="54">
        <v>34.3</v>
      </c>
      <c r="E48" s="54">
        <v>31.531</v>
      </c>
      <c r="F48" s="52">
        <v>15779.505000000001</v>
      </c>
      <c r="G48" s="52">
        <v>3953.346</v>
      </c>
      <c r="H48" s="53"/>
      <c r="I48" s="94">
        <v>1.974443596067985</v>
      </c>
      <c r="J48" s="94">
        <v>1.5703498542274053</v>
      </c>
      <c r="K48" s="94">
        <v>2.4566299831911453</v>
      </c>
      <c r="L48" s="94">
        <v>1.1917977834472369</v>
      </c>
      <c r="M48" s="112">
        <f t="shared" si="0"/>
        <v>2.000474477828845</v>
      </c>
      <c r="O48" s="68"/>
    </row>
    <row r="49" spans="1:15" ht="13.5" customHeight="1">
      <c r="A49" s="89" t="s">
        <v>42</v>
      </c>
      <c r="B49" s="89"/>
      <c r="C49" s="86">
        <v>915</v>
      </c>
      <c r="D49" s="86">
        <v>117</v>
      </c>
      <c r="E49" s="86">
        <v>0</v>
      </c>
      <c r="F49" s="111">
        <v>1032</v>
      </c>
      <c r="G49" s="111">
        <v>0</v>
      </c>
      <c r="H49" s="53"/>
      <c r="I49" s="112">
        <v>2.198251366120219</v>
      </c>
      <c r="J49" s="112">
        <v>2.8595299145299147</v>
      </c>
      <c r="K49" s="112">
        <v>0</v>
      </c>
      <c r="L49" s="112">
        <v>0</v>
      </c>
      <c r="M49" s="112">
        <f t="shared" si="0"/>
        <v>1.6859270935500446</v>
      </c>
      <c r="O49" s="68"/>
    </row>
    <row r="50" spans="1:15" s="59" customFormat="1" ht="13.5" customHeight="1">
      <c r="A50" s="60" t="s">
        <v>43</v>
      </c>
      <c r="B50" s="61"/>
      <c r="C50" s="57">
        <v>44617.401</v>
      </c>
      <c r="D50" s="57">
        <v>296.316</v>
      </c>
      <c r="E50" s="57">
        <v>140.715</v>
      </c>
      <c r="F50" s="57">
        <v>45054.432</v>
      </c>
      <c r="G50" s="57">
        <v>4339.597</v>
      </c>
      <c r="H50" s="62"/>
      <c r="I50" s="113">
        <v>1.9406215077386513</v>
      </c>
      <c r="J50" s="113">
        <v>2.058886459050473</v>
      </c>
      <c r="K50" s="113">
        <v>3.632910492840138</v>
      </c>
      <c r="L50" s="113">
        <v>1.1944097574037404</v>
      </c>
      <c r="M50" s="112">
        <f t="shared" si="0"/>
        <v>2.5441394865430875</v>
      </c>
      <c r="O50" s="68"/>
    </row>
    <row r="51" spans="1:15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13"/>
      <c r="J51" s="113"/>
      <c r="K51" s="113"/>
      <c r="L51" s="113"/>
      <c r="M51" s="112"/>
      <c r="O51" s="68"/>
    </row>
    <row r="52" spans="1:15" s="59" customFormat="1" ht="13.5" customHeight="1">
      <c r="A52" s="55" t="s">
        <v>44</v>
      </c>
      <c r="B52" s="56"/>
      <c r="C52" s="57">
        <v>20799.903</v>
      </c>
      <c r="D52" s="57">
        <v>2626.664</v>
      </c>
      <c r="E52" s="57">
        <v>1.135</v>
      </c>
      <c r="F52" s="57">
        <v>23427.701999999997</v>
      </c>
      <c r="G52" s="57">
        <v>0</v>
      </c>
      <c r="H52" s="58"/>
      <c r="I52" s="113">
        <v>2.2793247641587557</v>
      </c>
      <c r="J52" s="113">
        <v>1.7984386278564748</v>
      </c>
      <c r="K52" s="113">
        <v>42.02114537444934</v>
      </c>
      <c r="L52" s="113">
        <v>0</v>
      </c>
      <c r="M52" s="112">
        <f t="shared" si="0"/>
        <v>15.366302922154857</v>
      </c>
      <c r="O52" s="68"/>
    </row>
    <row r="53" spans="1:15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13"/>
      <c r="J53" s="113"/>
      <c r="K53" s="113"/>
      <c r="L53" s="113"/>
      <c r="M53" s="112"/>
      <c r="O53" s="68"/>
    </row>
    <row r="54" spans="1:15" ht="13.5" customHeight="1">
      <c r="A54" s="51" t="s">
        <v>45</v>
      </c>
      <c r="B54" s="89"/>
      <c r="C54" s="54">
        <v>3847.926</v>
      </c>
      <c r="D54" s="54">
        <v>0</v>
      </c>
      <c r="E54" s="54">
        <v>0</v>
      </c>
      <c r="F54" s="52">
        <v>3847.926</v>
      </c>
      <c r="G54" s="52">
        <v>3244.382</v>
      </c>
      <c r="H54" s="53"/>
      <c r="I54" s="94">
        <v>1.8000005717365666</v>
      </c>
      <c r="J54" s="94">
        <v>0</v>
      </c>
      <c r="K54" s="94">
        <v>0</v>
      </c>
      <c r="L54" s="94">
        <v>1</v>
      </c>
      <c r="M54" s="112">
        <f t="shared" si="0"/>
        <v>0.6000001905788556</v>
      </c>
      <c r="O54" s="68"/>
    </row>
    <row r="55" spans="1:15" ht="13.5" customHeight="1">
      <c r="A55" s="51" t="s">
        <v>46</v>
      </c>
      <c r="B55" s="89"/>
      <c r="C55" s="54">
        <v>0</v>
      </c>
      <c r="D55" s="54">
        <v>0</v>
      </c>
      <c r="E55" s="54">
        <v>0</v>
      </c>
      <c r="F55" s="52">
        <v>0</v>
      </c>
      <c r="G55" s="52">
        <v>0</v>
      </c>
      <c r="H55" s="53"/>
      <c r="I55" s="94">
        <v>0</v>
      </c>
      <c r="J55" s="94">
        <v>0</v>
      </c>
      <c r="K55" s="94">
        <v>0</v>
      </c>
      <c r="L55" s="94">
        <v>0</v>
      </c>
      <c r="M55" s="112">
        <f t="shared" si="0"/>
        <v>0</v>
      </c>
      <c r="O55" s="68"/>
    </row>
    <row r="56" spans="1:15" ht="13.5" customHeight="1">
      <c r="A56" s="51" t="s">
        <v>47</v>
      </c>
      <c r="B56" s="89"/>
      <c r="C56" s="54">
        <v>6.802</v>
      </c>
      <c r="D56" s="54">
        <v>0</v>
      </c>
      <c r="E56" s="54">
        <v>81.568</v>
      </c>
      <c r="F56" s="52">
        <v>88.37</v>
      </c>
      <c r="G56" s="52">
        <v>418.627</v>
      </c>
      <c r="H56" s="53"/>
      <c r="I56" s="94">
        <v>3</v>
      </c>
      <c r="J56" s="94">
        <v>0</v>
      </c>
      <c r="K56" s="94">
        <v>2.1866295606120048</v>
      </c>
      <c r="L56" s="94">
        <v>1.122347579109804</v>
      </c>
      <c r="M56" s="112">
        <f t="shared" si="0"/>
        <v>1.7288765202040015</v>
      </c>
      <c r="O56" s="68"/>
    </row>
    <row r="57" spans="1:15" ht="13.5" customHeight="1">
      <c r="A57" s="51" t="s">
        <v>48</v>
      </c>
      <c r="B57" s="89"/>
      <c r="C57" s="54">
        <v>10809.469</v>
      </c>
      <c r="D57" s="54">
        <v>0</v>
      </c>
      <c r="E57" s="54">
        <v>0</v>
      </c>
      <c r="F57" s="52">
        <v>10809.469</v>
      </c>
      <c r="G57" s="52">
        <v>425.364</v>
      </c>
      <c r="H57" s="53"/>
      <c r="I57" s="94">
        <v>1.8821258472548468</v>
      </c>
      <c r="J57" s="94">
        <v>0</v>
      </c>
      <c r="K57" s="94">
        <v>0</v>
      </c>
      <c r="L57" s="94">
        <v>1.2000756998711692</v>
      </c>
      <c r="M57" s="112">
        <f t="shared" si="0"/>
        <v>0.6273752824182822</v>
      </c>
      <c r="O57" s="68"/>
    </row>
    <row r="58" spans="1:15" ht="13.5" customHeight="1">
      <c r="A58" s="89" t="s">
        <v>49</v>
      </c>
      <c r="B58" s="89"/>
      <c r="C58" s="86">
        <v>3720.218</v>
      </c>
      <c r="D58" s="86">
        <v>2865.459</v>
      </c>
      <c r="E58" s="86">
        <v>0.984</v>
      </c>
      <c r="F58" s="111">
        <v>6586.661</v>
      </c>
      <c r="G58" s="111">
        <v>1900.137</v>
      </c>
      <c r="H58" s="53"/>
      <c r="I58" s="112">
        <v>2.1662273554936835</v>
      </c>
      <c r="J58" s="112">
        <v>1.2216367430139465</v>
      </c>
      <c r="K58" s="112">
        <v>46.484756097560975</v>
      </c>
      <c r="L58" s="112">
        <v>1.111362496493674</v>
      </c>
      <c r="M58" s="112">
        <f t="shared" si="0"/>
        <v>16.624206732022866</v>
      </c>
      <c r="O58" s="68"/>
    </row>
    <row r="59" spans="1:15" s="59" customFormat="1" ht="13.5" customHeight="1">
      <c r="A59" s="55" t="s">
        <v>50</v>
      </c>
      <c r="B59" s="56"/>
      <c r="C59" s="57">
        <v>18384.415</v>
      </c>
      <c r="D59" s="57">
        <v>2865.459</v>
      </c>
      <c r="E59" s="57">
        <v>82.55199999999999</v>
      </c>
      <c r="F59" s="57">
        <v>21332.426</v>
      </c>
      <c r="G59" s="57">
        <v>5988.51</v>
      </c>
      <c r="H59" s="58"/>
      <c r="I59" s="113">
        <v>1.9228402970668361</v>
      </c>
      <c r="J59" s="113">
        <v>1.2216367430139465</v>
      </c>
      <c r="K59" s="113">
        <v>2.7146525826145944</v>
      </c>
      <c r="L59" s="113">
        <v>1.0580990930966134</v>
      </c>
      <c r="M59" s="112">
        <f t="shared" si="0"/>
        <v>1.9530432075651258</v>
      </c>
      <c r="O59" s="68"/>
    </row>
    <row r="60" spans="1:15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13"/>
      <c r="J60" s="113"/>
      <c r="K60" s="113"/>
      <c r="L60" s="113"/>
      <c r="M60" s="112"/>
      <c r="O60" s="68"/>
    </row>
    <row r="61" spans="1:15" ht="13.5" customHeight="1">
      <c r="A61" s="51" t="s">
        <v>51</v>
      </c>
      <c r="B61" s="89"/>
      <c r="C61" s="54">
        <v>8288.033</v>
      </c>
      <c r="D61" s="54">
        <v>9662.215</v>
      </c>
      <c r="E61" s="54">
        <v>1101.199</v>
      </c>
      <c r="F61" s="52">
        <v>19051.447</v>
      </c>
      <c r="G61" s="52">
        <v>744.922</v>
      </c>
      <c r="H61" s="53"/>
      <c r="I61" s="94">
        <v>1.934181487935678</v>
      </c>
      <c r="J61" s="94">
        <v>2.5871981735036944</v>
      </c>
      <c r="K61" s="94">
        <v>7.4472207112429265</v>
      </c>
      <c r="L61" s="94">
        <v>1.0052005444865368</v>
      </c>
      <c r="M61" s="112">
        <f t="shared" si="0"/>
        <v>3.9895334575607664</v>
      </c>
      <c r="O61" s="68"/>
    </row>
    <row r="62" spans="1:15" ht="13.5" customHeight="1">
      <c r="A62" s="51" t="s">
        <v>52</v>
      </c>
      <c r="B62" s="89"/>
      <c r="C62" s="54">
        <v>12816.909</v>
      </c>
      <c r="D62" s="54">
        <v>0</v>
      </c>
      <c r="E62" s="54">
        <v>0</v>
      </c>
      <c r="F62" s="52">
        <v>12816.909</v>
      </c>
      <c r="G62" s="52">
        <v>2965.497</v>
      </c>
      <c r="H62" s="53"/>
      <c r="I62" s="94">
        <v>2.0528552555066124</v>
      </c>
      <c r="J62" s="94">
        <v>0</v>
      </c>
      <c r="K62" s="94">
        <v>0</v>
      </c>
      <c r="L62" s="94">
        <v>1.0660833040802267</v>
      </c>
      <c r="M62" s="112">
        <f t="shared" si="0"/>
        <v>0.6842850851688708</v>
      </c>
      <c r="O62" s="68"/>
    </row>
    <row r="63" spans="1:15" ht="13.5" customHeight="1">
      <c r="A63" s="89" t="s">
        <v>53</v>
      </c>
      <c r="B63" s="89"/>
      <c r="C63" s="86">
        <v>69367.569</v>
      </c>
      <c r="D63" s="86">
        <v>36.543</v>
      </c>
      <c r="E63" s="86">
        <v>1.462</v>
      </c>
      <c r="F63" s="111">
        <v>69405.57400000001</v>
      </c>
      <c r="G63" s="111">
        <v>1905.309</v>
      </c>
      <c r="H63" s="53"/>
      <c r="I63" s="112">
        <v>2.1425790631353965</v>
      </c>
      <c r="J63" s="112">
        <v>2.253536929097228</v>
      </c>
      <c r="K63" s="112">
        <v>24.099179206566347</v>
      </c>
      <c r="L63" s="112">
        <v>1.086833211830732</v>
      </c>
      <c r="M63" s="112">
        <f t="shared" si="0"/>
        <v>9.49843173293299</v>
      </c>
      <c r="O63" s="68"/>
    </row>
    <row r="64" spans="1:15" s="59" customFormat="1" ht="13.5" customHeight="1">
      <c r="A64" s="55" t="s">
        <v>54</v>
      </c>
      <c r="B64" s="56"/>
      <c r="C64" s="57">
        <v>90472.511</v>
      </c>
      <c r="D64" s="57">
        <v>9698.758</v>
      </c>
      <c r="E64" s="57">
        <v>1102.661</v>
      </c>
      <c r="F64" s="57">
        <v>101273.93</v>
      </c>
      <c r="G64" s="57">
        <v>5615.728</v>
      </c>
      <c r="H64" s="58"/>
      <c r="I64" s="113">
        <v>2.1107772724468763</v>
      </c>
      <c r="J64" s="113">
        <v>2.58594100399247</v>
      </c>
      <c r="K64" s="113">
        <v>7.4692992678620165</v>
      </c>
      <c r="L64" s="113">
        <v>1.0650472992993965</v>
      </c>
      <c r="M64" s="112">
        <f t="shared" si="0"/>
        <v>4.055339181433788</v>
      </c>
      <c r="O64" s="68"/>
    </row>
    <row r="65" spans="1:15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13"/>
      <c r="J65" s="113"/>
      <c r="K65" s="113"/>
      <c r="L65" s="113"/>
      <c r="M65" s="112"/>
      <c r="O65" s="68"/>
    </row>
    <row r="66" spans="1:15" s="59" customFormat="1" ht="13.5" customHeight="1">
      <c r="A66" s="60" t="s">
        <v>55</v>
      </c>
      <c r="B66" s="61"/>
      <c r="C66" s="57">
        <v>13737.335</v>
      </c>
      <c r="D66" s="57">
        <v>1049.727</v>
      </c>
      <c r="E66" s="57">
        <v>232.54</v>
      </c>
      <c r="F66" s="57">
        <v>15019.602</v>
      </c>
      <c r="G66" s="57">
        <v>470.952</v>
      </c>
      <c r="H66" s="62"/>
      <c r="I66" s="113">
        <v>2.0977916022285252</v>
      </c>
      <c r="J66" s="113">
        <v>2.8811138515061536</v>
      </c>
      <c r="K66" s="113">
        <v>7</v>
      </c>
      <c r="L66" s="113">
        <v>1.0999953286109838</v>
      </c>
      <c r="M66" s="112">
        <f t="shared" si="0"/>
        <v>3.9929684845782263</v>
      </c>
      <c r="O66" s="68"/>
    </row>
    <row r="67" spans="1:15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113"/>
      <c r="J67" s="113"/>
      <c r="K67" s="113"/>
      <c r="L67" s="113"/>
      <c r="M67" s="112"/>
      <c r="O67" s="68"/>
    </row>
    <row r="68" spans="1:15" ht="13.5" customHeight="1">
      <c r="A68" s="51" t="s">
        <v>56</v>
      </c>
      <c r="B68" s="89"/>
      <c r="C68" s="54">
        <v>3731.231</v>
      </c>
      <c r="D68" s="54">
        <v>5777.244</v>
      </c>
      <c r="E68" s="54">
        <v>17.259</v>
      </c>
      <c r="F68" s="52">
        <v>9525.734</v>
      </c>
      <c r="G68" s="52">
        <v>72.5</v>
      </c>
      <c r="H68" s="53"/>
      <c r="I68" s="94">
        <v>1.9427489212005367</v>
      </c>
      <c r="J68" s="94">
        <v>1.2697606332708122</v>
      </c>
      <c r="K68" s="94">
        <v>3.670954284721015</v>
      </c>
      <c r="L68" s="94">
        <v>1</v>
      </c>
      <c r="M68" s="112">
        <f t="shared" si="0"/>
        <v>2.2944879463974543</v>
      </c>
      <c r="O68" s="68"/>
    </row>
    <row r="69" spans="1:15" ht="13.5" customHeight="1">
      <c r="A69" s="89" t="s">
        <v>57</v>
      </c>
      <c r="B69" s="89"/>
      <c r="C69" s="86">
        <v>4772.582</v>
      </c>
      <c r="D69" s="86">
        <v>0</v>
      </c>
      <c r="E69" s="86">
        <v>0</v>
      </c>
      <c r="F69" s="111">
        <v>4772.582</v>
      </c>
      <c r="G69" s="111">
        <v>0</v>
      </c>
      <c r="H69" s="53"/>
      <c r="I69" s="112">
        <v>1.9953867738678979</v>
      </c>
      <c r="J69" s="112">
        <v>0</v>
      </c>
      <c r="K69" s="112">
        <v>0</v>
      </c>
      <c r="L69" s="112">
        <v>0</v>
      </c>
      <c r="M69" s="112">
        <f t="shared" si="0"/>
        <v>0.6651289246226326</v>
      </c>
      <c r="O69" s="68"/>
    </row>
    <row r="70" spans="1:15" s="59" customFormat="1" ht="13.5" customHeight="1">
      <c r="A70" s="55" t="s">
        <v>58</v>
      </c>
      <c r="B70" s="56"/>
      <c r="C70" s="57">
        <v>8503.813</v>
      </c>
      <c r="D70" s="57">
        <v>5777.244</v>
      </c>
      <c r="E70" s="57">
        <v>17.259</v>
      </c>
      <c r="F70" s="57">
        <v>14298.316</v>
      </c>
      <c r="G70" s="57">
        <v>72.5</v>
      </c>
      <c r="H70" s="58"/>
      <c r="I70" s="113">
        <v>1.9722907829699454</v>
      </c>
      <c r="J70" s="113">
        <v>1.2697606332708122</v>
      </c>
      <c r="K70" s="113">
        <v>3.670954284721015</v>
      </c>
      <c r="L70" s="113">
        <v>1</v>
      </c>
      <c r="M70" s="112">
        <f t="shared" si="0"/>
        <v>2.3043352336539242</v>
      </c>
      <c r="O70" s="68"/>
    </row>
    <row r="71" spans="1:15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113"/>
      <c r="J71" s="113"/>
      <c r="K71" s="113"/>
      <c r="L71" s="113"/>
      <c r="M71" s="112"/>
      <c r="O71" s="68"/>
    </row>
    <row r="72" spans="1:15" ht="13.5" customHeight="1">
      <c r="A72" s="51" t="s">
        <v>59</v>
      </c>
      <c r="B72" s="89"/>
      <c r="C72" s="54">
        <v>4990</v>
      </c>
      <c r="D72" s="54">
        <v>496</v>
      </c>
      <c r="E72" s="54">
        <v>0</v>
      </c>
      <c r="F72" s="52">
        <v>5486</v>
      </c>
      <c r="G72" s="52">
        <v>0</v>
      </c>
      <c r="H72" s="53"/>
      <c r="I72" s="94">
        <v>2.02488376753507</v>
      </c>
      <c r="J72" s="94">
        <v>1.3</v>
      </c>
      <c r="K72" s="94">
        <v>0</v>
      </c>
      <c r="L72" s="94">
        <v>0</v>
      </c>
      <c r="M72" s="112">
        <f t="shared" si="0"/>
        <v>1.1082945891783567</v>
      </c>
      <c r="O72" s="68"/>
    </row>
    <row r="73" spans="1:15" ht="13.5" customHeight="1">
      <c r="A73" s="51" t="s">
        <v>60</v>
      </c>
      <c r="B73" s="89"/>
      <c r="C73" s="54">
        <v>3956</v>
      </c>
      <c r="D73" s="54">
        <v>0</v>
      </c>
      <c r="E73" s="54">
        <v>0</v>
      </c>
      <c r="F73" s="52">
        <v>3956</v>
      </c>
      <c r="G73" s="52">
        <v>0</v>
      </c>
      <c r="H73" s="53"/>
      <c r="I73" s="94">
        <v>1.6001011122345803</v>
      </c>
      <c r="J73" s="94">
        <v>0</v>
      </c>
      <c r="K73" s="94">
        <v>0</v>
      </c>
      <c r="L73" s="94">
        <v>0</v>
      </c>
      <c r="M73" s="112">
        <f t="shared" si="0"/>
        <v>0.5333670374115268</v>
      </c>
      <c r="O73" s="68"/>
    </row>
    <row r="74" spans="1:15" ht="13.5" customHeight="1">
      <c r="A74" s="51" t="s">
        <v>61</v>
      </c>
      <c r="B74" s="89"/>
      <c r="C74" s="54">
        <v>2526.782</v>
      </c>
      <c r="D74" s="54">
        <v>250.79</v>
      </c>
      <c r="E74" s="54">
        <v>81.768</v>
      </c>
      <c r="F74" s="52">
        <v>2859.34</v>
      </c>
      <c r="G74" s="52">
        <v>0</v>
      </c>
      <c r="H74" s="53"/>
      <c r="I74" s="94">
        <v>1.9887940471318855</v>
      </c>
      <c r="J74" s="94">
        <v>3.0664500179432994</v>
      </c>
      <c r="K74" s="94">
        <v>6.346798258487428</v>
      </c>
      <c r="L74" s="94">
        <v>0</v>
      </c>
      <c r="M74" s="112">
        <f t="shared" si="0"/>
        <v>3.8006807745208704</v>
      </c>
      <c r="O74" s="68"/>
    </row>
    <row r="75" spans="1:15" ht="13.5" customHeight="1">
      <c r="A75" s="51" t="s">
        <v>62</v>
      </c>
      <c r="B75" s="89"/>
      <c r="C75" s="54">
        <v>15436.428</v>
      </c>
      <c r="D75" s="54">
        <v>75.517</v>
      </c>
      <c r="E75" s="54">
        <v>0</v>
      </c>
      <c r="F75" s="52">
        <v>15511.945</v>
      </c>
      <c r="G75" s="52">
        <v>297.719</v>
      </c>
      <c r="H75" s="53"/>
      <c r="I75" s="94">
        <v>2.14418115382652</v>
      </c>
      <c r="J75" s="94">
        <v>2.9691062939470583</v>
      </c>
      <c r="K75" s="94">
        <v>0</v>
      </c>
      <c r="L75" s="94">
        <v>1.1428796952831362</v>
      </c>
      <c r="M75" s="112">
        <f t="shared" si="0"/>
        <v>1.7044291492578594</v>
      </c>
      <c r="O75" s="68"/>
    </row>
    <row r="76" spans="1:15" ht="13.5" customHeight="1">
      <c r="A76" s="51" t="s">
        <v>63</v>
      </c>
      <c r="B76" s="89"/>
      <c r="C76" s="54">
        <v>0</v>
      </c>
      <c r="D76" s="54">
        <v>0</v>
      </c>
      <c r="E76" s="54">
        <v>0</v>
      </c>
      <c r="F76" s="52">
        <v>0</v>
      </c>
      <c r="G76" s="52">
        <v>0</v>
      </c>
      <c r="H76" s="53"/>
      <c r="I76" s="94">
        <v>0</v>
      </c>
      <c r="J76" s="94">
        <v>0</v>
      </c>
      <c r="K76" s="94">
        <v>0</v>
      </c>
      <c r="L76" s="94">
        <v>0</v>
      </c>
      <c r="M76" s="112">
        <f t="shared" si="0"/>
        <v>0</v>
      </c>
      <c r="O76" s="68"/>
    </row>
    <row r="77" spans="1:15" ht="13.5" customHeight="1">
      <c r="A77" s="51" t="s">
        <v>64</v>
      </c>
      <c r="B77" s="89"/>
      <c r="C77" s="54">
        <v>13039.305</v>
      </c>
      <c r="D77" s="54">
        <v>0</v>
      </c>
      <c r="E77" s="54">
        <v>0</v>
      </c>
      <c r="F77" s="52">
        <v>13039.305</v>
      </c>
      <c r="G77" s="52">
        <v>0</v>
      </c>
      <c r="H77" s="53"/>
      <c r="I77" s="94">
        <v>1.7506001278442371</v>
      </c>
      <c r="J77" s="94">
        <v>0</v>
      </c>
      <c r="K77" s="94">
        <v>0</v>
      </c>
      <c r="L77" s="94">
        <v>0</v>
      </c>
      <c r="M77" s="112">
        <f t="shared" si="0"/>
        <v>0.5835333759480791</v>
      </c>
      <c r="O77" s="68"/>
    </row>
    <row r="78" spans="1:15" ht="13.5" customHeight="1">
      <c r="A78" s="51" t="s">
        <v>65</v>
      </c>
      <c r="B78" s="89"/>
      <c r="C78" s="54">
        <v>3823.61</v>
      </c>
      <c r="D78" s="54">
        <v>0</v>
      </c>
      <c r="E78" s="54">
        <v>0</v>
      </c>
      <c r="F78" s="52">
        <v>3823.61</v>
      </c>
      <c r="G78" s="52">
        <v>187</v>
      </c>
      <c r="H78" s="53"/>
      <c r="I78" s="112">
        <v>1.8</v>
      </c>
      <c r="J78" s="112">
        <v>0</v>
      </c>
      <c r="K78" s="112">
        <v>0</v>
      </c>
      <c r="L78" s="112">
        <v>1</v>
      </c>
      <c r="M78" s="112">
        <f t="shared" si="0"/>
        <v>0.6</v>
      </c>
      <c r="O78" s="68"/>
    </row>
    <row r="79" spans="1:15" ht="13.5" customHeight="1">
      <c r="A79" s="89" t="s">
        <v>66</v>
      </c>
      <c r="B79" s="89"/>
      <c r="C79" s="86">
        <v>45558.926</v>
      </c>
      <c r="D79" s="86">
        <v>468.956</v>
      </c>
      <c r="E79" s="86">
        <v>3708.614</v>
      </c>
      <c r="F79" s="111">
        <v>49736.496</v>
      </c>
      <c r="G79" s="111">
        <v>0</v>
      </c>
      <c r="H79" s="53"/>
      <c r="I79" s="112">
        <v>2.0413119922976235</v>
      </c>
      <c r="J79" s="112">
        <v>2.800354404251145</v>
      </c>
      <c r="K79" s="112">
        <v>11.08279427300873</v>
      </c>
      <c r="L79" s="112">
        <v>0</v>
      </c>
      <c r="M79" s="112">
        <f t="shared" si="0"/>
        <v>5.308153556519167</v>
      </c>
      <c r="O79" s="68"/>
    </row>
    <row r="80" spans="1:15" s="59" customFormat="1" ht="13.5" customHeight="1">
      <c r="A80" s="55" t="s">
        <v>67</v>
      </c>
      <c r="B80" s="56"/>
      <c r="C80" s="57">
        <v>89331.051</v>
      </c>
      <c r="D80" s="57">
        <v>1291.263</v>
      </c>
      <c r="E80" s="57">
        <v>3790.382</v>
      </c>
      <c r="F80" s="57">
        <v>94412.696</v>
      </c>
      <c r="G80" s="57">
        <v>484.719</v>
      </c>
      <c r="H80" s="58"/>
      <c r="I80" s="113">
        <v>1.984382854736591</v>
      </c>
      <c r="J80" s="113">
        <v>2.2855886058843167</v>
      </c>
      <c r="K80" s="113">
        <v>10.980627018596016</v>
      </c>
      <c r="L80" s="113">
        <v>1.0877580618874028</v>
      </c>
      <c r="M80" s="112">
        <f t="shared" si="0"/>
        <v>5.083532826405641</v>
      </c>
      <c r="O80" s="68"/>
    </row>
    <row r="81" spans="1:15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13"/>
      <c r="J81" s="113"/>
      <c r="K81" s="113"/>
      <c r="L81" s="113"/>
      <c r="M81" s="112"/>
      <c r="O81" s="68"/>
    </row>
    <row r="82" spans="1:15" ht="13.5" customHeight="1">
      <c r="A82" s="51" t="s">
        <v>68</v>
      </c>
      <c r="B82" s="89"/>
      <c r="C82" s="54">
        <v>1628.54</v>
      </c>
      <c r="D82" s="54">
        <v>105.582</v>
      </c>
      <c r="E82" s="54">
        <v>0</v>
      </c>
      <c r="F82" s="52">
        <v>1734.1219999999998</v>
      </c>
      <c r="G82" s="52">
        <v>42.954</v>
      </c>
      <c r="H82" s="53"/>
      <c r="I82" s="94">
        <v>1.5002965846709324</v>
      </c>
      <c r="J82" s="94">
        <v>1.2773673542838742</v>
      </c>
      <c r="K82" s="94">
        <v>0</v>
      </c>
      <c r="L82" s="94">
        <v>1.2518740978721423</v>
      </c>
      <c r="M82" s="112">
        <f t="shared" si="0"/>
        <v>0.9258879796516023</v>
      </c>
      <c r="O82" s="68"/>
    </row>
    <row r="83" spans="1:15" ht="13.5" customHeight="1">
      <c r="A83" s="89" t="s">
        <v>69</v>
      </c>
      <c r="B83" s="89"/>
      <c r="C83" s="86">
        <v>3843.777</v>
      </c>
      <c r="D83" s="86">
        <v>254.044</v>
      </c>
      <c r="E83" s="86">
        <v>0.012</v>
      </c>
      <c r="F83" s="111">
        <v>4097.833</v>
      </c>
      <c r="G83" s="111">
        <v>182.844</v>
      </c>
      <c r="H83" s="53"/>
      <c r="I83" s="112">
        <v>1.5010371309261699</v>
      </c>
      <c r="J83" s="112">
        <v>1.37273464439231</v>
      </c>
      <c r="K83" s="112">
        <v>47.083333333333336</v>
      </c>
      <c r="L83" s="112">
        <v>1.329931526328455</v>
      </c>
      <c r="M83" s="112">
        <f t="shared" si="0"/>
        <v>16.652368369550604</v>
      </c>
      <c r="O83" s="68"/>
    </row>
    <row r="84" spans="1:15" s="59" customFormat="1" ht="13.5" customHeight="1">
      <c r="A84" s="55" t="s">
        <v>70</v>
      </c>
      <c r="B84" s="56"/>
      <c r="C84" s="57">
        <v>5472.317</v>
      </c>
      <c r="D84" s="57">
        <v>359.626</v>
      </c>
      <c r="E84" s="57">
        <v>0.012</v>
      </c>
      <c r="F84" s="57">
        <v>5831.955</v>
      </c>
      <c r="G84" s="57">
        <v>225.798</v>
      </c>
      <c r="H84" s="58"/>
      <c r="I84" s="113">
        <v>1.5008167472754228</v>
      </c>
      <c r="J84" s="113">
        <v>1.344735920094765</v>
      </c>
      <c r="K84" s="113">
        <v>47.083333333333336</v>
      </c>
      <c r="L84" s="113">
        <v>1.3150825073738475</v>
      </c>
      <c r="M84" s="112">
        <f t="shared" si="0"/>
        <v>16.64296200023451</v>
      </c>
      <c r="O84" s="68"/>
    </row>
    <row r="85" spans="1:15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95"/>
      <c r="J85" s="95"/>
      <c r="K85" s="95"/>
      <c r="L85" s="95"/>
      <c r="M85" s="112"/>
      <c r="O85" s="68"/>
    </row>
    <row r="86" spans="1:15" s="59" customFormat="1" ht="13.5" customHeight="1" thickBot="1">
      <c r="A86" s="66" t="s">
        <v>3</v>
      </c>
      <c r="B86" s="56"/>
      <c r="C86" s="67">
        <v>551221.3870000001</v>
      </c>
      <c r="D86" s="67">
        <v>30969.83</v>
      </c>
      <c r="E86" s="67">
        <v>76495.068</v>
      </c>
      <c r="F86" s="67">
        <v>658686.2849999998</v>
      </c>
      <c r="G86" s="67">
        <v>45624.769</v>
      </c>
      <c r="H86" s="56"/>
      <c r="I86" s="116">
        <v>1.9127285512962147</v>
      </c>
      <c r="J86" s="116">
        <v>2.0009413031973375</v>
      </c>
      <c r="K86" s="116">
        <v>1.7254586400263086</v>
      </c>
      <c r="L86" s="116">
        <v>1.1649203571858087</v>
      </c>
      <c r="M86" s="112">
        <f t="shared" si="0"/>
        <v>1.879709498173287</v>
      </c>
      <c r="O86" s="68"/>
    </row>
    <row r="87" spans="1:15" ht="13.5" customHeight="1">
      <c r="A87" s="89"/>
      <c r="B87" s="89"/>
      <c r="C87" s="86"/>
      <c r="D87" s="86"/>
      <c r="E87" s="86"/>
      <c r="F87" s="111"/>
      <c r="G87" s="111"/>
      <c r="H87" s="89"/>
      <c r="I87" s="112"/>
      <c r="J87" s="112"/>
      <c r="K87" s="112"/>
      <c r="L87" s="112"/>
      <c r="M87" s="112"/>
      <c r="O87" s="68"/>
    </row>
    <row r="88" spans="1:15" s="59" customFormat="1" ht="13.5" customHeight="1">
      <c r="A88" s="55" t="s">
        <v>71</v>
      </c>
      <c r="B88" s="56"/>
      <c r="C88" s="57">
        <v>5639.742</v>
      </c>
      <c r="D88" s="57">
        <v>325.415</v>
      </c>
      <c r="E88" s="57">
        <v>4358.97</v>
      </c>
      <c r="F88" s="57">
        <v>10324.127</v>
      </c>
      <c r="G88" s="57">
        <v>15993.15121492566</v>
      </c>
      <c r="H88" s="56"/>
      <c r="I88" s="113">
        <v>1.8807154653528477</v>
      </c>
      <c r="J88" s="113">
        <v>1.915750656853556</v>
      </c>
      <c r="K88" s="113">
        <v>0.30461921050156343</v>
      </c>
      <c r="L88" s="113">
        <v>1.197908433659025</v>
      </c>
      <c r="M88" s="112">
        <f t="shared" si="0"/>
        <v>1.367028444235989</v>
      </c>
      <c r="O88" s="68"/>
    </row>
    <row r="89" spans="1:15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95"/>
      <c r="J89" s="95"/>
      <c r="K89" s="95"/>
      <c r="L89" s="95"/>
      <c r="M89" s="112"/>
      <c r="O89" s="68"/>
    </row>
    <row r="90" spans="1:15" s="59" customFormat="1" ht="13.5" customHeight="1" thickBot="1">
      <c r="A90" s="66" t="s">
        <v>72</v>
      </c>
      <c r="B90" s="56"/>
      <c r="C90" s="69">
        <v>556861.1290000001</v>
      </c>
      <c r="D90" s="69">
        <v>31295.245000000003</v>
      </c>
      <c r="E90" s="69">
        <v>80854.038</v>
      </c>
      <c r="F90" s="69">
        <v>669010.4119999998</v>
      </c>
      <c r="G90" s="69">
        <v>61617.92021492566</v>
      </c>
      <c r="H90" s="56"/>
      <c r="I90" s="117">
        <v>1.9124043312421608</v>
      </c>
      <c r="J90" s="117">
        <v>2.000055471685874</v>
      </c>
      <c r="K90" s="117">
        <v>1.6488589227912154</v>
      </c>
      <c r="L90" s="117">
        <v>1.1734825310385681</v>
      </c>
      <c r="M90" s="112">
        <f>+AVERAGE(I90:K90)</f>
        <v>1.8537729085730834</v>
      </c>
      <c r="O90" s="68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95"/>
      <c r="J91" s="95"/>
      <c r="K91" s="95"/>
      <c r="L91" s="95"/>
      <c r="O91" s="68"/>
    </row>
    <row r="92" spans="1:15" ht="13.5" customHeight="1">
      <c r="A92" s="71"/>
      <c r="B92" s="71"/>
      <c r="C92" s="73"/>
      <c r="D92" s="73"/>
      <c r="E92" s="73"/>
      <c r="F92" s="72"/>
      <c r="G92" s="72"/>
      <c r="H92" s="71"/>
      <c r="I92" s="118"/>
      <c r="J92" s="118"/>
      <c r="K92" s="118"/>
      <c r="L92" s="118"/>
      <c r="O92" s="68"/>
    </row>
    <row r="93" spans="6:15" ht="9" customHeight="1">
      <c r="F93" s="52"/>
      <c r="G93" s="52"/>
      <c r="H93" s="54"/>
      <c r="O93" s="68"/>
    </row>
    <row r="94" spans="6:15" ht="9" customHeight="1">
      <c r="F94" s="52"/>
      <c r="G94" s="52"/>
      <c r="O94" s="68"/>
    </row>
    <row r="95" ht="9" customHeight="1">
      <c r="O95" s="68"/>
    </row>
    <row r="96" ht="9" customHeight="1">
      <c r="O96" s="68"/>
    </row>
    <row r="97" ht="9" customHeight="1">
      <c r="O97" s="68"/>
    </row>
    <row r="98" ht="9" customHeight="1">
      <c r="O98" s="68"/>
    </row>
  </sheetData>
  <mergeCells count="10">
    <mergeCell ref="K6:K7"/>
    <mergeCell ref="L6:L7"/>
    <mergeCell ref="F6:F7"/>
    <mergeCell ref="G6:G7"/>
    <mergeCell ref="I6:I7"/>
    <mergeCell ref="J6:J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7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F1">
      <selection activeCell="F81" sqref="F8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8.28125" style="54" customWidth="1"/>
    <col min="6" max="6" width="11.5742187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135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136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25" t="s">
        <v>85</v>
      </c>
      <c r="D5" s="26"/>
      <c r="E5" s="26"/>
      <c r="F5" s="27"/>
      <c r="G5" s="11"/>
      <c r="H5" s="28" t="s">
        <v>86</v>
      </c>
      <c r="I5" s="29"/>
      <c r="J5" s="100"/>
      <c r="K5" s="30"/>
      <c r="L5" s="11"/>
      <c r="M5" s="148" t="s">
        <v>3</v>
      </c>
    </row>
    <row r="6" spans="1:13" s="78" customFormat="1" ht="9" customHeight="1">
      <c r="A6" s="146"/>
      <c r="B6" s="11"/>
      <c r="C6" s="195" t="s">
        <v>130</v>
      </c>
      <c r="D6" s="170" t="s">
        <v>131</v>
      </c>
      <c r="E6" s="170" t="s">
        <v>137</v>
      </c>
      <c r="F6" s="172" t="s">
        <v>3</v>
      </c>
      <c r="G6" s="11"/>
      <c r="H6" s="195" t="s">
        <v>130</v>
      </c>
      <c r="I6" s="170" t="s">
        <v>131</v>
      </c>
      <c r="J6" s="170" t="s">
        <v>137</v>
      </c>
      <c r="K6" s="172" t="s">
        <v>3</v>
      </c>
      <c r="L6" s="11"/>
      <c r="M6" s="149"/>
    </row>
    <row r="7" spans="1:13" s="14" customFormat="1" ht="9" customHeight="1" thickBot="1">
      <c r="A7" s="147"/>
      <c r="B7" s="11"/>
      <c r="C7" s="196"/>
      <c r="D7" s="171"/>
      <c r="E7" s="171"/>
      <c r="F7" s="173"/>
      <c r="G7" s="15"/>
      <c r="H7" s="196"/>
      <c r="I7" s="171"/>
      <c r="J7" s="171"/>
      <c r="K7" s="173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3" ht="13.5" customHeight="1">
      <c r="A9" s="51" t="s">
        <v>11</v>
      </c>
      <c r="B9" s="51"/>
      <c r="C9" s="54">
        <v>6550.699</v>
      </c>
      <c r="D9" s="54">
        <v>0</v>
      </c>
      <c r="E9" s="54">
        <v>0</v>
      </c>
      <c r="F9" s="52">
        <v>6550.699</v>
      </c>
      <c r="G9" s="53"/>
      <c r="H9" s="81">
        <v>80.55</v>
      </c>
      <c r="I9" s="1">
        <v>0</v>
      </c>
      <c r="J9" s="1">
        <v>0</v>
      </c>
      <c r="K9" s="82">
        <v>80.55</v>
      </c>
      <c r="L9" s="53"/>
      <c r="M9" s="82">
        <v>6631.249</v>
      </c>
    </row>
    <row r="10" spans="1:13" ht="13.5" customHeight="1">
      <c r="A10" s="51" t="s">
        <v>12</v>
      </c>
      <c r="B10" s="51"/>
      <c r="C10" s="54">
        <v>23617.264</v>
      </c>
      <c r="D10" s="54">
        <v>1680</v>
      </c>
      <c r="E10" s="54">
        <v>2.189</v>
      </c>
      <c r="F10" s="52">
        <v>25299.452999999998</v>
      </c>
      <c r="G10" s="53"/>
      <c r="H10" s="81">
        <v>0</v>
      </c>
      <c r="I10" s="1">
        <v>2637</v>
      </c>
      <c r="J10" s="1">
        <v>0</v>
      </c>
      <c r="K10" s="82">
        <v>2637</v>
      </c>
      <c r="L10" s="53"/>
      <c r="M10" s="82">
        <v>27936.452999999998</v>
      </c>
    </row>
    <row r="11" spans="1:13" ht="13.5" customHeight="1">
      <c r="A11" s="51" t="s">
        <v>13</v>
      </c>
      <c r="B11" s="51"/>
      <c r="C11" s="54">
        <v>67941.794</v>
      </c>
      <c r="D11" s="54">
        <v>56.234</v>
      </c>
      <c r="E11" s="54">
        <v>17763.958</v>
      </c>
      <c r="F11" s="52">
        <v>85761.98599999999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85761.98599999999</v>
      </c>
    </row>
    <row r="12" spans="1:13" ht="13.5" customHeight="1">
      <c r="A12" s="51" t="s">
        <v>14</v>
      </c>
      <c r="B12" s="51"/>
      <c r="C12" s="54">
        <v>43871.174</v>
      </c>
      <c r="D12" s="54">
        <v>41.542</v>
      </c>
      <c r="E12" s="54">
        <v>772.566</v>
      </c>
      <c r="F12" s="52">
        <v>44685.282</v>
      </c>
      <c r="G12" s="53"/>
      <c r="H12" s="81">
        <v>659.97</v>
      </c>
      <c r="I12" s="1">
        <v>0</v>
      </c>
      <c r="J12" s="1">
        <v>0</v>
      </c>
      <c r="K12" s="82">
        <v>659.97</v>
      </c>
      <c r="L12" s="53"/>
      <c r="M12" s="82">
        <v>45345.252</v>
      </c>
    </row>
    <row r="13" spans="1:13" s="59" customFormat="1" ht="13.5" customHeight="1">
      <c r="A13" s="55" t="s">
        <v>15</v>
      </c>
      <c r="B13" s="56"/>
      <c r="C13" s="57">
        <v>141980.93099999998</v>
      </c>
      <c r="D13" s="57">
        <v>1777.7759999999998</v>
      </c>
      <c r="E13" s="57">
        <v>18538.712999999996</v>
      </c>
      <c r="F13" s="57">
        <v>162297.42</v>
      </c>
      <c r="G13" s="58"/>
      <c r="H13" s="83">
        <v>740.52</v>
      </c>
      <c r="I13" s="84">
        <v>2637</v>
      </c>
      <c r="J13" s="84">
        <v>0</v>
      </c>
      <c r="K13" s="84">
        <v>3377.52</v>
      </c>
      <c r="L13" s="58"/>
      <c r="M13" s="84">
        <v>165674.94</v>
      </c>
    </row>
    <row r="14" spans="1:13" s="59" customFormat="1" ht="13.5" customHeight="1">
      <c r="A14" s="60" t="s">
        <v>16</v>
      </c>
      <c r="B14" s="61"/>
      <c r="C14" s="57">
        <v>0</v>
      </c>
      <c r="D14" s="57">
        <v>0</v>
      </c>
      <c r="E14" s="57">
        <v>2.194</v>
      </c>
      <c r="F14" s="57">
        <v>2.194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2.194</v>
      </c>
    </row>
    <row r="15" spans="1:13" s="59" customFormat="1" ht="13.5" customHeight="1">
      <c r="A15" s="55" t="s">
        <v>17</v>
      </c>
      <c r="B15" s="56"/>
      <c r="C15" s="57">
        <v>0</v>
      </c>
      <c r="D15" s="57">
        <v>0</v>
      </c>
      <c r="E15" s="57">
        <v>0</v>
      </c>
      <c r="F15" s="57">
        <v>0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0</v>
      </c>
    </row>
    <row r="16" spans="1:13" ht="13.5" customHeight="1">
      <c r="A16" s="51" t="s">
        <v>18</v>
      </c>
      <c r="B16" s="51"/>
      <c r="C16" s="54">
        <v>12537</v>
      </c>
      <c r="D16" s="54">
        <v>0</v>
      </c>
      <c r="E16" s="54">
        <v>0</v>
      </c>
      <c r="F16" s="52">
        <v>12537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12537</v>
      </c>
    </row>
    <row r="17" spans="1:13" ht="13.5" customHeight="1">
      <c r="A17" s="51" t="s">
        <v>19</v>
      </c>
      <c r="B17" s="51"/>
      <c r="C17" s="54">
        <v>702.97</v>
      </c>
      <c r="D17" s="54">
        <v>0</v>
      </c>
      <c r="E17" s="54">
        <v>0</v>
      </c>
      <c r="F17" s="52">
        <v>702.97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702.97</v>
      </c>
    </row>
    <row r="18" spans="1:13" ht="13.5" customHeight="1">
      <c r="A18" s="51" t="s">
        <v>20</v>
      </c>
      <c r="B18" s="51"/>
      <c r="C18" s="54">
        <v>0</v>
      </c>
      <c r="D18" s="54">
        <v>0</v>
      </c>
      <c r="E18" s="54">
        <v>0</v>
      </c>
      <c r="F18" s="52">
        <v>0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</v>
      </c>
    </row>
    <row r="19" spans="1:13" s="59" customFormat="1" ht="13.5" customHeight="1">
      <c r="A19" s="55" t="s">
        <v>21</v>
      </c>
      <c r="B19" s="63"/>
      <c r="C19" s="57">
        <v>13239.97</v>
      </c>
      <c r="D19" s="57">
        <v>0</v>
      </c>
      <c r="E19" s="57">
        <v>0</v>
      </c>
      <c r="F19" s="57">
        <v>13239.97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13239.97</v>
      </c>
    </row>
    <row r="20" spans="1:13" s="59" customFormat="1" ht="13.5" customHeight="1">
      <c r="A20" s="55" t="s">
        <v>22</v>
      </c>
      <c r="B20" s="56"/>
      <c r="C20" s="57">
        <v>31509.834</v>
      </c>
      <c r="D20" s="57">
        <v>887.043</v>
      </c>
      <c r="E20" s="57">
        <v>2618.354</v>
      </c>
      <c r="F20" s="57">
        <v>35015.231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35015.231</v>
      </c>
    </row>
    <row r="21" spans="1:13" s="59" customFormat="1" ht="13.5" customHeight="1">
      <c r="A21" s="55" t="s">
        <v>23</v>
      </c>
      <c r="B21" s="56"/>
      <c r="C21" s="57">
        <v>3982.748</v>
      </c>
      <c r="D21" s="57">
        <v>0</v>
      </c>
      <c r="E21" s="57">
        <v>0</v>
      </c>
      <c r="F21" s="57">
        <v>3982.748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3982.748</v>
      </c>
    </row>
    <row r="22" spans="1:13" ht="13.5" customHeight="1">
      <c r="A22" s="51" t="s">
        <v>24</v>
      </c>
      <c r="B22" s="51"/>
      <c r="C22" s="54">
        <v>0</v>
      </c>
      <c r="D22" s="54">
        <v>0</v>
      </c>
      <c r="E22" s="54">
        <v>0</v>
      </c>
      <c r="F22" s="52">
        <v>0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0</v>
      </c>
    </row>
    <row r="23" spans="1:13" ht="13.5" customHeight="1">
      <c r="A23" s="51" t="s">
        <v>25</v>
      </c>
      <c r="B23" s="51"/>
      <c r="C23" s="54">
        <v>0</v>
      </c>
      <c r="D23" s="54">
        <v>0</v>
      </c>
      <c r="E23" s="54">
        <v>228.583</v>
      </c>
      <c r="F23" s="52">
        <v>228.583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228.583</v>
      </c>
    </row>
    <row r="24" spans="1:13" ht="13.5" customHeight="1">
      <c r="A24" s="51" t="s">
        <v>26</v>
      </c>
      <c r="B24" s="51"/>
      <c r="C24" s="54">
        <v>1379.78</v>
      </c>
      <c r="D24" s="54">
        <v>102.9</v>
      </c>
      <c r="E24" s="54">
        <v>1187.184</v>
      </c>
      <c r="F24" s="52">
        <v>2669.864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2669.864</v>
      </c>
    </row>
    <row r="25" spans="1:13" s="59" customFormat="1" ht="13.5" customHeight="1">
      <c r="A25" s="55" t="s">
        <v>27</v>
      </c>
      <c r="B25" s="56"/>
      <c r="C25" s="57">
        <v>1379.78</v>
      </c>
      <c r="D25" s="57">
        <v>102.9</v>
      </c>
      <c r="E25" s="57">
        <v>1415.767</v>
      </c>
      <c r="F25" s="57">
        <v>2898.447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2898.447</v>
      </c>
    </row>
    <row r="26" spans="1:13" ht="13.5" customHeight="1">
      <c r="A26" s="51" t="s">
        <v>28</v>
      </c>
      <c r="B26" s="51"/>
      <c r="C26" s="54">
        <v>91004.056</v>
      </c>
      <c r="D26" s="54">
        <v>485.1</v>
      </c>
      <c r="E26" s="54">
        <v>904.55</v>
      </c>
      <c r="F26" s="52">
        <v>92393.706</v>
      </c>
      <c r="G26" s="53"/>
      <c r="H26" s="81">
        <v>4422.77</v>
      </c>
      <c r="I26" s="1">
        <v>0</v>
      </c>
      <c r="J26" s="1">
        <v>31.25</v>
      </c>
      <c r="K26" s="82">
        <v>4454.02</v>
      </c>
      <c r="L26" s="53"/>
      <c r="M26" s="82">
        <v>96847.72600000001</v>
      </c>
    </row>
    <row r="27" spans="1:13" ht="13.5" customHeight="1">
      <c r="A27" s="51" t="s">
        <v>29</v>
      </c>
      <c r="B27" s="51"/>
      <c r="C27" s="54">
        <v>14250.229</v>
      </c>
      <c r="D27" s="54">
        <v>0</v>
      </c>
      <c r="E27" s="54">
        <v>0</v>
      </c>
      <c r="F27" s="52">
        <v>14250.229</v>
      </c>
      <c r="G27" s="53"/>
      <c r="H27" s="81">
        <v>3656.712</v>
      </c>
      <c r="I27" s="1">
        <v>0</v>
      </c>
      <c r="J27" s="1">
        <v>0</v>
      </c>
      <c r="K27" s="82">
        <v>3656.712</v>
      </c>
      <c r="L27" s="53"/>
      <c r="M27" s="82">
        <v>17906.941</v>
      </c>
    </row>
    <row r="28" spans="1:13" ht="13.5" customHeight="1">
      <c r="A28" s="51" t="s">
        <v>30</v>
      </c>
      <c r="B28" s="51"/>
      <c r="C28" s="54">
        <v>78281.566</v>
      </c>
      <c r="D28" s="54">
        <v>742.69</v>
      </c>
      <c r="E28" s="54">
        <v>24954.087</v>
      </c>
      <c r="F28" s="52">
        <v>103978.34300000001</v>
      </c>
      <c r="G28" s="53"/>
      <c r="H28" s="81">
        <v>11572.779</v>
      </c>
      <c r="I28" s="1">
        <v>0</v>
      </c>
      <c r="J28" s="1">
        <v>1767.722</v>
      </c>
      <c r="K28" s="82">
        <v>13340.501</v>
      </c>
      <c r="L28" s="53"/>
      <c r="M28" s="82">
        <v>117318.84400000001</v>
      </c>
    </row>
    <row r="29" spans="1:13" ht="13.5" customHeight="1">
      <c r="A29" s="51" t="s">
        <v>31</v>
      </c>
      <c r="B29" s="51"/>
      <c r="C29" s="54">
        <v>60421.342</v>
      </c>
      <c r="D29" s="54">
        <v>7333.31</v>
      </c>
      <c r="E29" s="54">
        <v>29271.259</v>
      </c>
      <c r="F29" s="52">
        <v>97025.911</v>
      </c>
      <c r="G29" s="53"/>
      <c r="H29" s="81">
        <v>535</v>
      </c>
      <c r="I29" s="1">
        <v>0</v>
      </c>
      <c r="J29" s="1">
        <v>0</v>
      </c>
      <c r="K29" s="82">
        <v>535</v>
      </c>
      <c r="L29" s="53"/>
      <c r="M29" s="82">
        <v>97560.911</v>
      </c>
    </row>
    <row r="30" spans="1:13" s="59" customFormat="1" ht="13.5" customHeight="1">
      <c r="A30" s="55" t="s">
        <v>32</v>
      </c>
      <c r="B30" s="56"/>
      <c r="C30" s="57">
        <v>243957.19300000003</v>
      </c>
      <c r="D30" s="57">
        <v>8561.1</v>
      </c>
      <c r="E30" s="57">
        <v>55129.89599999999</v>
      </c>
      <c r="F30" s="57">
        <v>307648.189</v>
      </c>
      <c r="G30" s="58"/>
      <c r="H30" s="83">
        <v>20187.261</v>
      </c>
      <c r="I30" s="84">
        <v>0</v>
      </c>
      <c r="J30" s="84">
        <v>1798.972</v>
      </c>
      <c r="K30" s="84">
        <v>21986.233</v>
      </c>
      <c r="L30" s="58"/>
      <c r="M30" s="84">
        <v>329634.422</v>
      </c>
    </row>
    <row r="31" spans="1:13" s="59" customFormat="1" ht="13.5" customHeight="1">
      <c r="A31" s="55" t="s">
        <v>33</v>
      </c>
      <c r="B31" s="56"/>
      <c r="C31" s="57">
        <v>5531.455</v>
      </c>
      <c r="D31" s="57">
        <v>293.054</v>
      </c>
      <c r="E31" s="57">
        <v>153.603</v>
      </c>
      <c r="F31" s="57">
        <v>5978.112</v>
      </c>
      <c r="G31" s="58"/>
      <c r="H31" s="83">
        <v>444.348</v>
      </c>
      <c r="I31" s="84">
        <v>0</v>
      </c>
      <c r="J31" s="84">
        <v>0</v>
      </c>
      <c r="K31" s="84">
        <v>444.348</v>
      </c>
      <c r="L31" s="58"/>
      <c r="M31" s="84">
        <v>6422.46</v>
      </c>
    </row>
    <row r="32" spans="1:13" ht="13.5" customHeight="1">
      <c r="A32" s="85" t="s">
        <v>34</v>
      </c>
      <c r="B32" s="85"/>
      <c r="C32" s="54">
        <v>10567.1</v>
      </c>
      <c r="D32" s="54">
        <v>0</v>
      </c>
      <c r="E32" s="54">
        <v>0</v>
      </c>
      <c r="F32" s="52">
        <v>10567.1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10567.1</v>
      </c>
    </row>
    <row r="33" spans="1:13" ht="13.5" customHeight="1">
      <c r="A33" s="51" t="s">
        <v>35</v>
      </c>
      <c r="B33" s="51"/>
      <c r="C33" s="54">
        <v>11058.652</v>
      </c>
      <c r="D33" s="54">
        <v>2.545</v>
      </c>
      <c r="E33" s="54">
        <v>3.442</v>
      </c>
      <c r="F33" s="52">
        <v>11064.639</v>
      </c>
      <c r="G33" s="53"/>
      <c r="H33" s="81">
        <v>278.711</v>
      </c>
      <c r="I33" s="1">
        <v>0</v>
      </c>
      <c r="J33" s="1">
        <v>0</v>
      </c>
      <c r="K33" s="82">
        <v>278.711</v>
      </c>
      <c r="L33" s="53"/>
      <c r="M33" s="82">
        <v>11343.35</v>
      </c>
    </row>
    <row r="34" spans="1:13" ht="13.5" customHeight="1">
      <c r="A34" s="51" t="s">
        <v>36</v>
      </c>
      <c r="B34" s="51"/>
      <c r="C34" s="54">
        <v>19093.2</v>
      </c>
      <c r="D34" s="54">
        <v>95.683</v>
      </c>
      <c r="E34" s="54">
        <v>99.885</v>
      </c>
      <c r="F34" s="52">
        <v>19288.768</v>
      </c>
      <c r="G34" s="53"/>
      <c r="H34" s="81">
        <v>1133.061</v>
      </c>
      <c r="I34" s="1">
        <v>0</v>
      </c>
      <c r="J34" s="1">
        <v>5.263</v>
      </c>
      <c r="K34" s="82">
        <v>1138.3239999999998</v>
      </c>
      <c r="L34" s="53"/>
      <c r="M34" s="82">
        <v>20427.092</v>
      </c>
    </row>
    <row r="35" spans="1:13" ht="13.5" customHeight="1">
      <c r="A35" s="51" t="s">
        <v>37</v>
      </c>
      <c r="B35" s="51"/>
      <c r="C35" s="54">
        <v>0</v>
      </c>
      <c r="D35" s="54">
        <v>0</v>
      </c>
      <c r="E35" s="54">
        <v>153.071</v>
      </c>
      <c r="F35" s="52">
        <v>153.071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153.071</v>
      </c>
    </row>
    <row r="36" spans="1:13" ht="13.5" customHeight="1">
      <c r="A36" s="51" t="s">
        <v>38</v>
      </c>
      <c r="B36" s="51"/>
      <c r="C36" s="54">
        <v>0</v>
      </c>
      <c r="D36" s="54">
        <v>0</v>
      </c>
      <c r="E36" s="54">
        <v>0</v>
      </c>
      <c r="F36" s="52">
        <v>0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0</v>
      </c>
    </row>
    <row r="37" spans="1:13" ht="13.5" customHeight="1">
      <c r="A37" s="51" t="s">
        <v>39</v>
      </c>
      <c r="B37" s="51"/>
      <c r="C37" s="54">
        <v>11417.601</v>
      </c>
      <c r="D37" s="54">
        <v>123.425</v>
      </c>
      <c r="E37" s="54">
        <v>22.053</v>
      </c>
      <c r="F37" s="52">
        <v>11563.079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11563.079</v>
      </c>
    </row>
    <row r="38" spans="1:13" ht="13.5" customHeight="1">
      <c r="A38" s="51" t="s">
        <v>40</v>
      </c>
      <c r="B38" s="51"/>
      <c r="C38" s="54">
        <v>0</v>
      </c>
      <c r="D38" s="54">
        <v>0</v>
      </c>
      <c r="E38" s="54">
        <v>2.467</v>
      </c>
      <c r="F38" s="52">
        <v>2.467</v>
      </c>
      <c r="G38" s="53"/>
      <c r="H38" s="81">
        <v>0</v>
      </c>
      <c r="I38" s="1">
        <v>0</v>
      </c>
      <c r="J38" s="1">
        <v>147.564</v>
      </c>
      <c r="K38" s="82">
        <v>147.564</v>
      </c>
      <c r="L38" s="53"/>
      <c r="M38" s="82">
        <v>150.031</v>
      </c>
    </row>
    <row r="39" spans="1:13" ht="13.5" customHeight="1">
      <c r="A39" s="51" t="s">
        <v>41</v>
      </c>
      <c r="B39" s="51"/>
      <c r="C39" s="54">
        <v>31025.763</v>
      </c>
      <c r="D39" s="54">
        <v>53.863</v>
      </c>
      <c r="E39" s="54">
        <v>71.999</v>
      </c>
      <c r="F39" s="52">
        <v>31151.625</v>
      </c>
      <c r="G39" s="53"/>
      <c r="H39" s="81">
        <v>0</v>
      </c>
      <c r="I39" s="1">
        <v>0</v>
      </c>
      <c r="J39" s="1">
        <v>5.461</v>
      </c>
      <c r="K39" s="82">
        <v>5.461</v>
      </c>
      <c r="L39" s="53"/>
      <c r="M39" s="82">
        <v>31157.086</v>
      </c>
    </row>
    <row r="40" spans="1:13" ht="13.5" customHeight="1">
      <c r="A40" s="51" t="s">
        <v>42</v>
      </c>
      <c r="B40" s="51"/>
      <c r="C40" s="54">
        <v>1492.458</v>
      </c>
      <c r="D40" s="54">
        <v>317.034</v>
      </c>
      <c r="E40" s="54">
        <v>0</v>
      </c>
      <c r="F40" s="52">
        <v>1809.4920000000002</v>
      </c>
      <c r="G40" s="53"/>
      <c r="H40" s="81">
        <v>518.942</v>
      </c>
      <c r="I40" s="1">
        <v>17.531</v>
      </c>
      <c r="J40" s="1">
        <v>0</v>
      </c>
      <c r="K40" s="82">
        <v>536.473</v>
      </c>
      <c r="L40" s="53"/>
      <c r="M40" s="82">
        <v>2345.965</v>
      </c>
    </row>
    <row r="41" spans="1:13" s="59" customFormat="1" ht="13.5" customHeight="1">
      <c r="A41" s="60" t="s">
        <v>43</v>
      </c>
      <c r="B41" s="61"/>
      <c r="C41" s="57">
        <v>84654.774</v>
      </c>
      <c r="D41" s="57">
        <v>592.55</v>
      </c>
      <c r="E41" s="57">
        <v>352.91700000000003</v>
      </c>
      <c r="F41" s="57">
        <v>85600.241</v>
      </c>
      <c r="G41" s="62"/>
      <c r="H41" s="83">
        <v>1930.714</v>
      </c>
      <c r="I41" s="84">
        <v>17.531</v>
      </c>
      <c r="J41" s="84">
        <v>158.288</v>
      </c>
      <c r="K41" s="84">
        <v>2106.533</v>
      </c>
      <c r="L41" s="62"/>
      <c r="M41" s="84">
        <v>87706.774</v>
      </c>
    </row>
    <row r="42" spans="1:13" s="59" customFormat="1" ht="13.5" customHeight="1">
      <c r="A42" s="55" t="s">
        <v>44</v>
      </c>
      <c r="B42" s="56"/>
      <c r="C42" s="57">
        <v>47409.734</v>
      </c>
      <c r="D42" s="57">
        <v>4723.894</v>
      </c>
      <c r="E42" s="57">
        <v>47.694</v>
      </c>
      <c r="F42" s="57">
        <v>52181.322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52181.322</v>
      </c>
    </row>
    <row r="43" spans="1:13" ht="13.5" customHeight="1">
      <c r="A43" s="51" t="s">
        <v>45</v>
      </c>
      <c r="B43" s="51"/>
      <c r="C43" s="54">
        <v>6926.269</v>
      </c>
      <c r="D43" s="54">
        <v>0</v>
      </c>
      <c r="E43" s="54">
        <v>0</v>
      </c>
      <c r="F43" s="52">
        <v>6926.269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6926.269</v>
      </c>
    </row>
    <row r="44" spans="1:13" ht="13.5" customHeight="1">
      <c r="A44" s="51" t="s">
        <v>46</v>
      </c>
      <c r="B44" s="51"/>
      <c r="C44" s="54">
        <v>0</v>
      </c>
      <c r="D44" s="54">
        <v>0</v>
      </c>
      <c r="E44" s="54">
        <v>0</v>
      </c>
      <c r="F44" s="52">
        <v>0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0</v>
      </c>
    </row>
    <row r="45" spans="1:13" ht="13.5" customHeight="1">
      <c r="A45" s="51" t="s">
        <v>47</v>
      </c>
      <c r="B45" s="51"/>
      <c r="C45" s="54">
        <v>20.406</v>
      </c>
      <c r="D45" s="54">
        <v>0</v>
      </c>
      <c r="E45" s="54">
        <v>178.359</v>
      </c>
      <c r="F45" s="52">
        <v>198.765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198.765</v>
      </c>
    </row>
    <row r="46" spans="1:13" ht="13.5" customHeight="1">
      <c r="A46" s="51" t="s">
        <v>48</v>
      </c>
      <c r="B46" s="51"/>
      <c r="C46" s="54">
        <v>12226.851</v>
      </c>
      <c r="D46" s="54">
        <v>0</v>
      </c>
      <c r="E46" s="54">
        <v>0</v>
      </c>
      <c r="F46" s="52">
        <v>12226.851</v>
      </c>
      <c r="G46" s="53"/>
      <c r="H46" s="81">
        <v>8117.93</v>
      </c>
      <c r="I46" s="1">
        <v>0</v>
      </c>
      <c r="J46" s="1">
        <v>0</v>
      </c>
      <c r="K46" s="82">
        <v>8117.93</v>
      </c>
      <c r="L46" s="53"/>
      <c r="M46" s="82">
        <v>20344.781000000003</v>
      </c>
    </row>
    <row r="47" spans="1:13" ht="13.5" customHeight="1">
      <c r="A47" s="51" t="s">
        <v>49</v>
      </c>
      <c r="B47" s="51"/>
      <c r="C47" s="54">
        <v>6447.071</v>
      </c>
      <c r="D47" s="54">
        <v>1575.247</v>
      </c>
      <c r="E47" s="54">
        <v>45.741</v>
      </c>
      <c r="F47" s="52">
        <v>8068.059</v>
      </c>
      <c r="G47" s="53"/>
      <c r="H47" s="81">
        <v>1611.767</v>
      </c>
      <c r="I47" s="1">
        <v>1925.303</v>
      </c>
      <c r="J47" s="1">
        <v>0</v>
      </c>
      <c r="K47" s="82">
        <v>3537.07</v>
      </c>
      <c r="L47" s="53"/>
      <c r="M47" s="82">
        <v>11605.129</v>
      </c>
    </row>
    <row r="48" spans="1:13" s="59" customFormat="1" ht="13.5" customHeight="1">
      <c r="A48" s="55" t="s">
        <v>50</v>
      </c>
      <c r="B48" s="56"/>
      <c r="C48" s="57">
        <v>25620.597</v>
      </c>
      <c r="D48" s="57">
        <v>1575.247</v>
      </c>
      <c r="E48" s="57">
        <v>224.1</v>
      </c>
      <c r="F48" s="57">
        <v>27419.944000000003</v>
      </c>
      <c r="G48" s="58"/>
      <c r="H48" s="83">
        <v>9729.697</v>
      </c>
      <c r="I48" s="84">
        <v>1925.303</v>
      </c>
      <c r="J48" s="84">
        <v>0</v>
      </c>
      <c r="K48" s="84">
        <v>11655</v>
      </c>
      <c r="L48" s="58"/>
      <c r="M48" s="84">
        <v>39074.944</v>
      </c>
    </row>
    <row r="49" spans="1:13" ht="13.5" customHeight="1">
      <c r="A49" s="51" t="s">
        <v>51</v>
      </c>
      <c r="B49" s="51"/>
      <c r="C49" s="54">
        <v>15501.73</v>
      </c>
      <c r="D49" s="54">
        <v>24994.407</v>
      </c>
      <c r="E49" s="54">
        <v>8200.872</v>
      </c>
      <c r="F49" s="52">
        <v>48697.009000000005</v>
      </c>
      <c r="G49" s="53"/>
      <c r="H49" s="81">
        <v>528.83</v>
      </c>
      <c r="I49" s="1">
        <v>3.658</v>
      </c>
      <c r="J49" s="1">
        <v>0</v>
      </c>
      <c r="K49" s="82">
        <v>532.488</v>
      </c>
      <c r="L49" s="53"/>
      <c r="M49" s="82">
        <v>49229.497</v>
      </c>
    </row>
    <row r="50" spans="1:13" ht="13.5" customHeight="1">
      <c r="A50" s="51" t="s">
        <v>52</v>
      </c>
      <c r="B50" s="51"/>
      <c r="C50" s="54">
        <v>26311.259</v>
      </c>
      <c r="D50" s="54">
        <v>0</v>
      </c>
      <c r="E50" s="54">
        <v>0</v>
      </c>
      <c r="F50" s="52">
        <v>26311.259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26311.259</v>
      </c>
    </row>
    <row r="51" spans="1:13" ht="13.5" customHeight="1">
      <c r="A51" s="51" t="s">
        <v>53</v>
      </c>
      <c r="B51" s="51"/>
      <c r="C51" s="54">
        <v>147949.901</v>
      </c>
      <c r="D51" s="54">
        <v>82.351</v>
      </c>
      <c r="E51" s="54">
        <v>35.233</v>
      </c>
      <c r="F51" s="52">
        <v>148067.48500000002</v>
      </c>
      <c r="G51" s="53"/>
      <c r="H51" s="81">
        <v>675.6</v>
      </c>
      <c r="I51" s="1">
        <v>0</v>
      </c>
      <c r="J51" s="1">
        <v>0</v>
      </c>
      <c r="K51" s="82">
        <v>675.6</v>
      </c>
      <c r="L51" s="53"/>
      <c r="M51" s="82">
        <v>148743.08500000002</v>
      </c>
    </row>
    <row r="52" spans="1:13" s="59" customFormat="1" ht="13.5" customHeight="1">
      <c r="A52" s="55" t="s">
        <v>54</v>
      </c>
      <c r="B52" s="56"/>
      <c r="C52" s="57">
        <v>189762.89</v>
      </c>
      <c r="D52" s="57">
        <v>25076.757999999998</v>
      </c>
      <c r="E52" s="57">
        <v>8236.105</v>
      </c>
      <c r="F52" s="57">
        <v>223075.75300000003</v>
      </c>
      <c r="G52" s="58"/>
      <c r="H52" s="83">
        <v>1204.43</v>
      </c>
      <c r="I52" s="84">
        <v>3.658</v>
      </c>
      <c r="J52" s="84">
        <v>0</v>
      </c>
      <c r="K52" s="84">
        <v>1208.0880000000002</v>
      </c>
      <c r="L52" s="58"/>
      <c r="M52" s="84">
        <v>224283.84100000001</v>
      </c>
    </row>
    <row r="53" spans="1:13" s="59" customFormat="1" ht="13.5" customHeight="1">
      <c r="A53" s="60" t="s">
        <v>55</v>
      </c>
      <c r="B53" s="61"/>
      <c r="C53" s="57">
        <v>27532.02</v>
      </c>
      <c r="D53" s="57">
        <v>3010.759</v>
      </c>
      <c r="E53" s="57">
        <v>1591.077</v>
      </c>
      <c r="F53" s="57">
        <v>32133.856000000003</v>
      </c>
      <c r="G53" s="62"/>
      <c r="H53" s="83">
        <v>1286.046</v>
      </c>
      <c r="I53" s="84">
        <v>13.624</v>
      </c>
      <c r="J53" s="84">
        <v>36.703</v>
      </c>
      <c r="K53" s="84">
        <v>1336.373</v>
      </c>
      <c r="L53" s="62"/>
      <c r="M53" s="84">
        <v>33470.22900000001</v>
      </c>
    </row>
    <row r="54" spans="1:13" ht="13.5" customHeight="1">
      <c r="A54" s="51" t="s">
        <v>56</v>
      </c>
      <c r="B54" s="51"/>
      <c r="C54" s="54">
        <v>6942.389</v>
      </c>
      <c r="D54" s="54">
        <v>4748.008</v>
      </c>
      <c r="E54" s="54">
        <v>63.357</v>
      </c>
      <c r="F54" s="52">
        <v>11753.754</v>
      </c>
      <c r="G54" s="53"/>
      <c r="H54" s="81">
        <v>306.456</v>
      </c>
      <c r="I54" s="1">
        <v>2587.709</v>
      </c>
      <c r="J54" s="1">
        <v>0</v>
      </c>
      <c r="K54" s="82">
        <v>2894.165</v>
      </c>
      <c r="L54" s="53"/>
      <c r="M54" s="82">
        <v>14647.919000000002</v>
      </c>
    </row>
    <row r="55" spans="1:13" ht="13.5" customHeight="1">
      <c r="A55" s="51" t="s">
        <v>57</v>
      </c>
      <c r="B55" s="51"/>
      <c r="C55" s="54">
        <v>7608.868</v>
      </c>
      <c r="D55" s="54">
        <v>0</v>
      </c>
      <c r="E55" s="54">
        <v>0</v>
      </c>
      <c r="F55" s="52">
        <v>7608.868</v>
      </c>
      <c r="G55" s="53"/>
      <c r="H55" s="81">
        <v>1914.279</v>
      </c>
      <c r="I55" s="1">
        <v>0</v>
      </c>
      <c r="J55" s="1">
        <v>0</v>
      </c>
      <c r="K55" s="82">
        <v>1914.279</v>
      </c>
      <c r="L55" s="53"/>
      <c r="M55" s="82">
        <v>9523.147</v>
      </c>
    </row>
    <row r="56" spans="1:13" s="59" customFormat="1" ht="13.5" customHeight="1">
      <c r="A56" s="55" t="s">
        <v>58</v>
      </c>
      <c r="B56" s="56"/>
      <c r="C56" s="57">
        <v>14551.257000000001</v>
      </c>
      <c r="D56" s="57">
        <v>4748.008</v>
      </c>
      <c r="E56" s="57">
        <v>63.357</v>
      </c>
      <c r="F56" s="57">
        <v>19362.622000000003</v>
      </c>
      <c r="G56" s="58"/>
      <c r="H56" s="83">
        <v>2220.735</v>
      </c>
      <c r="I56" s="84">
        <v>2587.709</v>
      </c>
      <c r="J56" s="84">
        <v>0</v>
      </c>
      <c r="K56" s="84">
        <v>4808.4439999999995</v>
      </c>
      <c r="L56" s="58"/>
      <c r="M56" s="84">
        <v>24171.066000000003</v>
      </c>
    </row>
    <row r="57" spans="1:13" ht="13.5" customHeight="1">
      <c r="A57" s="51" t="s">
        <v>59</v>
      </c>
      <c r="B57" s="51"/>
      <c r="C57" s="54">
        <v>10104.17</v>
      </c>
      <c r="D57" s="54">
        <v>644.8</v>
      </c>
      <c r="E57" s="54">
        <v>0</v>
      </c>
      <c r="F57" s="52">
        <v>10748.97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10748.97</v>
      </c>
    </row>
    <row r="58" spans="1:13" ht="13.5" customHeight="1">
      <c r="A58" s="51" t="s">
        <v>60</v>
      </c>
      <c r="B58" s="51"/>
      <c r="C58" s="54">
        <v>6330</v>
      </c>
      <c r="D58" s="54">
        <v>0</v>
      </c>
      <c r="E58" s="54">
        <v>0</v>
      </c>
      <c r="F58" s="52">
        <v>6330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6330</v>
      </c>
    </row>
    <row r="59" spans="1:13" ht="13.5" customHeight="1">
      <c r="A59" s="51" t="s">
        <v>61</v>
      </c>
      <c r="B59" s="51"/>
      <c r="C59" s="54">
        <v>1481.977</v>
      </c>
      <c r="D59" s="54">
        <v>0</v>
      </c>
      <c r="E59" s="54">
        <v>428.965</v>
      </c>
      <c r="F59" s="52">
        <v>1910.942</v>
      </c>
      <c r="G59" s="53"/>
      <c r="H59" s="81">
        <v>3543.272</v>
      </c>
      <c r="I59" s="1">
        <v>769.035</v>
      </c>
      <c r="J59" s="1">
        <v>90</v>
      </c>
      <c r="K59" s="82">
        <v>4402.307</v>
      </c>
      <c r="L59" s="53"/>
      <c r="M59" s="82">
        <v>6313.249</v>
      </c>
    </row>
    <row r="60" spans="1:13" ht="13.5" customHeight="1">
      <c r="A60" s="51" t="s">
        <v>62</v>
      </c>
      <c r="B60" s="51"/>
      <c r="C60" s="54">
        <v>27851.86</v>
      </c>
      <c r="D60" s="54">
        <v>213.007</v>
      </c>
      <c r="E60" s="54">
        <v>0</v>
      </c>
      <c r="F60" s="52">
        <v>28064.867000000002</v>
      </c>
      <c r="G60" s="53"/>
      <c r="H60" s="81">
        <v>5246.638</v>
      </c>
      <c r="I60" s="1">
        <v>11.211</v>
      </c>
      <c r="J60" s="1">
        <v>0</v>
      </c>
      <c r="K60" s="82">
        <v>5257.849</v>
      </c>
      <c r="L60" s="53"/>
      <c r="M60" s="82">
        <v>33322.716</v>
      </c>
    </row>
    <row r="61" spans="1:13" ht="13.5" customHeight="1">
      <c r="A61" s="51" t="s">
        <v>63</v>
      </c>
      <c r="B61" s="51"/>
      <c r="C61" s="54">
        <v>0</v>
      </c>
      <c r="D61" s="54">
        <v>0</v>
      </c>
      <c r="E61" s="54">
        <v>0</v>
      </c>
      <c r="F61" s="52">
        <v>0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0</v>
      </c>
    </row>
    <row r="62" spans="1:13" ht="13.5" customHeight="1">
      <c r="A62" s="51" t="s">
        <v>64</v>
      </c>
      <c r="B62" s="51"/>
      <c r="C62" s="54">
        <v>22826.609</v>
      </c>
      <c r="D62" s="54">
        <v>0</v>
      </c>
      <c r="E62" s="54">
        <v>0</v>
      </c>
      <c r="F62" s="52">
        <v>22826.609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22826.609</v>
      </c>
    </row>
    <row r="63" spans="1:13" ht="13.5" customHeight="1">
      <c r="A63" s="51" t="s">
        <v>65</v>
      </c>
      <c r="B63" s="51"/>
      <c r="C63" s="54">
        <v>6882.498</v>
      </c>
      <c r="D63" s="54">
        <v>0</v>
      </c>
      <c r="E63" s="54">
        <v>0</v>
      </c>
      <c r="F63" s="52">
        <v>6882.498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6882.498</v>
      </c>
    </row>
    <row r="64" spans="1:13" ht="13.5" customHeight="1">
      <c r="A64" s="51" t="s">
        <v>66</v>
      </c>
      <c r="B64" s="51"/>
      <c r="C64" s="54">
        <v>78177.464</v>
      </c>
      <c r="D64" s="54">
        <v>1313.243</v>
      </c>
      <c r="E64" s="54">
        <v>9123.674</v>
      </c>
      <c r="F64" s="52">
        <v>88614.38100000001</v>
      </c>
      <c r="G64" s="53"/>
      <c r="H64" s="81">
        <v>14822.518</v>
      </c>
      <c r="I64" s="1">
        <v>0</v>
      </c>
      <c r="J64" s="1">
        <v>31978.132</v>
      </c>
      <c r="K64" s="82">
        <v>46800.65</v>
      </c>
      <c r="L64" s="53"/>
      <c r="M64" s="82">
        <v>135415.03100000002</v>
      </c>
    </row>
    <row r="65" spans="1:13" s="59" customFormat="1" ht="13.5" customHeight="1">
      <c r="A65" s="55" t="s">
        <v>67</v>
      </c>
      <c r="B65" s="56"/>
      <c r="C65" s="57">
        <v>153654.578</v>
      </c>
      <c r="D65" s="57">
        <v>2171.05</v>
      </c>
      <c r="E65" s="57">
        <v>9552.639000000001</v>
      </c>
      <c r="F65" s="57">
        <v>165378.267</v>
      </c>
      <c r="G65" s="58"/>
      <c r="H65" s="83">
        <v>23612.428</v>
      </c>
      <c r="I65" s="84">
        <v>780.246</v>
      </c>
      <c r="J65" s="84">
        <v>32068.132</v>
      </c>
      <c r="K65" s="84">
        <v>56460.806</v>
      </c>
      <c r="L65" s="58"/>
      <c r="M65" s="84">
        <v>221839.073</v>
      </c>
    </row>
    <row r="66" spans="1:13" ht="13.5" customHeight="1">
      <c r="A66" s="51" t="s">
        <v>68</v>
      </c>
      <c r="B66" s="51"/>
      <c r="C66" s="54">
        <v>2443.293</v>
      </c>
      <c r="D66" s="54">
        <v>134.867</v>
      </c>
      <c r="E66" s="54">
        <v>0</v>
      </c>
      <c r="F66" s="52">
        <v>2578.16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2578.16</v>
      </c>
    </row>
    <row r="67" spans="1:13" ht="13.5" customHeight="1">
      <c r="A67" s="51" t="s">
        <v>69</v>
      </c>
      <c r="B67" s="51"/>
      <c r="C67" s="54">
        <v>5769.652</v>
      </c>
      <c r="D67" s="54">
        <v>348.735</v>
      </c>
      <c r="E67" s="54">
        <v>0.565</v>
      </c>
      <c r="F67" s="52">
        <v>6118.951999999999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6118.951999999999</v>
      </c>
    </row>
    <row r="68" spans="1:13" s="59" customFormat="1" ht="13.5" customHeight="1">
      <c r="A68" s="55" t="s">
        <v>70</v>
      </c>
      <c r="B68" s="56"/>
      <c r="C68" s="57">
        <v>8212.945</v>
      </c>
      <c r="D68" s="57">
        <v>483.602</v>
      </c>
      <c r="E68" s="57">
        <v>0.565</v>
      </c>
      <c r="F68" s="57">
        <v>8697.112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8697.112</v>
      </c>
    </row>
    <row r="69" spans="1:13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</row>
    <row r="70" spans="1:13" s="59" customFormat="1" ht="13.5" customHeight="1" thickBot="1">
      <c r="A70" s="66" t="s">
        <v>3</v>
      </c>
      <c r="B70" s="56"/>
      <c r="C70" s="67">
        <v>992980.7059999999</v>
      </c>
      <c r="D70" s="67">
        <v>54003.741</v>
      </c>
      <c r="E70" s="67">
        <v>97926.981</v>
      </c>
      <c r="F70" s="67">
        <v>1144911.428</v>
      </c>
      <c r="G70" s="56"/>
      <c r="H70" s="87">
        <v>61356.179000000004</v>
      </c>
      <c r="I70" s="88">
        <v>7965.071</v>
      </c>
      <c r="J70" s="88">
        <v>34062.095</v>
      </c>
      <c r="K70" s="88">
        <v>103383.345</v>
      </c>
      <c r="L70" s="56"/>
      <c r="M70" s="88">
        <v>1248294.773</v>
      </c>
    </row>
    <row r="71" spans="1:13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</row>
    <row r="72" spans="1:13" s="59" customFormat="1" ht="13.5" customHeight="1">
      <c r="A72" s="55" t="s">
        <v>71</v>
      </c>
      <c r="B72" s="56"/>
      <c r="C72" s="57">
        <v>9989.5</v>
      </c>
      <c r="D72" s="57">
        <v>543.284</v>
      </c>
      <c r="E72" s="57">
        <v>985.157</v>
      </c>
      <c r="F72" s="57">
        <v>11517.94</v>
      </c>
      <c r="G72" s="56"/>
      <c r="H72" s="84">
        <v>617.25</v>
      </c>
      <c r="I72" s="84">
        <v>80.13</v>
      </c>
      <c r="J72" s="84">
        <v>342.669</v>
      </c>
      <c r="K72" s="84">
        <v>1040.048</v>
      </c>
      <c r="L72" s="56"/>
      <c r="M72" s="84">
        <v>12557.989</v>
      </c>
    </row>
    <row r="73" spans="1:13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82"/>
    </row>
    <row r="74" spans="1:13" s="59" customFormat="1" ht="13.5" customHeight="1" thickBot="1">
      <c r="A74" s="66" t="s">
        <v>72</v>
      </c>
      <c r="B74" s="56"/>
      <c r="C74" s="69">
        <v>1002970.2059999999</v>
      </c>
      <c r="D74" s="69">
        <v>54547.025</v>
      </c>
      <c r="E74" s="69">
        <v>98912.138</v>
      </c>
      <c r="F74" s="69">
        <v>1156429.368</v>
      </c>
      <c r="G74" s="56"/>
      <c r="H74" s="90">
        <v>61973.429000000004</v>
      </c>
      <c r="I74" s="90">
        <v>8045.201</v>
      </c>
      <c r="J74" s="90">
        <v>34404.764</v>
      </c>
      <c r="K74" s="90">
        <v>104423.393</v>
      </c>
      <c r="L74" s="56"/>
      <c r="M74" s="91">
        <v>1260852.762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3:13" ht="9" customHeight="1">
      <c r="C78" s="54">
        <f>+C70+H70</f>
        <v>1054336.8849999998</v>
      </c>
      <c r="D78" s="54">
        <f>+D70+I70</f>
        <v>61968.812000000005</v>
      </c>
      <c r="E78" s="54">
        <f>+J70+E70</f>
        <v>131989.076</v>
      </c>
      <c r="F78" s="52">
        <f>SUM(C78:E78)</f>
        <v>1248294.7729999996</v>
      </c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3:13" ht="9" customHeight="1">
      <c r="C80" s="54">
        <f>+C72+H72</f>
        <v>10606.75</v>
      </c>
      <c r="D80" s="54">
        <f>+D72+I72</f>
        <v>623.414</v>
      </c>
      <c r="E80" s="54">
        <f>+J72+E72</f>
        <v>1327.826</v>
      </c>
      <c r="F80" s="52">
        <f>SUM(C80:E80)</f>
        <v>12557.990000000002</v>
      </c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spans="3:6" ht="9" customHeight="1">
      <c r="C82" s="54">
        <f>+C74+H74</f>
        <v>1064943.6349999998</v>
      </c>
      <c r="D82" s="54">
        <f>+D74+I74</f>
        <v>62592.226</v>
      </c>
      <c r="E82" s="54">
        <f>+J74+E74</f>
        <v>133316.902</v>
      </c>
      <c r="F82" s="52">
        <f>SUM(C82:E82)</f>
        <v>1260852.7629999998</v>
      </c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38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J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"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D58">
      <selection activeCell="G9" sqref="G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0.85546875" style="70" customWidth="1"/>
    <col min="5" max="5" width="25.28125" style="94" customWidth="1"/>
    <col min="6" max="6" width="0.85546875" style="70" customWidth="1"/>
    <col min="7" max="7" width="25.28125" style="95" customWidth="1"/>
    <col min="8" max="59" width="8.8515625" style="13" customWidth="1"/>
    <col min="60" max="16384" width="11.57421875" style="13" customWidth="1"/>
  </cols>
  <sheetData>
    <row r="1" spans="3:9" s="1" customFormat="1" ht="15" customHeight="1">
      <c r="C1" s="47" t="s">
        <v>0</v>
      </c>
      <c r="D1" s="2"/>
      <c r="E1" s="24"/>
      <c r="F1" s="48"/>
      <c r="G1" s="24"/>
      <c r="H1" s="4"/>
      <c r="I1" s="4"/>
    </row>
    <row r="2" spans="3:9" s="1" customFormat="1" ht="9" customHeight="1">
      <c r="C2" s="23" t="s">
        <v>138</v>
      </c>
      <c r="D2" s="48"/>
      <c r="E2" s="24"/>
      <c r="F2" s="48"/>
      <c r="G2" s="24"/>
      <c r="H2" s="4"/>
      <c r="I2" s="4"/>
    </row>
    <row r="3" spans="3:9" s="1" customFormat="1" ht="9" customHeight="1" thickBot="1">
      <c r="C3" s="24"/>
      <c r="D3" s="48"/>
      <c r="F3" s="48"/>
      <c r="G3" s="24"/>
      <c r="H3" s="4"/>
      <c r="I3" s="4"/>
    </row>
    <row r="4" spans="1:7" ht="9" customHeight="1" thickBot="1">
      <c r="A4" s="145" t="s">
        <v>2</v>
      </c>
      <c r="B4" s="59"/>
      <c r="C4" s="74" t="s">
        <v>139</v>
      </c>
      <c r="D4" s="75"/>
      <c r="E4" s="76"/>
      <c r="F4" s="75"/>
      <c r="G4" s="77"/>
    </row>
    <row r="5" spans="1:7" s="78" customFormat="1" ht="9" customHeight="1">
      <c r="A5" s="146"/>
      <c r="B5" s="11"/>
      <c r="C5" s="205" t="s">
        <v>140</v>
      </c>
      <c r="D5" s="11"/>
      <c r="E5" s="208" t="s">
        <v>141</v>
      </c>
      <c r="F5" s="11"/>
      <c r="G5" s="149" t="s">
        <v>3</v>
      </c>
    </row>
    <row r="6" spans="1:7" s="78" customFormat="1" ht="9" customHeight="1">
      <c r="A6" s="146"/>
      <c r="B6" s="11"/>
      <c r="C6" s="206"/>
      <c r="D6" s="11"/>
      <c r="E6" s="209"/>
      <c r="F6" s="11"/>
      <c r="G6" s="149"/>
    </row>
    <row r="7" spans="1:7" s="14" customFormat="1" ht="9" customHeight="1" thickBot="1">
      <c r="A7" s="147"/>
      <c r="B7" s="11"/>
      <c r="C7" s="207"/>
      <c r="D7" s="15"/>
      <c r="E7" s="210"/>
      <c r="F7" s="15"/>
      <c r="G7" s="150"/>
    </row>
    <row r="8" spans="1:7" s="14" customFormat="1" ht="9" customHeight="1">
      <c r="A8" s="11"/>
      <c r="B8" s="11"/>
      <c r="C8" s="50"/>
      <c r="D8" s="11"/>
      <c r="E8" s="79"/>
      <c r="F8" s="11"/>
      <c r="G8" s="80"/>
    </row>
    <row r="9" spans="1:7" ht="13.5" customHeight="1">
      <c r="A9" s="51" t="s">
        <v>11</v>
      </c>
      <c r="B9" s="51"/>
      <c r="C9" s="54">
        <v>2258.573</v>
      </c>
      <c r="D9" s="53"/>
      <c r="E9" s="81">
        <v>0</v>
      </c>
      <c r="F9" s="53"/>
      <c r="G9" s="82">
        <v>2258.573</v>
      </c>
    </row>
    <row r="10" spans="1:7" ht="13.5" customHeight="1">
      <c r="A10" s="51" t="s">
        <v>12</v>
      </c>
      <c r="B10" s="51"/>
      <c r="C10" s="54">
        <v>0</v>
      </c>
      <c r="D10" s="53"/>
      <c r="E10" s="81">
        <v>0</v>
      </c>
      <c r="F10" s="53"/>
      <c r="G10" s="82">
        <v>0</v>
      </c>
    </row>
    <row r="11" spans="1:7" ht="13.5" customHeight="1">
      <c r="A11" s="51" t="s">
        <v>13</v>
      </c>
      <c r="B11" s="51"/>
      <c r="C11" s="54">
        <v>0</v>
      </c>
      <c r="D11" s="53"/>
      <c r="E11" s="81">
        <v>0</v>
      </c>
      <c r="F11" s="53"/>
      <c r="G11" s="82">
        <v>0</v>
      </c>
    </row>
    <row r="12" spans="1:7" ht="13.5" customHeight="1">
      <c r="A12" s="51" t="s">
        <v>14</v>
      </c>
      <c r="B12" s="51"/>
      <c r="C12" s="54">
        <v>5075.382</v>
      </c>
      <c r="D12" s="53"/>
      <c r="E12" s="81">
        <v>0</v>
      </c>
      <c r="F12" s="53"/>
      <c r="G12" s="82">
        <v>5075.382</v>
      </c>
    </row>
    <row r="13" spans="1:7" s="59" customFormat="1" ht="13.5" customHeight="1">
      <c r="A13" s="55" t="s">
        <v>15</v>
      </c>
      <c r="B13" s="56"/>
      <c r="C13" s="57">
        <v>7333.955</v>
      </c>
      <c r="D13" s="58"/>
      <c r="E13" s="83">
        <v>0</v>
      </c>
      <c r="F13" s="58"/>
      <c r="G13" s="84">
        <v>7333.955</v>
      </c>
    </row>
    <row r="14" spans="1:7" s="59" customFormat="1" ht="13.5" customHeight="1">
      <c r="A14" s="60" t="s">
        <v>16</v>
      </c>
      <c r="B14" s="61"/>
      <c r="C14" s="57">
        <v>414.939</v>
      </c>
      <c r="D14" s="62"/>
      <c r="E14" s="83">
        <v>0</v>
      </c>
      <c r="F14" s="62"/>
      <c r="G14" s="84">
        <v>414.939</v>
      </c>
    </row>
    <row r="15" spans="1:7" s="59" customFormat="1" ht="13.5" customHeight="1">
      <c r="A15" s="55" t="s">
        <v>17</v>
      </c>
      <c r="B15" s="56"/>
      <c r="C15" s="57">
        <v>113.774</v>
      </c>
      <c r="D15" s="58"/>
      <c r="E15" s="83">
        <v>0</v>
      </c>
      <c r="F15" s="58"/>
      <c r="G15" s="84">
        <v>113.774</v>
      </c>
    </row>
    <row r="16" spans="1:7" ht="13.5" customHeight="1">
      <c r="A16" s="51" t="s">
        <v>18</v>
      </c>
      <c r="B16" s="51"/>
      <c r="C16" s="54">
        <v>0</v>
      </c>
      <c r="D16" s="53"/>
      <c r="E16" s="81">
        <v>0</v>
      </c>
      <c r="F16" s="53"/>
      <c r="G16" s="82">
        <v>0</v>
      </c>
    </row>
    <row r="17" spans="1:7" ht="13.5" customHeight="1">
      <c r="A17" s="51" t="s">
        <v>19</v>
      </c>
      <c r="B17" s="51"/>
      <c r="C17" s="54">
        <v>0</v>
      </c>
      <c r="D17" s="53"/>
      <c r="E17" s="81">
        <v>0</v>
      </c>
      <c r="F17" s="53"/>
      <c r="G17" s="82">
        <v>0</v>
      </c>
    </row>
    <row r="18" spans="1:7" ht="13.5" customHeight="1">
      <c r="A18" s="51" t="s">
        <v>20</v>
      </c>
      <c r="B18" s="51"/>
      <c r="C18" s="54">
        <v>1719.452</v>
      </c>
      <c r="D18" s="53"/>
      <c r="E18" s="81">
        <v>0</v>
      </c>
      <c r="F18" s="53"/>
      <c r="G18" s="82">
        <v>1719.452</v>
      </c>
    </row>
    <row r="19" spans="1:7" s="59" customFormat="1" ht="13.5" customHeight="1">
      <c r="A19" s="55" t="s">
        <v>21</v>
      </c>
      <c r="B19" s="63"/>
      <c r="C19" s="57">
        <v>1719.452</v>
      </c>
      <c r="D19" s="58"/>
      <c r="E19" s="83">
        <v>0</v>
      </c>
      <c r="F19" s="58"/>
      <c r="G19" s="84">
        <v>1719.452</v>
      </c>
    </row>
    <row r="20" spans="1:7" s="59" customFormat="1" ht="13.5" customHeight="1">
      <c r="A20" s="55" t="s">
        <v>22</v>
      </c>
      <c r="B20" s="56"/>
      <c r="C20" s="57">
        <v>2339.75071</v>
      </c>
      <c r="D20" s="58"/>
      <c r="E20" s="83">
        <v>0</v>
      </c>
      <c r="F20" s="58"/>
      <c r="G20" s="84">
        <v>2339.75071</v>
      </c>
    </row>
    <row r="21" spans="1:7" s="59" customFormat="1" ht="13.5" customHeight="1">
      <c r="A21" s="55" t="s">
        <v>23</v>
      </c>
      <c r="B21" s="56"/>
      <c r="C21" s="57">
        <v>636.305</v>
      </c>
      <c r="D21" s="58"/>
      <c r="E21" s="83">
        <v>0</v>
      </c>
      <c r="F21" s="58"/>
      <c r="G21" s="84">
        <v>636.305</v>
      </c>
    </row>
    <row r="22" spans="1:7" ht="13.5" customHeight="1">
      <c r="A22" s="51" t="s">
        <v>24</v>
      </c>
      <c r="B22" s="51"/>
      <c r="C22" s="54">
        <v>0</v>
      </c>
      <c r="D22" s="53"/>
      <c r="E22" s="81">
        <v>0</v>
      </c>
      <c r="F22" s="53"/>
      <c r="G22" s="82">
        <v>0</v>
      </c>
    </row>
    <row r="23" spans="1:7" ht="13.5" customHeight="1">
      <c r="A23" s="51" t="s">
        <v>25</v>
      </c>
      <c r="B23" s="51"/>
      <c r="C23" s="54">
        <v>2629.19</v>
      </c>
      <c r="D23" s="53"/>
      <c r="E23" s="81">
        <v>0</v>
      </c>
      <c r="F23" s="53"/>
      <c r="G23" s="82">
        <v>2629.19</v>
      </c>
    </row>
    <row r="24" spans="1:7" ht="13.5" customHeight="1">
      <c r="A24" s="51" t="s">
        <v>26</v>
      </c>
      <c r="B24" s="51"/>
      <c r="C24" s="54">
        <v>3609.034</v>
      </c>
      <c r="D24" s="53"/>
      <c r="E24" s="81">
        <v>0</v>
      </c>
      <c r="F24" s="53"/>
      <c r="G24" s="82">
        <v>3609.034</v>
      </c>
    </row>
    <row r="25" spans="1:7" s="59" customFormat="1" ht="13.5" customHeight="1">
      <c r="A25" s="55" t="s">
        <v>27</v>
      </c>
      <c r="B25" s="56"/>
      <c r="C25" s="57">
        <v>6238.224</v>
      </c>
      <c r="D25" s="58"/>
      <c r="E25" s="83">
        <v>0</v>
      </c>
      <c r="F25" s="58"/>
      <c r="G25" s="84">
        <v>6238.224</v>
      </c>
    </row>
    <row r="26" spans="1:7" ht="13.5" customHeight="1">
      <c r="A26" s="51" t="s">
        <v>28</v>
      </c>
      <c r="B26" s="51"/>
      <c r="C26" s="54">
        <v>7119.885</v>
      </c>
      <c r="D26" s="53"/>
      <c r="E26" s="81">
        <v>0</v>
      </c>
      <c r="F26" s="53"/>
      <c r="G26" s="82">
        <v>7119.885</v>
      </c>
    </row>
    <row r="27" spans="1:7" ht="13.5" customHeight="1">
      <c r="A27" s="51" t="s">
        <v>29</v>
      </c>
      <c r="B27" s="51"/>
      <c r="C27" s="54">
        <v>383.4326</v>
      </c>
      <c r="D27" s="53"/>
      <c r="E27" s="81">
        <v>0</v>
      </c>
      <c r="F27" s="53"/>
      <c r="G27" s="82">
        <v>383.4326</v>
      </c>
    </row>
    <row r="28" spans="1:7" ht="13.5" customHeight="1">
      <c r="A28" s="51" t="s">
        <v>30</v>
      </c>
      <c r="B28" s="51"/>
      <c r="C28" s="54">
        <v>3620.84</v>
      </c>
      <c r="D28" s="53"/>
      <c r="E28" s="81">
        <v>0</v>
      </c>
      <c r="F28" s="53"/>
      <c r="G28" s="82">
        <v>3620.84</v>
      </c>
    </row>
    <row r="29" spans="1:7" ht="13.5" customHeight="1">
      <c r="A29" s="51" t="s">
        <v>31</v>
      </c>
      <c r="B29" s="51"/>
      <c r="C29" s="54">
        <v>4302.592</v>
      </c>
      <c r="D29" s="53"/>
      <c r="E29" s="81">
        <v>0</v>
      </c>
      <c r="F29" s="53"/>
      <c r="G29" s="82">
        <v>4302.592</v>
      </c>
    </row>
    <row r="30" spans="1:7" s="59" customFormat="1" ht="13.5" customHeight="1">
      <c r="A30" s="55" t="s">
        <v>32</v>
      </c>
      <c r="B30" s="56"/>
      <c r="C30" s="57">
        <v>15426.7496</v>
      </c>
      <c r="D30" s="58"/>
      <c r="E30" s="83">
        <v>0</v>
      </c>
      <c r="F30" s="58"/>
      <c r="G30" s="84">
        <v>15426.7496</v>
      </c>
    </row>
    <row r="31" spans="1:7" s="59" customFormat="1" ht="13.5" customHeight="1">
      <c r="A31" s="55" t="s">
        <v>33</v>
      </c>
      <c r="B31" s="56"/>
      <c r="C31" s="57">
        <v>10.618</v>
      </c>
      <c r="D31" s="58"/>
      <c r="E31" s="83">
        <v>0</v>
      </c>
      <c r="F31" s="58"/>
      <c r="G31" s="84">
        <v>10.618</v>
      </c>
    </row>
    <row r="32" spans="1:7" ht="13.5" customHeight="1">
      <c r="A32" s="85" t="s">
        <v>34</v>
      </c>
      <c r="B32" s="85"/>
      <c r="C32" s="54">
        <v>0</v>
      </c>
      <c r="D32" s="53"/>
      <c r="E32" s="81">
        <v>0</v>
      </c>
      <c r="F32" s="53"/>
      <c r="G32" s="82">
        <v>0</v>
      </c>
    </row>
    <row r="33" spans="1:7" ht="13.5" customHeight="1">
      <c r="A33" s="51" t="s">
        <v>35</v>
      </c>
      <c r="B33" s="51"/>
      <c r="C33" s="54">
        <v>372.775</v>
      </c>
      <c r="D33" s="53"/>
      <c r="E33" s="81">
        <v>0</v>
      </c>
      <c r="F33" s="53"/>
      <c r="G33" s="82">
        <v>372.775</v>
      </c>
    </row>
    <row r="34" spans="1:7" ht="13.5" customHeight="1">
      <c r="A34" s="51" t="s">
        <v>36</v>
      </c>
      <c r="B34" s="51"/>
      <c r="C34" s="54">
        <v>70.9</v>
      </c>
      <c r="D34" s="53"/>
      <c r="E34" s="81">
        <v>0</v>
      </c>
      <c r="F34" s="53"/>
      <c r="G34" s="82">
        <v>70.9</v>
      </c>
    </row>
    <row r="35" spans="1:7" ht="13.5" customHeight="1">
      <c r="A35" s="51" t="s">
        <v>37</v>
      </c>
      <c r="B35" s="51"/>
      <c r="C35" s="54">
        <v>11.943</v>
      </c>
      <c r="D35" s="53"/>
      <c r="E35" s="81">
        <v>0</v>
      </c>
      <c r="F35" s="53"/>
      <c r="G35" s="82">
        <v>11.943</v>
      </c>
    </row>
    <row r="36" spans="1:7" ht="13.5" customHeight="1">
      <c r="A36" s="51" t="s">
        <v>38</v>
      </c>
      <c r="B36" s="51"/>
      <c r="C36" s="54">
        <v>0</v>
      </c>
      <c r="D36" s="53"/>
      <c r="E36" s="81">
        <v>0</v>
      </c>
      <c r="F36" s="53"/>
      <c r="G36" s="82">
        <v>0</v>
      </c>
    </row>
    <row r="37" spans="1:7" ht="13.5" customHeight="1">
      <c r="A37" s="51" t="s">
        <v>39</v>
      </c>
      <c r="B37" s="51"/>
      <c r="C37" s="54">
        <v>16.05</v>
      </c>
      <c r="D37" s="53"/>
      <c r="E37" s="81">
        <v>0</v>
      </c>
      <c r="F37" s="53"/>
      <c r="G37" s="82">
        <v>16.05</v>
      </c>
    </row>
    <row r="38" spans="1:7" ht="13.5" customHeight="1">
      <c r="A38" s="51" t="s">
        <v>40</v>
      </c>
      <c r="B38" s="51"/>
      <c r="C38" s="54">
        <v>0</v>
      </c>
      <c r="D38" s="53"/>
      <c r="E38" s="81">
        <v>0</v>
      </c>
      <c r="F38" s="53"/>
      <c r="G38" s="82">
        <v>0</v>
      </c>
    </row>
    <row r="39" spans="1:7" ht="13.5" customHeight="1">
      <c r="A39" s="51" t="s">
        <v>41</v>
      </c>
      <c r="B39" s="51"/>
      <c r="C39" s="54">
        <v>4711.589</v>
      </c>
      <c r="D39" s="53"/>
      <c r="E39" s="81">
        <v>0</v>
      </c>
      <c r="F39" s="53"/>
      <c r="G39" s="82">
        <v>4711.589</v>
      </c>
    </row>
    <row r="40" spans="1:7" ht="13.5" customHeight="1">
      <c r="A40" s="51" t="s">
        <v>42</v>
      </c>
      <c r="B40" s="51"/>
      <c r="C40" s="54">
        <v>0</v>
      </c>
      <c r="D40" s="53"/>
      <c r="E40" s="81">
        <v>0</v>
      </c>
      <c r="F40" s="53"/>
      <c r="G40" s="82">
        <v>0</v>
      </c>
    </row>
    <row r="41" spans="1:7" s="59" customFormat="1" ht="13.5" customHeight="1">
      <c r="A41" s="60" t="s">
        <v>43</v>
      </c>
      <c r="B41" s="61"/>
      <c r="C41" s="57">
        <v>5183.257</v>
      </c>
      <c r="D41" s="62"/>
      <c r="E41" s="83">
        <v>0</v>
      </c>
      <c r="F41" s="62"/>
      <c r="G41" s="84">
        <v>5183.257</v>
      </c>
    </row>
    <row r="42" spans="1:7" s="59" customFormat="1" ht="13.5" customHeight="1">
      <c r="A42" s="55" t="s">
        <v>44</v>
      </c>
      <c r="B42" s="56"/>
      <c r="C42" s="57">
        <v>0</v>
      </c>
      <c r="D42" s="58"/>
      <c r="E42" s="83">
        <v>0</v>
      </c>
      <c r="F42" s="58"/>
      <c r="G42" s="84">
        <v>0</v>
      </c>
    </row>
    <row r="43" spans="1:7" ht="13.5" customHeight="1">
      <c r="A43" s="51" t="s">
        <v>45</v>
      </c>
      <c r="B43" s="51"/>
      <c r="C43" s="54">
        <v>3244.382</v>
      </c>
      <c r="D43" s="53"/>
      <c r="E43" s="81">
        <v>0</v>
      </c>
      <c r="F43" s="53"/>
      <c r="G43" s="82">
        <v>3244.382</v>
      </c>
    </row>
    <row r="44" spans="1:7" ht="13.5" customHeight="1">
      <c r="A44" s="51" t="s">
        <v>46</v>
      </c>
      <c r="B44" s="51"/>
      <c r="C44" s="54">
        <v>0</v>
      </c>
      <c r="D44" s="53"/>
      <c r="E44" s="81">
        <v>0</v>
      </c>
      <c r="F44" s="53"/>
      <c r="G44" s="82">
        <v>0</v>
      </c>
    </row>
    <row r="45" spans="1:7" ht="13.5" customHeight="1">
      <c r="A45" s="51" t="s">
        <v>47</v>
      </c>
      <c r="B45" s="51"/>
      <c r="C45" s="54">
        <v>469.845</v>
      </c>
      <c r="D45" s="53"/>
      <c r="E45" s="81">
        <v>0</v>
      </c>
      <c r="F45" s="53"/>
      <c r="G45" s="82">
        <v>469.845</v>
      </c>
    </row>
    <row r="46" spans="1:7" ht="13.5" customHeight="1">
      <c r="A46" s="51" t="s">
        <v>48</v>
      </c>
      <c r="B46" s="51"/>
      <c r="C46" s="54">
        <v>510.469</v>
      </c>
      <c r="D46" s="53"/>
      <c r="E46" s="81">
        <v>0</v>
      </c>
      <c r="F46" s="53"/>
      <c r="G46" s="82">
        <v>510.469</v>
      </c>
    </row>
    <row r="47" spans="1:7" ht="13.5" customHeight="1">
      <c r="A47" s="51" t="s">
        <v>49</v>
      </c>
      <c r="B47" s="51"/>
      <c r="C47" s="54">
        <v>2071.886</v>
      </c>
      <c r="D47" s="53"/>
      <c r="E47" s="81">
        <v>39.855</v>
      </c>
      <c r="F47" s="53"/>
      <c r="G47" s="82">
        <v>2111.741</v>
      </c>
    </row>
    <row r="48" spans="1:7" s="59" customFormat="1" ht="13.5" customHeight="1">
      <c r="A48" s="55" t="s">
        <v>50</v>
      </c>
      <c r="B48" s="56"/>
      <c r="C48" s="57">
        <v>6296.582</v>
      </c>
      <c r="D48" s="58"/>
      <c r="E48" s="83">
        <v>39.855</v>
      </c>
      <c r="F48" s="58"/>
      <c r="G48" s="84">
        <v>6336.437</v>
      </c>
    </row>
    <row r="49" spans="1:7" ht="13.5" customHeight="1">
      <c r="A49" s="51" t="s">
        <v>51</v>
      </c>
      <c r="B49" s="51"/>
      <c r="C49" s="54">
        <v>748.796</v>
      </c>
      <c r="D49" s="53"/>
      <c r="E49" s="81">
        <v>0</v>
      </c>
      <c r="F49" s="53"/>
      <c r="G49" s="82">
        <v>748.796</v>
      </c>
    </row>
    <row r="50" spans="1:7" ht="13.5" customHeight="1">
      <c r="A50" s="51" t="s">
        <v>52</v>
      </c>
      <c r="B50" s="51"/>
      <c r="C50" s="54">
        <v>3161.46684</v>
      </c>
      <c r="D50" s="53"/>
      <c r="E50" s="81">
        <v>0</v>
      </c>
      <c r="F50" s="53"/>
      <c r="G50" s="82">
        <v>3161.46684</v>
      </c>
    </row>
    <row r="51" spans="1:7" ht="13.5" customHeight="1">
      <c r="A51" s="51" t="s">
        <v>53</v>
      </c>
      <c r="B51" s="51"/>
      <c r="C51" s="54">
        <v>2070.7531</v>
      </c>
      <c r="D51" s="53"/>
      <c r="E51" s="81">
        <v>0</v>
      </c>
      <c r="F51" s="53"/>
      <c r="G51" s="82">
        <v>2070.7531</v>
      </c>
    </row>
    <row r="52" spans="1:7" s="59" customFormat="1" ht="13.5" customHeight="1">
      <c r="A52" s="55" t="s">
        <v>54</v>
      </c>
      <c r="B52" s="56"/>
      <c r="C52" s="57">
        <v>5981.01594</v>
      </c>
      <c r="D52" s="58"/>
      <c r="E52" s="83">
        <v>0</v>
      </c>
      <c r="F52" s="58"/>
      <c r="G52" s="84">
        <v>5981.01594</v>
      </c>
    </row>
    <row r="53" spans="1:7" s="59" customFormat="1" ht="13.5" customHeight="1">
      <c r="A53" s="60" t="s">
        <v>55</v>
      </c>
      <c r="B53" s="61"/>
      <c r="C53" s="57">
        <v>518.045</v>
      </c>
      <c r="D53" s="62"/>
      <c r="E53" s="83">
        <v>0</v>
      </c>
      <c r="F53" s="62"/>
      <c r="G53" s="84">
        <v>518.045</v>
      </c>
    </row>
    <row r="54" spans="1:7" ht="13.5" customHeight="1">
      <c r="A54" s="51" t="s">
        <v>56</v>
      </c>
      <c r="B54" s="51"/>
      <c r="C54" s="86">
        <v>72.5</v>
      </c>
      <c r="D54" s="53"/>
      <c r="E54" s="81">
        <v>0</v>
      </c>
      <c r="F54" s="53"/>
      <c r="G54" s="82">
        <v>72.5</v>
      </c>
    </row>
    <row r="55" spans="1:7" ht="13.5" customHeight="1">
      <c r="A55" s="51" t="s">
        <v>57</v>
      </c>
      <c r="B55" s="51"/>
      <c r="C55" s="54">
        <v>0</v>
      </c>
      <c r="D55" s="53"/>
      <c r="E55" s="81">
        <v>0</v>
      </c>
      <c r="F55" s="53"/>
      <c r="G55" s="82">
        <v>0</v>
      </c>
    </row>
    <row r="56" spans="1:7" s="59" customFormat="1" ht="13.5" customHeight="1">
      <c r="A56" s="55" t="s">
        <v>58</v>
      </c>
      <c r="B56" s="56"/>
      <c r="C56" s="57">
        <v>72.5</v>
      </c>
      <c r="D56" s="58"/>
      <c r="E56" s="83">
        <v>0</v>
      </c>
      <c r="F56" s="58"/>
      <c r="G56" s="84">
        <v>72.5</v>
      </c>
    </row>
    <row r="57" spans="1:7" ht="13.5" customHeight="1">
      <c r="A57" s="51" t="s">
        <v>59</v>
      </c>
      <c r="B57" s="51"/>
      <c r="C57" s="54">
        <v>0</v>
      </c>
      <c r="D57" s="53"/>
      <c r="E57" s="81">
        <v>0</v>
      </c>
      <c r="F57" s="53"/>
      <c r="G57" s="82">
        <v>0</v>
      </c>
    </row>
    <row r="58" spans="1:7" ht="13.5" customHeight="1">
      <c r="A58" s="51" t="s">
        <v>60</v>
      </c>
      <c r="B58" s="51"/>
      <c r="C58" s="54">
        <v>0</v>
      </c>
      <c r="D58" s="53"/>
      <c r="E58" s="81">
        <v>0</v>
      </c>
      <c r="F58" s="53"/>
      <c r="G58" s="82">
        <v>0</v>
      </c>
    </row>
    <row r="59" spans="1:7" ht="13.5" customHeight="1">
      <c r="A59" s="51" t="s">
        <v>61</v>
      </c>
      <c r="B59" s="51"/>
      <c r="C59" s="54">
        <v>0</v>
      </c>
      <c r="D59" s="53"/>
      <c r="E59" s="81">
        <v>0</v>
      </c>
      <c r="F59" s="53"/>
      <c r="G59" s="82">
        <v>0</v>
      </c>
    </row>
    <row r="60" spans="1:7" ht="13.5" customHeight="1">
      <c r="A60" s="51" t="s">
        <v>62</v>
      </c>
      <c r="B60" s="51"/>
      <c r="C60" s="54">
        <v>340.257</v>
      </c>
      <c r="D60" s="53"/>
      <c r="E60" s="81">
        <v>0</v>
      </c>
      <c r="F60" s="53"/>
      <c r="G60" s="82">
        <v>340.257</v>
      </c>
    </row>
    <row r="61" spans="1:7" ht="13.5" customHeight="1">
      <c r="A61" s="51" t="s">
        <v>63</v>
      </c>
      <c r="B61" s="51"/>
      <c r="C61" s="54">
        <v>0</v>
      </c>
      <c r="D61" s="53"/>
      <c r="E61" s="81">
        <v>0</v>
      </c>
      <c r="F61" s="53"/>
      <c r="G61" s="82">
        <v>0</v>
      </c>
    </row>
    <row r="62" spans="1:7" ht="13.5" customHeight="1">
      <c r="A62" s="51" t="s">
        <v>64</v>
      </c>
      <c r="B62" s="51"/>
      <c r="C62" s="54">
        <v>0</v>
      </c>
      <c r="D62" s="53"/>
      <c r="E62" s="81">
        <v>0</v>
      </c>
      <c r="F62" s="53"/>
      <c r="G62" s="82">
        <v>0</v>
      </c>
    </row>
    <row r="63" spans="1:7" ht="13.5" customHeight="1">
      <c r="A63" s="51" t="s">
        <v>65</v>
      </c>
      <c r="B63" s="51"/>
      <c r="C63" s="54">
        <v>187</v>
      </c>
      <c r="D63" s="53"/>
      <c r="E63" s="81">
        <v>0</v>
      </c>
      <c r="F63" s="53"/>
      <c r="G63" s="82">
        <v>187</v>
      </c>
    </row>
    <row r="64" spans="1:7" ht="13.5" customHeight="1">
      <c r="A64" s="51" t="s">
        <v>66</v>
      </c>
      <c r="B64" s="51"/>
      <c r="C64" s="54">
        <v>0</v>
      </c>
      <c r="D64" s="53"/>
      <c r="E64" s="81">
        <v>0</v>
      </c>
      <c r="F64" s="53"/>
      <c r="G64" s="82">
        <v>0</v>
      </c>
    </row>
    <row r="65" spans="1:7" s="59" customFormat="1" ht="13.5" customHeight="1">
      <c r="A65" s="55" t="s">
        <v>67</v>
      </c>
      <c r="B65" s="56"/>
      <c r="C65" s="57">
        <v>527.2570000000001</v>
      </c>
      <c r="D65" s="58"/>
      <c r="E65" s="83">
        <v>0</v>
      </c>
      <c r="F65" s="58"/>
      <c r="G65" s="84">
        <v>527.2570000000001</v>
      </c>
    </row>
    <row r="66" spans="1:7" ht="13.5" customHeight="1">
      <c r="A66" s="51" t="s">
        <v>68</v>
      </c>
      <c r="B66" s="51"/>
      <c r="C66" s="54">
        <v>53.773</v>
      </c>
      <c r="D66" s="53"/>
      <c r="E66" s="81">
        <v>0</v>
      </c>
      <c r="F66" s="53"/>
      <c r="G66" s="82">
        <v>53.773</v>
      </c>
    </row>
    <row r="67" spans="1:7" ht="13.5" customHeight="1">
      <c r="A67" s="51" t="s">
        <v>69</v>
      </c>
      <c r="B67" s="51"/>
      <c r="C67" s="54">
        <v>243.17</v>
      </c>
      <c r="D67" s="53"/>
      <c r="E67" s="81">
        <v>0</v>
      </c>
      <c r="F67" s="53"/>
      <c r="G67" s="82">
        <v>243.17</v>
      </c>
    </row>
    <row r="68" spans="1:7" s="59" customFormat="1" ht="13.5" customHeight="1">
      <c r="A68" s="55" t="s">
        <v>70</v>
      </c>
      <c r="B68" s="56"/>
      <c r="C68" s="57">
        <v>296.943</v>
      </c>
      <c r="D68" s="58"/>
      <c r="E68" s="83">
        <v>0</v>
      </c>
      <c r="F68" s="58"/>
      <c r="G68" s="84">
        <v>296.943</v>
      </c>
    </row>
    <row r="69" spans="1:7" s="59" customFormat="1" ht="13.5" customHeight="1" thickBot="1">
      <c r="A69" s="56"/>
      <c r="B69" s="56"/>
      <c r="C69" s="52"/>
      <c r="D69" s="56"/>
      <c r="E69" s="48"/>
      <c r="F69" s="56"/>
      <c r="G69" s="82"/>
    </row>
    <row r="70" spans="1:7" s="59" customFormat="1" ht="13.5" customHeight="1" thickBot="1">
      <c r="A70" s="66" t="s">
        <v>3</v>
      </c>
      <c r="B70" s="56"/>
      <c r="C70" s="67">
        <v>53109.367249999996</v>
      </c>
      <c r="D70" s="56"/>
      <c r="E70" s="87">
        <v>39.855</v>
      </c>
      <c r="F70" s="56"/>
      <c r="G70" s="88">
        <v>53149.22224999999</v>
      </c>
    </row>
    <row r="71" spans="1:7" ht="13.5" customHeight="1">
      <c r="A71" s="51"/>
      <c r="B71" s="51"/>
      <c r="D71" s="89"/>
      <c r="E71" s="81"/>
      <c r="F71" s="89"/>
      <c r="G71" s="82"/>
    </row>
    <row r="72" spans="1:7" s="59" customFormat="1" ht="13.5" customHeight="1">
      <c r="A72" s="55" t="s">
        <v>71</v>
      </c>
      <c r="B72" s="56"/>
      <c r="C72" s="57">
        <v>19158.33072114353</v>
      </c>
      <c r="D72" s="56"/>
      <c r="E72" s="83">
        <v>0</v>
      </c>
      <c r="F72" s="56"/>
      <c r="G72" s="84">
        <v>19158.33072114353</v>
      </c>
    </row>
    <row r="73" spans="1:7" s="59" customFormat="1" ht="13.5" customHeight="1" thickBot="1">
      <c r="A73" s="56"/>
      <c r="B73" s="56"/>
      <c r="C73" s="52"/>
      <c r="D73" s="56"/>
      <c r="E73" s="48"/>
      <c r="F73" s="56"/>
      <c r="G73" s="82"/>
    </row>
    <row r="74" spans="1:7" s="59" customFormat="1" ht="13.5" customHeight="1" thickBot="1">
      <c r="A74" s="66" t="s">
        <v>72</v>
      </c>
      <c r="B74" s="56"/>
      <c r="C74" s="69">
        <v>72307.55297114352</v>
      </c>
      <c r="D74" s="56"/>
      <c r="E74" s="90">
        <v>0</v>
      </c>
      <c r="F74" s="56"/>
      <c r="G74" s="91">
        <v>72307.55297114352</v>
      </c>
    </row>
    <row r="75" spans="5:7" ht="13.5" customHeight="1">
      <c r="E75" s="1"/>
      <c r="G75" s="82"/>
    </row>
    <row r="76" spans="1:7" ht="13.5" customHeight="1">
      <c r="A76" s="71"/>
      <c r="B76" s="71"/>
      <c r="C76" s="73"/>
      <c r="D76" s="71"/>
      <c r="E76" s="92"/>
      <c r="F76" s="71"/>
      <c r="G76" s="93"/>
    </row>
    <row r="77" spans="5:7" ht="9" customHeight="1">
      <c r="E77" s="1"/>
      <c r="G77" s="82"/>
    </row>
    <row r="78" spans="5:7" ht="9" customHeight="1">
      <c r="E78" s="1"/>
      <c r="G78" s="82"/>
    </row>
    <row r="79" spans="5:7" ht="9" customHeight="1">
      <c r="E79" s="1"/>
      <c r="G79" s="82"/>
    </row>
    <row r="80" spans="5:7" ht="9" customHeight="1">
      <c r="E80" s="1"/>
      <c r="G80" s="82"/>
    </row>
    <row r="81" spans="5:7" ht="9" customHeight="1">
      <c r="E81" s="1"/>
      <c r="G81" s="82"/>
    </row>
  </sheetData>
  <mergeCells count="4">
    <mergeCell ref="A4:A7"/>
    <mergeCell ref="C5:C7"/>
    <mergeCell ref="E5:E7"/>
    <mergeCell ref="G5:G7"/>
  </mergeCells>
  <printOptions/>
  <pageMargins left="0.7874015748031497" right="0.3937007874015748" top="0.984251968503937" bottom="0.5905511811023623" header="0.5905511811023623" footer="0.5118110236220472"/>
  <pageSetup firstPageNumber="3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361"/>
  <sheetViews>
    <sheetView workbookViewId="0" topLeftCell="A1">
      <selection activeCell="N23" sqref="N23"/>
    </sheetView>
  </sheetViews>
  <sheetFormatPr defaultColWidth="11.421875" defaultRowHeight="12.75"/>
  <cols>
    <col min="1" max="1" width="16.8515625" style="7" bestFit="1" customWidth="1"/>
    <col min="2" max="2" width="7.7109375" style="8" bestFit="1" customWidth="1"/>
    <col min="3" max="3" width="7.421875" style="8" bestFit="1" customWidth="1"/>
    <col min="4" max="4" width="7.7109375" style="8" bestFit="1" customWidth="1"/>
    <col min="5" max="5" width="6.7109375" style="8" bestFit="1" customWidth="1"/>
    <col min="6" max="7" width="7.8515625" style="8" bestFit="1" customWidth="1"/>
    <col min="8" max="8" width="8.00390625" style="8" bestFit="1" customWidth="1"/>
    <col min="9" max="9" width="11.28125" style="8" customWidth="1"/>
    <col min="10" max="10" width="9.00390625" style="8" customWidth="1"/>
    <col min="11" max="11" width="6.57421875" style="8" bestFit="1" customWidth="1"/>
    <col min="12" max="13" width="7.7109375" style="8" bestFit="1" customWidth="1"/>
    <col min="14" max="14" width="8.140625" style="8" bestFit="1" customWidth="1"/>
    <col min="15" max="15" width="8.140625" style="5" bestFit="1" customWidth="1"/>
    <col min="16" max="16" width="4.8515625" style="6" customWidth="1"/>
    <col min="17" max="21" width="5.28125" style="6" customWidth="1"/>
    <col min="22" max="22" width="1.421875" style="6" customWidth="1"/>
    <col min="23" max="27" width="5.28125" style="6" customWidth="1"/>
    <col min="28" max="28" width="2.28125" style="6" customWidth="1"/>
    <col min="29" max="33" width="5.28125" style="6" customWidth="1"/>
    <col min="34" max="34" width="1.28515625" style="6" customWidth="1"/>
    <col min="35" max="39" width="6.28125" style="6" customWidth="1"/>
    <col min="40" max="40" width="1.28515625" style="6" customWidth="1"/>
    <col min="41" max="45" width="5.28125" style="6" customWidth="1"/>
    <col min="46" max="46" width="1.421875" style="6" customWidth="1"/>
    <col min="47" max="51" width="5.28125" style="6" customWidth="1"/>
    <col min="52" max="52" width="1.57421875" style="6" customWidth="1"/>
    <col min="53" max="57" width="5.28125" style="6" customWidth="1"/>
    <col min="58" max="16384" width="11.57421875" style="6" customWidth="1"/>
  </cols>
  <sheetData>
    <row r="1" spans="1:10" ht="21" customHeight="1">
      <c r="A1" s="166" t="s">
        <v>144</v>
      </c>
      <c r="B1" s="166"/>
      <c r="C1" s="166"/>
      <c r="D1" s="166"/>
      <c r="E1" s="166"/>
      <c r="F1" s="166"/>
      <c r="G1" s="46"/>
      <c r="I1" s="168" t="s">
        <v>145</v>
      </c>
      <c r="J1" s="142"/>
    </row>
    <row r="5" ht="12" customHeight="1"/>
    <row r="61" spans="1:10" ht="21" customHeight="1">
      <c r="A61" s="166"/>
      <c r="B61" s="166"/>
      <c r="C61" s="166"/>
      <c r="D61" s="166"/>
      <c r="E61" s="166"/>
      <c r="F61" s="166"/>
      <c r="G61" s="46"/>
      <c r="I61" s="167"/>
      <c r="J61" s="167"/>
    </row>
    <row r="121" spans="1:10" ht="21" customHeight="1">
      <c r="A121" s="166"/>
      <c r="B121" s="166"/>
      <c r="C121" s="166"/>
      <c r="D121" s="166"/>
      <c r="E121" s="166"/>
      <c r="F121" s="166"/>
      <c r="G121" s="46"/>
      <c r="I121" s="167"/>
      <c r="J121" s="167"/>
    </row>
    <row r="181" spans="1:10" ht="21" customHeight="1">
      <c r="A181" s="166"/>
      <c r="B181" s="166"/>
      <c r="C181" s="166"/>
      <c r="D181" s="166"/>
      <c r="E181" s="166"/>
      <c r="F181" s="166"/>
      <c r="G181" s="46"/>
      <c r="I181" s="167" t="s">
        <v>145</v>
      </c>
      <c r="J181" s="167"/>
    </row>
    <row r="241" spans="1:10" ht="21" customHeight="1">
      <c r="A241" s="166"/>
      <c r="B241" s="166"/>
      <c r="C241" s="166"/>
      <c r="D241" s="166"/>
      <c r="E241" s="166"/>
      <c r="F241" s="166"/>
      <c r="G241" s="46"/>
      <c r="I241" s="167"/>
      <c r="J241" s="167"/>
    </row>
    <row r="301" spans="1:10" ht="21" customHeight="1">
      <c r="A301" s="166"/>
      <c r="B301" s="166"/>
      <c r="C301" s="166"/>
      <c r="D301" s="166"/>
      <c r="E301" s="166"/>
      <c r="F301" s="166"/>
      <c r="G301" s="46"/>
      <c r="I301" s="167"/>
      <c r="J301" s="167"/>
    </row>
    <row r="361" spans="1:10" ht="21" customHeight="1">
      <c r="A361" s="166"/>
      <c r="B361" s="166"/>
      <c r="C361" s="166"/>
      <c r="D361" s="166"/>
      <c r="E361" s="166"/>
      <c r="F361" s="166"/>
      <c r="G361" s="46"/>
      <c r="I361" s="167"/>
      <c r="J361" s="167"/>
    </row>
  </sheetData>
  <mergeCells count="14">
    <mergeCell ref="A1:F1"/>
    <mergeCell ref="I1:J1"/>
    <mergeCell ref="A61:F61"/>
    <mergeCell ref="I61:J61"/>
    <mergeCell ref="A121:F121"/>
    <mergeCell ref="I121:J121"/>
    <mergeCell ref="A181:F181"/>
    <mergeCell ref="I181:J181"/>
    <mergeCell ref="A361:F361"/>
    <mergeCell ref="I361:J361"/>
    <mergeCell ref="A241:F241"/>
    <mergeCell ref="I241:J241"/>
    <mergeCell ref="A301:F301"/>
    <mergeCell ref="I301:J30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A52">
      <selection activeCell="B28" sqref="B2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7" width="8.421875" style="54" customWidth="1"/>
    <col min="8" max="8" width="0.85546875" style="70" customWidth="1"/>
    <col min="9" max="10" width="8.421875" style="94" customWidth="1"/>
    <col min="11" max="11" width="8.421875" style="12" customWidth="1"/>
    <col min="12" max="12" width="8.421875" style="112" customWidth="1"/>
    <col min="13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H1" s="48"/>
      <c r="J1" s="4"/>
      <c r="K1" s="4"/>
      <c r="N1" s="4"/>
      <c r="O1" s="4"/>
    </row>
    <row r="2" spans="3:15" s="1" customFormat="1" ht="9" customHeight="1">
      <c r="C2" s="24" t="s">
        <v>76</v>
      </c>
      <c r="E2" s="15"/>
      <c r="F2" s="4"/>
      <c r="H2" s="48"/>
      <c r="J2" s="4"/>
      <c r="K2" s="4"/>
      <c r="N2" s="4"/>
      <c r="O2" s="4"/>
    </row>
    <row r="3" spans="3:15" s="1" customFormat="1" ht="9" customHeight="1" thickBot="1">
      <c r="C3" s="24"/>
      <c r="E3" s="4"/>
      <c r="F3" s="4"/>
      <c r="H3" s="48"/>
      <c r="J3" s="4"/>
      <c r="K3" s="4"/>
      <c r="N3" s="4"/>
      <c r="O3" s="4"/>
    </row>
    <row r="4" spans="1:12" ht="9" customHeight="1" thickBot="1">
      <c r="A4" s="145" t="s">
        <v>2</v>
      </c>
      <c r="B4" s="59"/>
      <c r="C4" s="174" t="s">
        <v>4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s="78" customFormat="1" ht="9" customHeight="1">
      <c r="A5" s="146"/>
      <c r="B5" s="11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100"/>
      <c r="L5" s="30"/>
    </row>
    <row r="6" spans="1:12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2" t="s">
        <v>82</v>
      </c>
    </row>
    <row r="7" spans="1:12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3"/>
    </row>
    <row r="8" spans="1:12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79"/>
    </row>
    <row r="9" spans="1:12" ht="13.5" customHeight="1">
      <c r="A9" s="51" t="s">
        <v>11</v>
      </c>
      <c r="B9" s="51"/>
      <c r="C9" s="54">
        <v>29802</v>
      </c>
      <c r="D9" s="54">
        <v>28769</v>
      </c>
      <c r="E9" s="54">
        <v>69555</v>
      </c>
      <c r="F9" s="54">
        <v>42912</v>
      </c>
      <c r="G9" s="52">
        <v>171038</v>
      </c>
      <c r="H9" s="53"/>
      <c r="I9" s="135">
        <v>159.55167438426955</v>
      </c>
      <c r="J9" s="94">
        <v>227.77180298237687</v>
      </c>
      <c r="K9" s="94">
        <v>261.53741643303863</v>
      </c>
      <c r="L9" s="112">
        <v>237.73054157345265</v>
      </c>
    </row>
    <row r="10" spans="1:12" ht="13.5" customHeight="1">
      <c r="A10" s="51" t="s">
        <v>12</v>
      </c>
      <c r="B10" s="51"/>
      <c r="C10" s="54">
        <v>26712</v>
      </c>
      <c r="D10" s="54">
        <v>16670</v>
      </c>
      <c r="E10" s="54">
        <v>13672</v>
      </c>
      <c r="F10" s="54">
        <v>25297</v>
      </c>
      <c r="G10" s="52">
        <v>82351</v>
      </c>
      <c r="H10" s="53"/>
      <c r="I10" s="135">
        <v>163.8402590595987</v>
      </c>
      <c r="J10" s="94">
        <v>229.15650869826035</v>
      </c>
      <c r="K10" s="94">
        <v>255.35188706846108</v>
      </c>
      <c r="L10" s="112">
        <v>264.5533067162114</v>
      </c>
    </row>
    <row r="11" spans="1:12" ht="13.5" customHeight="1">
      <c r="A11" s="51" t="s">
        <v>13</v>
      </c>
      <c r="B11" s="51"/>
      <c r="C11" s="54">
        <v>32381</v>
      </c>
      <c r="D11" s="54">
        <v>16704</v>
      </c>
      <c r="E11" s="54">
        <v>1956</v>
      </c>
      <c r="F11" s="54">
        <v>25593</v>
      </c>
      <c r="G11" s="52">
        <v>76634</v>
      </c>
      <c r="H11" s="53"/>
      <c r="I11" s="135">
        <v>158.4319199530589</v>
      </c>
      <c r="J11" s="94">
        <v>215.066091954023</v>
      </c>
      <c r="K11" s="94">
        <v>294.13599182004083</v>
      </c>
      <c r="L11" s="112">
        <v>247.068338998945</v>
      </c>
    </row>
    <row r="12" spans="1:12" ht="13.5" customHeight="1">
      <c r="A12" s="51" t="s">
        <v>14</v>
      </c>
      <c r="B12" s="51"/>
      <c r="C12" s="54">
        <v>42936</v>
      </c>
      <c r="D12" s="54">
        <v>20624</v>
      </c>
      <c r="E12" s="54">
        <v>18101</v>
      </c>
      <c r="F12" s="54">
        <v>17636</v>
      </c>
      <c r="G12" s="52">
        <v>99297</v>
      </c>
      <c r="H12" s="53"/>
      <c r="I12" s="135">
        <v>158.55694522079375</v>
      </c>
      <c r="J12" s="94">
        <v>224.34711986035686</v>
      </c>
      <c r="K12" s="94">
        <v>308.9737583558919</v>
      </c>
      <c r="L12" s="112">
        <v>238.40366296212292</v>
      </c>
    </row>
    <row r="13" spans="1:12" s="59" customFormat="1" ht="13.5" customHeight="1">
      <c r="A13" s="55" t="s">
        <v>15</v>
      </c>
      <c r="B13" s="56"/>
      <c r="C13" s="57">
        <v>131831</v>
      </c>
      <c r="D13" s="57">
        <v>82767</v>
      </c>
      <c r="E13" s="57">
        <v>103284</v>
      </c>
      <c r="F13" s="57">
        <v>111438</v>
      </c>
      <c r="G13" s="57">
        <v>429320</v>
      </c>
      <c r="H13" s="58"/>
      <c r="I13" s="138">
        <v>159.82162768999703</v>
      </c>
      <c r="J13" s="113">
        <v>224.6330663187019</v>
      </c>
      <c r="K13" s="113">
        <v>269.64941326827</v>
      </c>
      <c r="L13" s="113">
        <v>246.0705055726054</v>
      </c>
    </row>
    <row r="14" spans="1:12" s="59" customFormat="1" ht="13.5" customHeight="1">
      <c r="A14" s="60" t="s">
        <v>16</v>
      </c>
      <c r="B14" s="61"/>
      <c r="C14" s="57">
        <v>9557</v>
      </c>
      <c r="D14" s="57">
        <v>20171</v>
      </c>
      <c r="E14" s="57">
        <v>11122</v>
      </c>
      <c r="F14" s="57">
        <v>43444</v>
      </c>
      <c r="G14" s="57">
        <v>84294</v>
      </c>
      <c r="H14" s="62"/>
      <c r="I14" s="138">
        <v>153.98911792403476</v>
      </c>
      <c r="J14" s="113">
        <v>210.0770412969114</v>
      </c>
      <c r="K14" s="113">
        <v>261.36818917460886</v>
      </c>
      <c r="L14" s="113">
        <v>264.15765122916855</v>
      </c>
    </row>
    <row r="15" spans="1:12" s="59" customFormat="1" ht="13.5" customHeight="1">
      <c r="A15" s="55" t="s">
        <v>17</v>
      </c>
      <c r="B15" s="56"/>
      <c r="C15" s="57">
        <v>3459</v>
      </c>
      <c r="D15" s="57">
        <v>10195</v>
      </c>
      <c r="E15" s="57">
        <v>23344</v>
      </c>
      <c r="F15" s="57">
        <v>7203</v>
      </c>
      <c r="G15" s="57">
        <v>44201</v>
      </c>
      <c r="H15" s="58"/>
      <c r="I15" s="138">
        <v>127.33998265394622</v>
      </c>
      <c r="J15" s="113">
        <v>229.56439431093676</v>
      </c>
      <c r="K15" s="113">
        <v>291.2083618917066</v>
      </c>
      <c r="L15" s="113">
        <v>275.95640705261695</v>
      </c>
    </row>
    <row r="16" spans="1:12" ht="13.5" customHeight="1">
      <c r="A16" s="51" t="s">
        <v>18</v>
      </c>
      <c r="B16" s="51"/>
      <c r="C16" s="54">
        <v>11</v>
      </c>
      <c r="D16" s="54">
        <v>256</v>
      </c>
      <c r="E16" s="54">
        <v>104</v>
      </c>
      <c r="F16" s="54">
        <v>126</v>
      </c>
      <c r="G16" s="52">
        <v>497</v>
      </c>
      <c r="H16" s="53"/>
      <c r="I16" s="135">
        <v>151.54545454545453</v>
      </c>
      <c r="J16" s="94">
        <v>239.765625</v>
      </c>
      <c r="K16" s="94">
        <v>362.0192307692308</v>
      </c>
      <c r="L16" s="112">
        <v>268.968253968254</v>
      </c>
    </row>
    <row r="17" spans="1:12" ht="13.5" customHeight="1">
      <c r="A17" s="51" t="s">
        <v>19</v>
      </c>
      <c r="B17" s="51"/>
      <c r="C17" s="54">
        <v>382</v>
      </c>
      <c r="D17" s="54">
        <v>21657</v>
      </c>
      <c r="E17" s="54">
        <v>10111</v>
      </c>
      <c r="F17" s="54">
        <v>17905</v>
      </c>
      <c r="G17" s="52">
        <v>50055</v>
      </c>
      <c r="H17" s="53"/>
      <c r="I17" s="135">
        <v>142.9895287958115</v>
      </c>
      <c r="J17" s="94">
        <v>244.99284296070556</v>
      </c>
      <c r="K17" s="94">
        <v>314.07971516170505</v>
      </c>
      <c r="L17" s="112">
        <v>302.38592571907293</v>
      </c>
    </row>
    <row r="18" spans="1:12" ht="13.5" customHeight="1">
      <c r="A18" s="51" t="s">
        <v>20</v>
      </c>
      <c r="B18" s="51"/>
      <c r="C18" s="54">
        <v>845</v>
      </c>
      <c r="D18" s="54">
        <v>17274</v>
      </c>
      <c r="E18" s="54">
        <v>9130</v>
      </c>
      <c r="F18" s="54">
        <v>10061</v>
      </c>
      <c r="G18" s="52">
        <v>37310</v>
      </c>
      <c r="H18" s="53"/>
      <c r="I18" s="135">
        <v>137.9171597633136</v>
      </c>
      <c r="J18" s="94">
        <v>247.05337501447264</v>
      </c>
      <c r="K18" s="94">
        <v>343.21796276013146</v>
      </c>
      <c r="L18" s="112">
        <v>304.0900506907862</v>
      </c>
    </row>
    <row r="19" spans="1:12" s="59" customFormat="1" ht="13.5" customHeight="1">
      <c r="A19" s="55" t="s">
        <v>21</v>
      </c>
      <c r="B19" s="63"/>
      <c r="C19" s="57">
        <v>1238</v>
      </c>
      <c r="D19" s="57">
        <v>39187</v>
      </c>
      <c r="E19" s="57">
        <v>19345</v>
      </c>
      <c r="F19" s="57">
        <v>28092</v>
      </c>
      <c r="G19" s="57">
        <v>87862</v>
      </c>
      <c r="H19" s="58"/>
      <c r="I19" s="138">
        <v>139.60339256865913</v>
      </c>
      <c r="J19" s="113">
        <v>245.866996708092</v>
      </c>
      <c r="K19" s="113">
        <v>328.0894287929698</v>
      </c>
      <c r="L19" s="113">
        <v>302.84636195358104</v>
      </c>
    </row>
    <row r="20" spans="1:12" s="59" customFormat="1" ht="13.5" customHeight="1">
      <c r="A20" s="55" t="s">
        <v>22</v>
      </c>
      <c r="B20" s="56"/>
      <c r="C20" s="57">
        <v>0</v>
      </c>
      <c r="D20" s="57">
        <v>11996</v>
      </c>
      <c r="E20" s="57">
        <v>6645</v>
      </c>
      <c r="F20" s="57">
        <v>17441</v>
      </c>
      <c r="G20" s="57">
        <v>36082</v>
      </c>
      <c r="H20" s="58"/>
      <c r="I20" s="138">
        <v>0</v>
      </c>
      <c r="J20" s="113">
        <v>251.67705901967324</v>
      </c>
      <c r="K20" s="113">
        <v>333.77306245297217</v>
      </c>
      <c r="L20" s="113">
        <v>313.78315463562865</v>
      </c>
    </row>
    <row r="21" spans="1:12" s="59" customFormat="1" ht="13.5" customHeight="1">
      <c r="A21" s="55" t="s">
        <v>23</v>
      </c>
      <c r="B21" s="56"/>
      <c r="C21" s="57">
        <v>5</v>
      </c>
      <c r="D21" s="57">
        <v>8124</v>
      </c>
      <c r="E21" s="57">
        <v>2251</v>
      </c>
      <c r="F21" s="57">
        <v>5958</v>
      </c>
      <c r="G21" s="57">
        <v>16338</v>
      </c>
      <c r="H21" s="58"/>
      <c r="I21" s="138">
        <v>116.8</v>
      </c>
      <c r="J21" s="113">
        <v>274.1565731166913</v>
      </c>
      <c r="K21" s="113">
        <v>255.64282541092848</v>
      </c>
      <c r="L21" s="113">
        <v>307.5681436723733</v>
      </c>
    </row>
    <row r="22" spans="1:12" ht="13.5" customHeight="1">
      <c r="A22" s="51" t="s">
        <v>24</v>
      </c>
      <c r="B22" s="51"/>
      <c r="C22" s="54">
        <v>2</v>
      </c>
      <c r="D22" s="54">
        <v>37678</v>
      </c>
      <c r="E22" s="54">
        <v>972</v>
      </c>
      <c r="F22" s="54">
        <v>57449</v>
      </c>
      <c r="G22" s="52">
        <v>96101</v>
      </c>
      <c r="H22" s="53"/>
      <c r="I22" s="135">
        <v>122</v>
      </c>
      <c r="J22" s="94">
        <v>246.44431763894045</v>
      </c>
      <c r="K22" s="94">
        <v>330.0473251028807</v>
      </c>
      <c r="L22" s="112">
        <v>279.3786140750927</v>
      </c>
    </row>
    <row r="23" spans="1:12" ht="13.5" customHeight="1">
      <c r="A23" s="51" t="s">
        <v>25</v>
      </c>
      <c r="B23" s="51"/>
      <c r="C23" s="54">
        <v>155</v>
      </c>
      <c r="D23" s="54">
        <v>8781</v>
      </c>
      <c r="E23" s="54">
        <v>2587</v>
      </c>
      <c r="F23" s="54">
        <v>12125</v>
      </c>
      <c r="G23" s="52">
        <v>23648</v>
      </c>
      <c r="H23" s="53"/>
      <c r="I23" s="135">
        <v>160.96774193548384</v>
      </c>
      <c r="J23" s="94">
        <v>266.0403143149983</v>
      </c>
      <c r="K23" s="94">
        <v>331.95129493621954</v>
      </c>
      <c r="L23" s="112">
        <v>299.4899793814433</v>
      </c>
    </row>
    <row r="24" spans="1:12" ht="13.5" customHeight="1">
      <c r="A24" s="51" t="s">
        <v>26</v>
      </c>
      <c r="B24" s="51"/>
      <c r="C24" s="54">
        <v>0</v>
      </c>
      <c r="D24" s="54">
        <v>11162</v>
      </c>
      <c r="E24" s="54">
        <v>0</v>
      </c>
      <c r="F24" s="54">
        <v>23724</v>
      </c>
      <c r="G24" s="52">
        <v>34886</v>
      </c>
      <c r="H24" s="53"/>
      <c r="I24" s="135">
        <v>0</v>
      </c>
      <c r="J24" s="94">
        <v>259.71152123275397</v>
      </c>
      <c r="K24" s="94">
        <v>0</v>
      </c>
      <c r="L24" s="112">
        <v>278.79851627044343</v>
      </c>
    </row>
    <row r="25" spans="1:12" s="59" customFormat="1" ht="13.5" customHeight="1">
      <c r="A25" s="55" t="s">
        <v>27</v>
      </c>
      <c r="B25" s="56"/>
      <c r="C25" s="57">
        <v>157</v>
      </c>
      <c r="D25" s="57">
        <v>57621</v>
      </c>
      <c r="E25" s="57">
        <v>3559</v>
      </c>
      <c r="F25" s="57">
        <v>93298</v>
      </c>
      <c r="G25" s="57">
        <v>154635</v>
      </c>
      <c r="H25" s="58"/>
      <c r="I25" s="138">
        <v>160.47133757961782</v>
      </c>
      <c r="J25" s="113">
        <v>252.0006421270023</v>
      </c>
      <c r="K25" s="113">
        <v>331.4313009272268</v>
      </c>
      <c r="L25" s="113">
        <v>281.8447769512744</v>
      </c>
    </row>
    <row r="26" spans="1:12" ht="13.5" customHeight="1">
      <c r="A26" s="51" t="s">
        <v>28</v>
      </c>
      <c r="B26" s="51"/>
      <c r="C26" s="54">
        <v>5058</v>
      </c>
      <c r="D26" s="54">
        <v>136145</v>
      </c>
      <c r="E26" s="54">
        <v>10380</v>
      </c>
      <c r="F26" s="54">
        <v>192415</v>
      </c>
      <c r="G26" s="52">
        <v>343998</v>
      </c>
      <c r="H26" s="53"/>
      <c r="I26" s="135">
        <v>159.33175168050613</v>
      </c>
      <c r="J26" s="94">
        <v>217.647361269235</v>
      </c>
      <c r="K26" s="94">
        <v>305.7996146435453</v>
      </c>
      <c r="L26" s="112">
        <v>268.4733518696567</v>
      </c>
    </row>
    <row r="27" spans="1:12" ht="13.5" customHeight="1">
      <c r="A27" s="51" t="s">
        <v>29</v>
      </c>
      <c r="B27" s="51"/>
      <c r="C27" s="54">
        <v>9573</v>
      </c>
      <c r="D27" s="54">
        <v>20985</v>
      </c>
      <c r="E27" s="54">
        <v>0</v>
      </c>
      <c r="F27" s="54">
        <v>60937</v>
      </c>
      <c r="G27" s="52">
        <v>91495</v>
      </c>
      <c r="H27" s="53"/>
      <c r="I27" s="135">
        <v>158.1406037814687</v>
      </c>
      <c r="J27" s="94">
        <v>234.1582082439838</v>
      </c>
      <c r="K27" s="94">
        <v>0</v>
      </c>
      <c r="L27" s="112">
        <v>244.97924085530957</v>
      </c>
    </row>
    <row r="28" spans="1:12" ht="13.5" customHeight="1">
      <c r="A28" s="51" t="s">
        <v>30</v>
      </c>
      <c r="B28" s="51"/>
      <c r="C28" s="54">
        <v>217</v>
      </c>
      <c r="D28" s="54">
        <v>7630</v>
      </c>
      <c r="E28" s="54">
        <v>5125</v>
      </c>
      <c r="F28" s="54">
        <v>65557</v>
      </c>
      <c r="G28" s="52">
        <v>78529</v>
      </c>
      <c r="H28" s="53"/>
      <c r="I28" s="135">
        <v>152.99539170506915</v>
      </c>
      <c r="J28" s="94">
        <v>240.96985583224114</v>
      </c>
      <c r="K28" s="94">
        <v>270.86829268292684</v>
      </c>
      <c r="L28" s="112">
        <v>258.472779413335</v>
      </c>
    </row>
    <row r="29" spans="1:12" ht="13.5" customHeight="1">
      <c r="A29" s="51" t="s">
        <v>31</v>
      </c>
      <c r="B29" s="51"/>
      <c r="C29" s="54">
        <v>500</v>
      </c>
      <c r="D29" s="54">
        <v>5037</v>
      </c>
      <c r="E29" s="54">
        <v>242</v>
      </c>
      <c r="F29" s="54">
        <v>2742</v>
      </c>
      <c r="G29" s="52">
        <v>8521</v>
      </c>
      <c r="H29" s="53"/>
      <c r="I29" s="135">
        <v>153.796</v>
      </c>
      <c r="J29" s="94">
        <v>235.25908278737342</v>
      </c>
      <c r="K29" s="94">
        <v>257.97520661157023</v>
      </c>
      <c r="L29" s="112">
        <v>264.507658643326</v>
      </c>
    </row>
    <row r="30" spans="1:12" s="59" customFormat="1" ht="13.5" customHeight="1">
      <c r="A30" s="55" t="s">
        <v>32</v>
      </c>
      <c r="B30" s="56"/>
      <c r="C30" s="57">
        <v>15348</v>
      </c>
      <c r="D30" s="57">
        <v>169797</v>
      </c>
      <c r="E30" s="57">
        <v>15747</v>
      </c>
      <c r="F30" s="57">
        <v>321651</v>
      </c>
      <c r="G30" s="57">
        <v>522543</v>
      </c>
      <c r="H30" s="58"/>
      <c r="I30" s="138">
        <v>158.31886890800106</v>
      </c>
      <c r="J30" s="113">
        <v>221.25838501269163</v>
      </c>
      <c r="K30" s="113">
        <v>293.69594208420654</v>
      </c>
      <c r="L30" s="113">
        <v>261.95031260589894</v>
      </c>
    </row>
    <row r="31" spans="1:12" s="59" customFormat="1" ht="13.5" customHeight="1">
      <c r="A31" s="55" t="s">
        <v>33</v>
      </c>
      <c r="B31" s="56"/>
      <c r="C31" s="57">
        <v>470</v>
      </c>
      <c r="D31" s="57">
        <v>4993</v>
      </c>
      <c r="E31" s="57">
        <v>2334</v>
      </c>
      <c r="F31" s="57">
        <v>7325</v>
      </c>
      <c r="G31" s="57">
        <v>15122</v>
      </c>
      <c r="H31" s="58"/>
      <c r="I31" s="138">
        <v>152.21914893617023</v>
      </c>
      <c r="J31" s="113">
        <v>213.16603244542358</v>
      </c>
      <c r="K31" s="113">
        <v>272.64738646101114</v>
      </c>
      <c r="L31" s="113">
        <v>249.3243686006826</v>
      </c>
    </row>
    <row r="32" spans="1:12" ht="13.5" customHeight="1">
      <c r="A32" s="85" t="s">
        <v>34</v>
      </c>
      <c r="B32" s="85"/>
      <c r="C32" s="54">
        <v>6720</v>
      </c>
      <c r="D32" s="54">
        <v>19992</v>
      </c>
      <c r="E32" s="54">
        <v>3153</v>
      </c>
      <c r="F32" s="54">
        <v>21907</v>
      </c>
      <c r="G32" s="52">
        <v>51772</v>
      </c>
      <c r="H32" s="53"/>
      <c r="I32" s="135">
        <v>159.56696428571428</v>
      </c>
      <c r="J32" s="94">
        <v>238.2175370148059</v>
      </c>
      <c r="K32" s="94">
        <v>361.9029495718363</v>
      </c>
      <c r="L32" s="112">
        <v>299.0765508741498</v>
      </c>
    </row>
    <row r="33" spans="1:12" ht="13.5" customHeight="1">
      <c r="A33" s="51" t="s">
        <v>35</v>
      </c>
      <c r="B33" s="51"/>
      <c r="C33" s="54">
        <v>1097</v>
      </c>
      <c r="D33" s="54">
        <v>11328</v>
      </c>
      <c r="E33" s="54">
        <v>6127</v>
      </c>
      <c r="F33" s="54">
        <v>9686</v>
      </c>
      <c r="G33" s="52">
        <v>28238</v>
      </c>
      <c r="H33" s="53"/>
      <c r="I33" s="135">
        <v>156.07201458523247</v>
      </c>
      <c r="J33" s="94">
        <v>259.2408192090395</v>
      </c>
      <c r="K33" s="94">
        <v>324.0478211196344</v>
      </c>
      <c r="L33" s="112">
        <v>283.84369192649183</v>
      </c>
    </row>
    <row r="34" spans="1:12" ht="13.5" customHeight="1">
      <c r="A34" s="51" t="s">
        <v>36</v>
      </c>
      <c r="B34" s="51"/>
      <c r="C34" s="54">
        <v>8848</v>
      </c>
      <c r="D34" s="54">
        <v>9031</v>
      </c>
      <c r="E34" s="54">
        <v>5453</v>
      </c>
      <c r="F34" s="54">
        <v>15109</v>
      </c>
      <c r="G34" s="52">
        <v>38441</v>
      </c>
      <c r="H34" s="53"/>
      <c r="I34" s="135">
        <v>159.57832278481013</v>
      </c>
      <c r="J34" s="94">
        <v>231.6040305613996</v>
      </c>
      <c r="K34" s="94">
        <v>332.72987346414817</v>
      </c>
      <c r="L34" s="112">
        <v>247.7337348600172</v>
      </c>
    </row>
    <row r="35" spans="1:12" ht="13.5" customHeight="1">
      <c r="A35" s="51" t="s">
        <v>37</v>
      </c>
      <c r="B35" s="51"/>
      <c r="C35" s="54">
        <v>5863</v>
      </c>
      <c r="D35" s="54">
        <v>7615</v>
      </c>
      <c r="E35" s="54">
        <v>8234</v>
      </c>
      <c r="F35" s="54">
        <v>9628</v>
      </c>
      <c r="G35" s="52">
        <v>31340</v>
      </c>
      <c r="H35" s="53"/>
      <c r="I35" s="135">
        <v>158.26112911478765</v>
      </c>
      <c r="J35" s="94">
        <v>228.5391989494419</v>
      </c>
      <c r="K35" s="94">
        <v>238.0240466358999</v>
      </c>
      <c r="L35" s="112">
        <v>280.18072289156623</v>
      </c>
    </row>
    <row r="36" spans="1:12" ht="13.5" customHeight="1">
      <c r="A36" s="51" t="s">
        <v>38</v>
      </c>
      <c r="B36" s="51"/>
      <c r="C36" s="54">
        <v>23258</v>
      </c>
      <c r="D36" s="54">
        <v>14475</v>
      </c>
      <c r="E36" s="54">
        <v>44611</v>
      </c>
      <c r="F36" s="54">
        <v>48364</v>
      </c>
      <c r="G36" s="52">
        <v>130708</v>
      </c>
      <c r="H36" s="53"/>
      <c r="I36" s="135">
        <v>162.97549230372343</v>
      </c>
      <c r="J36" s="94">
        <v>213.36269430051817</v>
      </c>
      <c r="K36" s="94">
        <v>255.40763488825624</v>
      </c>
      <c r="L36" s="112">
        <v>293.6474237035812</v>
      </c>
    </row>
    <row r="37" spans="1:12" ht="13.5" customHeight="1">
      <c r="A37" s="51" t="s">
        <v>39</v>
      </c>
      <c r="B37" s="51"/>
      <c r="C37" s="54">
        <v>495</v>
      </c>
      <c r="D37" s="54">
        <v>4944</v>
      </c>
      <c r="E37" s="54">
        <v>1261</v>
      </c>
      <c r="F37" s="54">
        <v>8776</v>
      </c>
      <c r="G37" s="52">
        <v>15476</v>
      </c>
      <c r="H37" s="53"/>
      <c r="I37" s="135">
        <v>158.5757575757576</v>
      </c>
      <c r="J37" s="94">
        <v>209.98381877022658</v>
      </c>
      <c r="K37" s="94">
        <v>311.5146708961142</v>
      </c>
      <c r="L37" s="112">
        <v>308.3181403828624</v>
      </c>
    </row>
    <row r="38" spans="1:12" ht="13.5" customHeight="1">
      <c r="A38" s="51" t="s">
        <v>40</v>
      </c>
      <c r="B38" s="51"/>
      <c r="C38" s="54">
        <v>2</v>
      </c>
      <c r="D38" s="54">
        <v>1139</v>
      </c>
      <c r="E38" s="54">
        <v>6</v>
      </c>
      <c r="F38" s="54">
        <v>1410</v>
      </c>
      <c r="G38" s="52">
        <v>2557</v>
      </c>
      <c r="H38" s="53"/>
      <c r="I38" s="135">
        <v>102.5</v>
      </c>
      <c r="J38" s="94">
        <v>212.51624231782264</v>
      </c>
      <c r="K38" s="94">
        <v>200</v>
      </c>
      <c r="L38" s="112">
        <v>229.75177304964538</v>
      </c>
    </row>
    <row r="39" spans="1:12" ht="13.5" customHeight="1">
      <c r="A39" s="51" t="s">
        <v>41</v>
      </c>
      <c r="B39" s="51"/>
      <c r="C39" s="54">
        <v>616</v>
      </c>
      <c r="D39" s="54">
        <v>36682</v>
      </c>
      <c r="E39" s="54">
        <v>21867</v>
      </c>
      <c r="F39" s="54">
        <v>52294</v>
      </c>
      <c r="G39" s="52">
        <v>111459</v>
      </c>
      <c r="H39" s="53"/>
      <c r="I39" s="135">
        <v>137.1737012987013</v>
      </c>
      <c r="J39" s="94">
        <v>232.6851316722098</v>
      </c>
      <c r="K39" s="94">
        <v>273.15777198518316</v>
      </c>
      <c r="L39" s="112">
        <v>280.9712012850423</v>
      </c>
    </row>
    <row r="40" spans="1:12" ht="13.5" customHeight="1">
      <c r="A40" s="51" t="s">
        <v>42</v>
      </c>
      <c r="B40" s="51"/>
      <c r="C40" s="54">
        <v>2974</v>
      </c>
      <c r="D40" s="54">
        <v>12227</v>
      </c>
      <c r="E40" s="54">
        <v>8883</v>
      </c>
      <c r="F40" s="54">
        <v>20783</v>
      </c>
      <c r="G40" s="52">
        <v>44867</v>
      </c>
      <c r="H40" s="53"/>
      <c r="I40" s="135">
        <v>142.83624747814392</v>
      </c>
      <c r="J40" s="94">
        <v>209.46642676044823</v>
      </c>
      <c r="K40" s="94">
        <v>214.0166610379376</v>
      </c>
      <c r="L40" s="112">
        <v>272.12765240821824</v>
      </c>
    </row>
    <row r="41" spans="1:12" s="59" customFormat="1" ht="13.5" customHeight="1">
      <c r="A41" s="60" t="s">
        <v>43</v>
      </c>
      <c r="B41" s="61"/>
      <c r="C41" s="57">
        <v>49873</v>
      </c>
      <c r="D41" s="57">
        <v>117433</v>
      </c>
      <c r="E41" s="57">
        <v>99595</v>
      </c>
      <c r="F41" s="57">
        <v>187957</v>
      </c>
      <c r="G41" s="57">
        <v>454858</v>
      </c>
      <c r="H41" s="62"/>
      <c r="I41" s="138">
        <v>159.6417500451146</v>
      </c>
      <c r="J41" s="113">
        <v>229.8860626910664</v>
      </c>
      <c r="K41" s="113">
        <v>266.7106581655705</v>
      </c>
      <c r="L41" s="113">
        <v>283.69371717999326</v>
      </c>
    </row>
    <row r="42" spans="1:12" s="59" customFormat="1" ht="13.5" customHeight="1">
      <c r="A42" s="55" t="s">
        <v>44</v>
      </c>
      <c r="B42" s="56"/>
      <c r="C42" s="57">
        <v>991</v>
      </c>
      <c r="D42" s="57">
        <v>90150</v>
      </c>
      <c r="E42" s="57">
        <v>6611</v>
      </c>
      <c r="F42" s="57">
        <v>98592</v>
      </c>
      <c r="G42" s="57">
        <v>196344</v>
      </c>
      <c r="H42" s="58"/>
      <c r="I42" s="138">
        <v>132.70534813319878</v>
      </c>
      <c r="J42" s="113">
        <v>262.75880199667216</v>
      </c>
      <c r="K42" s="113">
        <v>290.5195885645137</v>
      </c>
      <c r="L42" s="113">
        <v>331.87774870172024</v>
      </c>
    </row>
    <row r="43" spans="1:12" ht="13.5" customHeight="1">
      <c r="A43" s="51" t="s">
        <v>45</v>
      </c>
      <c r="B43" s="51"/>
      <c r="C43" s="54">
        <v>0</v>
      </c>
      <c r="D43" s="54">
        <v>398</v>
      </c>
      <c r="E43" s="54">
        <v>3060</v>
      </c>
      <c r="F43" s="54">
        <v>1548</v>
      </c>
      <c r="G43" s="52">
        <v>5006</v>
      </c>
      <c r="H43" s="53"/>
      <c r="I43" s="135">
        <v>0</v>
      </c>
      <c r="J43" s="94">
        <v>201.6859296482412</v>
      </c>
      <c r="K43" s="94">
        <v>276.31013071895427</v>
      </c>
      <c r="L43" s="112">
        <v>326.92506459948316</v>
      </c>
    </row>
    <row r="44" spans="1:12" ht="13.5" customHeight="1">
      <c r="A44" s="51" t="s">
        <v>46</v>
      </c>
      <c r="B44" s="51"/>
      <c r="C44" s="54">
        <v>707</v>
      </c>
      <c r="D44" s="54">
        <v>29749</v>
      </c>
      <c r="E44" s="54">
        <v>3079</v>
      </c>
      <c r="F44" s="54">
        <v>29775</v>
      </c>
      <c r="G44" s="52">
        <v>63310</v>
      </c>
      <c r="H44" s="53"/>
      <c r="I44" s="135">
        <v>157.8783592644979</v>
      </c>
      <c r="J44" s="94">
        <v>293.8747520925073</v>
      </c>
      <c r="K44" s="94">
        <v>269.6232543033452</v>
      </c>
      <c r="L44" s="112">
        <v>293.87452560873214</v>
      </c>
    </row>
    <row r="45" spans="1:12" ht="13.5" customHeight="1">
      <c r="A45" s="51" t="s">
        <v>47</v>
      </c>
      <c r="B45" s="51"/>
      <c r="C45" s="54">
        <v>114</v>
      </c>
      <c r="D45" s="54">
        <v>509</v>
      </c>
      <c r="E45" s="54">
        <v>0</v>
      </c>
      <c r="F45" s="54">
        <v>20064</v>
      </c>
      <c r="G45" s="52">
        <v>20687</v>
      </c>
      <c r="H45" s="53"/>
      <c r="I45" s="135">
        <v>142.93859649122808</v>
      </c>
      <c r="J45" s="94">
        <v>203.80550098231825</v>
      </c>
      <c r="K45" s="94">
        <v>0</v>
      </c>
      <c r="L45" s="112">
        <v>283.34544457735245</v>
      </c>
    </row>
    <row r="46" spans="1:12" ht="13.5" customHeight="1">
      <c r="A46" s="51" t="s">
        <v>48</v>
      </c>
      <c r="B46" s="51"/>
      <c r="C46" s="54">
        <v>0</v>
      </c>
      <c r="D46" s="54">
        <v>323</v>
      </c>
      <c r="E46" s="54">
        <v>0</v>
      </c>
      <c r="F46" s="54">
        <v>2383</v>
      </c>
      <c r="G46" s="52">
        <v>2706</v>
      </c>
      <c r="H46" s="53"/>
      <c r="I46" s="135">
        <v>0</v>
      </c>
      <c r="J46" s="94">
        <v>199.16099071207427</v>
      </c>
      <c r="K46" s="94">
        <v>0</v>
      </c>
      <c r="L46" s="112">
        <v>284.80360889634915</v>
      </c>
    </row>
    <row r="47" spans="1:12" ht="13.5" customHeight="1">
      <c r="A47" s="51" t="s">
        <v>49</v>
      </c>
      <c r="B47" s="51"/>
      <c r="C47" s="54">
        <v>909</v>
      </c>
      <c r="D47" s="54">
        <v>8032</v>
      </c>
      <c r="E47" s="54">
        <v>19649</v>
      </c>
      <c r="F47" s="54">
        <v>97287</v>
      </c>
      <c r="G47" s="52">
        <v>125877</v>
      </c>
      <c r="H47" s="53"/>
      <c r="I47" s="135">
        <v>148.33113311331132</v>
      </c>
      <c r="J47" s="94">
        <v>198.7006972111554</v>
      </c>
      <c r="K47" s="94">
        <v>306.1720189322612</v>
      </c>
      <c r="L47" s="112">
        <v>298.94996248214045</v>
      </c>
    </row>
    <row r="48" spans="1:12" s="59" customFormat="1" ht="13.5" customHeight="1">
      <c r="A48" s="55" t="s">
        <v>50</v>
      </c>
      <c r="B48" s="56"/>
      <c r="C48" s="57">
        <v>1730</v>
      </c>
      <c r="D48" s="57">
        <v>39011</v>
      </c>
      <c r="E48" s="57">
        <v>25788</v>
      </c>
      <c r="F48" s="57">
        <v>151057</v>
      </c>
      <c r="G48" s="57">
        <v>217586</v>
      </c>
      <c r="H48" s="58"/>
      <c r="I48" s="138">
        <v>151.87745664739884</v>
      </c>
      <c r="J48" s="113">
        <v>271.3793801748225</v>
      </c>
      <c r="K48" s="113">
        <v>298.26481309136034</v>
      </c>
      <c r="L48" s="113">
        <v>295.94039998146394</v>
      </c>
    </row>
    <row r="49" spans="1:12" ht="13.5" customHeight="1">
      <c r="A49" s="51" t="s">
        <v>51</v>
      </c>
      <c r="B49" s="51"/>
      <c r="C49" s="54">
        <v>341</v>
      </c>
      <c r="D49" s="54">
        <v>5514</v>
      </c>
      <c r="E49" s="54">
        <v>6</v>
      </c>
      <c r="F49" s="54">
        <v>4847</v>
      </c>
      <c r="G49" s="52">
        <v>10708</v>
      </c>
      <c r="H49" s="53"/>
      <c r="I49" s="135">
        <v>156.6217008797654</v>
      </c>
      <c r="J49" s="94">
        <v>231.98077620602103</v>
      </c>
      <c r="K49" s="94">
        <v>331.83333333333337</v>
      </c>
      <c r="L49" s="112">
        <v>287.68145244481127</v>
      </c>
    </row>
    <row r="50" spans="1:12" ht="13.5" customHeight="1">
      <c r="A50" s="51" t="s">
        <v>52</v>
      </c>
      <c r="B50" s="51"/>
      <c r="C50" s="54">
        <v>777</v>
      </c>
      <c r="D50" s="54">
        <v>979</v>
      </c>
      <c r="E50" s="54">
        <v>181</v>
      </c>
      <c r="F50" s="54">
        <v>2460</v>
      </c>
      <c r="G50" s="52">
        <v>4397</v>
      </c>
      <c r="H50" s="53"/>
      <c r="I50" s="135">
        <v>160.95238095238096</v>
      </c>
      <c r="J50" s="94">
        <v>222.35342185903983</v>
      </c>
      <c r="K50" s="94">
        <v>245.87845303867402</v>
      </c>
      <c r="L50" s="112">
        <v>278.80325203252033</v>
      </c>
    </row>
    <row r="51" spans="1:12" ht="13.5" customHeight="1">
      <c r="A51" s="51" t="s">
        <v>53</v>
      </c>
      <c r="B51" s="51"/>
      <c r="C51" s="54">
        <v>8074</v>
      </c>
      <c r="D51" s="54">
        <v>8516</v>
      </c>
      <c r="E51" s="54">
        <v>2274</v>
      </c>
      <c r="F51" s="54">
        <v>17872</v>
      </c>
      <c r="G51" s="52">
        <v>36736</v>
      </c>
      <c r="H51" s="53"/>
      <c r="I51" s="135">
        <v>162.3709437701263</v>
      </c>
      <c r="J51" s="94">
        <v>249.5419210897135</v>
      </c>
      <c r="K51" s="94">
        <v>271.3636763412489</v>
      </c>
      <c r="L51" s="112">
        <v>270.2384735899732</v>
      </c>
    </row>
    <row r="52" spans="1:12" s="59" customFormat="1" ht="13.5" customHeight="1">
      <c r="A52" s="55" t="s">
        <v>54</v>
      </c>
      <c r="B52" s="56"/>
      <c r="C52" s="57">
        <v>9192</v>
      </c>
      <c r="D52" s="57">
        <v>15009</v>
      </c>
      <c r="E52" s="57">
        <v>2461</v>
      </c>
      <c r="F52" s="57">
        <v>25179</v>
      </c>
      <c r="G52" s="57">
        <v>51841</v>
      </c>
      <c r="H52" s="58"/>
      <c r="I52" s="138">
        <v>162.0377502175805</v>
      </c>
      <c r="J52" s="113">
        <v>241.31687654074224</v>
      </c>
      <c r="K52" s="113">
        <v>269.63673303535154</v>
      </c>
      <c r="L52" s="113">
        <v>274.43305929544465</v>
      </c>
    </row>
    <row r="53" spans="1:12" s="59" customFormat="1" ht="13.5" customHeight="1">
      <c r="A53" s="60" t="s">
        <v>55</v>
      </c>
      <c r="B53" s="61"/>
      <c r="C53" s="57">
        <v>0</v>
      </c>
      <c r="D53" s="57">
        <v>36197</v>
      </c>
      <c r="E53" s="57">
        <v>0</v>
      </c>
      <c r="F53" s="57">
        <v>36245</v>
      </c>
      <c r="G53" s="57">
        <v>72442</v>
      </c>
      <c r="H53" s="62"/>
      <c r="I53" s="138">
        <v>0</v>
      </c>
      <c r="J53" s="113">
        <v>301.7497030140619</v>
      </c>
      <c r="K53" s="113">
        <v>0</v>
      </c>
      <c r="L53" s="113">
        <v>301.74738584632365</v>
      </c>
    </row>
    <row r="54" spans="1:12" ht="13.5" customHeight="1">
      <c r="A54" s="51" t="s">
        <v>56</v>
      </c>
      <c r="B54" s="51"/>
      <c r="C54" s="54">
        <v>113</v>
      </c>
      <c r="D54" s="54">
        <v>3605</v>
      </c>
      <c r="E54" s="54">
        <v>3368</v>
      </c>
      <c r="F54" s="54">
        <v>8196</v>
      </c>
      <c r="G54" s="52">
        <v>15282</v>
      </c>
      <c r="H54" s="53"/>
      <c r="I54" s="135">
        <v>115.71681415929204</v>
      </c>
      <c r="J54" s="94">
        <v>227.21997226074896</v>
      </c>
      <c r="K54" s="94">
        <v>242.09441805225654</v>
      </c>
      <c r="L54" s="112">
        <v>279.06417764763296</v>
      </c>
    </row>
    <row r="55" spans="1:12" ht="13.5" customHeight="1">
      <c r="A55" s="51" t="s">
        <v>57</v>
      </c>
      <c r="B55" s="51"/>
      <c r="C55" s="54">
        <v>514</v>
      </c>
      <c r="D55" s="54">
        <v>25850</v>
      </c>
      <c r="E55" s="54">
        <v>7660</v>
      </c>
      <c r="F55" s="54">
        <v>35689</v>
      </c>
      <c r="G55" s="52">
        <v>69713</v>
      </c>
      <c r="H55" s="53"/>
      <c r="I55" s="135">
        <v>137.67120622568095</v>
      </c>
      <c r="J55" s="94">
        <v>250.8304835589942</v>
      </c>
      <c r="K55" s="94">
        <v>256.1407310704961</v>
      </c>
      <c r="L55" s="112">
        <v>327.8576592227297</v>
      </c>
    </row>
    <row r="56" spans="1:12" s="59" customFormat="1" ht="13.5" customHeight="1">
      <c r="A56" s="55" t="s">
        <v>58</v>
      </c>
      <c r="B56" s="56"/>
      <c r="C56" s="57">
        <v>627</v>
      </c>
      <c r="D56" s="57">
        <v>29455</v>
      </c>
      <c r="E56" s="57">
        <v>11028</v>
      </c>
      <c r="F56" s="57">
        <v>43885</v>
      </c>
      <c r="G56" s="57">
        <v>84995</v>
      </c>
      <c r="H56" s="58"/>
      <c r="I56" s="138">
        <v>133.7145135566188</v>
      </c>
      <c r="J56" s="113">
        <v>247.94079103717533</v>
      </c>
      <c r="K56" s="113">
        <v>251.85092491838955</v>
      </c>
      <c r="L56" s="113">
        <v>318.7449470206221</v>
      </c>
    </row>
    <row r="57" spans="1:12" ht="13.5" customHeight="1">
      <c r="A57" s="51" t="s">
        <v>59</v>
      </c>
      <c r="B57" s="51"/>
      <c r="C57" s="54">
        <v>129</v>
      </c>
      <c r="D57" s="54">
        <v>1098</v>
      </c>
      <c r="E57" s="54">
        <v>238</v>
      </c>
      <c r="F57" s="54">
        <v>5309</v>
      </c>
      <c r="G57" s="52">
        <v>6774</v>
      </c>
      <c r="H57" s="53"/>
      <c r="I57" s="135">
        <v>139.52713178294573</v>
      </c>
      <c r="J57" s="94">
        <v>241.72859744990893</v>
      </c>
      <c r="K57" s="94">
        <v>333.7226890756302</v>
      </c>
      <c r="L57" s="112">
        <v>294.05142211339233</v>
      </c>
    </row>
    <row r="58" spans="1:12" ht="13.5" customHeight="1">
      <c r="A58" s="51" t="s">
        <v>60</v>
      </c>
      <c r="B58" s="51"/>
      <c r="C58" s="54">
        <v>0</v>
      </c>
      <c r="D58" s="54">
        <v>8742</v>
      </c>
      <c r="E58" s="54">
        <v>320</v>
      </c>
      <c r="F58" s="54">
        <v>9054</v>
      </c>
      <c r="G58" s="52">
        <v>18116</v>
      </c>
      <c r="H58" s="53"/>
      <c r="I58" s="135">
        <v>0</v>
      </c>
      <c r="J58" s="94">
        <v>253.5987188286433</v>
      </c>
      <c r="K58" s="94">
        <v>285.03125</v>
      </c>
      <c r="L58" s="112">
        <v>318.1168544289817</v>
      </c>
    </row>
    <row r="59" spans="1:12" ht="13.5" customHeight="1">
      <c r="A59" s="51" t="s">
        <v>61</v>
      </c>
      <c r="B59" s="51"/>
      <c r="C59" s="54">
        <v>27</v>
      </c>
      <c r="D59" s="54">
        <v>16446</v>
      </c>
      <c r="E59" s="54">
        <v>126</v>
      </c>
      <c r="F59" s="54">
        <v>401</v>
      </c>
      <c r="G59" s="52">
        <v>17000</v>
      </c>
      <c r="H59" s="53"/>
      <c r="I59" s="135">
        <v>134.85185185185185</v>
      </c>
      <c r="J59" s="94">
        <v>252.64799951355954</v>
      </c>
      <c r="K59" s="94">
        <v>314.42857142857144</v>
      </c>
      <c r="L59" s="112">
        <v>275.9226932668329</v>
      </c>
    </row>
    <row r="60" spans="1:12" ht="13.5" customHeight="1">
      <c r="A60" s="51" t="s">
        <v>62</v>
      </c>
      <c r="B60" s="51"/>
      <c r="C60" s="54">
        <v>0</v>
      </c>
      <c r="D60" s="54">
        <v>1153</v>
      </c>
      <c r="E60" s="54">
        <v>146</v>
      </c>
      <c r="F60" s="54">
        <v>1776</v>
      </c>
      <c r="G60" s="52">
        <v>3075</v>
      </c>
      <c r="H60" s="53"/>
      <c r="I60" s="135">
        <v>0</v>
      </c>
      <c r="J60" s="94">
        <v>251.01908065915006</v>
      </c>
      <c r="K60" s="94">
        <v>347.6027397260274</v>
      </c>
      <c r="L60" s="112">
        <v>268.1052927927928</v>
      </c>
    </row>
    <row r="61" spans="1:12" ht="13.5" customHeight="1">
      <c r="A61" s="51" t="s">
        <v>63</v>
      </c>
      <c r="B61" s="51"/>
      <c r="C61" s="54">
        <v>0</v>
      </c>
      <c r="D61" s="54">
        <v>36</v>
      </c>
      <c r="E61" s="54">
        <v>0</v>
      </c>
      <c r="F61" s="54">
        <v>60</v>
      </c>
      <c r="G61" s="52">
        <v>96</v>
      </c>
      <c r="H61" s="53"/>
      <c r="I61" s="135">
        <v>0</v>
      </c>
      <c r="J61" s="94">
        <v>210</v>
      </c>
      <c r="K61" s="94">
        <v>0</v>
      </c>
      <c r="L61" s="112">
        <v>249.08333333333334</v>
      </c>
    </row>
    <row r="62" spans="1:12" ht="13.5" customHeight="1">
      <c r="A62" s="51" t="s">
        <v>64</v>
      </c>
      <c r="B62" s="51"/>
      <c r="C62" s="54">
        <v>133</v>
      </c>
      <c r="D62" s="54">
        <v>410</v>
      </c>
      <c r="E62" s="54">
        <v>70</v>
      </c>
      <c r="F62" s="54">
        <v>1595</v>
      </c>
      <c r="G62" s="52">
        <v>2208</v>
      </c>
      <c r="H62" s="53"/>
      <c r="I62" s="135">
        <v>169.2481203007519</v>
      </c>
      <c r="J62" s="94">
        <v>227.89024390243904</v>
      </c>
      <c r="K62" s="94">
        <v>220</v>
      </c>
      <c r="L62" s="112">
        <v>287.40438871473356</v>
      </c>
    </row>
    <row r="63" spans="1:12" ht="13.5" customHeight="1">
      <c r="A63" s="51" t="s">
        <v>65</v>
      </c>
      <c r="B63" s="51"/>
      <c r="C63" s="54">
        <v>250</v>
      </c>
      <c r="D63" s="54">
        <v>12251</v>
      </c>
      <c r="E63" s="54">
        <v>748</v>
      </c>
      <c r="F63" s="54">
        <v>836</v>
      </c>
      <c r="G63" s="52">
        <v>14085</v>
      </c>
      <c r="H63" s="53"/>
      <c r="I63" s="135">
        <v>117.04</v>
      </c>
      <c r="J63" s="94">
        <v>287.30405681168884</v>
      </c>
      <c r="K63" s="94">
        <v>319.34224598930484</v>
      </c>
      <c r="L63" s="112">
        <v>316.4126794258373</v>
      </c>
    </row>
    <row r="64" spans="1:12" ht="13.5" customHeight="1">
      <c r="A64" s="51" t="s">
        <v>66</v>
      </c>
      <c r="B64" s="51"/>
      <c r="C64" s="54">
        <v>2219</v>
      </c>
      <c r="D64" s="54">
        <v>6501</v>
      </c>
      <c r="E64" s="54">
        <v>18705</v>
      </c>
      <c r="F64" s="54">
        <v>33861</v>
      </c>
      <c r="G64" s="52">
        <v>61286</v>
      </c>
      <c r="H64" s="53"/>
      <c r="I64" s="135">
        <v>109.59305993690853</v>
      </c>
      <c r="J64" s="94">
        <v>266.5842178126442</v>
      </c>
      <c r="K64" s="94">
        <v>262.48655439721995</v>
      </c>
      <c r="L64" s="112">
        <v>243.9567939517439</v>
      </c>
    </row>
    <row r="65" spans="1:12" s="59" customFormat="1" ht="13.5" customHeight="1">
      <c r="A65" s="55" t="s">
        <v>67</v>
      </c>
      <c r="B65" s="56"/>
      <c r="C65" s="57">
        <v>2758</v>
      </c>
      <c r="D65" s="57">
        <v>46637</v>
      </c>
      <c r="E65" s="57">
        <v>20353</v>
      </c>
      <c r="F65" s="57">
        <v>52892</v>
      </c>
      <c r="G65" s="57">
        <v>122640</v>
      </c>
      <c r="H65" s="58"/>
      <c r="I65" s="138">
        <v>114.79224075416967</v>
      </c>
      <c r="J65" s="113">
        <v>263.32467783090675</v>
      </c>
      <c r="K65" s="113">
        <v>266.54955043482533</v>
      </c>
      <c r="L65" s="113">
        <v>265.19409362474477</v>
      </c>
    </row>
    <row r="66" spans="1:12" ht="13.5" customHeight="1">
      <c r="A66" s="51" t="s">
        <v>68</v>
      </c>
      <c r="B66" s="51"/>
      <c r="C66" s="54">
        <v>478</v>
      </c>
      <c r="D66" s="54">
        <v>642</v>
      </c>
      <c r="E66" s="54">
        <v>897</v>
      </c>
      <c r="F66" s="54">
        <v>1336</v>
      </c>
      <c r="G66" s="52">
        <v>3353</v>
      </c>
      <c r="H66" s="53"/>
      <c r="I66" s="135">
        <v>167.9937238493724</v>
      </c>
      <c r="J66" s="94">
        <v>252.00467289719626</v>
      </c>
      <c r="K66" s="94">
        <v>322.19732441471575</v>
      </c>
      <c r="L66" s="112">
        <v>252.01796407185628</v>
      </c>
    </row>
    <row r="67" spans="1:12" ht="13.5" customHeight="1">
      <c r="A67" s="51" t="s">
        <v>69</v>
      </c>
      <c r="B67" s="51"/>
      <c r="C67" s="54">
        <v>157</v>
      </c>
      <c r="D67" s="54">
        <v>1565</v>
      </c>
      <c r="E67" s="54">
        <v>1120</v>
      </c>
      <c r="F67" s="54">
        <v>1797</v>
      </c>
      <c r="G67" s="52">
        <v>4639</v>
      </c>
      <c r="H67" s="53"/>
      <c r="I67" s="135">
        <v>155.40127388535032</v>
      </c>
      <c r="J67" s="94">
        <v>203.7654952076677</v>
      </c>
      <c r="K67" s="94">
        <v>301.77767857142857</v>
      </c>
      <c r="L67" s="112">
        <v>258.5219810795771</v>
      </c>
    </row>
    <row r="68" spans="1:12" s="59" customFormat="1" ht="13.5" customHeight="1">
      <c r="A68" s="55" t="s">
        <v>70</v>
      </c>
      <c r="B68" s="56"/>
      <c r="C68" s="57">
        <v>635</v>
      </c>
      <c r="D68" s="57">
        <v>2207</v>
      </c>
      <c r="E68" s="57">
        <v>2017</v>
      </c>
      <c r="F68" s="57">
        <v>3133</v>
      </c>
      <c r="G68" s="57">
        <v>7992</v>
      </c>
      <c r="H68" s="58"/>
      <c r="I68" s="138">
        <v>164.8803149606299</v>
      </c>
      <c r="J68" s="113">
        <v>217.79791572270048</v>
      </c>
      <c r="K68" s="113">
        <v>310.8587010411502</v>
      </c>
      <c r="L68" s="113">
        <v>255.74848388126398</v>
      </c>
    </row>
    <row r="69" spans="1:12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139"/>
      <c r="J69" s="95"/>
      <c r="K69" s="130"/>
      <c r="L69" s="95"/>
    </row>
    <row r="70" spans="1:12" s="59" customFormat="1" ht="13.5" customHeight="1" thickBot="1">
      <c r="A70" s="66" t="s">
        <v>3</v>
      </c>
      <c r="B70" s="56"/>
      <c r="C70" s="67">
        <v>227871</v>
      </c>
      <c r="D70" s="67">
        <v>780950</v>
      </c>
      <c r="E70" s="67">
        <v>355484</v>
      </c>
      <c r="F70" s="67">
        <v>1234790</v>
      </c>
      <c r="G70" s="67">
        <v>2599095</v>
      </c>
      <c r="H70" s="56"/>
      <c r="I70" s="140">
        <v>158.12575536158616</v>
      </c>
      <c r="J70" s="116">
        <v>242.12128305269223</v>
      </c>
      <c r="K70" s="116">
        <v>277.9444110002138</v>
      </c>
      <c r="L70" s="116">
        <v>280.6031422347119</v>
      </c>
    </row>
    <row r="71" spans="1:11" ht="13.5" customHeight="1">
      <c r="A71" s="51"/>
      <c r="B71" s="51"/>
      <c r="G71" s="52"/>
      <c r="H71" s="89"/>
      <c r="I71" s="135"/>
      <c r="K71" s="94"/>
    </row>
    <row r="72" spans="1:12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6"/>
      <c r="I72" s="113">
        <v>0</v>
      </c>
      <c r="J72" s="113">
        <v>0</v>
      </c>
      <c r="K72" s="113">
        <v>0</v>
      </c>
      <c r="L72" s="113">
        <v>0</v>
      </c>
    </row>
    <row r="73" spans="1:12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</row>
    <row r="74" spans="1:12" s="59" customFormat="1" ht="13.5" customHeight="1" thickBot="1">
      <c r="A74" s="66" t="s">
        <v>72</v>
      </c>
      <c r="B74" s="56"/>
      <c r="C74" s="69">
        <v>227871</v>
      </c>
      <c r="D74" s="69">
        <v>780950</v>
      </c>
      <c r="E74" s="69">
        <v>355484</v>
      </c>
      <c r="F74" s="69">
        <v>1234790</v>
      </c>
      <c r="G74" s="69">
        <v>2599095</v>
      </c>
      <c r="H74" s="56"/>
      <c r="I74" s="117">
        <v>158.12575536158616</v>
      </c>
      <c r="J74" s="117">
        <v>242.12128305269223</v>
      </c>
      <c r="K74" s="117">
        <v>277.9444110002138</v>
      </c>
      <c r="L74" s="117">
        <v>280.6031422347119</v>
      </c>
    </row>
    <row r="75" spans="3:12" ht="13.5" customHeight="1">
      <c r="C75" s="52"/>
      <c r="D75" s="70"/>
      <c r="H75" s="54"/>
      <c r="I75" s="54"/>
      <c r="J75" s="54"/>
      <c r="K75" s="54"/>
      <c r="L75" s="12"/>
    </row>
    <row r="76" spans="1:12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</row>
    <row r="77" ht="9" customHeight="1">
      <c r="G77" s="5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  <row r="321" ht="9" customHeight="1">
      <c r="G321" s="52"/>
    </row>
    <row r="322" ht="9" customHeight="1">
      <c r="G322" s="52"/>
    </row>
    <row r="323" ht="9" customHeight="1">
      <c r="G323" s="52"/>
    </row>
    <row r="324" ht="9" customHeight="1">
      <c r="G324" s="52"/>
    </row>
  </sheetData>
  <mergeCells count="11">
    <mergeCell ref="A4:A7"/>
    <mergeCell ref="C4:L4"/>
    <mergeCell ref="C6:C7"/>
    <mergeCell ref="D6:D7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3937007874015748" top="0.984251968503937" bottom="0.5905511811023623" header="0.5905511811023623" footer="0.5118110236220472"/>
  <pageSetup firstPageNumber="1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A55">
      <selection activeCell="C78" sqref="C78:G7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8.28125" style="54" customWidth="1"/>
    <col min="5" max="5" width="6.8515625" style="54" customWidth="1"/>
    <col min="6" max="6" width="8.140625" style="54" customWidth="1"/>
    <col min="7" max="7" width="8.00390625" style="54" customWidth="1"/>
    <col min="8" max="8" width="2.00390625" style="70" customWidth="1"/>
    <col min="9" max="10" width="6.8515625" style="94" customWidth="1"/>
    <col min="11" max="12" width="6.8515625" style="12" customWidth="1"/>
    <col min="13" max="13" width="6.8515625" style="95" customWidth="1"/>
    <col min="14" max="14" width="0.85546875" style="70" customWidth="1"/>
    <col min="15" max="15" width="6.8515625" style="95" customWidth="1"/>
    <col min="16" max="67" width="8.8515625" style="13" customWidth="1"/>
    <col min="68" max="16384" width="11.57421875" style="13" customWidth="1"/>
  </cols>
  <sheetData>
    <row r="1" spans="3:17" s="1" customFormat="1" ht="15" customHeight="1">
      <c r="C1" s="47" t="s">
        <v>0</v>
      </c>
      <c r="F1" s="4"/>
      <c r="G1" s="4"/>
      <c r="H1" s="48"/>
      <c r="J1" s="4"/>
      <c r="K1" s="4"/>
      <c r="L1" s="4"/>
      <c r="M1" s="24"/>
      <c r="N1" s="48"/>
      <c r="O1" s="24"/>
      <c r="P1" s="4"/>
      <c r="Q1" s="4"/>
    </row>
    <row r="2" spans="3:17" s="1" customFormat="1" ht="9" customHeight="1">
      <c r="C2" s="24" t="s">
        <v>83</v>
      </c>
      <c r="E2" s="15"/>
      <c r="F2" s="4"/>
      <c r="H2" s="48"/>
      <c r="J2" s="4"/>
      <c r="K2" s="4"/>
      <c r="L2" s="4"/>
      <c r="M2" s="24"/>
      <c r="N2" s="48"/>
      <c r="O2" s="24"/>
      <c r="P2" s="4"/>
      <c r="Q2" s="4"/>
    </row>
    <row r="3" spans="3:17" s="1" customFormat="1" ht="9" customHeight="1" thickBot="1">
      <c r="C3" s="24"/>
      <c r="E3" s="4"/>
      <c r="F3" s="4"/>
      <c r="H3" s="48"/>
      <c r="J3" s="4"/>
      <c r="K3" s="4"/>
      <c r="L3" s="4"/>
      <c r="M3" s="24"/>
      <c r="N3" s="48"/>
      <c r="O3" s="24"/>
      <c r="P3" s="4"/>
      <c r="Q3" s="4"/>
    </row>
    <row r="4" spans="1:15" ht="9" customHeight="1" thickBot="1">
      <c r="A4" s="145" t="s">
        <v>2</v>
      </c>
      <c r="B4" s="59"/>
      <c r="C4" s="174" t="s">
        <v>84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>
      <c r="A5" s="146"/>
      <c r="B5" s="11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100"/>
      <c r="L5" s="100"/>
      <c r="M5" s="30"/>
      <c r="N5" s="11"/>
      <c r="O5" s="148" t="s">
        <v>3</v>
      </c>
    </row>
    <row r="6" spans="1:15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0" t="s">
        <v>82</v>
      </c>
      <c r="M6" s="172" t="s">
        <v>3</v>
      </c>
      <c r="N6" s="11"/>
      <c r="O6" s="149"/>
    </row>
    <row r="7" spans="1:15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1"/>
      <c r="M7" s="173"/>
      <c r="N7" s="15"/>
      <c r="O7" s="150"/>
    </row>
    <row r="8" spans="1:15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80"/>
      <c r="M8" s="80"/>
      <c r="N8" s="11"/>
      <c r="O8" s="80"/>
    </row>
    <row r="9" spans="1:15" ht="13.5" customHeight="1">
      <c r="A9" s="51" t="s">
        <v>11</v>
      </c>
      <c r="B9" s="51"/>
      <c r="C9" s="54">
        <v>4669.082</v>
      </c>
      <c r="D9" s="54">
        <v>6476.473</v>
      </c>
      <c r="E9" s="54">
        <v>12704.363</v>
      </c>
      <c r="F9" s="54">
        <v>10104.708</v>
      </c>
      <c r="G9" s="52">
        <v>33954.626</v>
      </c>
      <c r="H9" s="53"/>
      <c r="I9" s="81">
        <v>85.877</v>
      </c>
      <c r="J9" s="1">
        <v>76.294</v>
      </c>
      <c r="K9" s="1">
        <v>5486.872</v>
      </c>
      <c r="L9" s="1">
        <v>96.785</v>
      </c>
      <c r="M9" s="82">
        <v>5745.828</v>
      </c>
      <c r="N9" s="53"/>
      <c r="O9" s="82">
        <v>39700.454</v>
      </c>
    </row>
    <row r="10" spans="1:15" ht="13.5" customHeight="1">
      <c r="A10" s="51" t="s">
        <v>12</v>
      </c>
      <c r="B10" s="51"/>
      <c r="C10" s="54">
        <v>3830.967</v>
      </c>
      <c r="D10" s="54">
        <v>3222.808</v>
      </c>
      <c r="E10" s="54">
        <v>1693.245</v>
      </c>
      <c r="F10" s="54">
        <v>5542.236</v>
      </c>
      <c r="G10" s="52">
        <v>14289.256000000001</v>
      </c>
      <c r="H10" s="53"/>
      <c r="I10" s="81">
        <v>545.534</v>
      </c>
      <c r="J10" s="1">
        <v>597.231</v>
      </c>
      <c r="K10" s="1">
        <v>1797.926</v>
      </c>
      <c r="L10" s="1">
        <v>1150.169</v>
      </c>
      <c r="M10" s="82">
        <v>4090.86</v>
      </c>
      <c r="N10" s="53"/>
      <c r="O10" s="82">
        <v>18380.116</v>
      </c>
    </row>
    <row r="11" spans="1:15" ht="13.5" customHeight="1">
      <c r="A11" s="51" t="s">
        <v>13</v>
      </c>
      <c r="B11" s="51"/>
      <c r="C11" s="54">
        <v>5130.184</v>
      </c>
      <c r="D11" s="54">
        <v>3592.464</v>
      </c>
      <c r="E11" s="54">
        <v>247.591</v>
      </c>
      <c r="F11" s="54">
        <v>6319.32</v>
      </c>
      <c r="G11" s="52">
        <v>15289.559000000001</v>
      </c>
      <c r="H11" s="53"/>
      <c r="I11" s="81">
        <v>0</v>
      </c>
      <c r="J11" s="1">
        <v>0</v>
      </c>
      <c r="K11" s="1">
        <v>327.739</v>
      </c>
      <c r="L11" s="1">
        <v>3.9</v>
      </c>
      <c r="M11" s="82">
        <v>331.63899999999995</v>
      </c>
      <c r="N11" s="53"/>
      <c r="O11" s="82">
        <v>15621.198</v>
      </c>
    </row>
    <row r="12" spans="1:15" ht="13.5" customHeight="1">
      <c r="A12" s="51" t="s">
        <v>14</v>
      </c>
      <c r="B12" s="51"/>
      <c r="C12" s="54">
        <v>6331.309</v>
      </c>
      <c r="D12" s="54">
        <v>4370.936</v>
      </c>
      <c r="E12" s="54">
        <v>5506.62</v>
      </c>
      <c r="F12" s="54">
        <v>4059.217</v>
      </c>
      <c r="G12" s="52">
        <v>20268.082</v>
      </c>
      <c r="H12" s="53"/>
      <c r="I12" s="81">
        <v>476.492</v>
      </c>
      <c r="J12" s="1">
        <v>255.999</v>
      </c>
      <c r="K12" s="1">
        <v>86.114</v>
      </c>
      <c r="L12" s="1">
        <v>145.27</v>
      </c>
      <c r="M12" s="82">
        <v>963.875</v>
      </c>
      <c r="N12" s="53"/>
      <c r="O12" s="82">
        <v>21231.957</v>
      </c>
    </row>
    <row r="13" spans="1:15" s="59" customFormat="1" ht="13.5" customHeight="1">
      <c r="A13" s="55" t="s">
        <v>15</v>
      </c>
      <c r="B13" s="56"/>
      <c r="C13" s="57">
        <v>19961.542</v>
      </c>
      <c r="D13" s="57">
        <v>17662.680999999997</v>
      </c>
      <c r="E13" s="57">
        <v>20151.819</v>
      </c>
      <c r="F13" s="57">
        <v>26025.481</v>
      </c>
      <c r="G13" s="57">
        <v>83801.523</v>
      </c>
      <c r="H13" s="58"/>
      <c r="I13" s="83">
        <v>1107.903</v>
      </c>
      <c r="J13" s="84">
        <v>929.524</v>
      </c>
      <c r="K13" s="84">
        <v>7698.651</v>
      </c>
      <c r="L13" s="84">
        <v>1396.1240000000003</v>
      </c>
      <c r="M13" s="84">
        <v>11132.202</v>
      </c>
      <c r="N13" s="58"/>
      <c r="O13" s="84">
        <v>94933.725</v>
      </c>
    </row>
    <row r="14" spans="1:15" s="59" customFormat="1" ht="13.5" customHeight="1">
      <c r="A14" s="60" t="s">
        <v>16</v>
      </c>
      <c r="B14" s="61"/>
      <c r="C14" s="57">
        <v>1471.114</v>
      </c>
      <c r="D14" s="57">
        <v>4057.932</v>
      </c>
      <c r="E14" s="57">
        <v>2408.744</v>
      </c>
      <c r="F14" s="57">
        <v>11341.969</v>
      </c>
      <c r="G14" s="57">
        <v>19279.759</v>
      </c>
      <c r="H14" s="62"/>
      <c r="I14" s="83">
        <v>0.56</v>
      </c>
      <c r="J14" s="84">
        <v>179.532</v>
      </c>
      <c r="K14" s="84">
        <v>498.193</v>
      </c>
      <c r="L14" s="84">
        <v>134.096</v>
      </c>
      <c r="M14" s="84">
        <v>812.381</v>
      </c>
      <c r="N14" s="62"/>
      <c r="O14" s="84">
        <v>20092.14</v>
      </c>
    </row>
    <row r="15" spans="1:15" s="59" customFormat="1" ht="13.5" customHeight="1">
      <c r="A15" s="55" t="s">
        <v>17</v>
      </c>
      <c r="B15" s="56"/>
      <c r="C15" s="57">
        <v>440.469</v>
      </c>
      <c r="D15" s="57">
        <v>2340.409</v>
      </c>
      <c r="E15" s="57">
        <v>6778.276</v>
      </c>
      <c r="F15" s="57">
        <v>1987.017</v>
      </c>
      <c r="G15" s="57">
        <v>11546.171</v>
      </c>
      <c r="H15" s="58"/>
      <c r="I15" s="83">
        <v>0</v>
      </c>
      <c r="J15" s="84">
        <v>0</v>
      </c>
      <c r="K15" s="84">
        <v>19.692</v>
      </c>
      <c r="L15" s="84">
        <v>0.697</v>
      </c>
      <c r="M15" s="84">
        <v>20.389</v>
      </c>
      <c r="N15" s="58"/>
      <c r="O15" s="84">
        <v>11566.56</v>
      </c>
    </row>
    <row r="16" spans="1:15" ht="13.5" customHeight="1">
      <c r="A16" s="51" t="s">
        <v>18</v>
      </c>
      <c r="B16" s="51"/>
      <c r="C16" s="54">
        <v>1.667</v>
      </c>
      <c r="D16" s="54">
        <v>61.38</v>
      </c>
      <c r="E16" s="54">
        <v>37.65</v>
      </c>
      <c r="F16" s="54">
        <v>33.89</v>
      </c>
      <c r="G16" s="52">
        <v>134.587</v>
      </c>
      <c r="H16" s="53"/>
      <c r="I16" s="81">
        <v>0</v>
      </c>
      <c r="J16" s="1">
        <v>0</v>
      </c>
      <c r="K16" s="1">
        <v>0</v>
      </c>
      <c r="L16" s="1">
        <v>0</v>
      </c>
      <c r="M16" s="82">
        <v>0</v>
      </c>
      <c r="N16" s="53"/>
      <c r="O16" s="82">
        <v>134.587</v>
      </c>
    </row>
    <row r="17" spans="1:15" ht="13.5" customHeight="1">
      <c r="A17" s="51" t="s">
        <v>19</v>
      </c>
      <c r="B17" s="51"/>
      <c r="C17" s="54">
        <v>54.622</v>
      </c>
      <c r="D17" s="54">
        <v>5305.81</v>
      </c>
      <c r="E17" s="54">
        <v>3175.66</v>
      </c>
      <c r="F17" s="54">
        <v>5414.22</v>
      </c>
      <c r="G17" s="52">
        <v>13950.312000000002</v>
      </c>
      <c r="H17" s="53"/>
      <c r="I17" s="81">
        <v>0</v>
      </c>
      <c r="J17" s="1">
        <v>0</v>
      </c>
      <c r="K17" s="1">
        <v>0</v>
      </c>
      <c r="L17" s="1">
        <v>0</v>
      </c>
      <c r="M17" s="82">
        <v>0</v>
      </c>
      <c r="N17" s="53"/>
      <c r="O17" s="82">
        <v>13950.312000000002</v>
      </c>
    </row>
    <row r="18" spans="1:15" ht="13.5" customHeight="1">
      <c r="A18" s="51" t="s">
        <v>20</v>
      </c>
      <c r="B18" s="51"/>
      <c r="C18" s="54">
        <v>116.54</v>
      </c>
      <c r="D18" s="54">
        <v>4267.6</v>
      </c>
      <c r="E18" s="54">
        <v>3133.58</v>
      </c>
      <c r="F18" s="54">
        <v>3059.45</v>
      </c>
      <c r="G18" s="52">
        <v>10577.17</v>
      </c>
      <c r="H18" s="53"/>
      <c r="I18" s="81">
        <v>0</v>
      </c>
      <c r="J18" s="1">
        <v>0</v>
      </c>
      <c r="K18" s="1">
        <v>0</v>
      </c>
      <c r="L18" s="1">
        <v>0</v>
      </c>
      <c r="M18" s="82">
        <v>0</v>
      </c>
      <c r="N18" s="53"/>
      <c r="O18" s="82">
        <v>10577.17</v>
      </c>
    </row>
    <row r="19" spans="1:15" s="59" customFormat="1" ht="13.5" customHeight="1">
      <c r="A19" s="55" t="s">
        <v>21</v>
      </c>
      <c r="B19" s="63"/>
      <c r="C19" s="57">
        <v>172.829</v>
      </c>
      <c r="D19" s="57">
        <v>9634.79</v>
      </c>
      <c r="E19" s="57">
        <v>6346.89</v>
      </c>
      <c r="F19" s="57">
        <v>8507.56</v>
      </c>
      <c r="G19" s="57">
        <v>24662.069000000003</v>
      </c>
      <c r="H19" s="58"/>
      <c r="I19" s="83">
        <v>0</v>
      </c>
      <c r="J19" s="84">
        <v>0</v>
      </c>
      <c r="K19" s="84">
        <v>0</v>
      </c>
      <c r="L19" s="84">
        <v>0</v>
      </c>
      <c r="M19" s="84">
        <v>0</v>
      </c>
      <c r="N19" s="58"/>
      <c r="O19" s="84">
        <v>24662.069000000003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3019.118</v>
      </c>
      <c r="E20" s="57">
        <v>2045.885</v>
      </c>
      <c r="F20" s="57">
        <v>5472.692</v>
      </c>
      <c r="G20" s="57">
        <v>10537.695</v>
      </c>
      <c r="H20" s="58"/>
      <c r="I20" s="83">
        <v>0</v>
      </c>
      <c r="J20" s="84">
        <v>0</v>
      </c>
      <c r="K20" s="84">
        <v>172.037</v>
      </c>
      <c r="L20" s="84">
        <v>0</v>
      </c>
      <c r="M20" s="84">
        <v>172.037</v>
      </c>
      <c r="N20" s="58"/>
      <c r="O20" s="84">
        <v>10709.732</v>
      </c>
    </row>
    <row r="21" spans="1:15" s="59" customFormat="1" ht="13.5" customHeight="1">
      <c r="A21" s="55" t="s">
        <v>23</v>
      </c>
      <c r="B21" s="56"/>
      <c r="C21" s="57">
        <v>0.584</v>
      </c>
      <c r="D21" s="57">
        <v>2227.248</v>
      </c>
      <c r="E21" s="57">
        <v>575.452</v>
      </c>
      <c r="F21" s="57">
        <v>1832.491</v>
      </c>
      <c r="G21" s="57">
        <v>4635.775</v>
      </c>
      <c r="H21" s="58"/>
      <c r="I21" s="83">
        <v>0</v>
      </c>
      <c r="J21" s="84">
        <v>0</v>
      </c>
      <c r="K21" s="84">
        <v>0</v>
      </c>
      <c r="L21" s="84">
        <v>0</v>
      </c>
      <c r="M21" s="84">
        <v>0</v>
      </c>
      <c r="N21" s="58"/>
      <c r="O21" s="84">
        <v>4635.775</v>
      </c>
    </row>
    <row r="22" spans="1:15" ht="13.5" customHeight="1">
      <c r="A22" s="51" t="s">
        <v>24</v>
      </c>
      <c r="B22" s="51"/>
      <c r="C22" s="54">
        <v>0.244</v>
      </c>
      <c r="D22" s="54">
        <v>8412.14</v>
      </c>
      <c r="E22" s="54">
        <v>105.356</v>
      </c>
      <c r="F22" s="54">
        <v>14338.744</v>
      </c>
      <c r="G22" s="52">
        <v>22856.484</v>
      </c>
      <c r="H22" s="53"/>
      <c r="I22" s="81">
        <v>0</v>
      </c>
      <c r="J22" s="1">
        <v>873.389</v>
      </c>
      <c r="K22" s="1">
        <v>215.45</v>
      </c>
      <c r="L22" s="1">
        <v>1711.278</v>
      </c>
      <c r="M22" s="82">
        <v>2800.117</v>
      </c>
      <c r="N22" s="53"/>
      <c r="O22" s="82">
        <v>25656.601000000002</v>
      </c>
    </row>
    <row r="23" spans="1:15" ht="13.5" customHeight="1">
      <c r="A23" s="51" t="s">
        <v>25</v>
      </c>
      <c r="B23" s="51"/>
      <c r="C23" s="54">
        <v>24.95</v>
      </c>
      <c r="D23" s="54">
        <v>2336.1</v>
      </c>
      <c r="E23" s="54">
        <v>858.758</v>
      </c>
      <c r="F23" s="54">
        <v>3631.316</v>
      </c>
      <c r="G23" s="52">
        <v>6851.124</v>
      </c>
      <c r="H23" s="53"/>
      <c r="I23" s="81">
        <v>0</v>
      </c>
      <c r="J23" s="1">
        <v>0</v>
      </c>
      <c r="K23" s="1">
        <v>0</v>
      </c>
      <c r="L23" s="1">
        <v>0</v>
      </c>
      <c r="M23" s="82">
        <v>0</v>
      </c>
      <c r="N23" s="53"/>
      <c r="O23" s="82">
        <v>6851.124</v>
      </c>
    </row>
    <row r="24" spans="1:15" ht="13.5" customHeight="1">
      <c r="A24" s="51" t="s">
        <v>26</v>
      </c>
      <c r="B24" s="51"/>
      <c r="C24" s="54">
        <v>0</v>
      </c>
      <c r="D24" s="54">
        <v>2898.9</v>
      </c>
      <c r="E24" s="54">
        <v>0</v>
      </c>
      <c r="F24" s="54">
        <v>6614.216</v>
      </c>
      <c r="G24" s="52">
        <v>9513.116</v>
      </c>
      <c r="H24" s="53"/>
      <c r="I24" s="81">
        <v>0</v>
      </c>
      <c r="J24" s="1">
        <v>0</v>
      </c>
      <c r="K24" s="1">
        <v>0</v>
      </c>
      <c r="L24" s="1">
        <v>0</v>
      </c>
      <c r="M24" s="82">
        <v>0</v>
      </c>
      <c r="N24" s="53"/>
      <c r="O24" s="82">
        <v>9513.116</v>
      </c>
    </row>
    <row r="25" spans="1:15" s="59" customFormat="1" ht="13.5" customHeight="1">
      <c r="A25" s="55" t="s">
        <v>27</v>
      </c>
      <c r="B25" s="56"/>
      <c r="C25" s="57">
        <v>25.194</v>
      </c>
      <c r="D25" s="57">
        <v>13647.14</v>
      </c>
      <c r="E25" s="57">
        <v>964.114</v>
      </c>
      <c r="F25" s="57">
        <v>24584.276</v>
      </c>
      <c r="G25" s="57">
        <v>39220.724</v>
      </c>
      <c r="H25" s="58"/>
      <c r="I25" s="83">
        <v>0</v>
      </c>
      <c r="J25" s="84">
        <v>873.389</v>
      </c>
      <c r="K25" s="84">
        <v>215.45</v>
      </c>
      <c r="L25" s="84">
        <v>1711.278</v>
      </c>
      <c r="M25" s="84">
        <v>2800.117</v>
      </c>
      <c r="N25" s="58"/>
      <c r="O25" s="84">
        <v>42020.841</v>
      </c>
    </row>
    <row r="26" spans="1:15" ht="13.5" customHeight="1">
      <c r="A26" s="51" t="s">
        <v>28</v>
      </c>
      <c r="B26" s="51"/>
      <c r="C26" s="54">
        <v>805.9</v>
      </c>
      <c r="D26" s="54">
        <v>28415</v>
      </c>
      <c r="E26" s="54">
        <v>1909.2</v>
      </c>
      <c r="F26" s="54">
        <v>47923.6</v>
      </c>
      <c r="G26" s="52">
        <v>79053.7</v>
      </c>
      <c r="H26" s="53"/>
      <c r="I26" s="81">
        <v>0</v>
      </c>
      <c r="J26" s="1">
        <v>1216.6</v>
      </c>
      <c r="K26" s="1">
        <v>1265</v>
      </c>
      <c r="L26" s="1">
        <v>3734.7</v>
      </c>
      <c r="M26" s="82">
        <v>6216.3</v>
      </c>
      <c r="N26" s="53"/>
      <c r="O26" s="82">
        <v>85270</v>
      </c>
    </row>
    <row r="27" spans="1:15" ht="13.5" customHeight="1">
      <c r="A27" s="51" t="s">
        <v>29</v>
      </c>
      <c r="B27" s="51"/>
      <c r="C27" s="54">
        <v>1513.88</v>
      </c>
      <c r="D27" s="54">
        <v>4913.81</v>
      </c>
      <c r="E27" s="54">
        <v>0</v>
      </c>
      <c r="F27" s="54">
        <v>14928.3</v>
      </c>
      <c r="G27" s="52">
        <v>21355.99</v>
      </c>
      <c r="H27" s="53"/>
      <c r="I27" s="81">
        <v>0</v>
      </c>
      <c r="J27" s="1">
        <v>0</v>
      </c>
      <c r="K27" s="1">
        <v>0</v>
      </c>
      <c r="L27" s="1">
        <v>0</v>
      </c>
      <c r="M27" s="82">
        <v>0</v>
      </c>
      <c r="N27" s="53"/>
      <c r="O27" s="82">
        <v>21355.99</v>
      </c>
    </row>
    <row r="28" spans="1:15" ht="13.5" customHeight="1">
      <c r="A28" s="51" t="s">
        <v>30</v>
      </c>
      <c r="B28" s="51"/>
      <c r="C28" s="54">
        <v>33.2</v>
      </c>
      <c r="D28" s="54">
        <v>1838.6</v>
      </c>
      <c r="E28" s="54">
        <v>454.1</v>
      </c>
      <c r="F28" s="54">
        <v>16734.4</v>
      </c>
      <c r="G28" s="52">
        <v>19060.3</v>
      </c>
      <c r="H28" s="53"/>
      <c r="I28" s="81">
        <v>0</v>
      </c>
      <c r="J28" s="1">
        <v>0</v>
      </c>
      <c r="K28" s="1">
        <v>934.1</v>
      </c>
      <c r="L28" s="1">
        <v>210.3</v>
      </c>
      <c r="M28" s="82">
        <v>1144.4</v>
      </c>
      <c r="N28" s="53"/>
      <c r="O28" s="82">
        <v>20204.7</v>
      </c>
    </row>
    <row r="29" spans="1:15" ht="13.5" customHeight="1">
      <c r="A29" s="51" t="s">
        <v>31</v>
      </c>
      <c r="B29" s="51"/>
      <c r="C29" s="54">
        <v>76.898</v>
      </c>
      <c r="D29" s="54">
        <v>1185</v>
      </c>
      <c r="E29" s="54">
        <v>0.78</v>
      </c>
      <c r="F29" s="54">
        <v>0</v>
      </c>
      <c r="G29" s="52">
        <v>1262.6779999999999</v>
      </c>
      <c r="H29" s="53"/>
      <c r="I29" s="81">
        <v>0</v>
      </c>
      <c r="J29" s="1">
        <v>0</v>
      </c>
      <c r="K29" s="1">
        <v>61.65</v>
      </c>
      <c r="L29" s="1">
        <v>725.28</v>
      </c>
      <c r="M29" s="82">
        <v>786.93</v>
      </c>
      <c r="N29" s="53"/>
      <c r="O29" s="82">
        <v>2049.6079999999997</v>
      </c>
    </row>
    <row r="30" spans="1:15" s="59" customFormat="1" ht="13.5" customHeight="1">
      <c r="A30" s="55" t="s">
        <v>32</v>
      </c>
      <c r="B30" s="56"/>
      <c r="C30" s="57">
        <v>2429.878</v>
      </c>
      <c r="D30" s="57">
        <v>36352.41</v>
      </c>
      <c r="E30" s="57">
        <v>2364.08</v>
      </c>
      <c r="F30" s="57">
        <v>79586.3</v>
      </c>
      <c r="G30" s="57">
        <v>120732.668</v>
      </c>
      <c r="H30" s="58"/>
      <c r="I30" s="83">
        <v>0</v>
      </c>
      <c r="J30" s="84">
        <v>1216.6</v>
      </c>
      <c r="K30" s="84">
        <v>2260.75</v>
      </c>
      <c r="L30" s="84">
        <v>4670.28</v>
      </c>
      <c r="M30" s="84">
        <v>8147.63</v>
      </c>
      <c r="N30" s="58"/>
      <c r="O30" s="84">
        <v>128880.298</v>
      </c>
    </row>
    <row r="31" spans="1:15" s="59" customFormat="1" ht="13.5" customHeight="1">
      <c r="A31" s="55" t="s">
        <v>33</v>
      </c>
      <c r="B31" s="56"/>
      <c r="C31" s="57">
        <v>71.543</v>
      </c>
      <c r="D31" s="57">
        <v>1064.338</v>
      </c>
      <c r="E31" s="57">
        <v>270.132</v>
      </c>
      <c r="F31" s="57">
        <v>1788.732</v>
      </c>
      <c r="G31" s="57">
        <v>3194.745</v>
      </c>
      <c r="H31" s="58"/>
      <c r="I31" s="83">
        <v>0</v>
      </c>
      <c r="J31" s="84">
        <v>0</v>
      </c>
      <c r="K31" s="84">
        <v>366.227</v>
      </c>
      <c r="L31" s="84">
        <v>37.569</v>
      </c>
      <c r="M31" s="84">
        <v>403.796</v>
      </c>
      <c r="N31" s="58"/>
      <c r="O31" s="84">
        <v>3598.5409999999997</v>
      </c>
    </row>
    <row r="32" spans="1:15" ht="13.5" customHeight="1">
      <c r="A32" s="85" t="s">
        <v>34</v>
      </c>
      <c r="B32" s="85"/>
      <c r="C32" s="54">
        <v>1072.29</v>
      </c>
      <c r="D32" s="54">
        <v>4762.445</v>
      </c>
      <c r="E32" s="54">
        <v>1141.08</v>
      </c>
      <c r="F32" s="54">
        <v>6551.87</v>
      </c>
      <c r="G32" s="52">
        <v>13527.685</v>
      </c>
      <c r="H32" s="53"/>
      <c r="I32" s="81">
        <v>0</v>
      </c>
      <c r="J32" s="1">
        <v>0</v>
      </c>
      <c r="K32" s="1">
        <v>0</v>
      </c>
      <c r="L32" s="1">
        <v>0</v>
      </c>
      <c r="M32" s="82">
        <v>0</v>
      </c>
      <c r="N32" s="53"/>
      <c r="O32" s="82">
        <v>13527.685</v>
      </c>
    </row>
    <row r="33" spans="1:15" ht="13.5" customHeight="1">
      <c r="A33" s="51" t="s">
        <v>35</v>
      </c>
      <c r="B33" s="51"/>
      <c r="C33" s="54">
        <v>171.211</v>
      </c>
      <c r="D33" s="54">
        <v>2936.68</v>
      </c>
      <c r="E33" s="54">
        <v>1121.211</v>
      </c>
      <c r="F33" s="54">
        <v>2659.441</v>
      </c>
      <c r="G33" s="52">
        <v>6888.543</v>
      </c>
      <c r="H33" s="53"/>
      <c r="I33" s="81">
        <v>0</v>
      </c>
      <c r="J33" s="1">
        <v>0</v>
      </c>
      <c r="K33" s="1">
        <v>864.23</v>
      </c>
      <c r="L33" s="1">
        <v>89.869</v>
      </c>
      <c r="M33" s="82">
        <v>954.099</v>
      </c>
      <c r="N33" s="53"/>
      <c r="O33" s="82">
        <v>7842.642</v>
      </c>
    </row>
    <row r="34" spans="1:15" ht="13.5" customHeight="1">
      <c r="A34" s="51" t="s">
        <v>36</v>
      </c>
      <c r="B34" s="51"/>
      <c r="C34" s="54">
        <v>1411.949</v>
      </c>
      <c r="D34" s="54">
        <v>2090.656</v>
      </c>
      <c r="E34" s="54">
        <v>509.526</v>
      </c>
      <c r="F34" s="54">
        <v>3716.156</v>
      </c>
      <c r="G34" s="52">
        <v>7728.287</v>
      </c>
      <c r="H34" s="53"/>
      <c r="I34" s="81">
        <v>0</v>
      </c>
      <c r="J34" s="1">
        <v>0.96</v>
      </c>
      <c r="K34" s="1">
        <v>1304.85</v>
      </c>
      <c r="L34" s="1">
        <v>26.853</v>
      </c>
      <c r="M34" s="82">
        <v>1332.663</v>
      </c>
      <c r="N34" s="53"/>
      <c r="O34" s="82">
        <v>9060.95</v>
      </c>
    </row>
    <row r="35" spans="1:15" ht="13.5" customHeight="1">
      <c r="A35" s="51" t="s">
        <v>37</v>
      </c>
      <c r="B35" s="51"/>
      <c r="C35" s="54">
        <v>927.885</v>
      </c>
      <c r="D35" s="54">
        <v>1718.056</v>
      </c>
      <c r="E35" s="54">
        <v>1619.33</v>
      </c>
      <c r="F35" s="54">
        <v>2665.39</v>
      </c>
      <c r="G35" s="52">
        <v>6930.661</v>
      </c>
      <c r="H35" s="53"/>
      <c r="I35" s="81">
        <v>0</v>
      </c>
      <c r="J35" s="1">
        <v>22.27</v>
      </c>
      <c r="K35" s="1">
        <v>340.56</v>
      </c>
      <c r="L35" s="1">
        <v>32.19</v>
      </c>
      <c r="M35" s="82">
        <v>395.02</v>
      </c>
      <c r="N35" s="53"/>
      <c r="O35" s="82">
        <v>7325.6810000000005</v>
      </c>
    </row>
    <row r="36" spans="1:15" ht="13.5" customHeight="1">
      <c r="A36" s="51" t="s">
        <v>38</v>
      </c>
      <c r="B36" s="51"/>
      <c r="C36" s="54">
        <v>3790.484</v>
      </c>
      <c r="D36" s="54">
        <v>3088.425</v>
      </c>
      <c r="E36" s="54">
        <v>11393.99</v>
      </c>
      <c r="F36" s="54">
        <v>14201.964</v>
      </c>
      <c r="G36" s="52">
        <v>32474.862999999998</v>
      </c>
      <c r="H36" s="53"/>
      <c r="I36" s="81">
        <v>0</v>
      </c>
      <c r="J36" s="1">
        <v>0</v>
      </c>
      <c r="K36" s="1">
        <v>0</v>
      </c>
      <c r="L36" s="1">
        <v>0</v>
      </c>
      <c r="M36" s="82">
        <v>0</v>
      </c>
      <c r="N36" s="53"/>
      <c r="O36" s="82">
        <v>32474.862999999998</v>
      </c>
    </row>
    <row r="37" spans="1:15" ht="13.5" customHeight="1">
      <c r="A37" s="51" t="s">
        <v>39</v>
      </c>
      <c r="B37" s="51"/>
      <c r="C37" s="54">
        <v>78.495</v>
      </c>
      <c r="D37" s="54">
        <v>1038.16</v>
      </c>
      <c r="E37" s="54">
        <v>392.82</v>
      </c>
      <c r="F37" s="54">
        <v>2705.8</v>
      </c>
      <c r="G37" s="52">
        <v>4215.275000000001</v>
      </c>
      <c r="H37" s="53"/>
      <c r="I37" s="81">
        <v>0</v>
      </c>
      <c r="J37" s="1">
        <v>0</v>
      </c>
      <c r="K37" s="1">
        <v>0</v>
      </c>
      <c r="L37" s="1">
        <v>0</v>
      </c>
      <c r="M37" s="82">
        <v>0</v>
      </c>
      <c r="N37" s="53"/>
      <c r="O37" s="82">
        <v>4215.275000000001</v>
      </c>
    </row>
    <row r="38" spans="1:15" ht="13.5" customHeight="1">
      <c r="A38" s="51" t="s">
        <v>40</v>
      </c>
      <c r="B38" s="51"/>
      <c r="C38" s="54">
        <v>0.205</v>
      </c>
      <c r="D38" s="54">
        <v>242.056</v>
      </c>
      <c r="E38" s="54">
        <v>1.2</v>
      </c>
      <c r="F38" s="54">
        <v>323.95</v>
      </c>
      <c r="G38" s="52">
        <v>567.4110000000001</v>
      </c>
      <c r="H38" s="53"/>
      <c r="I38" s="81">
        <v>0</v>
      </c>
      <c r="J38" s="1">
        <v>0</v>
      </c>
      <c r="K38" s="1">
        <v>0</v>
      </c>
      <c r="L38" s="1">
        <v>0</v>
      </c>
      <c r="M38" s="82">
        <v>0</v>
      </c>
      <c r="N38" s="53"/>
      <c r="O38" s="82">
        <v>567.4110000000001</v>
      </c>
    </row>
    <row r="39" spans="1:15" ht="13.5" customHeight="1">
      <c r="A39" s="51" t="s">
        <v>41</v>
      </c>
      <c r="B39" s="51"/>
      <c r="C39" s="54">
        <v>83.669</v>
      </c>
      <c r="D39" s="54">
        <v>8535.356</v>
      </c>
      <c r="E39" s="54">
        <v>3702.321</v>
      </c>
      <c r="F39" s="54">
        <v>14342.568</v>
      </c>
      <c r="G39" s="52">
        <v>26663.913999999997</v>
      </c>
      <c r="H39" s="53"/>
      <c r="I39" s="81">
        <v>0.83</v>
      </c>
      <c r="J39" s="1">
        <v>0</v>
      </c>
      <c r="K39" s="1">
        <v>2270.82</v>
      </c>
      <c r="L39" s="1">
        <v>350.54</v>
      </c>
      <c r="M39" s="82">
        <v>2622.19</v>
      </c>
      <c r="N39" s="53"/>
      <c r="O39" s="82">
        <v>29286.103999999996</v>
      </c>
    </row>
    <row r="40" spans="1:15" ht="13.5" customHeight="1">
      <c r="A40" s="51" t="s">
        <v>42</v>
      </c>
      <c r="B40" s="51"/>
      <c r="C40" s="54">
        <v>424.795</v>
      </c>
      <c r="D40" s="54">
        <v>2561.146</v>
      </c>
      <c r="E40" s="54">
        <v>1901.11</v>
      </c>
      <c r="F40" s="54">
        <v>5655.629</v>
      </c>
      <c r="G40" s="52">
        <v>10542.68</v>
      </c>
      <c r="H40" s="53"/>
      <c r="I40" s="81">
        <v>0</v>
      </c>
      <c r="J40" s="1">
        <v>0</v>
      </c>
      <c r="K40" s="1">
        <v>0</v>
      </c>
      <c r="L40" s="1">
        <v>0</v>
      </c>
      <c r="M40" s="82">
        <v>0</v>
      </c>
      <c r="N40" s="53"/>
      <c r="O40" s="82">
        <v>10542.68</v>
      </c>
    </row>
    <row r="41" spans="1:15" s="59" customFormat="1" ht="13.5" customHeight="1">
      <c r="A41" s="60" t="s">
        <v>43</v>
      </c>
      <c r="B41" s="61"/>
      <c r="C41" s="57">
        <v>7960.982999999999</v>
      </c>
      <c r="D41" s="57">
        <v>26972.98</v>
      </c>
      <c r="E41" s="57">
        <v>21782.588</v>
      </c>
      <c r="F41" s="57">
        <v>52822.768</v>
      </c>
      <c r="G41" s="57">
        <v>109539.31899999996</v>
      </c>
      <c r="H41" s="62"/>
      <c r="I41" s="83">
        <v>0.83</v>
      </c>
      <c r="J41" s="84">
        <v>23.23</v>
      </c>
      <c r="K41" s="84">
        <v>4780.46</v>
      </c>
      <c r="L41" s="84">
        <v>499.452</v>
      </c>
      <c r="M41" s="84">
        <v>5303.972</v>
      </c>
      <c r="N41" s="62"/>
      <c r="O41" s="84">
        <v>114843.29099999997</v>
      </c>
    </row>
    <row r="42" spans="1:15" s="59" customFormat="1" ht="13.5" customHeight="1">
      <c r="A42" s="55" t="s">
        <v>44</v>
      </c>
      <c r="B42" s="56"/>
      <c r="C42" s="57">
        <v>131.511</v>
      </c>
      <c r="D42" s="57">
        <v>23687.706</v>
      </c>
      <c r="E42" s="57">
        <v>1752.196</v>
      </c>
      <c r="F42" s="57">
        <v>32671.349</v>
      </c>
      <c r="G42" s="57">
        <v>58242.761999999995</v>
      </c>
      <c r="H42" s="58"/>
      <c r="I42" s="83">
        <v>0</v>
      </c>
      <c r="J42" s="84">
        <v>0</v>
      </c>
      <c r="K42" s="84">
        <v>168.429</v>
      </c>
      <c r="L42" s="84">
        <v>49.142</v>
      </c>
      <c r="M42" s="84">
        <v>217.571</v>
      </c>
      <c r="N42" s="58"/>
      <c r="O42" s="84">
        <v>58460.333</v>
      </c>
    </row>
    <row r="43" spans="1:15" ht="13.5" customHeight="1">
      <c r="A43" s="51" t="s">
        <v>45</v>
      </c>
      <c r="B43" s="51"/>
      <c r="C43" s="54">
        <v>0</v>
      </c>
      <c r="D43" s="54">
        <v>80.271</v>
      </c>
      <c r="E43" s="54">
        <v>549.655</v>
      </c>
      <c r="F43" s="54">
        <v>0</v>
      </c>
      <c r="G43" s="52">
        <v>629.9259999999999</v>
      </c>
      <c r="H43" s="53"/>
      <c r="I43" s="81">
        <v>0</v>
      </c>
      <c r="J43" s="1">
        <v>0</v>
      </c>
      <c r="K43" s="1">
        <v>295.854</v>
      </c>
      <c r="L43" s="1">
        <v>506.08</v>
      </c>
      <c r="M43" s="82">
        <v>801.934</v>
      </c>
      <c r="N43" s="53"/>
      <c r="O43" s="82">
        <v>1431.86</v>
      </c>
    </row>
    <row r="44" spans="1:15" ht="13.5" customHeight="1">
      <c r="A44" s="51" t="s">
        <v>46</v>
      </c>
      <c r="B44" s="51"/>
      <c r="C44" s="54">
        <v>111.62</v>
      </c>
      <c r="D44" s="54">
        <v>8742.48</v>
      </c>
      <c r="E44" s="54">
        <v>830.17</v>
      </c>
      <c r="F44" s="54">
        <v>8750.114</v>
      </c>
      <c r="G44" s="52">
        <v>18434.384</v>
      </c>
      <c r="H44" s="53"/>
      <c r="I44" s="81">
        <v>0</v>
      </c>
      <c r="J44" s="1">
        <v>0</v>
      </c>
      <c r="K44" s="1">
        <v>0</v>
      </c>
      <c r="L44" s="1">
        <v>0</v>
      </c>
      <c r="M44" s="82">
        <v>0</v>
      </c>
      <c r="N44" s="53"/>
      <c r="O44" s="82">
        <v>18434.384</v>
      </c>
    </row>
    <row r="45" spans="1:15" ht="13.5" customHeight="1">
      <c r="A45" s="51" t="s">
        <v>47</v>
      </c>
      <c r="B45" s="51"/>
      <c r="C45" s="54">
        <v>16.295</v>
      </c>
      <c r="D45" s="54">
        <v>103.737</v>
      </c>
      <c r="E45" s="54">
        <v>0</v>
      </c>
      <c r="F45" s="54">
        <v>5685.043</v>
      </c>
      <c r="G45" s="52">
        <v>5805.075</v>
      </c>
      <c r="H45" s="53"/>
      <c r="I45" s="81">
        <v>0</v>
      </c>
      <c r="J45" s="1">
        <v>0</v>
      </c>
      <c r="K45" s="1">
        <v>0</v>
      </c>
      <c r="L45" s="1">
        <v>0</v>
      </c>
      <c r="M45" s="82">
        <v>0</v>
      </c>
      <c r="N45" s="53"/>
      <c r="O45" s="82">
        <v>5805.075</v>
      </c>
    </row>
    <row r="46" spans="1:15" ht="13.5" customHeight="1">
      <c r="A46" s="51" t="s">
        <v>48</v>
      </c>
      <c r="B46" s="51"/>
      <c r="C46" s="54">
        <v>0</v>
      </c>
      <c r="D46" s="54">
        <v>64.329</v>
      </c>
      <c r="E46" s="54">
        <v>0</v>
      </c>
      <c r="F46" s="54">
        <v>678.687</v>
      </c>
      <c r="G46" s="52">
        <v>743.016</v>
      </c>
      <c r="H46" s="53"/>
      <c r="I46" s="81">
        <v>0</v>
      </c>
      <c r="J46" s="1">
        <v>0</v>
      </c>
      <c r="K46" s="1">
        <v>0</v>
      </c>
      <c r="L46" s="1">
        <v>0</v>
      </c>
      <c r="M46" s="82">
        <v>0</v>
      </c>
      <c r="N46" s="53"/>
      <c r="O46" s="82">
        <v>743.016</v>
      </c>
    </row>
    <row r="47" spans="1:15" ht="13.5" customHeight="1">
      <c r="A47" s="51" t="s">
        <v>49</v>
      </c>
      <c r="B47" s="51"/>
      <c r="C47" s="54">
        <v>127.614</v>
      </c>
      <c r="D47" s="54">
        <v>1595.964</v>
      </c>
      <c r="E47" s="54">
        <v>1503.993</v>
      </c>
      <c r="F47" s="54">
        <v>29083.945</v>
      </c>
      <c r="G47" s="52">
        <v>32311.516</v>
      </c>
      <c r="H47" s="53"/>
      <c r="I47" s="81">
        <v>7.219</v>
      </c>
      <c r="J47" s="1">
        <v>0</v>
      </c>
      <c r="K47" s="1">
        <v>4511.981</v>
      </c>
      <c r="L47" s="1">
        <v>0</v>
      </c>
      <c r="M47" s="82">
        <v>4519.2</v>
      </c>
      <c r="N47" s="53"/>
      <c r="O47" s="82">
        <v>36830.716</v>
      </c>
    </row>
    <row r="48" spans="1:15" s="59" customFormat="1" ht="13.5" customHeight="1">
      <c r="A48" s="55" t="s">
        <v>50</v>
      </c>
      <c r="B48" s="56"/>
      <c r="C48" s="57">
        <v>255.529</v>
      </c>
      <c r="D48" s="57">
        <v>10586.780999999999</v>
      </c>
      <c r="E48" s="57">
        <v>2883.8179999999998</v>
      </c>
      <c r="F48" s="57">
        <v>44197.789</v>
      </c>
      <c r="G48" s="57">
        <v>57923.917</v>
      </c>
      <c r="H48" s="58"/>
      <c r="I48" s="83">
        <v>7.219</v>
      </c>
      <c r="J48" s="84">
        <v>0</v>
      </c>
      <c r="K48" s="84">
        <v>4807.835</v>
      </c>
      <c r="L48" s="84">
        <v>506.08</v>
      </c>
      <c r="M48" s="84">
        <v>5321.134</v>
      </c>
      <c r="N48" s="58"/>
      <c r="O48" s="84">
        <v>63245.051</v>
      </c>
    </row>
    <row r="49" spans="1:15" ht="13.5" customHeight="1">
      <c r="A49" s="51" t="s">
        <v>51</v>
      </c>
      <c r="B49" s="51"/>
      <c r="C49" s="54">
        <v>53.408</v>
      </c>
      <c r="D49" s="54">
        <v>1279.142</v>
      </c>
      <c r="E49" s="54">
        <v>1</v>
      </c>
      <c r="F49" s="54">
        <v>1394.392</v>
      </c>
      <c r="G49" s="52">
        <v>2727.942</v>
      </c>
      <c r="H49" s="53"/>
      <c r="I49" s="81">
        <v>0</v>
      </c>
      <c r="J49" s="1">
        <v>0</v>
      </c>
      <c r="K49" s="1">
        <v>0.991</v>
      </c>
      <c r="L49" s="1">
        <v>0</v>
      </c>
      <c r="M49" s="82">
        <v>0.991</v>
      </c>
      <c r="N49" s="53"/>
      <c r="O49" s="82">
        <v>2728.933</v>
      </c>
    </row>
    <row r="50" spans="1:15" ht="13.5" customHeight="1">
      <c r="A50" s="51" t="s">
        <v>52</v>
      </c>
      <c r="B50" s="51"/>
      <c r="C50" s="54">
        <v>118.157</v>
      </c>
      <c r="D50" s="54">
        <v>214.524</v>
      </c>
      <c r="E50" s="54">
        <v>44.504</v>
      </c>
      <c r="F50" s="54">
        <v>677.246</v>
      </c>
      <c r="G50" s="52">
        <v>1054.431</v>
      </c>
      <c r="H50" s="53"/>
      <c r="I50" s="81">
        <v>6.903</v>
      </c>
      <c r="J50" s="1">
        <v>3.16</v>
      </c>
      <c r="K50" s="1">
        <v>0</v>
      </c>
      <c r="L50" s="1">
        <v>8.61</v>
      </c>
      <c r="M50" s="82">
        <v>18.673</v>
      </c>
      <c r="N50" s="53"/>
      <c r="O50" s="82">
        <v>1073.104</v>
      </c>
    </row>
    <row r="51" spans="1:15" ht="13.5" customHeight="1">
      <c r="A51" s="51" t="s">
        <v>53</v>
      </c>
      <c r="B51" s="51"/>
      <c r="C51" s="54">
        <v>1310.983</v>
      </c>
      <c r="D51" s="54">
        <v>2082.118</v>
      </c>
      <c r="E51" s="54">
        <v>591.938</v>
      </c>
      <c r="F51" s="54">
        <v>4606.02</v>
      </c>
      <c r="G51" s="52">
        <v>8591.059000000001</v>
      </c>
      <c r="H51" s="53"/>
      <c r="I51" s="81">
        <v>0</v>
      </c>
      <c r="J51" s="1">
        <v>42.981</v>
      </c>
      <c r="K51" s="1">
        <v>25.143</v>
      </c>
      <c r="L51" s="1">
        <v>223.682</v>
      </c>
      <c r="M51" s="82">
        <v>291.806</v>
      </c>
      <c r="N51" s="53"/>
      <c r="O51" s="82">
        <v>8882.865000000002</v>
      </c>
    </row>
    <row r="52" spans="1:15" s="59" customFormat="1" ht="13.5" customHeight="1">
      <c r="A52" s="55" t="s">
        <v>54</v>
      </c>
      <c r="B52" s="56"/>
      <c r="C52" s="57">
        <v>1482.548</v>
      </c>
      <c r="D52" s="57">
        <v>3575.784</v>
      </c>
      <c r="E52" s="57">
        <v>637.442</v>
      </c>
      <c r="F52" s="57">
        <v>6677.658</v>
      </c>
      <c r="G52" s="57">
        <v>12373.432</v>
      </c>
      <c r="H52" s="58"/>
      <c r="I52" s="83">
        <v>6.903</v>
      </c>
      <c r="J52" s="84">
        <v>46.141000000000005</v>
      </c>
      <c r="K52" s="84">
        <v>26.134</v>
      </c>
      <c r="L52" s="84">
        <v>232.29199999999997</v>
      </c>
      <c r="M52" s="84">
        <v>311.47</v>
      </c>
      <c r="N52" s="58"/>
      <c r="O52" s="84">
        <v>12684.902000000002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10922.434</v>
      </c>
      <c r="E53" s="57">
        <v>0</v>
      </c>
      <c r="F53" s="57">
        <v>10936.834</v>
      </c>
      <c r="G53" s="57">
        <v>21859.268</v>
      </c>
      <c r="H53" s="62"/>
      <c r="I53" s="83">
        <v>0</v>
      </c>
      <c r="J53" s="84">
        <v>0</v>
      </c>
      <c r="K53" s="84">
        <v>0</v>
      </c>
      <c r="L53" s="84">
        <v>0</v>
      </c>
      <c r="M53" s="84">
        <v>0</v>
      </c>
      <c r="N53" s="62"/>
      <c r="O53" s="84">
        <v>21859.268</v>
      </c>
    </row>
    <row r="54" spans="1:15" ht="13.5" customHeight="1">
      <c r="A54" s="51" t="s">
        <v>56</v>
      </c>
      <c r="B54" s="51"/>
      <c r="C54" s="54">
        <v>13.076</v>
      </c>
      <c r="D54" s="54">
        <v>818.128</v>
      </c>
      <c r="E54" s="54">
        <v>815.374</v>
      </c>
      <c r="F54" s="54">
        <v>2286.4</v>
      </c>
      <c r="G54" s="52">
        <v>3932.978</v>
      </c>
      <c r="H54" s="53"/>
      <c r="I54" s="81">
        <v>0</v>
      </c>
      <c r="J54" s="1">
        <v>1</v>
      </c>
      <c r="K54" s="1">
        <v>0</v>
      </c>
      <c r="L54" s="1">
        <v>0.81</v>
      </c>
      <c r="M54" s="82">
        <v>1.81</v>
      </c>
      <c r="N54" s="53"/>
      <c r="O54" s="82">
        <v>3934.788</v>
      </c>
    </row>
    <row r="55" spans="1:15" ht="13.5" customHeight="1">
      <c r="A55" s="51" t="s">
        <v>57</v>
      </c>
      <c r="B55" s="51"/>
      <c r="C55" s="54">
        <v>70.763</v>
      </c>
      <c r="D55" s="54">
        <v>6483.968</v>
      </c>
      <c r="E55" s="54">
        <v>1706.418</v>
      </c>
      <c r="F55" s="54">
        <v>11700.912</v>
      </c>
      <c r="G55" s="52">
        <v>19962.061</v>
      </c>
      <c r="H55" s="53"/>
      <c r="I55" s="81">
        <v>0</v>
      </c>
      <c r="J55" s="1">
        <v>0</v>
      </c>
      <c r="K55" s="1">
        <v>255.62</v>
      </c>
      <c r="L55" s="1">
        <v>0</v>
      </c>
      <c r="M55" s="82">
        <v>255.62</v>
      </c>
      <c r="N55" s="53"/>
      <c r="O55" s="82">
        <v>20217.681</v>
      </c>
    </row>
    <row r="56" spans="1:15" s="59" customFormat="1" ht="13.5" customHeight="1">
      <c r="A56" s="55" t="s">
        <v>58</v>
      </c>
      <c r="B56" s="56"/>
      <c r="C56" s="57">
        <v>83.839</v>
      </c>
      <c r="D56" s="57">
        <v>7302.096</v>
      </c>
      <c r="E56" s="57">
        <v>2521.792</v>
      </c>
      <c r="F56" s="57">
        <v>13987.312</v>
      </c>
      <c r="G56" s="57">
        <v>23895.039</v>
      </c>
      <c r="H56" s="58"/>
      <c r="I56" s="83">
        <v>0</v>
      </c>
      <c r="J56" s="84">
        <v>1</v>
      </c>
      <c r="K56" s="84">
        <v>255.62</v>
      </c>
      <c r="L56" s="84">
        <v>0.81</v>
      </c>
      <c r="M56" s="84">
        <v>257.43</v>
      </c>
      <c r="N56" s="58"/>
      <c r="O56" s="84">
        <v>24152.469</v>
      </c>
    </row>
    <row r="57" spans="1:15" ht="13.5" customHeight="1">
      <c r="A57" s="51" t="s">
        <v>59</v>
      </c>
      <c r="B57" s="51"/>
      <c r="C57" s="54">
        <v>17.999</v>
      </c>
      <c r="D57" s="54">
        <v>265.418</v>
      </c>
      <c r="E57" s="54">
        <v>79.426</v>
      </c>
      <c r="F57" s="54">
        <v>1561.119</v>
      </c>
      <c r="G57" s="52">
        <v>1923.962</v>
      </c>
      <c r="H57" s="53"/>
      <c r="I57" s="81">
        <v>0</v>
      </c>
      <c r="J57" s="1">
        <v>0</v>
      </c>
      <c r="K57" s="1">
        <v>0</v>
      </c>
      <c r="L57" s="1">
        <v>0</v>
      </c>
      <c r="M57" s="82">
        <v>0</v>
      </c>
      <c r="N57" s="53"/>
      <c r="O57" s="82">
        <v>1923.962</v>
      </c>
    </row>
    <row r="58" spans="1:15" ht="13.5" customHeight="1">
      <c r="A58" s="51" t="s">
        <v>60</v>
      </c>
      <c r="B58" s="51"/>
      <c r="C58" s="54">
        <v>0</v>
      </c>
      <c r="D58" s="54">
        <v>2216.96</v>
      </c>
      <c r="E58" s="54">
        <v>91.21</v>
      </c>
      <c r="F58" s="54">
        <v>2880.23</v>
      </c>
      <c r="G58" s="52">
        <v>5188.4</v>
      </c>
      <c r="H58" s="53"/>
      <c r="I58" s="81">
        <v>0</v>
      </c>
      <c r="J58" s="1">
        <v>0</v>
      </c>
      <c r="K58" s="1">
        <v>0</v>
      </c>
      <c r="L58" s="1">
        <v>0</v>
      </c>
      <c r="M58" s="82">
        <v>0</v>
      </c>
      <c r="N58" s="53"/>
      <c r="O58" s="82">
        <v>5188.4</v>
      </c>
    </row>
    <row r="59" spans="1:15" ht="13.5" customHeight="1">
      <c r="A59" s="51" t="s">
        <v>61</v>
      </c>
      <c r="B59" s="51"/>
      <c r="C59" s="54">
        <v>3.641</v>
      </c>
      <c r="D59" s="54">
        <v>4155.049</v>
      </c>
      <c r="E59" s="54">
        <v>39.618</v>
      </c>
      <c r="F59" s="54">
        <v>110.645</v>
      </c>
      <c r="G59" s="52">
        <v>4308.953</v>
      </c>
      <c r="H59" s="53"/>
      <c r="I59" s="81">
        <v>0</v>
      </c>
      <c r="J59" s="1">
        <v>0</v>
      </c>
      <c r="K59" s="1">
        <v>0</v>
      </c>
      <c r="L59" s="1">
        <v>0</v>
      </c>
      <c r="M59" s="82">
        <v>0</v>
      </c>
      <c r="N59" s="53"/>
      <c r="O59" s="82">
        <v>4308.953</v>
      </c>
    </row>
    <row r="60" spans="1:15" ht="13.5" customHeight="1">
      <c r="A60" s="51" t="s">
        <v>62</v>
      </c>
      <c r="B60" s="51"/>
      <c r="C60" s="54">
        <v>0</v>
      </c>
      <c r="D60" s="54">
        <v>236.74</v>
      </c>
      <c r="E60" s="54">
        <v>43.39</v>
      </c>
      <c r="F60" s="54">
        <v>396.169</v>
      </c>
      <c r="G60" s="52">
        <v>676.299</v>
      </c>
      <c r="H60" s="53"/>
      <c r="I60" s="81">
        <v>0</v>
      </c>
      <c r="J60" s="1">
        <v>52.685</v>
      </c>
      <c r="K60" s="1">
        <v>7.36</v>
      </c>
      <c r="L60" s="1">
        <v>79.986</v>
      </c>
      <c r="M60" s="82">
        <v>140.031</v>
      </c>
      <c r="N60" s="53"/>
      <c r="O60" s="82">
        <v>816.33</v>
      </c>
    </row>
    <row r="61" spans="1:15" ht="13.5" customHeight="1">
      <c r="A61" s="51" t="s">
        <v>63</v>
      </c>
      <c r="B61" s="51"/>
      <c r="C61" s="54">
        <v>0</v>
      </c>
      <c r="D61" s="54">
        <v>7.56</v>
      </c>
      <c r="E61" s="54">
        <v>0</v>
      </c>
      <c r="F61" s="54">
        <v>14.945</v>
      </c>
      <c r="G61" s="52">
        <v>22.505</v>
      </c>
      <c r="H61" s="53"/>
      <c r="I61" s="81">
        <v>0</v>
      </c>
      <c r="J61" s="1">
        <v>0</v>
      </c>
      <c r="K61" s="1">
        <v>0</v>
      </c>
      <c r="L61" s="1">
        <v>0</v>
      </c>
      <c r="M61" s="82">
        <v>0</v>
      </c>
      <c r="N61" s="53"/>
      <c r="O61" s="82">
        <v>22.505</v>
      </c>
    </row>
    <row r="62" spans="1:15" ht="13.5" customHeight="1">
      <c r="A62" s="51" t="s">
        <v>64</v>
      </c>
      <c r="B62" s="51"/>
      <c r="C62" s="54">
        <v>22.51</v>
      </c>
      <c r="D62" s="54">
        <v>93.435</v>
      </c>
      <c r="E62" s="54">
        <v>15.4</v>
      </c>
      <c r="F62" s="54">
        <v>458.41</v>
      </c>
      <c r="G62" s="52">
        <v>589.755</v>
      </c>
      <c r="H62" s="53"/>
      <c r="I62" s="81">
        <v>0</v>
      </c>
      <c r="J62" s="1">
        <v>0</v>
      </c>
      <c r="K62" s="1">
        <v>0</v>
      </c>
      <c r="L62" s="1">
        <v>0</v>
      </c>
      <c r="M62" s="82">
        <v>0</v>
      </c>
      <c r="N62" s="53"/>
      <c r="O62" s="82">
        <v>589.755</v>
      </c>
    </row>
    <row r="63" spans="1:15" ht="13.5" customHeight="1">
      <c r="A63" s="51" t="s">
        <v>65</v>
      </c>
      <c r="B63" s="51"/>
      <c r="C63" s="54">
        <v>29.26</v>
      </c>
      <c r="D63" s="54">
        <v>3519.762</v>
      </c>
      <c r="E63" s="54">
        <v>238.868</v>
      </c>
      <c r="F63" s="54">
        <v>264.521</v>
      </c>
      <c r="G63" s="52">
        <v>4052.4110000000005</v>
      </c>
      <c r="H63" s="53"/>
      <c r="I63" s="81">
        <v>0</v>
      </c>
      <c r="J63" s="1">
        <v>0</v>
      </c>
      <c r="K63" s="1">
        <v>0</v>
      </c>
      <c r="L63" s="1">
        <v>0</v>
      </c>
      <c r="M63" s="82">
        <v>0</v>
      </c>
      <c r="N63" s="53"/>
      <c r="O63" s="82">
        <v>4052.4110000000005</v>
      </c>
    </row>
    <row r="64" spans="1:15" ht="13.5" customHeight="1">
      <c r="A64" s="51" t="s">
        <v>66</v>
      </c>
      <c r="B64" s="51"/>
      <c r="C64" s="54">
        <v>243.187</v>
      </c>
      <c r="D64" s="54">
        <v>1733.064</v>
      </c>
      <c r="E64" s="54">
        <v>4909.811</v>
      </c>
      <c r="F64" s="54">
        <v>8260.621</v>
      </c>
      <c r="G64" s="52">
        <v>15146.682999999999</v>
      </c>
      <c r="H64" s="53"/>
      <c r="I64" s="81">
        <v>0</v>
      </c>
      <c r="J64" s="1">
        <v>0</v>
      </c>
      <c r="K64" s="1">
        <v>0</v>
      </c>
      <c r="L64" s="1">
        <v>0</v>
      </c>
      <c r="M64" s="82">
        <v>0</v>
      </c>
      <c r="N64" s="53"/>
      <c r="O64" s="82">
        <v>15146.682999999999</v>
      </c>
    </row>
    <row r="65" spans="1:15" s="59" customFormat="1" ht="13.5" customHeight="1">
      <c r="A65" s="55" t="s">
        <v>67</v>
      </c>
      <c r="B65" s="56"/>
      <c r="C65" s="57">
        <v>316.59700000000004</v>
      </c>
      <c r="D65" s="57">
        <v>12227.988000000001</v>
      </c>
      <c r="E65" s="57">
        <v>5417.723</v>
      </c>
      <c r="F65" s="57">
        <v>13946.66</v>
      </c>
      <c r="G65" s="57">
        <v>31908.967999999993</v>
      </c>
      <c r="H65" s="58"/>
      <c r="I65" s="83">
        <v>0</v>
      </c>
      <c r="J65" s="84">
        <v>52.685</v>
      </c>
      <c r="K65" s="84">
        <v>7.36</v>
      </c>
      <c r="L65" s="84">
        <v>79.986</v>
      </c>
      <c r="M65" s="84">
        <v>140.031</v>
      </c>
      <c r="N65" s="58"/>
      <c r="O65" s="84">
        <v>32048.998999999996</v>
      </c>
    </row>
    <row r="66" spans="1:15" ht="13.5" customHeight="1">
      <c r="A66" s="51" t="s">
        <v>68</v>
      </c>
      <c r="B66" s="51"/>
      <c r="C66" s="54">
        <v>80.301</v>
      </c>
      <c r="D66" s="54">
        <v>161.787</v>
      </c>
      <c r="E66" s="54">
        <v>289.011</v>
      </c>
      <c r="F66" s="54">
        <v>336.696</v>
      </c>
      <c r="G66" s="52">
        <v>867.795</v>
      </c>
      <c r="H66" s="53"/>
      <c r="I66" s="134">
        <v>0</v>
      </c>
      <c r="J66" s="105">
        <v>0</v>
      </c>
      <c r="K66" s="105">
        <v>0</v>
      </c>
      <c r="L66" s="105">
        <v>0</v>
      </c>
      <c r="M66" s="82">
        <v>0</v>
      </c>
      <c r="N66" s="53"/>
      <c r="O66" s="82">
        <v>867.795</v>
      </c>
    </row>
    <row r="67" spans="1:15" ht="13.5" customHeight="1">
      <c r="A67" s="51" t="s">
        <v>69</v>
      </c>
      <c r="B67" s="51"/>
      <c r="C67" s="54">
        <v>24.398</v>
      </c>
      <c r="D67" s="54">
        <v>318.893</v>
      </c>
      <c r="E67" s="54">
        <v>337.991</v>
      </c>
      <c r="F67" s="54">
        <v>464.564</v>
      </c>
      <c r="G67" s="52">
        <v>1145.846</v>
      </c>
      <c r="H67" s="53"/>
      <c r="I67" s="134">
        <v>0</v>
      </c>
      <c r="J67" s="105">
        <v>0</v>
      </c>
      <c r="K67" s="105">
        <v>0</v>
      </c>
      <c r="L67" s="105">
        <v>0</v>
      </c>
      <c r="M67" s="82">
        <v>0</v>
      </c>
      <c r="N67" s="53"/>
      <c r="O67" s="82">
        <v>1145.846</v>
      </c>
    </row>
    <row r="68" spans="1:15" s="59" customFormat="1" ht="13.5" customHeight="1">
      <c r="A68" s="55" t="s">
        <v>70</v>
      </c>
      <c r="B68" s="56"/>
      <c r="C68" s="57">
        <v>104.699</v>
      </c>
      <c r="D68" s="57">
        <v>480.68</v>
      </c>
      <c r="E68" s="57">
        <v>627.002</v>
      </c>
      <c r="F68" s="57">
        <v>801.26</v>
      </c>
      <c r="G68" s="57">
        <v>2013.641</v>
      </c>
      <c r="H68" s="58"/>
      <c r="I68" s="83">
        <v>0</v>
      </c>
      <c r="J68" s="84">
        <v>0</v>
      </c>
      <c r="K68" s="84">
        <v>0</v>
      </c>
      <c r="L68" s="84">
        <v>0</v>
      </c>
      <c r="M68" s="84">
        <v>0</v>
      </c>
      <c r="N68" s="58"/>
      <c r="O68" s="84">
        <v>2013.641</v>
      </c>
    </row>
    <row r="69" spans="1:15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48"/>
      <c r="J69" s="24"/>
      <c r="K69" s="24"/>
      <c r="L69" s="24"/>
      <c r="M69" s="82"/>
      <c r="N69" s="56"/>
      <c r="O69" s="82"/>
    </row>
    <row r="70" spans="1:15" s="59" customFormat="1" ht="13.5" customHeight="1" thickBot="1">
      <c r="A70" s="66" t="s">
        <v>3</v>
      </c>
      <c r="B70" s="56"/>
      <c r="C70" s="67">
        <v>34908.85900000001</v>
      </c>
      <c r="D70" s="67">
        <v>185762.515</v>
      </c>
      <c r="E70" s="67">
        <v>77527.95299999998</v>
      </c>
      <c r="F70" s="67">
        <v>337168.14799999987</v>
      </c>
      <c r="G70" s="67">
        <v>635367.475</v>
      </c>
      <c r="H70" s="56"/>
      <c r="I70" s="87">
        <v>1123.415</v>
      </c>
      <c r="J70" s="88">
        <v>3322.101</v>
      </c>
      <c r="K70" s="88">
        <v>21276.837999999996</v>
      </c>
      <c r="L70" s="88">
        <v>9317.806</v>
      </c>
      <c r="M70" s="88">
        <v>35040.16</v>
      </c>
      <c r="N70" s="56"/>
      <c r="O70" s="88">
        <v>670407.635</v>
      </c>
    </row>
    <row r="71" spans="1:15" ht="13.5" customHeight="1">
      <c r="A71" s="51"/>
      <c r="B71" s="51"/>
      <c r="C71" s="13"/>
      <c r="D71" s="13"/>
      <c r="E71" s="13"/>
      <c r="F71" s="13"/>
      <c r="G71" s="13"/>
      <c r="H71" s="89"/>
      <c r="I71" s="13"/>
      <c r="J71" s="13"/>
      <c r="K71" s="13"/>
      <c r="L71" s="13"/>
      <c r="M71" s="13"/>
      <c r="N71" s="89"/>
      <c r="O71" s="135"/>
    </row>
    <row r="72" spans="1:15" s="59" customFormat="1" ht="13.5" customHeight="1">
      <c r="A72" s="55" t="s">
        <v>71</v>
      </c>
      <c r="B72" s="56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6"/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/>
      <c r="O72" s="84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  <c r="M73" s="95"/>
      <c r="N73" s="56"/>
      <c r="O73" s="52"/>
    </row>
    <row r="74" spans="1:15" s="59" customFormat="1" ht="13.5" customHeight="1" thickBot="1">
      <c r="A74" s="66" t="s">
        <v>72</v>
      </c>
      <c r="B74" s="56"/>
      <c r="C74" s="69">
        <v>34908.85900000001</v>
      </c>
      <c r="D74" s="69">
        <v>185762.515</v>
      </c>
      <c r="E74" s="69">
        <v>77527.95299999998</v>
      </c>
      <c r="F74" s="69">
        <v>337168.14799999987</v>
      </c>
      <c r="G74" s="69">
        <v>635367.475</v>
      </c>
      <c r="H74" s="56"/>
      <c r="I74" s="69">
        <v>1123.415</v>
      </c>
      <c r="J74" s="69">
        <v>3322.101</v>
      </c>
      <c r="K74" s="69">
        <v>21276.837999999996</v>
      </c>
      <c r="L74" s="69">
        <v>9317.806</v>
      </c>
      <c r="M74" s="69">
        <v>35040.16</v>
      </c>
      <c r="N74" s="56"/>
      <c r="O74" s="91">
        <v>670407.635</v>
      </c>
    </row>
    <row r="75" spans="3:15" ht="13.5" customHeight="1">
      <c r="C75" s="52"/>
      <c r="D75" s="70"/>
      <c r="H75" s="54"/>
      <c r="I75" s="54"/>
      <c r="J75" s="54"/>
      <c r="K75" s="54"/>
      <c r="M75" s="12"/>
      <c r="N75" s="54"/>
      <c r="O75" s="54"/>
    </row>
    <row r="76" spans="1:15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  <c r="M76" s="118"/>
      <c r="N76" s="71"/>
      <c r="O76" s="118"/>
    </row>
    <row r="77" spans="7:15" ht="9" customHeight="1">
      <c r="G77" s="52"/>
      <c r="I77" s="1"/>
      <c r="J77" s="1"/>
      <c r="K77" s="103"/>
      <c r="L77" s="103"/>
      <c r="M77" s="82"/>
      <c r="O77" s="8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</sheetData>
  <mergeCells count="13">
    <mergeCell ref="K6:K7"/>
    <mergeCell ref="L6:L7"/>
    <mergeCell ref="M6:M7"/>
    <mergeCell ref="A4:A7"/>
    <mergeCell ref="C4:O4"/>
    <mergeCell ref="O5:O7"/>
    <mergeCell ref="C6:C7"/>
    <mergeCell ref="D6:D7"/>
    <mergeCell ref="E6:E7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1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4"/>
  <sheetViews>
    <sheetView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7.57421875" style="54" customWidth="1"/>
    <col min="6" max="6" width="0.42578125" style="54" customWidth="1"/>
    <col min="7" max="9" width="7.57421875" style="54" customWidth="1"/>
    <col min="10" max="10" width="0.85546875" style="70" customWidth="1"/>
    <col min="11" max="12" width="7.57421875" style="94" customWidth="1"/>
    <col min="13" max="13" width="0.42578125" style="94" customWidth="1"/>
    <col min="14" max="14" width="7.57421875" style="12" customWidth="1"/>
    <col min="15" max="15" width="7.57421875" style="112" customWidth="1"/>
    <col min="16" max="68" width="8.8515625" style="13" customWidth="1"/>
    <col min="69" max="16384" width="11.57421875" style="13" customWidth="1"/>
  </cols>
  <sheetData>
    <row r="1" spans="3:18" s="1" customFormat="1" ht="15" customHeight="1">
      <c r="C1" s="47" t="s">
        <v>0</v>
      </c>
      <c r="F1" s="4"/>
      <c r="G1" s="4"/>
      <c r="H1" s="4"/>
      <c r="J1" s="48"/>
      <c r="L1" s="4"/>
      <c r="M1" s="4"/>
      <c r="N1" s="4"/>
      <c r="Q1" s="4"/>
      <c r="R1" s="4"/>
    </row>
    <row r="2" spans="3:18" s="1" customFormat="1" ht="9" customHeight="1">
      <c r="C2" s="24" t="s">
        <v>87</v>
      </c>
      <c r="E2" s="15"/>
      <c r="F2" s="15"/>
      <c r="G2" s="4"/>
      <c r="H2" s="4"/>
      <c r="J2" s="48"/>
      <c r="L2" s="4"/>
      <c r="M2" s="4"/>
      <c r="N2" s="4"/>
      <c r="Q2" s="4"/>
      <c r="R2" s="4"/>
    </row>
    <row r="3" spans="3:18" s="1" customFormat="1" ht="9" customHeight="1" thickBot="1">
      <c r="C3" s="24"/>
      <c r="E3" s="4"/>
      <c r="F3" s="4"/>
      <c r="G3" s="4"/>
      <c r="H3" s="4"/>
      <c r="J3" s="48"/>
      <c r="L3" s="4"/>
      <c r="M3" s="4"/>
      <c r="N3" s="4"/>
      <c r="Q3" s="4"/>
      <c r="R3" s="4"/>
    </row>
    <row r="4" spans="1:15" ht="9" customHeight="1" thickBot="1">
      <c r="A4" s="145" t="s">
        <v>2</v>
      </c>
      <c r="B4" s="59"/>
      <c r="C4" s="174" t="s">
        <v>88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 thickBot="1">
      <c r="A5" s="146"/>
      <c r="B5" s="11"/>
      <c r="C5" s="31" t="s">
        <v>77</v>
      </c>
      <c r="D5" s="32"/>
      <c r="E5" s="32"/>
      <c r="F5" s="32"/>
      <c r="G5" s="32"/>
      <c r="H5" s="32"/>
      <c r="I5" s="33"/>
      <c r="J5" s="22"/>
      <c r="K5" s="34" t="s">
        <v>89</v>
      </c>
      <c r="L5" s="35"/>
      <c r="M5" s="35"/>
      <c r="N5" s="129"/>
      <c r="O5" s="36"/>
    </row>
    <row r="6" spans="1:15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22"/>
      <c r="K6" s="180" t="s">
        <v>90</v>
      </c>
      <c r="L6" s="181"/>
      <c r="M6" s="130"/>
      <c r="N6" s="180" t="s">
        <v>91</v>
      </c>
      <c r="O6" s="181"/>
    </row>
    <row r="7" spans="1:15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32"/>
      <c r="K7" s="119" t="s">
        <v>92</v>
      </c>
      <c r="L7" s="102" t="s">
        <v>93</v>
      </c>
      <c r="M7" s="130"/>
      <c r="N7" s="119" t="s">
        <v>94</v>
      </c>
      <c r="O7" s="102" t="s">
        <v>95</v>
      </c>
    </row>
    <row r="8" spans="1:15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79"/>
      <c r="L8" s="79"/>
      <c r="M8" s="79"/>
      <c r="N8" s="80"/>
      <c r="O8" s="80"/>
    </row>
    <row r="9" spans="1:15" ht="13.5" customHeight="1">
      <c r="A9" s="51" t="s">
        <v>11</v>
      </c>
      <c r="B9" s="51"/>
      <c r="C9" s="54">
        <v>14258</v>
      </c>
      <c r="D9" s="54">
        <v>15544</v>
      </c>
      <c r="E9" s="52">
        <v>29802</v>
      </c>
      <c r="F9" s="53"/>
      <c r="G9" s="54">
        <v>42318</v>
      </c>
      <c r="H9" s="54">
        <v>594</v>
      </c>
      <c r="I9" s="52">
        <v>42912</v>
      </c>
      <c r="J9" s="53"/>
      <c r="K9" s="123">
        <v>161.02321503717212</v>
      </c>
      <c r="L9" s="123">
        <v>158.20187853834278</v>
      </c>
      <c r="M9" s="53"/>
      <c r="N9" s="123">
        <v>235.30561463207147</v>
      </c>
      <c r="O9" s="123">
        <v>410.4882154882155</v>
      </c>
    </row>
    <row r="10" spans="1:15" ht="13.5" customHeight="1">
      <c r="A10" s="51" t="s">
        <v>12</v>
      </c>
      <c r="B10" s="51"/>
      <c r="C10" s="54">
        <v>12168</v>
      </c>
      <c r="D10" s="54">
        <v>14544</v>
      </c>
      <c r="E10" s="52">
        <v>26712</v>
      </c>
      <c r="F10" s="53"/>
      <c r="G10" s="54">
        <v>24997</v>
      </c>
      <c r="H10" s="54">
        <v>300</v>
      </c>
      <c r="I10" s="52">
        <v>25297</v>
      </c>
      <c r="J10" s="53"/>
      <c r="K10" s="123">
        <v>164.27144970414201</v>
      </c>
      <c r="L10" s="123">
        <v>163.47951045104512</v>
      </c>
      <c r="M10" s="53"/>
      <c r="N10" s="123">
        <v>263.20582469896385</v>
      </c>
      <c r="O10" s="123">
        <v>376.83</v>
      </c>
    </row>
    <row r="11" spans="1:15" ht="13.5" customHeight="1">
      <c r="A11" s="51" t="s">
        <v>13</v>
      </c>
      <c r="B11" s="51"/>
      <c r="C11" s="54">
        <v>14436</v>
      </c>
      <c r="D11" s="54">
        <v>17945</v>
      </c>
      <c r="E11" s="52">
        <v>32381</v>
      </c>
      <c r="F11" s="53"/>
      <c r="G11" s="54">
        <v>25508</v>
      </c>
      <c r="H11" s="54">
        <v>85</v>
      </c>
      <c r="I11" s="52">
        <v>25593</v>
      </c>
      <c r="J11" s="53"/>
      <c r="K11" s="123">
        <v>162.82398171238572</v>
      </c>
      <c r="L11" s="123">
        <v>154.89869044302034</v>
      </c>
      <c r="M11" s="53"/>
      <c r="N11" s="123">
        <v>246.50325388113535</v>
      </c>
      <c r="O11" s="123">
        <v>416.64705882352945</v>
      </c>
    </row>
    <row r="12" spans="1:15" ht="13.5" customHeight="1">
      <c r="A12" s="51" t="s">
        <v>14</v>
      </c>
      <c r="B12" s="51"/>
      <c r="C12" s="54">
        <v>21242</v>
      </c>
      <c r="D12" s="54">
        <v>21694</v>
      </c>
      <c r="E12" s="52">
        <v>42936</v>
      </c>
      <c r="F12" s="53"/>
      <c r="G12" s="54">
        <v>17515</v>
      </c>
      <c r="H12" s="54">
        <v>121</v>
      </c>
      <c r="I12" s="52">
        <v>17636</v>
      </c>
      <c r="J12" s="53"/>
      <c r="K12" s="123">
        <v>160.49811693814144</v>
      </c>
      <c r="L12" s="123">
        <v>156.65621830920992</v>
      </c>
      <c r="M12" s="53"/>
      <c r="N12" s="123">
        <v>236.95626605766483</v>
      </c>
      <c r="O12" s="123">
        <v>447.9173553719008</v>
      </c>
    </row>
    <row r="13" spans="1:15" s="59" customFormat="1" ht="13.5" customHeight="1">
      <c r="A13" s="55" t="s">
        <v>15</v>
      </c>
      <c r="B13" s="56"/>
      <c r="C13" s="57">
        <v>62104</v>
      </c>
      <c r="D13" s="57">
        <v>69727</v>
      </c>
      <c r="E13" s="57">
        <v>131831</v>
      </c>
      <c r="F13" s="58"/>
      <c r="G13" s="57">
        <v>110338</v>
      </c>
      <c r="H13" s="57">
        <v>1100</v>
      </c>
      <c r="I13" s="57">
        <v>111438</v>
      </c>
      <c r="J13" s="58"/>
      <c r="K13" s="125">
        <v>161.89862166688135</v>
      </c>
      <c r="L13" s="125">
        <v>157.97170393104537</v>
      </c>
      <c r="M13" s="58"/>
      <c r="N13" s="125">
        <v>244.47708858235603</v>
      </c>
      <c r="O13" s="125">
        <v>405.9018181818182</v>
      </c>
    </row>
    <row r="14" spans="1:15" s="59" customFormat="1" ht="13.5" customHeight="1">
      <c r="A14" s="60" t="s">
        <v>16</v>
      </c>
      <c r="B14" s="61"/>
      <c r="C14" s="57">
        <v>4355</v>
      </c>
      <c r="D14" s="57">
        <v>5202</v>
      </c>
      <c r="E14" s="57">
        <v>9557</v>
      </c>
      <c r="F14" s="62"/>
      <c r="G14" s="57">
        <v>42831</v>
      </c>
      <c r="H14" s="57">
        <v>613</v>
      </c>
      <c r="I14" s="57">
        <v>43444</v>
      </c>
      <c r="J14" s="62"/>
      <c r="K14" s="125">
        <v>156.64133180252585</v>
      </c>
      <c r="L14" s="125">
        <v>151.76874279123413</v>
      </c>
      <c r="M14" s="62"/>
      <c r="N14" s="125">
        <v>262.5437183348509</v>
      </c>
      <c r="O14" s="125">
        <v>376.9249592169657</v>
      </c>
    </row>
    <row r="15" spans="1:15" s="59" customFormat="1" ht="13.5" customHeight="1">
      <c r="A15" s="55" t="s">
        <v>17</v>
      </c>
      <c r="B15" s="56"/>
      <c r="C15" s="57">
        <v>1260</v>
      </c>
      <c r="D15" s="57">
        <v>2199</v>
      </c>
      <c r="E15" s="57">
        <v>3459</v>
      </c>
      <c r="F15" s="58"/>
      <c r="G15" s="57">
        <v>6566</v>
      </c>
      <c r="H15" s="57">
        <v>637</v>
      </c>
      <c r="I15" s="57">
        <v>7203</v>
      </c>
      <c r="J15" s="58"/>
      <c r="K15" s="125">
        <v>124.87539682539682</v>
      </c>
      <c r="L15" s="125">
        <v>128.75216007276032</v>
      </c>
      <c r="M15" s="58"/>
      <c r="N15" s="125">
        <v>264.09549192811454</v>
      </c>
      <c r="O15" s="125">
        <v>398.2150706436421</v>
      </c>
    </row>
    <row r="16" spans="1:15" ht="13.5" customHeight="1">
      <c r="A16" s="51" t="s">
        <v>18</v>
      </c>
      <c r="B16" s="51"/>
      <c r="C16" s="54">
        <v>1</v>
      </c>
      <c r="D16" s="54">
        <v>10</v>
      </c>
      <c r="E16" s="52">
        <v>11</v>
      </c>
      <c r="F16" s="53"/>
      <c r="G16" s="54">
        <v>122</v>
      </c>
      <c r="H16" s="54">
        <v>4</v>
      </c>
      <c r="I16" s="52">
        <v>126</v>
      </c>
      <c r="J16" s="53"/>
      <c r="K16" s="123">
        <v>167</v>
      </c>
      <c r="L16" s="123">
        <v>150</v>
      </c>
      <c r="M16" s="53"/>
      <c r="N16" s="123">
        <v>268.5245901639344</v>
      </c>
      <c r="O16" s="123">
        <v>282.5</v>
      </c>
    </row>
    <row r="17" spans="1:15" ht="13.5" customHeight="1">
      <c r="A17" s="51" t="s">
        <v>19</v>
      </c>
      <c r="B17" s="51"/>
      <c r="C17" s="54">
        <v>83</v>
      </c>
      <c r="D17" s="54">
        <v>299</v>
      </c>
      <c r="E17" s="52">
        <v>382</v>
      </c>
      <c r="F17" s="53"/>
      <c r="G17" s="54">
        <v>17390</v>
      </c>
      <c r="H17" s="54">
        <v>515</v>
      </c>
      <c r="I17" s="52">
        <v>17905</v>
      </c>
      <c r="J17" s="53"/>
      <c r="K17" s="123">
        <v>134.8674698795181</v>
      </c>
      <c r="L17" s="123">
        <v>145.24414715719064</v>
      </c>
      <c r="M17" s="53"/>
      <c r="N17" s="123">
        <v>300.68660149511214</v>
      </c>
      <c r="O17" s="123">
        <v>359.7669902912621</v>
      </c>
    </row>
    <row r="18" spans="1:15" ht="13.5" customHeight="1">
      <c r="A18" s="51" t="s">
        <v>20</v>
      </c>
      <c r="B18" s="51"/>
      <c r="C18" s="54">
        <v>169</v>
      </c>
      <c r="D18" s="54">
        <v>676</v>
      </c>
      <c r="E18" s="52">
        <v>845</v>
      </c>
      <c r="F18" s="53"/>
      <c r="G18" s="54">
        <v>9622</v>
      </c>
      <c r="H18" s="54">
        <v>439</v>
      </c>
      <c r="I18" s="52">
        <v>10061</v>
      </c>
      <c r="J18" s="53"/>
      <c r="K18" s="123">
        <v>130.05917159763314</v>
      </c>
      <c r="L18" s="123">
        <v>139.88165680473375</v>
      </c>
      <c r="M18" s="53"/>
      <c r="N18" s="123">
        <v>299.2371648305966</v>
      </c>
      <c r="O18" s="123">
        <v>410.4555808656036</v>
      </c>
    </row>
    <row r="19" spans="1:15" s="59" customFormat="1" ht="13.5" customHeight="1">
      <c r="A19" s="55" t="s">
        <v>21</v>
      </c>
      <c r="B19" s="63"/>
      <c r="C19" s="57">
        <v>253</v>
      </c>
      <c r="D19" s="57">
        <v>985</v>
      </c>
      <c r="E19" s="57">
        <v>1238</v>
      </c>
      <c r="F19" s="58"/>
      <c r="G19" s="57">
        <v>27134</v>
      </c>
      <c r="H19" s="57">
        <v>958</v>
      </c>
      <c r="I19" s="57">
        <v>28092</v>
      </c>
      <c r="J19" s="58"/>
      <c r="K19" s="125">
        <v>131.78260869565216</v>
      </c>
      <c r="L19" s="125">
        <v>141.61218274111675</v>
      </c>
      <c r="M19" s="58"/>
      <c r="N19" s="125">
        <v>300.0280091398246</v>
      </c>
      <c r="O19" s="125">
        <v>382.6722338204593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14278</v>
      </c>
      <c r="H20" s="57">
        <v>3163</v>
      </c>
      <c r="I20" s="57">
        <v>17441</v>
      </c>
      <c r="J20" s="58"/>
      <c r="K20" s="125">
        <v>0</v>
      </c>
      <c r="L20" s="125">
        <v>0</v>
      </c>
      <c r="M20" s="58"/>
      <c r="N20" s="125">
        <v>316.1571648690292</v>
      </c>
      <c r="O20" s="125">
        <v>303.06670882073985</v>
      </c>
    </row>
    <row r="21" spans="1:15" s="59" customFormat="1" ht="13.5" customHeight="1">
      <c r="A21" s="55" t="s">
        <v>23</v>
      </c>
      <c r="B21" s="56"/>
      <c r="C21" s="57">
        <v>0</v>
      </c>
      <c r="D21" s="57">
        <v>5</v>
      </c>
      <c r="E21" s="57">
        <v>5</v>
      </c>
      <c r="F21" s="58"/>
      <c r="G21" s="57">
        <v>5846</v>
      </c>
      <c r="H21" s="57">
        <v>112</v>
      </c>
      <c r="I21" s="57">
        <v>5958</v>
      </c>
      <c r="J21" s="58"/>
      <c r="K21" s="125">
        <v>0</v>
      </c>
      <c r="L21" s="125">
        <v>116.8</v>
      </c>
      <c r="M21" s="58"/>
      <c r="N21" s="125">
        <v>308.8462196373589</v>
      </c>
      <c r="O21" s="125">
        <v>240.85714285714286</v>
      </c>
    </row>
    <row r="22" spans="1:15" ht="13.5" customHeight="1">
      <c r="A22" s="51" t="s">
        <v>24</v>
      </c>
      <c r="B22" s="51"/>
      <c r="C22" s="54">
        <v>1</v>
      </c>
      <c r="D22" s="54">
        <v>1</v>
      </c>
      <c r="E22" s="52">
        <v>2</v>
      </c>
      <c r="F22" s="53"/>
      <c r="G22" s="54">
        <v>57272</v>
      </c>
      <c r="H22" s="54">
        <v>177</v>
      </c>
      <c r="I22" s="52">
        <v>57449</v>
      </c>
      <c r="J22" s="53"/>
      <c r="K22" s="123">
        <v>122</v>
      </c>
      <c r="L22" s="123">
        <v>122</v>
      </c>
      <c r="M22" s="53"/>
      <c r="N22" s="123">
        <v>278.89637169995814</v>
      </c>
      <c r="O22" s="123">
        <v>435.4180790960451</v>
      </c>
    </row>
    <row r="23" spans="1:15" ht="13.5" customHeight="1">
      <c r="A23" s="51" t="s">
        <v>25</v>
      </c>
      <c r="B23" s="51"/>
      <c r="C23" s="54">
        <v>100</v>
      </c>
      <c r="D23" s="54">
        <v>55</v>
      </c>
      <c r="E23" s="52">
        <v>155</v>
      </c>
      <c r="F23" s="53"/>
      <c r="G23" s="54">
        <v>12082</v>
      </c>
      <c r="H23" s="54">
        <v>43</v>
      </c>
      <c r="I23" s="52">
        <v>12125</v>
      </c>
      <c r="J23" s="53"/>
      <c r="K23" s="123">
        <v>167</v>
      </c>
      <c r="L23" s="123">
        <v>150</v>
      </c>
      <c r="M23" s="53"/>
      <c r="N23" s="123">
        <v>299.37675881476576</v>
      </c>
      <c r="O23" s="123">
        <v>331.3023255813954</v>
      </c>
    </row>
    <row r="24" spans="1:15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23724</v>
      </c>
      <c r="H24" s="54">
        <v>0</v>
      </c>
      <c r="I24" s="52">
        <v>23724</v>
      </c>
      <c r="J24" s="53"/>
      <c r="K24" s="123">
        <v>0</v>
      </c>
      <c r="L24" s="123">
        <v>0</v>
      </c>
      <c r="M24" s="53"/>
      <c r="N24" s="123">
        <v>278.79851627044343</v>
      </c>
      <c r="O24" s="123">
        <v>0</v>
      </c>
    </row>
    <row r="25" spans="1:15" s="59" customFormat="1" ht="13.5" customHeight="1">
      <c r="A25" s="55" t="s">
        <v>27</v>
      </c>
      <c r="B25" s="56"/>
      <c r="C25" s="57">
        <v>101</v>
      </c>
      <c r="D25" s="57">
        <v>56</v>
      </c>
      <c r="E25" s="57">
        <v>157</v>
      </c>
      <c r="F25" s="58"/>
      <c r="G25" s="57">
        <v>93078</v>
      </c>
      <c r="H25" s="57">
        <v>220</v>
      </c>
      <c r="I25" s="57">
        <v>93298</v>
      </c>
      <c r="J25" s="58"/>
      <c r="K25" s="125">
        <v>166.55445544554453</v>
      </c>
      <c r="L25" s="125">
        <v>149.5</v>
      </c>
      <c r="M25" s="58"/>
      <c r="N25" s="125">
        <v>281.52988891037626</v>
      </c>
      <c r="O25" s="125">
        <v>415.06818181818176</v>
      </c>
    </row>
    <row r="26" spans="1:15" ht="13.5" customHeight="1">
      <c r="A26" s="51" t="s">
        <v>28</v>
      </c>
      <c r="B26" s="51"/>
      <c r="C26" s="54">
        <v>2404</v>
      </c>
      <c r="D26" s="54">
        <v>2654</v>
      </c>
      <c r="E26" s="52">
        <v>5058</v>
      </c>
      <c r="F26" s="53"/>
      <c r="G26" s="54">
        <v>192024</v>
      </c>
      <c r="H26" s="54">
        <v>391</v>
      </c>
      <c r="I26" s="52">
        <v>192415</v>
      </c>
      <c r="J26" s="53"/>
      <c r="K26" s="123">
        <v>162.0216306156406</v>
      </c>
      <c r="L26" s="123">
        <v>156.89525244913338</v>
      </c>
      <c r="M26" s="53"/>
      <c r="N26" s="123">
        <v>268.0763862850477</v>
      </c>
      <c r="O26" s="123">
        <v>463.4271099744245</v>
      </c>
    </row>
    <row r="27" spans="1:15" ht="13.5" customHeight="1">
      <c r="A27" s="51" t="s">
        <v>29</v>
      </c>
      <c r="B27" s="51"/>
      <c r="C27" s="54">
        <v>773</v>
      </c>
      <c r="D27" s="54">
        <v>8800</v>
      </c>
      <c r="E27" s="52">
        <v>9573</v>
      </c>
      <c r="F27" s="53"/>
      <c r="G27" s="54">
        <v>60937</v>
      </c>
      <c r="H27" s="54">
        <v>0</v>
      </c>
      <c r="I27" s="52">
        <v>60937</v>
      </c>
      <c r="J27" s="53"/>
      <c r="K27" s="123">
        <v>159.7542043984476</v>
      </c>
      <c r="L27" s="123">
        <v>157.99886363636364</v>
      </c>
      <c r="M27" s="53"/>
      <c r="N27" s="123">
        <v>244.97924085530957</v>
      </c>
      <c r="O27" s="123">
        <v>0</v>
      </c>
    </row>
    <row r="28" spans="1:15" ht="13.5" customHeight="1">
      <c r="A28" s="51" t="s">
        <v>30</v>
      </c>
      <c r="B28" s="51"/>
      <c r="C28" s="54">
        <v>73</v>
      </c>
      <c r="D28" s="54">
        <v>144</v>
      </c>
      <c r="E28" s="52">
        <v>217</v>
      </c>
      <c r="F28" s="53"/>
      <c r="G28" s="54">
        <v>65445</v>
      </c>
      <c r="H28" s="54">
        <v>112</v>
      </c>
      <c r="I28" s="52">
        <v>65557</v>
      </c>
      <c r="J28" s="53"/>
      <c r="K28" s="123">
        <v>158.90410958904107</v>
      </c>
      <c r="L28" s="123">
        <v>150</v>
      </c>
      <c r="M28" s="53"/>
      <c r="N28" s="123">
        <v>258.2382152952861</v>
      </c>
      <c r="O28" s="123">
        <v>395.5357142857143</v>
      </c>
    </row>
    <row r="29" spans="1:15" ht="13.5" customHeight="1">
      <c r="A29" s="51" t="s">
        <v>31</v>
      </c>
      <c r="B29" s="51"/>
      <c r="C29" s="54">
        <v>415</v>
      </c>
      <c r="D29" s="54">
        <v>85</v>
      </c>
      <c r="E29" s="52">
        <v>500</v>
      </c>
      <c r="F29" s="53"/>
      <c r="G29" s="54">
        <v>2742</v>
      </c>
      <c r="H29" s="54">
        <v>0</v>
      </c>
      <c r="I29" s="52">
        <v>2742</v>
      </c>
      <c r="J29" s="53"/>
      <c r="K29" s="123">
        <v>155.25542168674696</v>
      </c>
      <c r="L29" s="123">
        <v>146.67058823529413</v>
      </c>
      <c r="M29" s="53"/>
      <c r="N29" s="123">
        <v>264.507658643326</v>
      </c>
      <c r="O29" s="123">
        <v>0</v>
      </c>
    </row>
    <row r="30" spans="1:15" s="59" customFormat="1" ht="13.5" customHeight="1">
      <c r="A30" s="55" t="s">
        <v>32</v>
      </c>
      <c r="B30" s="56"/>
      <c r="C30" s="57">
        <v>3665</v>
      </c>
      <c r="D30" s="57">
        <v>11683</v>
      </c>
      <c r="E30" s="57">
        <v>15348</v>
      </c>
      <c r="F30" s="58"/>
      <c r="G30" s="57">
        <v>321148</v>
      </c>
      <c r="H30" s="57">
        <v>503</v>
      </c>
      <c r="I30" s="57">
        <v>321651</v>
      </c>
      <c r="J30" s="58"/>
      <c r="K30" s="125">
        <v>160.71514324693044</v>
      </c>
      <c r="L30" s="125">
        <v>157.56714884875458</v>
      </c>
      <c r="M30" s="58"/>
      <c r="N30" s="125">
        <v>261.6584253988815</v>
      </c>
      <c r="O30" s="125">
        <v>448.31013916500996</v>
      </c>
    </row>
    <row r="31" spans="1:15" s="59" customFormat="1" ht="13.5" customHeight="1">
      <c r="A31" s="55" t="s">
        <v>33</v>
      </c>
      <c r="B31" s="56"/>
      <c r="C31" s="57">
        <v>56</v>
      </c>
      <c r="D31" s="57">
        <v>414</v>
      </c>
      <c r="E31" s="57">
        <v>470</v>
      </c>
      <c r="F31" s="58"/>
      <c r="G31" s="57">
        <v>7229</v>
      </c>
      <c r="H31" s="57">
        <v>96</v>
      </c>
      <c r="I31" s="57">
        <v>7325</v>
      </c>
      <c r="J31" s="58"/>
      <c r="K31" s="125">
        <v>145.46428571428575</v>
      </c>
      <c r="L31" s="125">
        <v>153.1328502415459</v>
      </c>
      <c r="M31" s="58"/>
      <c r="N31" s="125">
        <v>247.13888504634113</v>
      </c>
      <c r="O31" s="125">
        <v>413.89583333333337</v>
      </c>
    </row>
    <row r="32" spans="1:15" ht="13.5" customHeight="1">
      <c r="A32" s="85" t="s">
        <v>34</v>
      </c>
      <c r="B32" s="85"/>
      <c r="C32" s="54">
        <v>4102</v>
      </c>
      <c r="D32" s="54">
        <v>2618</v>
      </c>
      <c r="E32" s="52">
        <v>6720</v>
      </c>
      <c r="F32" s="53"/>
      <c r="G32" s="54">
        <v>19913</v>
      </c>
      <c r="H32" s="54">
        <v>1994</v>
      </c>
      <c r="I32" s="52">
        <v>21907</v>
      </c>
      <c r="J32" s="53"/>
      <c r="K32" s="123">
        <v>158.67381764992686</v>
      </c>
      <c r="L32" s="123">
        <v>160.96638655462186</v>
      </c>
      <c r="M32" s="53"/>
      <c r="N32" s="123">
        <v>286.71470898408074</v>
      </c>
      <c r="O32" s="123">
        <v>422.5275827482447</v>
      </c>
    </row>
    <row r="33" spans="1:15" ht="13.5" customHeight="1">
      <c r="A33" s="51" t="s">
        <v>35</v>
      </c>
      <c r="B33" s="51"/>
      <c r="C33" s="54">
        <v>307</v>
      </c>
      <c r="D33" s="54">
        <v>790</v>
      </c>
      <c r="E33" s="52">
        <v>1097</v>
      </c>
      <c r="F33" s="53"/>
      <c r="G33" s="54">
        <v>9388</v>
      </c>
      <c r="H33" s="54">
        <v>298</v>
      </c>
      <c r="I33" s="52">
        <v>9686</v>
      </c>
      <c r="J33" s="53"/>
      <c r="K33" s="123">
        <v>163.2345276872964</v>
      </c>
      <c r="L33" s="123">
        <v>153.2886075949367</v>
      </c>
      <c r="M33" s="53"/>
      <c r="N33" s="123">
        <v>281.25489987217725</v>
      </c>
      <c r="O33" s="123">
        <v>365.3993288590604</v>
      </c>
    </row>
    <row r="34" spans="1:15" ht="13.5" customHeight="1">
      <c r="A34" s="51" t="s">
        <v>36</v>
      </c>
      <c r="B34" s="51"/>
      <c r="C34" s="54">
        <v>5166</v>
      </c>
      <c r="D34" s="54">
        <v>3682</v>
      </c>
      <c r="E34" s="52">
        <v>8848</v>
      </c>
      <c r="F34" s="53"/>
      <c r="G34" s="54">
        <v>14786</v>
      </c>
      <c r="H34" s="54">
        <v>323</v>
      </c>
      <c r="I34" s="52">
        <v>15109</v>
      </c>
      <c r="J34" s="53"/>
      <c r="K34" s="123">
        <v>162.25435540069688</v>
      </c>
      <c r="L34" s="123">
        <v>155.8237370994025</v>
      </c>
      <c r="M34" s="53"/>
      <c r="N34" s="123">
        <v>242.0762207493575</v>
      </c>
      <c r="O34" s="123">
        <v>506.71826625387007</v>
      </c>
    </row>
    <row r="35" spans="1:15" ht="13.5" customHeight="1">
      <c r="A35" s="51" t="s">
        <v>37</v>
      </c>
      <c r="B35" s="51"/>
      <c r="C35" s="54">
        <v>2349</v>
      </c>
      <c r="D35" s="54">
        <v>3514</v>
      </c>
      <c r="E35" s="52">
        <v>5863</v>
      </c>
      <c r="F35" s="53"/>
      <c r="G35" s="54">
        <v>9376</v>
      </c>
      <c r="H35" s="54">
        <v>252</v>
      </c>
      <c r="I35" s="52">
        <v>9628</v>
      </c>
      <c r="J35" s="53"/>
      <c r="K35" s="123">
        <v>163.1732652192422</v>
      </c>
      <c r="L35" s="123">
        <v>154.9775184974388</v>
      </c>
      <c r="M35" s="53"/>
      <c r="N35" s="123">
        <v>276.69901877133105</v>
      </c>
      <c r="O35" s="123">
        <v>409.72222222222223</v>
      </c>
    </row>
    <row r="36" spans="1:15" ht="13.5" customHeight="1">
      <c r="A36" s="51" t="s">
        <v>38</v>
      </c>
      <c r="B36" s="51"/>
      <c r="C36" s="54">
        <v>8623</v>
      </c>
      <c r="D36" s="54">
        <v>14635</v>
      </c>
      <c r="E36" s="52">
        <v>23258</v>
      </c>
      <c r="F36" s="53"/>
      <c r="G36" s="54">
        <v>45079</v>
      </c>
      <c r="H36" s="54">
        <v>3285</v>
      </c>
      <c r="I36" s="52">
        <v>48364</v>
      </c>
      <c r="J36" s="53"/>
      <c r="K36" s="123">
        <v>167.03792183694767</v>
      </c>
      <c r="L36" s="123">
        <v>160.5818927229245</v>
      </c>
      <c r="M36" s="53"/>
      <c r="N36" s="123">
        <v>284.1805497016349</v>
      </c>
      <c r="O36" s="123">
        <v>423.5582952815829</v>
      </c>
    </row>
    <row r="37" spans="1:15" ht="13.5" customHeight="1">
      <c r="A37" s="51" t="s">
        <v>39</v>
      </c>
      <c r="B37" s="51"/>
      <c r="C37" s="54">
        <v>0</v>
      </c>
      <c r="D37" s="54">
        <v>495</v>
      </c>
      <c r="E37" s="52">
        <v>495</v>
      </c>
      <c r="F37" s="53"/>
      <c r="G37" s="54">
        <v>8611</v>
      </c>
      <c r="H37" s="54">
        <v>165</v>
      </c>
      <c r="I37" s="52">
        <v>8776</v>
      </c>
      <c r="J37" s="53"/>
      <c r="K37" s="123">
        <v>0</v>
      </c>
      <c r="L37" s="123">
        <v>158.5757575757576</v>
      </c>
      <c r="M37" s="53"/>
      <c r="N37" s="123">
        <v>308.07687841133435</v>
      </c>
      <c r="O37" s="123">
        <v>320.90909090909093</v>
      </c>
    </row>
    <row r="38" spans="1:15" ht="13.5" customHeight="1">
      <c r="A38" s="51" t="s">
        <v>40</v>
      </c>
      <c r="B38" s="51"/>
      <c r="C38" s="54">
        <v>2</v>
      </c>
      <c r="D38" s="54">
        <v>0</v>
      </c>
      <c r="E38" s="52">
        <v>2</v>
      </c>
      <c r="F38" s="53"/>
      <c r="G38" s="54">
        <v>1345</v>
      </c>
      <c r="H38" s="54">
        <v>65</v>
      </c>
      <c r="I38" s="52">
        <v>1410</v>
      </c>
      <c r="J38" s="53"/>
      <c r="K38" s="123">
        <v>102.5</v>
      </c>
      <c r="L38" s="123">
        <v>0</v>
      </c>
      <c r="M38" s="53"/>
      <c r="N38" s="123">
        <v>228.5278810408922</v>
      </c>
      <c r="O38" s="123">
        <v>255.07692307692304</v>
      </c>
    </row>
    <row r="39" spans="1:15" ht="13.5" customHeight="1">
      <c r="A39" s="51" t="s">
        <v>41</v>
      </c>
      <c r="B39" s="51"/>
      <c r="C39" s="54">
        <v>250</v>
      </c>
      <c r="D39" s="54">
        <v>366</v>
      </c>
      <c r="E39" s="52">
        <v>616</v>
      </c>
      <c r="F39" s="53"/>
      <c r="G39" s="54">
        <v>50629</v>
      </c>
      <c r="H39" s="54">
        <v>1665</v>
      </c>
      <c r="I39" s="52">
        <v>52294</v>
      </c>
      <c r="J39" s="53"/>
      <c r="K39" s="123">
        <v>136.84</v>
      </c>
      <c r="L39" s="123">
        <v>137.4016393442623</v>
      </c>
      <c r="M39" s="53"/>
      <c r="N39" s="123">
        <v>276.4236307254736</v>
      </c>
      <c r="O39" s="123">
        <v>419.25285285285287</v>
      </c>
    </row>
    <row r="40" spans="1:15" ht="13.5" customHeight="1">
      <c r="A40" s="51" t="s">
        <v>42</v>
      </c>
      <c r="B40" s="51"/>
      <c r="C40" s="54">
        <v>890</v>
      </c>
      <c r="D40" s="54">
        <v>2084</v>
      </c>
      <c r="E40" s="52">
        <v>2974</v>
      </c>
      <c r="F40" s="53"/>
      <c r="G40" s="54">
        <v>19668</v>
      </c>
      <c r="H40" s="54">
        <v>1115</v>
      </c>
      <c r="I40" s="52">
        <v>20783</v>
      </c>
      <c r="J40" s="53"/>
      <c r="K40" s="123">
        <v>147.22696629213482</v>
      </c>
      <c r="L40" s="123">
        <v>140.96113243761997</v>
      </c>
      <c r="M40" s="53"/>
      <c r="N40" s="123">
        <v>270.06452104942036</v>
      </c>
      <c r="O40" s="123">
        <v>308.52017937219733</v>
      </c>
    </row>
    <row r="41" spans="1:15" s="59" customFormat="1" ht="13.5" customHeight="1">
      <c r="A41" s="60" t="s">
        <v>43</v>
      </c>
      <c r="B41" s="61"/>
      <c r="C41" s="57">
        <v>21689</v>
      </c>
      <c r="D41" s="57">
        <v>28184</v>
      </c>
      <c r="E41" s="57">
        <v>49873</v>
      </c>
      <c r="F41" s="62"/>
      <c r="G41" s="57">
        <v>178795</v>
      </c>
      <c r="H41" s="57">
        <v>9162</v>
      </c>
      <c r="I41" s="57">
        <v>187957</v>
      </c>
      <c r="J41" s="62"/>
      <c r="K41" s="125">
        <v>162.67730185808475</v>
      </c>
      <c r="L41" s="125">
        <v>157.30574084587002</v>
      </c>
      <c r="M41" s="62"/>
      <c r="N41" s="125">
        <v>277.4178025112559</v>
      </c>
      <c r="O41" s="125">
        <v>406.1672123990395</v>
      </c>
    </row>
    <row r="42" spans="1:15" s="59" customFormat="1" ht="13.5" customHeight="1">
      <c r="A42" s="55" t="s">
        <v>44</v>
      </c>
      <c r="B42" s="56"/>
      <c r="C42" s="57">
        <v>247</v>
      </c>
      <c r="D42" s="57">
        <v>744</v>
      </c>
      <c r="E42" s="57">
        <v>991</v>
      </c>
      <c r="F42" s="58"/>
      <c r="G42" s="57">
        <v>95314</v>
      </c>
      <c r="H42" s="57">
        <v>3278</v>
      </c>
      <c r="I42" s="57">
        <v>98592</v>
      </c>
      <c r="J42" s="58"/>
      <c r="K42" s="125">
        <v>130.23076923076923</v>
      </c>
      <c r="L42" s="125">
        <v>133.52688172043008</v>
      </c>
      <c r="M42" s="58"/>
      <c r="N42" s="125">
        <v>330.39708752124557</v>
      </c>
      <c r="O42" s="125">
        <v>374.93075045759605</v>
      </c>
    </row>
    <row r="43" spans="1:15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456</v>
      </c>
      <c r="H43" s="54">
        <v>1092</v>
      </c>
      <c r="I43" s="52">
        <v>1548</v>
      </c>
      <c r="J43" s="53"/>
      <c r="K43" s="123">
        <v>0</v>
      </c>
      <c r="L43" s="123">
        <v>0</v>
      </c>
      <c r="M43" s="53"/>
      <c r="N43" s="123">
        <v>309.3026315789474</v>
      </c>
      <c r="O43" s="123">
        <v>334.28388278388275</v>
      </c>
    </row>
    <row r="44" spans="1:15" ht="13.5" customHeight="1">
      <c r="A44" s="51" t="s">
        <v>46</v>
      </c>
      <c r="B44" s="51"/>
      <c r="C44" s="54">
        <v>356</v>
      </c>
      <c r="D44" s="54">
        <v>351</v>
      </c>
      <c r="E44" s="52">
        <v>707</v>
      </c>
      <c r="F44" s="53"/>
      <c r="G44" s="54">
        <v>29713</v>
      </c>
      <c r="H44" s="54">
        <v>62</v>
      </c>
      <c r="I44" s="52">
        <v>29775</v>
      </c>
      <c r="J44" s="53"/>
      <c r="K44" s="123">
        <v>157.45505617977528</v>
      </c>
      <c r="L44" s="123">
        <v>158.30769230769232</v>
      </c>
      <c r="M44" s="53"/>
      <c r="N44" s="123">
        <v>293.92582371352603</v>
      </c>
      <c r="O44" s="123">
        <v>269.2903225806452</v>
      </c>
    </row>
    <row r="45" spans="1:15" ht="13.5" customHeight="1">
      <c r="A45" s="51" t="s">
        <v>47</v>
      </c>
      <c r="B45" s="51"/>
      <c r="C45" s="54">
        <v>114</v>
      </c>
      <c r="D45" s="54">
        <v>0</v>
      </c>
      <c r="E45" s="52">
        <v>114</v>
      </c>
      <c r="F45" s="53"/>
      <c r="G45" s="54">
        <v>20064</v>
      </c>
      <c r="H45" s="54">
        <v>0</v>
      </c>
      <c r="I45" s="52">
        <v>20064</v>
      </c>
      <c r="J45" s="53"/>
      <c r="K45" s="123">
        <v>142.93859649122808</v>
      </c>
      <c r="L45" s="123">
        <v>0</v>
      </c>
      <c r="M45" s="53"/>
      <c r="N45" s="123">
        <v>283.34544457735245</v>
      </c>
      <c r="O45" s="123">
        <v>0</v>
      </c>
    </row>
    <row r="46" spans="1:15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2383</v>
      </c>
      <c r="H46" s="54">
        <v>0</v>
      </c>
      <c r="I46" s="52">
        <v>2383</v>
      </c>
      <c r="J46" s="53"/>
      <c r="K46" s="123">
        <v>0</v>
      </c>
      <c r="L46" s="123">
        <v>0</v>
      </c>
      <c r="M46" s="53"/>
      <c r="N46" s="123">
        <v>284.80360889634915</v>
      </c>
      <c r="O46" s="123">
        <v>0</v>
      </c>
    </row>
    <row r="47" spans="1:15" ht="13.5" customHeight="1">
      <c r="A47" s="51" t="s">
        <v>49</v>
      </c>
      <c r="B47" s="51"/>
      <c r="C47" s="54">
        <v>341</v>
      </c>
      <c r="D47" s="54">
        <v>568</v>
      </c>
      <c r="E47" s="52">
        <v>909</v>
      </c>
      <c r="F47" s="53"/>
      <c r="G47" s="54">
        <v>97185</v>
      </c>
      <c r="H47" s="54">
        <v>102</v>
      </c>
      <c r="I47" s="52">
        <v>97287</v>
      </c>
      <c r="J47" s="53"/>
      <c r="K47" s="123">
        <v>133.74193548387098</v>
      </c>
      <c r="L47" s="123">
        <v>157.08978873239434</v>
      </c>
      <c r="M47" s="53"/>
      <c r="N47" s="123">
        <v>298.944559345578</v>
      </c>
      <c r="O47" s="123">
        <v>304.0980392156863</v>
      </c>
    </row>
    <row r="48" spans="1:15" s="59" customFormat="1" ht="13.5" customHeight="1">
      <c r="A48" s="55" t="s">
        <v>50</v>
      </c>
      <c r="B48" s="56"/>
      <c r="C48" s="57">
        <v>811</v>
      </c>
      <c r="D48" s="57">
        <v>919</v>
      </c>
      <c r="E48" s="57">
        <v>1730</v>
      </c>
      <c r="F48" s="58"/>
      <c r="G48" s="57">
        <v>149801</v>
      </c>
      <c r="H48" s="57">
        <v>1256</v>
      </c>
      <c r="I48" s="57">
        <v>151057</v>
      </c>
      <c r="J48" s="58"/>
      <c r="K48" s="125">
        <v>145.4438964241677</v>
      </c>
      <c r="L48" s="125">
        <v>157.55495103373232</v>
      </c>
      <c r="M48" s="58"/>
      <c r="N48" s="125">
        <v>295.66636404296366</v>
      </c>
      <c r="O48" s="125">
        <v>328.62420382165607</v>
      </c>
    </row>
    <row r="49" spans="1:15" ht="13.5" customHeight="1">
      <c r="A49" s="51" t="s">
        <v>51</v>
      </c>
      <c r="B49" s="51"/>
      <c r="C49" s="54">
        <v>13</v>
      </c>
      <c r="D49" s="54">
        <v>328</v>
      </c>
      <c r="E49" s="52">
        <v>341</v>
      </c>
      <c r="F49" s="53"/>
      <c r="G49" s="54">
        <v>4847</v>
      </c>
      <c r="H49" s="54">
        <v>0</v>
      </c>
      <c r="I49" s="52">
        <v>4847</v>
      </c>
      <c r="J49" s="53"/>
      <c r="K49" s="123">
        <v>146.84615384615384</v>
      </c>
      <c r="L49" s="123">
        <v>157.00914634146343</v>
      </c>
      <c r="M49" s="53"/>
      <c r="N49" s="123">
        <v>287.68145244481127</v>
      </c>
      <c r="O49" s="123">
        <v>0</v>
      </c>
    </row>
    <row r="50" spans="1:15" ht="13.5" customHeight="1">
      <c r="A50" s="51" t="s">
        <v>52</v>
      </c>
      <c r="B50" s="51"/>
      <c r="C50" s="54">
        <v>338</v>
      </c>
      <c r="D50" s="54">
        <v>439</v>
      </c>
      <c r="E50" s="52">
        <v>777</v>
      </c>
      <c r="F50" s="53"/>
      <c r="G50" s="54">
        <v>1918</v>
      </c>
      <c r="H50" s="54">
        <v>542</v>
      </c>
      <c r="I50" s="52">
        <v>2460</v>
      </c>
      <c r="J50" s="53"/>
      <c r="K50" s="123">
        <v>163.68047337278105</v>
      </c>
      <c r="L50" s="123">
        <v>158.85193621867882</v>
      </c>
      <c r="M50" s="53"/>
      <c r="N50" s="123">
        <v>273.7283628779979</v>
      </c>
      <c r="O50" s="123">
        <v>296.7619926199262</v>
      </c>
    </row>
    <row r="51" spans="1:15" ht="13.5" customHeight="1">
      <c r="A51" s="51" t="s">
        <v>53</v>
      </c>
      <c r="B51" s="51"/>
      <c r="C51" s="54">
        <v>823</v>
      </c>
      <c r="D51" s="54">
        <v>7251</v>
      </c>
      <c r="E51" s="52">
        <v>8074</v>
      </c>
      <c r="F51" s="53"/>
      <c r="G51" s="54">
        <v>16678</v>
      </c>
      <c r="H51" s="54">
        <v>1194</v>
      </c>
      <c r="I51" s="52">
        <v>17872</v>
      </c>
      <c r="J51" s="53"/>
      <c r="K51" s="123">
        <v>148.64398541919806</v>
      </c>
      <c r="L51" s="123">
        <v>163.92897531374982</v>
      </c>
      <c r="M51" s="53"/>
      <c r="N51" s="123">
        <v>265.6299916057081</v>
      </c>
      <c r="O51" s="123">
        <v>334.6105527638191</v>
      </c>
    </row>
    <row r="52" spans="1:15" s="59" customFormat="1" ht="13.5" customHeight="1">
      <c r="A52" s="55" t="s">
        <v>54</v>
      </c>
      <c r="B52" s="56"/>
      <c r="C52" s="57">
        <v>1174</v>
      </c>
      <c r="D52" s="57">
        <v>8018</v>
      </c>
      <c r="E52" s="57">
        <v>9192</v>
      </c>
      <c r="F52" s="58"/>
      <c r="G52" s="57">
        <v>23443</v>
      </c>
      <c r="H52" s="57">
        <v>1736</v>
      </c>
      <c r="I52" s="57">
        <v>25179</v>
      </c>
      <c r="J52" s="58"/>
      <c r="K52" s="125">
        <v>152.95315161839864</v>
      </c>
      <c r="L52" s="125">
        <v>163.367922175106</v>
      </c>
      <c r="M52" s="58"/>
      <c r="N52" s="125">
        <v>270.85185343172805</v>
      </c>
      <c r="O52" s="125">
        <v>322.79377880184336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34663</v>
      </c>
      <c r="H53" s="57">
        <v>1582</v>
      </c>
      <c r="I53" s="57">
        <v>36245</v>
      </c>
      <c r="J53" s="62"/>
      <c r="K53" s="125">
        <v>0</v>
      </c>
      <c r="L53" s="125">
        <v>0</v>
      </c>
      <c r="M53" s="62"/>
      <c r="N53" s="125">
        <v>301.5076594639818</v>
      </c>
      <c r="O53" s="125">
        <v>307</v>
      </c>
    </row>
    <row r="54" spans="1:15" ht="13.5" customHeight="1">
      <c r="A54" s="51" t="s">
        <v>56</v>
      </c>
      <c r="B54" s="51"/>
      <c r="C54" s="54">
        <v>48</v>
      </c>
      <c r="D54" s="54">
        <v>65</v>
      </c>
      <c r="E54" s="52">
        <v>113</v>
      </c>
      <c r="F54" s="53"/>
      <c r="G54" s="54">
        <v>3197</v>
      </c>
      <c r="H54" s="54">
        <v>4999</v>
      </c>
      <c r="I54" s="52">
        <v>8196</v>
      </c>
      <c r="J54" s="53"/>
      <c r="K54" s="123">
        <v>90.1875</v>
      </c>
      <c r="L54" s="123">
        <v>134.56923076923078</v>
      </c>
      <c r="M54" s="53"/>
      <c r="N54" s="123">
        <v>238.51485767907417</v>
      </c>
      <c r="O54" s="123">
        <v>304.99659931986395</v>
      </c>
    </row>
    <row r="55" spans="1:15" ht="13.5" customHeight="1">
      <c r="A55" s="51" t="s">
        <v>57</v>
      </c>
      <c r="B55" s="51"/>
      <c r="C55" s="54">
        <v>119</v>
      </c>
      <c r="D55" s="54">
        <v>395</v>
      </c>
      <c r="E55" s="52">
        <v>514</v>
      </c>
      <c r="F55" s="53"/>
      <c r="G55" s="54">
        <v>2557</v>
      </c>
      <c r="H55" s="54">
        <v>33132</v>
      </c>
      <c r="I55" s="52">
        <v>35689</v>
      </c>
      <c r="J55" s="53"/>
      <c r="K55" s="123">
        <v>133.50420168067228</v>
      </c>
      <c r="L55" s="123">
        <v>138.92658227848102</v>
      </c>
      <c r="M55" s="53"/>
      <c r="N55" s="123">
        <v>228.46108721157603</v>
      </c>
      <c r="O55" s="123">
        <v>335.5287033683448</v>
      </c>
    </row>
    <row r="56" spans="1:15" s="59" customFormat="1" ht="13.5" customHeight="1">
      <c r="A56" s="55" t="s">
        <v>58</v>
      </c>
      <c r="B56" s="56"/>
      <c r="C56" s="57">
        <v>167</v>
      </c>
      <c r="D56" s="57">
        <v>460</v>
      </c>
      <c r="E56" s="57">
        <v>627</v>
      </c>
      <c r="F56" s="58"/>
      <c r="G56" s="57">
        <v>5754</v>
      </c>
      <c r="H56" s="57">
        <v>38131</v>
      </c>
      <c r="I56" s="57">
        <v>43885</v>
      </c>
      <c r="J56" s="58"/>
      <c r="K56" s="125">
        <v>121.05389221556887</v>
      </c>
      <c r="L56" s="125">
        <v>138.3108695652174</v>
      </c>
      <c r="M56" s="58"/>
      <c r="N56" s="125">
        <v>234.04709767118527</v>
      </c>
      <c r="O56" s="125">
        <v>331.525923789043</v>
      </c>
    </row>
    <row r="57" spans="1:15" ht="13.5" customHeight="1">
      <c r="A57" s="51" t="s">
        <v>59</v>
      </c>
      <c r="B57" s="51"/>
      <c r="C57" s="54">
        <v>39</v>
      </c>
      <c r="D57" s="54">
        <v>90</v>
      </c>
      <c r="E57" s="52">
        <v>129</v>
      </c>
      <c r="F57" s="53"/>
      <c r="G57" s="54">
        <v>5309</v>
      </c>
      <c r="H57" s="54">
        <v>0</v>
      </c>
      <c r="I57" s="52">
        <v>5309</v>
      </c>
      <c r="J57" s="53"/>
      <c r="K57" s="123">
        <v>147.33333333333334</v>
      </c>
      <c r="L57" s="123">
        <v>136.14444444444445</v>
      </c>
      <c r="M57" s="53"/>
      <c r="N57" s="123">
        <v>294.05142211339233</v>
      </c>
      <c r="O57" s="123">
        <v>0</v>
      </c>
    </row>
    <row r="58" spans="1:15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8739</v>
      </c>
      <c r="H58" s="54">
        <v>315</v>
      </c>
      <c r="I58" s="52">
        <v>9054</v>
      </c>
      <c r="J58" s="53"/>
      <c r="K58" s="123">
        <v>0</v>
      </c>
      <c r="L58" s="123">
        <v>0</v>
      </c>
      <c r="M58" s="53"/>
      <c r="N58" s="123">
        <v>309.5205401075638</v>
      </c>
      <c r="O58" s="123">
        <v>556.6031746031747</v>
      </c>
    </row>
    <row r="59" spans="1:15" ht="13.5" customHeight="1">
      <c r="A59" s="51" t="s">
        <v>61</v>
      </c>
      <c r="B59" s="51"/>
      <c r="C59" s="54">
        <v>13</v>
      </c>
      <c r="D59" s="54">
        <v>14</v>
      </c>
      <c r="E59" s="52">
        <v>27</v>
      </c>
      <c r="F59" s="53"/>
      <c r="G59" s="54">
        <v>343</v>
      </c>
      <c r="H59" s="54">
        <v>58</v>
      </c>
      <c r="I59" s="52">
        <v>401</v>
      </c>
      <c r="J59" s="53"/>
      <c r="K59" s="123">
        <v>142.76923076923077</v>
      </c>
      <c r="L59" s="123">
        <v>127.5</v>
      </c>
      <c r="M59" s="53"/>
      <c r="N59" s="123">
        <v>255.27696793002917</v>
      </c>
      <c r="O59" s="123">
        <v>398.0172413793104</v>
      </c>
    </row>
    <row r="60" spans="1:15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1513</v>
      </c>
      <c r="H60" s="54">
        <v>263</v>
      </c>
      <c r="I60" s="52">
        <v>1776</v>
      </c>
      <c r="J60" s="53"/>
      <c r="K60" s="123">
        <v>0</v>
      </c>
      <c r="L60" s="123">
        <v>0</v>
      </c>
      <c r="M60" s="53"/>
      <c r="N60" s="123">
        <v>256.81097157964314</v>
      </c>
      <c r="O60" s="123">
        <v>333.07984790874525</v>
      </c>
    </row>
    <row r="61" spans="1:15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60</v>
      </c>
      <c r="H61" s="54">
        <v>0</v>
      </c>
      <c r="I61" s="52">
        <v>60</v>
      </c>
      <c r="J61" s="53"/>
      <c r="K61" s="123">
        <v>0</v>
      </c>
      <c r="L61" s="123">
        <v>0</v>
      </c>
      <c r="M61" s="53"/>
      <c r="N61" s="123">
        <v>249.08333333333334</v>
      </c>
      <c r="O61" s="123">
        <v>0</v>
      </c>
    </row>
    <row r="62" spans="1:15" ht="13.5" customHeight="1">
      <c r="A62" s="51" t="s">
        <v>64</v>
      </c>
      <c r="B62" s="51"/>
      <c r="C62" s="54">
        <v>0</v>
      </c>
      <c r="D62" s="54">
        <v>133</v>
      </c>
      <c r="E62" s="52">
        <v>133</v>
      </c>
      <c r="F62" s="53"/>
      <c r="G62" s="54">
        <v>1283</v>
      </c>
      <c r="H62" s="54">
        <v>312</v>
      </c>
      <c r="I62" s="52">
        <v>1595</v>
      </c>
      <c r="J62" s="53"/>
      <c r="K62" s="123">
        <v>0</v>
      </c>
      <c r="L62" s="123">
        <v>169.2481203007519</v>
      </c>
      <c r="M62" s="53"/>
      <c r="N62" s="123">
        <v>285.16367887763056</v>
      </c>
      <c r="O62" s="123">
        <v>296.6185897435897</v>
      </c>
    </row>
    <row r="63" spans="1:15" ht="13.5" customHeight="1">
      <c r="A63" s="51" t="s">
        <v>65</v>
      </c>
      <c r="B63" s="51"/>
      <c r="C63" s="54">
        <v>112</v>
      </c>
      <c r="D63" s="54">
        <v>138</v>
      </c>
      <c r="E63" s="52">
        <v>250</v>
      </c>
      <c r="F63" s="53"/>
      <c r="G63" s="54">
        <v>747</v>
      </c>
      <c r="H63" s="54">
        <v>89</v>
      </c>
      <c r="I63" s="52">
        <v>836</v>
      </c>
      <c r="J63" s="53"/>
      <c r="K63" s="123">
        <v>116.60714285714286</v>
      </c>
      <c r="L63" s="123">
        <v>117.39130434782608</v>
      </c>
      <c r="M63" s="53"/>
      <c r="N63" s="123">
        <v>305.7965194109772</v>
      </c>
      <c r="O63" s="123">
        <v>405.5168539325843</v>
      </c>
    </row>
    <row r="64" spans="1:15" ht="13.5" customHeight="1">
      <c r="A64" s="51" t="s">
        <v>66</v>
      </c>
      <c r="B64" s="51"/>
      <c r="C64" s="54">
        <v>366</v>
      </c>
      <c r="D64" s="54">
        <v>1853</v>
      </c>
      <c r="E64" s="52">
        <v>2219</v>
      </c>
      <c r="F64" s="53"/>
      <c r="G64" s="54">
        <v>31601</v>
      </c>
      <c r="H64" s="54">
        <v>2260</v>
      </c>
      <c r="I64" s="52">
        <v>33861</v>
      </c>
      <c r="J64" s="53"/>
      <c r="K64" s="123">
        <v>141.62568306010928</v>
      </c>
      <c r="L64" s="123">
        <v>103.26605504587157</v>
      </c>
      <c r="M64" s="53"/>
      <c r="N64" s="123">
        <v>239.09901585392868</v>
      </c>
      <c r="O64" s="123">
        <v>311.8818584070796</v>
      </c>
    </row>
    <row r="65" spans="1:15" s="59" customFormat="1" ht="13.5" customHeight="1">
      <c r="A65" s="55" t="s">
        <v>67</v>
      </c>
      <c r="B65" s="56"/>
      <c r="C65" s="57">
        <v>530</v>
      </c>
      <c r="D65" s="57">
        <v>2228</v>
      </c>
      <c r="E65" s="57">
        <v>2758</v>
      </c>
      <c r="F65" s="58"/>
      <c r="G65" s="57">
        <v>49595</v>
      </c>
      <c r="H65" s="57">
        <v>3297</v>
      </c>
      <c r="I65" s="57">
        <v>52892</v>
      </c>
      <c r="J65" s="58"/>
      <c r="K65" s="125">
        <v>136.78679245283018</v>
      </c>
      <c r="L65" s="125">
        <v>109.56014362657092</v>
      </c>
      <c r="M65" s="58"/>
      <c r="N65" s="125">
        <v>260.2508720637161</v>
      </c>
      <c r="O65" s="125">
        <v>339.55232029117377</v>
      </c>
    </row>
    <row r="66" spans="1:15" ht="13.5" customHeight="1">
      <c r="A66" s="51" t="s">
        <v>68</v>
      </c>
      <c r="B66" s="51"/>
      <c r="C66" s="54">
        <v>313</v>
      </c>
      <c r="D66" s="54">
        <v>165</v>
      </c>
      <c r="E66" s="52">
        <v>478</v>
      </c>
      <c r="F66" s="53"/>
      <c r="G66" s="54">
        <v>1290</v>
      </c>
      <c r="H66" s="54">
        <v>46</v>
      </c>
      <c r="I66" s="52">
        <v>1336</v>
      </c>
      <c r="J66" s="53"/>
      <c r="K66" s="123">
        <v>166.93610223642173</v>
      </c>
      <c r="L66" s="123">
        <v>170</v>
      </c>
      <c r="M66" s="53"/>
      <c r="N66" s="123">
        <v>247.82868217054266</v>
      </c>
      <c r="O66" s="123">
        <v>369.5</v>
      </c>
    </row>
    <row r="67" spans="1:15" ht="13.5" customHeight="1">
      <c r="A67" s="51" t="s">
        <v>69</v>
      </c>
      <c r="B67" s="51"/>
      <c r="C67" s="54">
        <v>54</v>
      </c>
      <c r="D67" s="54">
        <v>103</v>
      </c>
      <c r="E67" s="52">
        <v>157</v>
      </c>
      <c r="F67" s="53"/>
      <c r="G67" s="54">
        <v>1553</v>
      </c>
      <c r="H67" s="54">
        <v>244</v>
      </c>
      <c r="I67" s="52">
        <v>1797</v>
      </c>
      <c r="J67" s="53"/>
      <c r="K67" s="123">
        <v>139.20370370370372</v>
      </c>
      <c r="L67" s="123">
        <v>163.89320388349515</v>
      </c>
      <c r="M67" s="53"/>
      <c r="N67" s="123">
        <v>255.33998712169992</v>
      </c>
      <c r="O67" s="123">
        <v>278.7745901639344</v>
      </c>
    </row>
    <row r="68" spans="1:15" s="59" customFormat="1" ht="13.5" customHeight="1">
      <c r="A68" s="55" t="s">
        <v>70</v>
      </c>
      <c r="B68" s="56"/>
      <c r="C68" s="57">
        <v>367</v>
      </c>
      <c r="D68" s="57">
        <v>268</v>
      </c>
      <c r="E68" s="57">
        <v>635</v>
      </c>
      <c r="F68" s="58"/>
      <c r="G68" s="57">
        <v>2843</v>
      </c>
      <c r="H68" s="57">
        <v>290</v>
      </c>
      <c r="I68" s="57">
        <v>3133</v>
      </c>
      <c r="J68" s="58"/>
      <c r="K68" s="125">
        <v>162.85558583106265</v>
      </c>
      <c r="L68" s="125">
        <v>167.65298507462686</v>
      </c>
      <c r="M68" s="58"/>
      <c r="N68" s="125">
        <v>251.93176222300383</v>
      </c>
      <c r="O68" s="125">
        <v>293.1655172413793</v>
      </c>
    </row>
    <row r="69" spans="1:15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131"/>
      <c r="L69" s="131"/>
      <c r="M69" s="56"/>
      <c r="N69" s="131"/>
      <c r="O69" s="131"/>
    </row>
    <row r="70" spans="1:15" s="59" customFormat="1" ht="13.5" customHeight="1" thickBot="1">
      <c r="A70" s="66" t="s">
        <v>3</v>
      </c>
      <c r="B70" s="56"/>
      <c r="C70" s="67">
        <v>96779</v>
      </c>
      <c r="D70" s="67">
        <v>131092</v>
      </c>
      <c r="E70" s="67">
        <v>227871</v>
      </c>
      <c r="F70" s="56"/>
      <c r="G70" s="67">
        <v>1168656</v>
      </c>
      <c r="H70" s="67">
        <v>66134</v>
      </c>
      <c r="I70" s="67">
        <v>1234790</v>
      </c>
      <c r="J70" s="56"/>
      <c r="K70" s="127">
        <v>160.6947374947044</v>
      </c>
      <c r="L70" s="127">
        <v>156.22919781527474</v>
      </c>
      <c r="M70" s="56"/>
      <c r="N70" s="127">
        <v>276.89153951205486</v>
      </c>
      <c r="O70" s="127">
        <v>346.19099101823576</v>
      </c>
    </row>
    <row r="71" spans="1:15" ht="13.5" customHeight="1">
      <c r="A71" s="51"/>
      <c r="B71" s="51"/>
      <c r="E71" s="52"/>
      <c r="F71" s="89"/>
      <c r="I71" s="52"/>
      <c r="J71" s="89"/>
      <c r="K71" s="123"/>
      <c r="L71" s="123"/>
      <c r="M71" s="89"/>
      <c r="N71" s="123"/>
      <c r="O71" s="123"/>
    </row>
    <row r="72" spans="1:15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125">
        <v>0</v>
      </c>
      <c r="L72" s="125">
        <v>0</v>
      </c>
      <c r="M72" s="56"/>
      <c r="N72" s="125">
        <v>0</v>
      </c>
      <c r="O72" s="125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131"/>
      <c r="L73" s="131"/>
      <c r="M73" s="56"/>
      <c r="N73" s="131"/>
      <c r="O73" s="131"/>
    </row>
    <row r="74" spans="1:15" s="59" customFormat="1" ht="13.5" customHeight="1" thickBot="1">
      <c r="A74" s="66" t="s">
        <v>72</v>
      </c>
      <c r="B74" s="56"/>
      <c r="C74" s="69">
        <v>96779</v>
      </c>
      <c r="D74" s="69">
        <v>131092</v>
      </c>
      <c r="E74" s="69">
        <v>227871</v>
      </c>
      <c r="F74" s="56"/>
      <c r="G74" s="69">
        <v>1168656</v>
      </c>
      <c r="H74" s="69">
        <v>66134</v>
      </c>
      <c r="I74" s="69">
        <v>1234790</v>
      </c>
      <c r="J74" s="56"/>
      <c r="K74" s="128">
        <v>160.6947374947044</v>
      </c>
      <c r="L74" s="128">
        <v>156.22919781527474</v>
      </c>
      <c r="M74" s="56"/>
      <c r="N74" s="128">
        <v>276.89153951205486</v>
      </c>
      <c r="O74" s="128">
        <v>346.19099101823576</v>
      </c>
    </row>
    <row r="75" spans="5:15" ht="13.5" customHeight="1">
      <c r="E75" s="52"/>
      <c r="F75" s="70"/>
      <c r="I75" s="52"/>
      <c r="K75" s="123"/>
      <c r="L75" s="123"/>
      <c r="M75" s="123"/>
      <c r="N75" s="123"/>
      <c r="O75" s="123"/>
    </row>
    <row r="76" spans="1:15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133"/>
      <c r="L76" s="133"/>
      <c r="M76" s="133"/>
      <c r="N76" s="133"/>
      <c r="O76" s="133"/>
    </row>
    <row r="77" spans="5:15" ht="9" customHeight="1">
      <c r="E77" s="52"/>
      <c r="F77" s="70"/>
      <c r="I77" s="52"/>
      <c r="K77" s="123"/>
      <c r="L77" s="123"/>
      <c r="M77" s="123"/>
      <c r="N77" s="123"/>
      <c r="O77" s="123"/>
    </row>
    <row r="78" spans="5:15" ht="9" customHeight="1">
      <c r="E78" s="52"/>
      <c r="F78" s="70"/>
      <c r="I78" s="52"/>
      <c r="K78" s="123"/>
      <c r="L78" s="123"/>
      <c r="M78" s="123"/>
      <c r="N78" s="123"/>
      <c r="O78" s="123"/>
    </row>
    <row r="79" spans="5:15" ht="9" customHeight="1">
      <c r="E79" s="52"/>
      <c r="F79" s="70"/>
      <c r="I79" s="52"/>
      <c r="K79" s="123"/>
      <c r="L79" s="123"/>
      <c r="M79" s="123"/>
      <c r="N79" s="123"/>
      <c r="O79" s="123"/>
    </row>
    <row r="80" spans="5:15" ht="9" customHeight="1">
      <c r="E80" s="52"/>
      <c r="F80" s="70"/>
      <c r="I80" s="52"/>
      <c r="K80" s="123"/>
      <c r="L80" s="123"/>
      <c r="M80" s="123"/>
      <c r="N80" s="123"/>
      <c r="O80" s="123"/>
    </row>
    <row r="81" spans="5:15" ht="9" customHeight="1">
      <c r="E81" s="52"/>
      <c r="F81" s="70"/>
      <c r="I81" s="52"/>
      <c r="K81" s="123"/>
      <c r="L81" s="123"/>
      <c r="M81" s="123"/>
      <c r="N81" s="123"/>
      <c r="O81" s="123"/>
    </row>
    <row r="82" spans="6:15" ht="9" customHeight="1">
      <c r="F82" s="70"/>
      <c r="I82" s="52"/>
      <c r="K82" s="123"/>
      <c r="L82" s="131"/>
      <c r="M82" s="123"/>
      <c r="N82" s="123"/>
      <c r="O82" s="131"/>
    </row>
    <row r="83" spans="6:15" ht="9" customHeight="1">
      <c r="F83" s="70"/>
      <c r="I83" s="52"/>
      <c r="K83" s="123"/>
      <c r="L83" s="131"/>
      <c r="M83" s="123"/>
      <c r="N83" s="123"/>
      <c r="O83" s="131"/>
    </row>
    <row r="84" spans="6:15" ht="9" customHeight="1">
      <c r="F84" s="70"/>
      <c r="I84" s="52"/>
      <c r="L84" s="130"/>
      <c r="M84" s="70"/>
      <c r="O84" s="130"/>
    </row>
    <row r="85" spans="6:15" ht="9" customHeight="1">
      <c r="F85" s="70"/>
      <c r="I85" s="52"/>
      <c r="L85" s="130"/>
      <c r="M85" s="70"/>
      <c r="O85" s="130"/>
    </row>
    <row r="86" spans="6:15" ht="9" customHeight="1">
      <c r="F86" s="70"/>
      <c r="I86" s="52"/>
      <c r="L86" s="130"/>
      <c r="M86" s="70"/>
      <c r="O86" s="130"/>
    </row>
    <row r="87" spans="6:13" ht="9" customHeight="1">
      <c r="F87" s="70"/>
      <c r="I87" s="52"/>
      <c r="M87" s="70"/>
    </row>
    <row r="88" spans="6:13" ht="9" customHeight="1">
      <c r="F88" s="70"/>
      <c r="I88" s="52"/>
      <c r="M88" s="70"/>
    </row>
    <row r="89" spans="6:13" ht="9" customHeight="1">
      <c r="F89" s="70"/>
      <c r="I89" s="52"/>
      <c r="M89" s="70"/>
    </row>
    <row r="90" spans="6:13" ht="9" customHeight="1">
      <c r="F90" s="70"/>
      <c r="I90" s="52"/>
      <c r="M90" s="70"/>
    </row>
    <row r="91" spans="6:13" ht="9" customHeight="1">
      <c r="F91" s="70"/>
      <c r="I91" s="52"/>
      <c r="M91" s="70"/>
    </row>
    <row r="92" spans="6:13" ht="9" customHeight="1">
      <c r="F92" s="70"/>
      <c r="I92" s="52"/>
      <c r="M92" s="70"/>
    </row>
    <row r="93" spans="6:13" ht="9" customHeight="1">
      <c r="F93" s="70"/>
      <c r="I93" s="52"/>
      <c r="M93" s="70"/>
    </row>
    <row r="94" spans="6:13" ht="9" customHeight="1">
      <c r="F94" s="70"/>
      <c r="I94" s="52"/>
      <c r="M94" s="70"/>
    </row>
    <row r="95" spans="6:13" ht="9" customHeight="1">
      <c r="F95" s="70"/>
      <c r="I95" s="52"/>
      <c r="M95" s="70"/>
    </row>
    <row r="96" spans="6:13" ht="9" customHeight="1">
      <c r="F96" s="70"/>
      <c r="I96" s="52"/>
      <c r="M96" s="70"/>
    </row>
    <row r="97" spans="6:13" ht="9" customHeight="1">
      <c r="F97" s="70"/>
      <c r="I97" s="52"/>
      <c r="M97" s="70"/>
    </row>
    <row r="98" spans="6:13" ht="9" customHeight="1">
      <c r="F98" s="70"/>
      <c r="I98" s="52"/>
      <c r="M98" s="70"/>
    </row>
    <row r="99" spans="6:13" ht="9" customHeight="1">
      <c r="F99" s="70"/>
      <c r="I99" s="52"/>
      <c r="M99" s="70"/>
    </row>
    <row r="100" spans="6:13" ht="9" customHeight="1">
      <c r="F100" s="70"/>
      <c r="I100" s="52"/>
      <c r="M100" s="70"/>
    </row>
    <row r="101" spans="6:13" ht="9" customHeight="1">
      <c r="F101" s="70"/>
      <c r="I101" s="52"/>
      <c r="M101" s="70"/>
    </row>
    <row r="102" spans="6:13" ht="9" customHeight="1">
      <c r="F102" s="70"/>
      <c r="I102" s="52"/>
      <c r="M102" s="70"/>
    </row>
    <row r="103" spans="6:13" ht="9" customHeight="1">
      <c r="F103" s="70"/>
      <c r="I103" s="52"/>
      <c r="M103" s="70"/>
    </row>
    <row r="104" spans="6:13" ht="9" customHeight="1">
      <c r="F104" s="70"/>
      <c r="I104" s="52"/>
      <c r="M104" s="70"/>
    </row>
    <row r="105" spans="6:13" ht="9" customHeight="1">
      <c r="F105" s="70"/>
      <c r="I105" s="52"/>
      <c r="M105" s="70"/>
    </row>
    <row r="106" spans="6:13" ht="9" customHeight="1">
      <c r="F106" s="70"/>
      <c r="I106" s="52"/>
      <c r="M106" s="70"/>
    </row>
    <row r="107" spans="6:13" ht="9" customHeight="1">
      <c r="F107" s="70"/>
      <c r="I107" s="52"/>
      <c r="M107" s="70"/>
    </row>
    <row r="108" spans="6:13" ht="9" customHeight="1">
      <c r="F108" s="70"/>
      <c r="I108" s="52"/>
      <c r="M108" s="70"/>
    </row>
    <row r="109" spans="6:13" ht="9" customHeight="1">
      <c r="F109" s="70"/>
      <c r="I109" s="52"/>
      <c r="M109" s="70"/>
    </row>
    <row r="110" spans="6:13" ht="9" customHeight="1">
      <c r="F110" s="70"/>
      <c r="I110" s="52"/>
      <c r="M110" s="70"/>
    </row>
    <row r="111" spans="6:13" ht="9" customHeight="1">
      <c r="F111" s="70"/>
      <c r="I111" s="52"/>
      <c r="M111" s="70"/>
    </row>
    <row r="112" spans="6:13" ht="9" customHeight="1">
      <c r="F112" s="70"/>
      <c r="I112" s="52"/>
      <c r="M112" s="70"/>
    </row>
    <row r="113" spans="6:13" ht="9" customHeight="1">
      <c r="F113" s="70"/>
      <c r="I113" s="52"/>
      <c r="M113" s="70"/>
    </row>
    <row r="114" spans="6:13" ht="9" customHeight="1">
      <c r="F114" s="70"/>
      <c r="I114" s="52"/>
      <c r="M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6">
    <mergeCell ref="A4:A7"/>
    <mergeCell ref="C4:O4"/>
    <mergeCell ref="C6:E6"/>
    <mergeCell ref="G6:I6"/>
    <mergeCell ref="K6:L6"/>
    <mergeCell ref="N6:O6"/>
  </mergeCells>
  <printOptions/>
  <pageMargins left="0.7874015748031497" right="0.3937007874015748" top="0.984251968503937" bottom="0.5905511811023623" header="0.5905511811023623" footer="0.5118110236220472"/>
  <pageSetup firstPageNumber="1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4"/>
  <sheetViews>
    <sheetView workbookViewId="0" topLeftCell="A58">
      <selection activeCell="A29" sqref="A2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6.28125" style="54" customWidth="1"/>
    <col min="6" max="6" width="0.42578125" style="54" customWidth="1"/>
    <col min="7" max="9" width="6.28125" style="54" customWidth="1"/>
    <col min="10" max="10" width="0.85546875" style="70" customWidth="1"/>
    <col min="11" max="13" width="6.28125" style="94" customWidth="1"/>
    <col min="14" max="14" width="0.42578125" style="94" customWidth="1"/>
    <col min="15" max="16" width="6.28125" style="12" customWidth="1"/>
    <col min="17" max="17" width="6.28125" style="112" customWidth="1"/>
    <col min="18" max="70" width="8.8515625" style="13" customWidth="1"/>
    <col min="71" max="16384" width="11.57421875" style="13" customWidth="1"/>
  </cols>
  <sheetData>
    <row r="1" spans="3:20" s="1" customFormat="1" ht="15" customHeight="1">
      <c r="C1" s="47" t="s">
        <v>0</v>
      </c>
      <c r="F1" s="4"/>
      <c r="G1" s="4"/>
      <c r="H1" s="4"/>
      <c r="J1" s="48"/>
      <c r="M1" s="4"/>
      <c r="N1" s="4"/>
      <c r="O1" s="4"/>
      <c r="P1" s="4"/>
      <c r="S1" s="4"/>
      <c r="T1" s="4"/>
    </row>
    <row r="2" spans="3:20" s="1" customFormat="1" ht="9" customHeight="1">
      <c r="C2" s="24" t="s">
        <v>96</v>
      </c>
      <c r="E2" s="15"/>
      <c r="F2" s="15"/>
      <c r="G2" s="4"/>
      <c r="H2" s="4"/>
      <c r="J2" s="48"/>
      <c r="M2" s="4"/>
      <c r="N2" s="4"/>
      <c r="O2" s="4"/>
      <c r="P2" s="4"/>
      <c r="S2" s="4"/>
      <c r="T2" s="4"/>
    </row>
    <row r="3" spans="3:20" s="1" customFormat="1" ht="9" customHeight="1" thickBot="1">
      <c r="C3" s="24"/>
      <c r="E3" s="4"/>
      <c r="F3" s="4"/>
      <c r="G3" s="4"/>
      <c r="H3" s="4"/>
      <c r="J3" s="48"/>
      <c r="M3" s="4"/>
      <c r="N3" s="4"/>
      <c r="O3" s="4"/>
      <c r="P3" s="4"/>
      <c r="S3" s="4"/>
      <c r="T3" s="4"/>
    </row>
    <row r="4" spans="1:17" ht="9" customHeight="1" thickBot="1">
      <c r="A4" s="145" t="s">
        <v>2</v>
      </c>
      <c r="B4" s="59"/>
      <c r="C4" s="74" t="s">
        <v>97</v>
      </c>
      <c r="D4" s="97"/>
      <c r="E4" s="97"/>
      <c r="F4" s="97"/>
      <c r="G4" s="97"/>
      <c r="H4" s="97"/>
      <c r="I4" s="97"/>
      <c r="J4" s="75"/>
      <c r="K4" s="76"/>
      <c r="L4" s="76"/>
      <c r="M4" s="76"/>
      <c r="N4" s="76"/>
      <c r="O4" s="98"/>
      <c r="P4" s="98"/>
      <c r="Q4" s="109"/>
    </row>
    <row r="5" spans="1:17" s="78" customFormat="1" ht="9" customHeight="1" thickBot="1">
      <c r="A5" s="146"/>
      <c r="B5" s="11"/>
      <c r="C5" s="37" t="s">
        <v>85</v>
      </c>
      <c r="D5" s="38"/>
      <c r="E5" s="39"/>
      <c r="F5" s="32"/>
      <c r="G5" s="32"/>
      <c r="H5" s="32"/>
      <c r="I5" s="33"/>
      <c r="J5" s="11"/>
      <c r="K5" s="34" t="s">
        <v>86</v>
      </c>
      <c r="L5" s="35"/>
      <c r="M5" s="35"/>
      <c r="N5" s="35"/>
      <c r="O5" s="129"/>
      <c r="P5" s="129"/>
      <c r="Q5" s="36"/>
    </row>
    <row r="6" spans="1:17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11"/>
      <c r="K6" s="182" t="s">
        <v>90</v>
      </c>
      <c r="L6" s="183"/>
      <c r="M6" s="184"/>
      <c r="N6" s="130"/>
      <c r="O6" s="182" t="s">
        <v>91</v>
      </c>
      <c r="P6" s="183"/>
      <c r="Q6" s="184"/>
    </row>
    <row r="7" spans="1:17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5"/>
      <c r="K7" s="119" t="s">
        <v>92</v>
      </c>
      <c r="L7" s="101" t="s">
        <v>93</v>
      </c>
      <c r="M7" s="102" t="s">
        <v>3</v>
      </c>
      <c r="N7" s="52"/>
      <c r="O7" s="119" t="s">
        <v>94</v>
      </c>
      <c r="P7" s="101" t="s">
        <v>95</v>
      </c>
      <c r="Q7" s="102" t="s">
        <v>3</v>
      </c>
    </row>
    <row r="8" spans="1:17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50"/>
      <c r="L8" s="50"/>
      <c r="M8" s="49"/>
      <c r="N8" s="49"/>
      <c r="O8" s="50"/>
      <c r="P8" s="50"/>
      <c r="Q8" s="49"/>
    </row>
    <row r="9" spans="1:17" ht="13.5" customHeight="1">
      <c r="A9" s="51" t="s">
        <v>11</v>
      </c>
      <c r="B9" s="51"/>
      <c r="C9" s="54">
        <v>2242.243</v>
      </c>
      <c r="D9" s="54">
        <v>2426.839</v>
      </c>
      <c r="E9" s="52">
        <v>4669.082</v>
      </c>
      <c r="F9" s="53"/>
      <c r="G9" s="54">
        <v>9870.513</v>
      </c>
      <c r="H9" s="54">
        <v>234.195</v>
      </c>
      <c r="I9" s="52">
        <v>10104.708</v>
      </c>
      <c r="J9" s="53"/>
      <c r="K9" s="54">
        <v>53.626</v>
      </c>
      <c r="L9" s="54">
        <v>32.251</v>
      </c>
      <c r="M9" s="52">
        <v>85.877</v>
      </c>
      <c r="N9" s="53"/>
      <c r="O9" s="54">
        <v>87.15</v>
      </c>
      <c r="P9" s="54">
        <v>9.635</v>
      </c>
      <c r="Q9" s="52">
        <v>96.785</v>
      </c>
    </row>
    <row r="10" spans="1:17" ht="13.5" customHeight="1">
      <c r="A10" s="51" t="s">
        <v>12</v>
      </c>
      <c r="B10" s="51"/>
      <c r="C10" s="54">
        <v>1758.223</v>
      </c>
      <c r="D10" s="54">
        <v>2072.744</v>
      </c>
      <c r="E10" s="52">
        <v>3830.967</v>
      </c>
      <c r="F10" s="53"/>
      <c r="G10" s="54">
        <v>5437.162</v>
      </c>
      <c r="H10" s="54">
        <v>105.074</v>
      </c>
      <c r="I10" s="52">
        <v>5542.236</v>
      </c>
      <c r="J10" s="53"/>
      <c r="K10" s="54">
        <v>240.632</v>
      </c>
      <c r="L10" s="54">
        <v>304.902</v>
      </c>
      <c r="M10" s="52">
        <v>545.534</v>
      </c>
      <c r="N10" s="53"/>
      <c r="O10" s="54">
        <v>1142.194</v>
      </c>
      <c r="P10" s="54">
        <v>7.975</v>
      </c>
      <c r="Q10" s="52">
        <v>1150.1689999999999</v>
      </c>
    </row>
    <row r="11" spans="1:17" ht="13.5" customHeight="1">
      <c r="A11" s="51" t="s">
        <v>13</v>
      </c>
      <c r="B11" s="51"/>
      <c r="C11" s="54">
        <v>2350.527</v>
      </c>
      <c r="D11" s="54">
        <v>2779.657</v>
      </c>
      <c r="E11" s="52">
        <v>5130.184</v>
      </c>
      <c r="F11" s="53"/>
      <c r="G11" s="54">
        <v>6287.805</v>
      </c>
      <c r="H11" s="54">
        <v>31.515</v>
      </c>
      <c r="I11" s="52">
        <v>6319.32</v>
      </c>
      <c r="J11" s="53"/>
      <c r="K11" s="54">
        <v>0</v>
      </c>
      <c r="L11" s="54">
        <v>0</v>
      </c>
      <c r="M11" s="52">
        <v>0</v>
      </c>
      <c r="N11" s="53"/>
      <c r="O11" s="54">
        <v>0</v>
      </c>
      <c r="P11" s="54">
        <v>3.9</v>
      </c>
      <c r="Q11" s="52">
        <v>3.9</v>
      </c>
    </row>
    <row r="12" spans="1:17" ht="13.5" customHeight="1">
      <c r="A12" s="51" t="s">
        <v>14</v>
      </c>
      <c r="B12" s="51"/>
      <c r="C12" s="54">
        <v>3207.694</v>
      </c>
      <c r="D12" s="54">
        <v>3123.615</v>
      </c>
      <c r="E12" s="52">
        <v>6331.308999999999</v>
      </c>
      <c r="F12" s="53"/>
      <c r="G12" s="54">
        <v>4019.043</v>
      </c>
      <c r="H12" s="54">
        <v>40.174</v>
      </c>
      <c r="I12" s="52">
        <v>4059.217</v>
      </c>
      <c r="J12" s="53"/>
      <c r="K12" s="54">
        <v>201.607</v>
      </c>
      <c r="L12" s="54">
        <v>274.885</v>
      </c>
      <c r="M12" s="52">
        <v>476.49199999999996</v>
      </c>
      <c r="N12" s="53"/>
      <c r="O12" s="54">
        <v>131.246</v>
      </c>
      <c r="P12" s="54">
        <v>14.024</v>
      </c>
      <c r="Q12" s="52">
        <v>145.27</v>
      </c>
    </row>
    <row r="13" spans="1:17" s="59" customFormat="1" ht="13.5" customHeight="1">
      <c r="A13" s="55" t="s">
        <v>15</v>
      </c>
      <c r="B13" s="56"/>
      <c r="C13" s="57">
        <v>9558.687</v>
      </c>
      <c r="D13" s="57">
        <v>10402.855</v>
      </c>
      <c r="E13" s="57">
        <v>19961.542</v>
      </c>
      <c r="F13" s="58"/>
      <c r="G13" s="57">
        <v>25614.523000000005</v>
      </c>
      <c r="H13" s="57">
        <v>410.95799999999997</v>
      </c>
      <c r="I13" s="57">
        <v>26025.481</v>
      </c>
      <c r="J13" s="58"/>
      <c r="K13" s="57">
        <v>495.865</v>
      </c>
      <c r="L13" s="57">
        <v>612.038</v>
      </c>
      <c r="M13" s="57">
        <v>1107.9029999999998</v>
      </c>
      <c r="N13" s="58"/>
      <c r="O13" s="57">
        <v>1360.59</v>
      </c>
      <c r="P13" s="57">
        <v>35.534</v>
      </c>
      <c r="Q13" s="57">
        <v>1396.124</v>
      </c>
    </row>
    <row r="14" spans="1:17" s="59" customFormat="1" ht="13.5" customHeight="1">
      <c r="A14" s="60" t="s">
        <v>16</v>
      </c>
      <c r="B14" s="61"/>
      <c r="C14" s="57">
        <v>682.173</v>
      </c>
      <c r="D14" s="57">
        <v>788.941</v>
      </c>
      <c r="E14" s="57">
        <v>1471.114</v>
      </c>
      <c r="F14" s="62"/>
      <c r="G14" s="57">
        <v>11117.4</v>
      </c>
      <c r="H14" s="57">
        <v>224.569</v>
      </c>
      <c r="I14" s="57">
        <v>11341.969</v>
      </c>
      <c r="J14" s="62"/>
      <c r="K14" s="57">
        <v>0</v>
      </c>
      <c r="L14" s="57">
        <v>0.56</v>
      </c>
      <c r="M14" s="57">
        <v>0.56</v>
      </c>
      <c r="N14" s="62"/>
      <c r="O14" s="57">
        <v>127.61</v>
      </c>
      <c r="P14" s="57">
        <v>6.486</v>
      </c>
      <c r="Q14" s="57">
        <v>134.096</v>
      </c>
    </row>
    <row r="15" spans="1:17" s="59" customFormat="1" ht="13.5" customHeight="1">
      <c r="A15" s="55" t="s">
        <v>17</v>
      </c>
      <c r="B15" s="56"/>
      <c r="C15" s="57">
        <v>157.343</v>
      </c>
      <c r="D15" s="57">
        <v>283.126</v>
      </c>
      <c r="E15" s="57">
        <v>440.46899999999994</v>
      </c>
      <c r="F15" s="58"/>
      <c r="G15" s="57">
        <v>1734.051</v>
      </c>
      <c r="H15" s="57">
        <v>252.966</v>
      </c>
      <c r="I15" s="57">
        <v>1987.0169999999998</v>
      </c>
      <c r="J15" s="58"/>
      <c r="K15" s="57">
        <v>0</v>
      </c>
      <c r="L15" s="57">
        <v>0</v>
      </c>
      <c r="M15" s="57">
        <v>0</v>
      </c>
      <c r="N15" s="58"/>
      <c r="O15" s="57">
        <v>0</v>
      </c>
      <c r="P15" s="57">
        <v>0.697</v>
      </c>
      <c r="Q15" s="57">
        <v>0.697</v>
      </c>
    </row>
    <row r="16" spans="1:17" ht="13.5" customHeight="1">
      <c r="A16" s="51" t="s">
        <v>18</v>
      </c>
      <c r="B16" s="51"/>
      <c r="C16" s="54">
        <v>0.167</v>
      </c>
      <c r="D16" s="54">
        <v>1.5</v>
      </c>
      <c r="E16" s="52">
        <v>1.667</v>
      </c>
      <c r="F16" s="53"/>
      <c r="G16" s="54">
        <v>32.76</v>
      </c>
      <c r="H16" s="54">
        <v>1.13</v>
      </c>
      <c r="I16" s="52">
        <v>33.89</v>
      </c>
      <c r="J16" s="53"/>
      <c r="K16" s="54">
        <v>0</v>
      </c>
      <c r="L16" s="54">
        <v>0</v>
      </c>
      <c r="M16" s="52">
        <v>0</v>
      </c>
      <c r="N16" s="53"/>
      <c r="O16" s="54">
        <v>0</v>
      </c>
      <c r="P16" s="54">
        <v>0</v>
      </c>
      <c r="Q16" s="52">
        <v>0</v>
      </c>
    </row>
    <row r="17" spans="1:17" ht="13.5" customHeight="1">
      <c r="A17" s="51" t="s">
        <v>19</v>
      </c>
      <c r="B17" s="51"/>
      <c r="C17" s="54">
        <v>11.194</v>
      </c>
      <c r="D17" s="54">
        <v>43.428</v>
      </c>
      <c r="E17" s="52">
        <v>54.622</v>
      </c>
      <c r="F17" s="53"/>
      <c r="G17" s="54">
        <v>5228.94</v>
      </c>
      <c r="H17" s="54">
        <v>185.28</v>
      </c>
      <c r="I17" s="52">
        <v>5414.22</v>
      </c>
      <c r="J17" s="53"/>
      <c r="K17" s="54">
        <v>0</v>
      </c>
      <c r="L17" s="54">
        <v>0</v>
      </c>
      <c r="M17" s="52">
        <v>0</v>
      </c>
      <c r="N17" s="53"/>
      <c r="O17" s="54">
        <v>0</v>
      </c>
      <c r="P17" s="54">
        <v>0</v>
      </c>
      <c r="Q17" s="52">
        <v>0</v>
      </c>
    </row>
    <row r="18" spans="1:17" ht="13.5" customHeight="1">
      <c r="A18" s="51" t="s">
        <v>20</v>
      </c>
      <c r="B18" s="51"/>
      <c r="C18" s="54">
        <v>21.98</v>
      </c>
      <c r="D18" s="54">
        <v>94.56</v>
      </c>
      <c r="E18" s="52">
        <v>116.54</v>
      </c>
      <c r="F18" s="53"/>
      <c r="G18" s="54">
        <v>2879.26</v>
      </c>
      <c r="H18" s="54">
        <v>180.19</v>
      </c>
      <c r="I18" s="52">
        <v>3059.45</v>
      </c>
      <c r="J18" s="53"/>
      <c r="K18" s="54">
        <v>0</v>
      </c>
      <c r="L18" s="54">
        <v>0</v>
      </c>
      <c r="M18" s="52">
        <v>0</v>
      </c>
      <c r="N18" s="53"/>
      <c r="O18" s="54">
        <v>0</v>
      </c>
      <c r="P18" s="54">
        <v>0</v>
      </c>
      <c r="Q18" s="52">
        <v>0</v>
      </c>
    </row>
    <row r="19" spans="1:17" s="59" customFormat="1" ht="13.5" customHeight="1">
      <c r="A19" s="55" t="s">
        <v>21</v>
      </c>
      <c r="B19" s="63"/>
      <c r="C19" s="57">
        <v>33.341</v>
      </c>
      <c r="D19" s="57">
        <v>139.488</v>
      </c>
      <c r="E19" s="57">
        <v>172.829</v>
      </c>
      <c r="F19" s="58"/>
      <c r="G19" s="57">
        <v>8140.96</v>
      </c>
      <c r="H19" s="57">
        <v>366.6</v>
      </c>
      <c r="I19" s="57">
        <v>8507.56</v>
      </c>
      <c r="J19" s="58"/>
      <c r="K19" s="57">
        <v>0</v>
      </c>
      <c r="L19" s="57">
        <v>0</v>
      </c>
      <c r="M19" s="57">
        <v>0</v>
      </c>
      <c r="N19" s="58"/>
      <c r="O19" s="57">
        <v>0</v>
      </c>
      <c r="P19" s="57">
        <v>0</v>
      </c>
      <c r="Q19" s="57">
        <v>0</v>
      </c>
    </row>
    <row r="20" spans="1:17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4514.092</v>
      </c>
      <c r="H20" s="57">
        <v>958.6</v>
      </c>
      <c r="I20" s="57">
        <v>5472.692</v>
      </c>
      <c r="J20" s="58"/>
      <c r="K20" s="57">
        <v>0</v>
      </c>
      <c r="L20" s="57">
        <v>0</v>
      </c>
      <c r="M20" s="57">
        <v>0</v>
      </c>
      <c r="N20" s="58"/>
      <c r="O20" s="57">
        <v>0</v>
      </c>
      <c r="P20" s="57">
        <v>0</v>
      </c>
      <c r="Q20" s="57">
        <v>0</v>
      </c>
    </row>
    <row r="21" spans="1:17" s="59" customFormat="1" ht="13.5" customHeight="1">
      <c r="A21" s="55" t="s">
        <v>23</v>
      </c>
      <c r="B21" s="56"/>
      <c r="C21" s="57">
        <v>0</v>
      </c>
      <c r="D21" s="57">
        <v>0.584</v>
      </c>
      <c r="E21" s="57">
        <v>0.584</v>
      </c>
      <c r="F21" s="58"/>
      <c r="G21" s="57">
        <v>1805.515</v>
      </c>
      <c r="H21" s="57">
        <v>26.976</v>
      </c>
      <c r="I21" s="57">
        <v>1832.491</v>
      </c>
      <c r="J21" s="58"/>
      <c r="K21" s="57">
        <v>0</v>
      </c>
      <c r="L21" s="57">
        <v>0</v>
      </c>
      <c r="M21" s="57">
        <v>0</v>
      </c>
      <c r="N21" s="58"/>
      <c r="O21" s="57">
        <v>0</v>
      </c>
      <c r="P21" s="57">
        <v>0</v>
      </c>
      <c r="Q21" s="57">
        <v>0</v>
      </c>
    </row>
    <row r="22" spans="1:17" ht="13.5" customHeight="1">
      <c r="A22" s="51" t="s">
        <v>24</v>
      </c>
      <c r="B22" s="51"/>
      <c r="C22" s="54">
        <v>0.122</v>
      </c>
      <c r="D22" s="54">
        <v>0.122</v>
      </c>
      <c r="E22" s="52">
        <v>0.244</v>
      </c>
      <c r="F22" s="53"/>
      <c r="G22" s="54">
        <v>14303.77</v>
      </c>
      <c r="H22" s="54">
        <v>34.974</v>
      </c>
      <c r="I22" s="52">
        <v>14338.744</v>
      </c>
      <c r="J22" s="53"/>
      <c r="K22" s="54">
        <v>0</v>
      </c>
      <c r="L22" s="54">
        <v>0</v>
      </c>
      <c r="M22" s="52">
        <v>0</v>
      </c>
      <c r="N22" s="53"/>
      <c r="O22" s="54">
        <v>1669.183</v>
      </c>
      <c r="P22" s="54">
        <v>42.095</v>
      </c>
      <c r="Q22" s="52">
        <v>1711.278</v>
      </c>
    </row>
    <row r="23" spans="1:17" ht="13.5" customHeight="1">
      <c r="A23" s="51" t="s">
        <v>25</v>
      </c>
      <c r="B23" s="51"/>
      <c r="C23" s="54">
        <v>16.7</v>
      </c>
      <c r="D23" s="54">
        <v>8.25</v>
      </c>
      <c r="E23" s="52">
        <v>24.95</v>
      </c>
      <c r="F23" s="53"/>
      <c r="G23" s="54">
        <v>3617.07</v>
      </c>
      <c r="H23" s="54">
        <v>14.246</v>
      </c>
      <c r="I23" s="52">
        <v>3631.3160000000003</v>
      </c>
      <c r="J23" s="53"/>
      <c r="K23" s="54">
        <v>0</v>
      </c>
      <c r="L23" s="54">
        <v>0</v>
      </c>
      <c r="M23" s="52">
        <v>0</v>
      </c>
      <c r="N23" s="53"/>
      <c r="O23" s="54">
        <v>0</v>
      </c>
      <c r="P23" s="54">
        <v>0</v>
      </c>
      <c r="Q23" s="52">
        <v>0</v>
      </c>
    </row>
    <row r="24" spans="1:17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6614.216</v>
      </c>
      <c r="H24" s="54">
        <v>0</v>
      </c>
      <c r="I24" s="52">
        <v>6614.216</v>
      </c>
      <c r="J24" s="53"/>
      <c r="K24" s="54">
        <v>0</v>
      </c>
      <c r="L24" s="54">
        <v>0</v>
      </c>
      <c r="M24" s="52">
        <v>0</v>
      </c>
      <c r="N24" s="53"/>
      <c r="O24" s="54">
        <v>0</v>
      </c>
      <c r="P24" s="54">
        <v>0</v>
      </c>
      <c r="Q24" s="52">
        <v>0</v>
      </c>
    </row>
    <row r="25" spans="1:17" s="59" customFormat="1" ht="13.5" customHeight="1">
      <c r="A25" s="55" t="s">
        <v>27</v>
      </c>
      <c r="B25" s="56"/>
      <c r="C25" s="57">
        <v>16.822</v>
      </c>
      <c r="D25" s="57">
        <v>8.372</v>
      </c>
      <c r="E25" s="57">
        <v>25.194</v>
      </c>
      <c r="F25" s="58"/>
      <c r="G25" s="57">
        <v>24535.056</v>
      </c>
      <c r="H25" s="57">
        <v>49.22</v>
      </c>
      <c r="I25" s="57">
        <v>24584.276</v>
      </c>
      <c r="J25" s="58"/>
      <c r="K25" s="57">
        <v>0</v>
      </c>
      <c r="L25" s="57">
        <v>0</v>
      </c>
      <c r="M25" s="57">
        <v>0</v>
      </c>
      <c r="N25" s="58"/>
      <c r="O25" s="57">
        <v>1669.183</v>
      </c>
      <c r="P25" s="57">
        <v>42.095</v>
      </c>
      <c r="Q25" s="57">
        <v>1711.278</v>
      </c>
    </row>
    <row r="26" spans="1:17" ht="13.5" customHeight="1">
      <c r="A26" s="51" t="s">
        <v>28</v>
      </c>
      <c r="B26" s="51"/>
      <c r="C26" s="54">
        <v>389.5</v>
      </c>
      <c r="D26" s="54">
        <v>416.4</v>
      </c>
      <c r="E26" s="52">
        <v>805.9</v>
      </c>
      <c r="F26" s="53"/>
      <c r="G26" s="54">
        <v>47865.8</v>
      </c>
      <c r="H26" s="54">
        <v>57.8</v>
      </c>
      <c r="I26" s="52">
        <v>47923.6</v>
      </c>
      <c r="J26" s="53"/>
      <c r="K26" s="54">
        <v>0</v>
      </c>
      <c r="L26" s="54">
        <v>0</v>
      </c>
      <c r="M26" s="52">
        <v>0</v>
      </c>
      <c r="N26" s="53"/>
      <c r="O26" s="54">
        <v>3611.3</v>
      </c>
      <c r="P26" s="54">
        <v>123.4</v>
      </c>
      <c r="Q26" s="52">
        <v>3734.7</v>
      </c>
    </row>
    <row r="27" spans="1:17" ht="13.5" customHeight="1">
      <c r="A27" s="51" t="s">
        <v>29</v>
      </c>
      <c r="B27" s="51"/>
      <c r="C27" s="54">
        <v>123.49</v>
      </c>
      <c r="D27" s="54">
        <v>1390.39</v>
      </c>
      <c r="E27" s="52">
        <v>1513.88</v>
      </c>
      <c r="F27" s="53"/>
      <c r="G27" s="54">
        <v>14928.3</v>
      </c>
      <c r="H27" s="54">
        <v>0</v>
      </c>
      <c r="I27" s="52">
        <v>14928.3</v>
      </c>
      <c r="J27" s="53"/>
      <c r="K27" s="54">
        <v>0</v>
      </c>
      <c r="L27" s="54">
        <v>0</v>
      </c>
      <c r="M27" s="52">
        <v>0</v>
      </c>
      <c r="N27" s="53"/>
      <c r="O27" s="54">
        <v>0</v>
      </c>
      <c r="P27" s="54">
        <v>0</v>
      </c>
      <c r="Q27" s="52">
        <v>0</v>
      </c>
    </row>
    <row r="28" spans="1:17" ht="13.5" customHeight="1">
      <c r="A28" s="51" t="s">
        <v>30</v>
      </c>
      <c r="B28" s="51"/>
      <c r="C28" s="54">
        <v>11.6</v>
      </c>
      <c r="D28" s="54">
        <v>21.6</v>
      </c>
      <c r="E28" s="52">
        <v>33.2</v>
      </c>
      <c r="F28" s="53"/>
      <c r="G28" s="54">
        <v>16711.4</v>
      </c>
      <c r="H28" s="54">
        <v>23</v>
      </c>
      <c r="I28" s="52">
        <v>16734.4</v>
      </c>
      <c r="J28" s="53"/>
      <c r="K28" s="54">
        <v>0</v>
      </c>
      <c r="L28" s="54">
        <v>0</v>
      </c>
      <c r="M28" s="52">
        <v>0</v>
      </c>
      <c r="N28" s="53"/>
      <c r="O28" s="54">
        <v>189</v>
      </c>
      <c r="P28" s="54">
        <v>21.3</v>
      </c>
      <c r="Q28" s="52">
        <v>210.3</v>
      </c>
    </row>
    <row r="29" spans="1:17" ht="13.5" customHeight="1">
      <c r="A29" s="51" t="s">
        <v>31</v>
      </c>
      <c r="B29" s="51"/>
      <c r="C29" s="54">
        <v>64.431</v>
      </c>
      <c r="D29" s="54">
        <v>12.467</v>
      </c>
      <c r="E29" s="52">
        <v>76.898</v>
      </c>
      <c r="F29" s="53"/>
      <c r="G29" s="54">
        <v>0</v>
      </c>
      <c r="H29" s="54">
        <v>0</v>
      </c>
      <c r="I29" s="52">
        <v>0</v>
      </c>
      <c r="J29" s="53"/>
      <c r="K29" s="54">
        <v>0</v>
      </c>
      <c r="L29" s="54">
        <v>0</v>
      </c>
      <c r="M29" s="52">
        <v>0</v>
      </c>
      <c r="N29" s="53"/>
      <c r="O29" s="54">
        <v>725.28</v>
      </c>
      <c r="P29" s="54">
        <v>0</v>
      </c>
      <c r="Q29" s="52">
        <v>725.28</v>
      </c>
    </row>
    <row r="30" spans="1:17" s="59" customFormat="1" ht="13.5" customHeight="1">
      <c r="A30" s="55" t="s">
        <v>32</v>
      </c>
      <c r="B30" s="56"/>
      <c r="C30" s="57">
        <v>589.0210000000001</v>
      </c>
      <c r="D30" s="57">
        <v>1840.857</v>
      </c>
      <c r="E30" s="57">
        <v>2429.878</v>
      </c>
      <c r="F30" s="58"/>
      <c r="G30" s="57">
        <v>79505.5</v>
      </c>
      <c r="H30" s="57">
        <v>80.8</v>
      </c>
      <c r="I30" s="57">
        <v>79586.3</v>
      </c>
      <c r="J30" s="58"/>
      <c r="K30" s="57">
        <v>0</v>
      </c>
      <c r="L30" s="57">
        <v>0</v>
      </c>
      <c r="M30" s="57">
        <v>0</v>
      </c>
      <c r="N30" s="58"/>
      <c r="O30" s="57">
        <v>4525.58</v>
      </c>
      <c r="P30" s="57">
        <v>144.7</v>
      </c>
      <c r="Q30" s="57">
        <v>4670.28</v>
      </c>
    </row>
    <row r="31" spans="1:17" s="59" customFormat="1" ht="13.5" customHeight="1">
      <c r="A31" s="55" t="s">
        <v>33</v>
      </c>
      <c r="B31" s="56"/>
      <c r="C31" s="57">
        <v>8.146</v>
      </c>
      <c r="D31" s="57">
        <v>63.397</v>
      </c>
      <c r="E31" s="57">
        <v>71.543</v>
      </c>
      <c r="F31" s="58"/>
      <c r="G31" s="57">
        <v>1781.04</v>
      </c>
      <c r="H31" s="57">
        <v>7.692</v>
      </c>
      <c r="I31" s="57">
        <v>1788.732</v>
      </c>
      <c r="J31" s="58"/>
      <c r="K31" s="57">
        <v>0</v>
      </c>
      <c r="L31" s="57">
        <v>0</v>
      </c>
      <c r="M31" s="57">
        <v>0</v>
      </c>
      <c r="N31" s="58"/>
      <c r="O31" s="57">
        <v>5.527</v>
      </c>
      <c r="P31" s="57">
        <v>32.042</v>
      </c>
      <c r="Q31" s="57">
        <v>37.569</v>
      </c>
    </row>
    <row r="32" spans="1:17" ht="13.5" customHeight="1">
      <c r="A32" s="85" t="s">
        <v>34</v>
      </c>
      <c r="B32" s="85"/>
      <c r="C32" s="54">
        <v>650.88</v>
      </c>
      <c r="D32" s="54">
        <v>421.41</v>
      </c>
      <c r="E32" s="52">
        <v>1072.29</v>
      </c>
      <c r="F32" s="53"/>
      <c r="G32" s="54">
        <v>5709.35</v>
      </c>
      <c r="H32" s="54">
        <v>842.52</v>
      </c>
      <c r="I32" s="52">
        <v>6551.87</v>
      </c>
      <c r="J32" s="53"/>
      <c r="K32" s="54">
        <v>0</v>
      </c>
      <c r="L32" s="54">
        <v>0</v>
      </c>
      <c r="M32" s="52">
        <v>0</v>
      </c>
      <c r="N32" s="53"/>
      <c r="O32" s="54">
        <v>0</v>
      </c>
      <c r="P32" s="54">
        <v>0</v>
      </c>
      <c r="Q32" s="52">
        <v>0</v>
      </c>
    </row>
    <row r="33" spans="1:17" ht="13.5" customHeight="1">
      <c r="A33" s="51" t="s">
        <v>35</v>
      </c>
      <c r="B33" s="51"/>
      <c r="C33" s="54">
        <v>50.113</v>
      </c>
      <c r="D33" s="54">
        <v>121.098</v>
      </c>
      <c r="E33" s="52">
        <v>171.211</v>
      </c>
      <c r="F33" s="53"/>
      <c r="G33" s="54">
        <v>2637.721</v>
      </c>
      <c r="H33" s="54">
        <v>21.72</v>
      </c>
      <c r="I33" s="52">
        <v>2659.441</v>
      </c>
      <c r="J33" s="53"/>
      <c r="K33" s="54">
        <v>0</v>
      </c>
      <c r="L33" s="54">
        <v>0</v>
      </c>
      <c r="M33" s="52">
        <v>0</v>
      </c>
      <c r="N33" s="53"/>
      <c r="O33" s="54">
        <v>2.7</v>
      </c>
      <c r="P33" s="54">
        <v>87.169</v>
      </c>
      <c r="Q33" s="52">
        <v>89.869</v>
      </c>
    </row>
    <row r="34" spans="1:17" ht="13.5" customHeight="1">
      <c r="A34" s="51" t="s">
        <v>36</v>
      </c>
      <c r="B34" s="51"/>
      <c r="C34" s="54">
        <v>838.206</v>
      </c>
      <c r="D34" s="54">
        <v>573.743</v>
      </c>
      <c r="E34" s="52">
        <v>1411.949</v>
      </c>
      <c r="F34" s="53"/>
      <c r="G34" s="54">
        <v>3567.339</v>
      </c>
      <c r="H34" s="54">
        <v>148.817</v>
      </c>
      <c r="I34" s="52">
        <v>3716.156</v>
      </c>
      <c r="J34" s="53"/>
      <c r="K34" s="54">
        <v>0</v>
      </c>
      <c r="L34" s="54">
        <v>0</v>
      </c>
      <c r="M34" s="52">
        <v>0</v>
      </c>
      <c r="N34" s="53"/>
      <c r="O34" s="54">
        <v>12</v>
      </c>
      <c r="P34" s="54">
        <v>14.853</v>
      </c>
      <c r="Q34" s="52">
        <v>26.853</v>
      </c>
    </row>
    <row r="35" spans="1:17" ht="13.5" customHeight="1">
      <c r="A35" s="51" t="s">
        <v>37</v>
      </c>
      <c r="B35" s="51"/>
      <c r="C35" s="54">
        <v>383.294</v>
      </c>
      <c r="D35" s="54">
        <v>544.591</v>
      </c>
      <c r="E35" s="52">
        <v>927.885</v>
      </c>
      <c r="F35" s="53"/>
      <c r="G35" s="54">
        <v>2594.33</v>
      </c>
      <c r="H35" s="54">
        <v>71.06</v>
      </c>
      <c r="I35" s="52">
        <v>2665.39</v>
      </c>
      <c r="J35" s="53"/>
      <c r="K35" s="54">
        <v>0</v>
      </c>
      <c r="L35" s="54">
        <v>0</v>
      </c>
      <c r="M35" s="52">
        <v>0</v>
      </c>
      <c r="N35" s="53"/>
      <c r="O35" s="54">
        <v>0</v>
      </c>
      <c r="P35" s="54">
        <v>32.19</v>
      </c>
      <c r="Q35" s="52">
        <v>32.19</v>
      </c>
    </row>
    <row r="36" spans="1:17" ht="13.5" customHeight="1">
      <c r="A36" s="51" t="s">
        <v>38</v>
      </c>
      <c r="B36" s="51"/>
      <c r="C36" s="54">
        <v>1440.368</v>
      </c>
      <c r="D36" s="54">
        <v>2350.116</v>
      </c>
      <c r="E36" s="52">
        <v>3790.484</v>
      </c>
      <c r="F36" s="53"/>
      <c r="G36" s="54">
        <v>12810.575</v>
      </c>
      <c r="H36" s="54">
        <v>1391.389</v>
      </c>
      <c r="I36" s="52">
        <v>14201.964</v>
      </c>
      <c r="J36" s="53"/>
      <c r="K36" s="54">
        <v>0</v>
      </c>
      <c r="L36" s="54">
        <v>0</v>
      </c>
      <c r="M36" s="52">
        <v>0</v>
      </c>
      <c r="N36" s="53"/>
      <c r="O36" s="54">
        <v>0</v>
      </c>
      <c r="P36" s="54">
        <v>0</v>
      </c>
      <c r="Q36" s="52">
        <v>0</v>
      </c>
    </row>
    <row r="37" spans="1:17" ht="13.5" customHeight="1">
      <c r="A37" s="51" t="s">
        <v>39</v>
      </c>
      <c r="B37" s="51"/>
      <c r="C37" s="54">
        <v>0</v>
      </c>
      <c r="D37" s="54">
        <v>78.495</v>
      </c>
      <c r="E37" s="52">
        <v>78.495</v>
      </c>
      <c r="F37" s="53"/>
      <c r="G37" s="54">
        <v>2652.85</v>
      </c>
      <c r="H37" s="54">
        <v>52.95</v>
      </c>
      <c r="I37" s="52">
        <v>2705.8</v>
      </c>
      <c r="J37" s="53"/>
      <c r="K37" s="54">
        <v>0</v>
      </c>
      <c r="L37" s="54">
        <v>0</v>
      </c>
      <c r="M37" s="52">
        <v>0</v>
      </c>
      <c r="N37" s="53"/>
      <c r="O37" s="54">
        <v>0</v>
      </c>
      <c r="P37" s="54">
        <v>0</v>
      </c>
      <c r="Q37" s="52">
        <v>0</v>
      </c>
    </row>
    <row r="38" spans="1:17" ht="13.5" customHeight="1">
      <c r="A38" s="51" t="s">
        <v>40</v>
      </c>
      <c r="B38" s="51"/>
      <c r="C38" s="54">
        <v>0.205</v>
      </c>
      <c r="D38" s="54">
        <v>0</v>
      </c>
      <c r="E38" s="52">
        <v>0.205</v>
      </c>
      <c r="F38" s="53"/>
      <c r="G38" s="54">
        <v>307.37</v>
      </c>
      <c r="H38" s="54">
        <v>16.58</v>
      </c>
      <c r="I38" s="52">
        <v>323.95</v>
      </c>
      <c r="J38" s="53"/>
      <c r="K38" s="54">
        <v>0</v>
      </c>
      <c r="L38" s="54">
        <v>0</v>
      </c>
      <c r="M38" s="52">
        <v>0</v>
      </c>
      <c r="N38" s="53"/>
      <c r="O38" s="54">
        <v>0</v>
      </c>
      <c r="P38" s="54">
        <v>0</v>
      </c>
      <c r="Q38" s="52">
        <v>0</v>
      </c>
    </row>
    <row r="39" spans="1:17" ht="13.5" customHeight="1">
      <c r="A39" s="51" t="s">
        <v>41</v>
      </c>
      <c r="B39" s="51"/>
      <c r="C39" s="54">
        <v>33.38</v>
      </c>
      <c r="D39" s="54">
        <v>50.289</v>
      </c>
      <c r="E39" s="52">
        <v>83.66900000000001</v>
      </c>
      <c r="F39" s="53"/>
      <c r="G39" s="54">
        <v>13827.252</v>
      </c>
      <c r="H39" s="54">
        <v>515.316</v>
      </c>
      <c r="I39" s="52">
        <v>14342.568000000001</v>
      </c>
      <c r="J39" s="53"/>
      <c r="K39" s="54">
        <v>0.83</v>
      </c>
      <c r="L39" s="54">
        <v>0</v>
      </c>
      <c r="M39" s="52">
        <v>0.83</v>
      </c>
      <c r="N39" s="53"/>
      <c r="O39" s="54">
        <v>167.8</v>
      </c>
      <c r="P39" s="54">
        <v>182.74</v>
      </c>
      <c r="Q39" s="52">
        <v>350.54</v>
      </c>
    </row>
    <row r="40" spans="1:17" ht="13.5" customHeight="1">
      <c r="A40" s="51" t="s">
        <v>42</v>
      </c>
      <c r="B40" s="51"/>
      <c r="C40" s="54">
        <v>131.032</v>
      </c>
      <c r="D40" s="54">
        <v>293.763</v>
      </c>
      <c r="E40" s="52">
        <v>424.795</v>
      </c>
      <c r="F40" s="53"/>
      <c r="G40" s="54">
        <v>5311.629</v>
      </c>
      <c r="H40" s="54">
        <v>344</v>
      </c>
      <c r="I40" s="52">
        <v>5655.629</v>
      </c>
      <c r="J40" s="53"/>
      <c r="K40" s="54">
        <v>0</v>
      </c>
      <c r="L40" s="54">
        <v>0</v>
      </c>
      <c r="M40" s="52">
        <v>0</v>
      </c>
      <c r="N40" s="53"/>
      <c r="O40" s="54">
        <v>0</v>
      </c>
      <c r="P40" s="54">
        <v>0</v>
      </c>
      <c r="Q40" s="52">
        <v>0</v>
      </c>
    </row>
    <row r="41" spans="1:17" s="59" customFormat="1" ht="13.5" customHeight="1">
      <c r="A41" s="60" t="s">
        <v>43</v>
      </c>
      <c r="B41" s="61"/>
      <c r="C41" s="57">
        <v>3527.478</v>
      </c>
      <c r="D41" s="57">
        <v>4433.505</v>
      </c>
      <c r="E41" s="57">
        <v>7960.982999999999</v>
      </c>
      <c r="F41" s="62"/>
      <c r="G41" s="57">
        <v>49418.416</v>
      </c>
      <c r="H41" s="57">
        <v>3404.352</v>
      </c>
      <c r="I41" s="57">
        <v>52822.768</v>
      </c>
      <c r="J41" s="62"/>
      <c r="K41" s="57">
        <v>0.83</v>
      </c>
      <c r="L41" s="57">
        <v>0</v>
      </c>
      <c r="M41" s="57">
        <v>0.83</v>
      </c>
      <c r="N41" s="62"/>
      <c r="O41" s="57">
        <v>182.5</v>
      </c>
      <c r="P41" s="57">
        <v>316.952</v>
      </c>
      <c r="Q41" s="57">
        <v>499.452</v>
      </c>
    </row>
    <row r="42" spans="1:17" s="59" customFormat="1" ht="13.5" customHeight="1">
      <c r="A42" s="55" t="s">
        <v>44</v>
      </c>
      <c r="B42" s="56"/>
      <c r="C42" s="57">
        <v>32.167</v>
      </c>
      <c r="D42" s="57">
        <v>99.344</v>
      </c>
      <c r="E42" s="57">
        <v>131.511</v>
      </c>
      <c r="F42" s="58"/>
      <c r="G42" s="57">
        <v>31485.068</v>
      </c>
      <c r="H42" s="57">
        <v>1186.281</v>
      </c>
      <c r="I42" s="57">
        <v>32671.349</v>
      </c>
      <c r="J42" s="58"/>
      <c r="K42" s="57">
        <v>0</v>
      </c>
      <c r="L42" s="57">
        <v>0</v>
      </c>
      <c r="M42" s="57">
        <v>0</v>
      </c>
      <c r="N42" s="58"/>
      <c r="O42" s="57">
        <v>6.4</v>
      </c>
      <c r="P42" s="57">
        <v>42.742</v>
      </c>
      <c r="Q42" s="57">
        <v>49.141999999999996</v>
      </c>
    </row>
    <row r="43" spans="1:17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0</v>
      </c>
      <c r="H43" s="54">
        <v>0</v>
      </c>
      <c r="I43" s="52">
        <v>0</v>
      </c>
      <c r="J43" s="53"/>
      <c r="K43" s="54">
        <v>0</v>
      </c>
      <c r="L43" s="54">
        <v>0</v>
      </c>
      <c r="M43" s="52">
        <v>0</v>
      </c>
      <c r="N43" s="53"/>
      <c r="O43" s="54">
        <v>141.042</v>
      </c>
      <c r="P43" s="54">
        <v>365.038</v>
      </c>
      <c r="Q43" s="52">
        <v>506.08</v>
      </c>
    </row>
    <row r="44" spans="1:17" ht="13.5" customHeight="1">
      <c r="A44" s="51" t="s">
        <v>46</v>
      </c>
      <c r="B44" s="51"/>
      <c r="C44" s="54">
        <v>56.054</v>
      </c>
      <c r="D44" s="54">
        <v>55.566</v>
      </c>
      <c r="E44" s="52">
        <v>111.62</v>
      </c>
      <c r="F44" s="53"/>
      <c r="G44" s="54">
        <v>8733.418</v>
      </c>
      <c r="H44" s="54">
        <v>16.696</v>
      </c>
      <c r="I44" s="52">
        <v>8750.114</v>
      </c>
      <c r="J44" s="53"/>
      <c r="K44" s="54">
        <v>0</v>
      </c>
      <c r="L44" s="54">
        <v>0</v>
      </c>
      <c r="M44" s="52">
        <v>0</v>
      </c>
      <c r="N44" s="53"/>
      <c r="O44" s="54">
        <v>0</v>
      </c>
      <c r="P44" s="54">
        <v>0</v>
      </c>
      <c r="Q44" s="52">
        <v>0</v>
      </c>
    </row>
    <row r="45" spans="1:17" ht="13.5" customHeight="1">
      <c r="A45" s="51" t="s">
        <v>47</v>
      </c>
      <c r="B45" s="51"/>
      <c r="C45" s="54">
        <v>16.295</v>
      </c>
      <c r="D45" s="54">
        <v>0</v>
      </c>
      <c r="E45" s="52">
        <v>16.295</v>
      </c>
      <c r="F45" s="53"/>
      <c r="G45" s="54">
        <v>5685.043</v>
      </c>
      <c r="H45" s="54">
        <v>0</v>
      </c>
      <c r="I45" s="52">
        <v>5685.043</v>
      </c>
      <c r="J45" s="53"/>
      <c r="K45" s="54">
        <v>0</v>
      </c>
      <c r="L45" s="54">
        <v>0</v>
      </c>
      <c r="M45" s="52">
        <v>0</v>
      </c>
      <c r="N45" s="53"/>
      <c r="O45" s="54">
        <v>0</v>
      </c>
      <c r="P45" s="54">
        <v>0</v>
      </c>
      <c r="Q45" s="52">
        <v>0</v>
      </c>
    </row>
    <row r="46" spans="1:17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678.687</v>
      </c>
      <c r="H46" s="54">
        <v>0</v>
      </c>
      <c r="I46" s="52">
        <v>678.687</v>
      </c>
      <c r="J46" s="53"/>
      <c r="K46" s="54">
        <v>0</v>
      </c>
      <c r="L46" s="54">
        <v>0</v>
      </c>
      <c r="M46" s="52">
        <v>0</v>
      </c>
      <c r="N46" s="53"/>
      <c r="O46" s="54">
        <v>0</v>
      </c>
      <c r="P46" s="54">
        <v>0</v>
      </c>
      <c r="Q46" s="52">
        <v>0</v>
      </c>
    </row>
    <row r="47" spans="1:17" ht="13.5" customHeight="1">
      <c r="A47" s="51" t="s">
        <v>49</v>
      </c>
      <c r="B47" s="51"/>
      <c r="C47" s="54">
        <v>45.606</v>
      </c>
      <c r="D47" s="54">
        <v>82.008</v>
      </c>
      <c r="E47" s="52">
        <v>127.614</v>
      </c>
      <c r="F47" s="53"/>
      <c r="G47" s="54">
        <v>29052.927</v>
      </c>
      <c r="H47" s="54">
        <v>31.018</v>
      </c>
      <c r="I47" s="52">
        <v>29083.945</v>
      </c>
      <c r="J47" s="53"/>
      <c r="K47" s="54">
        <v>0</v>
      </c>
      <c r="L47" s="54">
        <v>7.219</v>
      </c>
      <c r="M47" s="52">
        <v>7.219</v>
      </c>
      <c r="N47" s="53"/>
      <c r="O47" s="54">
        <v>0</v>
      </c>
      <c r="P47" s="54">
        <v>0</v>
      </c>
      <c r="Q47" s="52">
        <v>0</v>
      </c>
    </row>
    <row r="48" spans="1:17" s="59" customFormat="1" ht="13.5" customHeight="1">
      <c r="A48" s="55" t="s">
        <v>98</v>
      </c>
      <c r="B48" s="56"/>
      <c r="C48" s="57">
        <v>117.955</v>
      </c>
      <c r="D48" s="57">
        <v>137.574</v>
      </c>
      <c r="E48" s="57">
        <v>255.529</v>
      </c>
      <c r="F48" s="58"/>
      <c r="G48" s="57">
        <v>44150.075</v>
      </c>
      <c r="H48" s="57">
        <v>47.714</v>
      </c>
      <c r="I48" s="57">
        <v>44197.789</v>
      </c>
      <c r="J48" s="58"/>
      <c r="K48" s="57">
        <v>0</v>
      </c>
      <c r="L48" s="57">
        <v>7.219</v>
      </c>
      <c r="M48" s="57">
        <v>7.219</v>
      </c>
      <c r="N48" s="58"/>
      <c r="O48" s="57">
        <v>141.042</v>
      </c>
      <c r="P48" s="57">
        <v>365.038</v>
      </c>
      <c r="Q48" s="57">
        <v>506.08</v>
      </c>
    </row>
    <row r="49" spans="1:17" ht="13.5" customHeight="1">
      <c r="A49" s="51" t="s">
        <v>51</v>
      </c>
      <c r="B49" s="51"/>
      <c r="C49" s="54">
        <v>1.909</v>
      </c>
      <c r="D49" s="54">
        <v>51.499</v>
      </c>
      <c r="E49" s="52">
        <v>53.408</v>
      </c>
      <c r="F49" s="53"/>
      <c r="G49" s="54">
        <v>1394.392</v>
      </c>
      <c r="H49" s="54">
        <v>0</v>
      </c>
      <c r="I49" s="52">
        <v>1394.392</v>
      </c>
      <c r="J49" s="53"/>
      <c r="K49" s="54">
        <v>0</v>
      </c>
      <c r="L49" s="54">
        <v>0</v>
      </c>
      <c r="M49" s="52">
        <v>0</v>
      </c>
      <c r="N49" s="53"/>
      <c r="O49" s="54">
        <v>0</v>
      </c>
      <c r="P49" s="54">
        <v>0</v>
      </c>
      <c r="Q49" s="52">
        <v>0</v>
      </c>
    </row>
    <row r="50" spans="1:17" ht="13.5" customHeight="1">
      <c r="A50" s="51" t="s">
        <v>52</v>
      </c>
      <c r="B50" s="51"/>
      <c r="C50" s="54">
        <v>53.311</v>
      </c>
      <c r="D50" s="54">
        <v>64.846</v>
      </c>
      <c r="E50" s="52">
        <v>118.15700000000001</v>
      </c>
      <c r="F50" s="53"/>
      <c r="G50" s="54">
        <v>516.401</v>
      </c>
      <c r="H50" s="54">
        <v>160.845</v>
      </c>
      <c r="I50" s="52">
        <v>677.246</v>
      </c>
      <c r="J50" s="53"/>
      <c r="K50" s="54">
        <v>2.013</v>
      </c>
      <c r="L50" s="54">
        <v>4.89</v>
      </c>
      <c r="M50" s="52">
        <v>6.903</v>
      </c>
      <c r="N50" s="53"/>
      <c r="O50" s="54">
        <v>8.61</v>
      </c>
      <c r="P50" s="54">
        <v>0</v>
      </c>
      <c r="Q50" s="52">
        <v>8.61</v>
      </c>
    </row>
    <row r="51" spans="1:17" ht="13.5" customHeight="1">
      <c r="A51" s="51" t="s">
        <v>53</v>
      </c>
      <c r="B51" s="51"/>
      <c r="C51" s="54">
        <v>122.334</v>
      </c>
      <c r="D51" s="54">
        <v>1188.649</v>
      </c>
      <c r="E51" s="52">
        <v>1310.983</v>
      </c>
      <c r="F51" s="53"/>
      <c r="G51" s="54">
        <v>4224.648</v>
      </c>
      <c r="H51" s="54">
        <v>381.372</v>
      </c>
      <c r="I51" s="52">
        <v>4606.02</v>
      </c>
      <c r="J51" s="53"/>
      <c r="K51" s="54">
        <v>0</v>
      </c>
      <c r="L51" s="54">
        <v>0</v>
      </c>
      <c r="M51" s="52">
        <v>0</v>
      </c>
      <c r="N51" s="53"/>
      <c r="O51" s="54">
        <v>205.529</v>
      </c>
      <c r="P51" s="54">
        <v>18.153</v>
      </c>
      <c r="Q51" s="52">
        <v>223.682</v>
      </c>
    </row>
    <row r="52" spans="1:17" s="59" customFormat="1" ht="13.5" customHeight="1">
      <c r="A52" s="55" t="s">
        <v>54</v>
      </c>
      <c r="B52" s="56"/>
      <c r="C52" s="57">
        <v>177.554</v>
      </c>
      <c r="D52" s="57">
        <v>1304.994</v>
      </c>
      <c r="E52" s="57">
        <v>1482.548</v>
      </c>
      <c r="F52" s="58"/>
      <c r="G52" s="57">
        <v>6135.441000000001</v>
      </c>
      <c r="H52" s="57">
        <v>542.217</v>
      </c>
      <c r="I52" s="57">
        <v>6677.658</v>
      </c>
      <c r="J52" s="58"/>
      <c r="K52" s="57">
        <v>2.013</v>
      </c>
      <c r="L52" s="57">
        <v>4.89</v>
      </c>
      <c r="M52" s="57">
        <v>6.903</v>
      </c>
      <c r="N52" s="58"/>
      <c r="O52" s="57">
        <v>214.139</v>
      </c>
      <c r="P52" s="57">
        <v>18.153</v>
      </c>
      <c r="Q52" s="57">
        <v>232.29199999999997</v>
      </c>
    </row>
    <row r="53" spans="1:17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10451.16</v>
      </c>
      <c r="H53" s="57">
        <v>485.674</v>
      </c>
      <c r="I53" s="57">
        <v>10936.833999999999</v>
      </c>
      <c r="J53" s="62"/>
      <c r="K53" s="57">
        <v>0</v>
      </c>
      <c r="L53" s="57">
        <v>0</v>
      </c>
      <c r="M53" s="57">
        <v>0</v>
      </c>
      <c r="N53" s="62"/>
      <c r="O53" s="57">
        <v>0</v>
      </c>
      <c r="P53" s="57">
        <v>0</v>
      </c>
      <c r="Q53" s="57">
        <v>0</v>
      </c>
    </row>
    <row r="54" spans="1:17" ht="13.5" customHeight="1">
      <c r="A54" s="51" t="s">
        <v>56</v>
      </c>
      <c r="B54" s="51"/>
      <c r="C54" s="54">
        <v>4.329</v>
      </c>
      <c r="D54" s="54">
        <v>8.747</v>
      </c>
      <c r="E54" s="52">
        <v>13.076</v>
      </c>
      <c r="F54" s="53"/>
      <c r="G54" s="54">
        <v>762.532</v>
      </c>
      <c r="H54" s="54">
        <v>1523.868</v>
      </c>
      <c r="I54" s="52">
        <v>2286.4</v>
      </c>
      <c r="J54" s="53"/>
      <c r="K54" s="54">
        <v>0</v>
      </c>
      <c r="L54" s="54">
        <v>0</v>
      </c>
      <c r="M54" s="52">
        <v>0</v>
      </c>
      <c r="N54" s="53"/>
      <c r="O54" s="54">
        <v>0</v>
      </c>
      <c r="P54" s="54">
        <v>0.81</v>
      </c>
      <c r="Q54" s="52">
        <v>0.81</v>
      </c>
    </row>
    <row r="55" spans="1:17" ht="13.5" customHeight="1">
      <c r="A55" s="51" t="s">
        <v>57</v>
      </c>
      <c r="B55" s="51"/>
      <c r="C55" s="54">
        <v>15.887</v>
      </c>
      <c r="D55" s="54">
        <v>54.876</v>
      </c>
      <c r="E55" s="52">
        <v>70.763</v>
      </c>
      <c r="F55" s="53"/>
      <c r="G55" s="54">
        <v>584.175</v>
      </c>
      <c r="H55" s="54">
        <v>11116.737</v>
      </c>
      <c r="I55" s="52">
        <v>11700.911999999998</v>
      </c>
      <c r="J55" s="53"/>
      <c r="K55" s="54">
        <v>0</v>
      </c>
      <c r="L55" s="54">
        <v>0</v>
      </c>
      <c r="M55" s="52">
        <v>0</v>
      </c>
      <c r="N55" s="53"/>
      <c r="O55" s="54">
        <v>0</v>
      </c>
      <c r="P55" s="54">
        <v>0</v>
      </c>
      <c r="Q55" s="52">
        <v>0</v>
      </c>
    </row>
    <row r="56" spans="1:17" s="59" customFormat="1" ht="13.5" customHeight="1">
      <c r="A56" s="55" t="s">
        <v>58</v>
      </c>
      <c r="B56" s="56"/>
      <c r="C56" s="57">
        <v>20.216</v>
      </c>
      <c r="D56" s="57">
        <v>63.623</v>
      </c>
      <c r="E56" s="57">
        <v>83.839</v>
      </c>
      <c r="F56" s="58"/>
      <c r="G56" s="57">
        <v>1346.7069999999999</v>
      </c>
      <c r="H56" s="57">
        <v>12640.605</v>
      </c>
      <c r="I56" s="57">
        <v>13987.311999999998</v>
      </c>
      <c r="J56" s="58"/>
      <c r="K56" s="57">
        <v>0</v>
      </c>
      <c r="L56" s="57">
        <v>0</v>
      </c>
      <c r="M56" s="57">
        <v>0</v>
      </c>
      <c r="N56" s="58"/>
      <c r="O56" s="57">
        <v>0</v>
      </c>
      <c r="P56" s="57">
        <v>0.81</v>
      </c>
      <c r="Q56" s="57">
        <v>0.81</v>
      </c>
    </row>
    <row r="57" spans="1:17" ht="13.5" customHeight="1">
      <c r="A57" s="51" t="s">
        <v>59</v>
      </c>
      <c r="B57" s="51"/>
      <c r="C57" s="54">
        <v>5.746</v>
      </c>
      <c r="D57" s="54">
        <v>12.253</v>
      </c>
      <c r="E57" s="52">
        <v>17.999000000000002</v>
      </c>
      <c r="F57" s="53"/>
      <c r="G57" s="54">
        <v>1561.119</v>
      </c>
      <c r="H57" s="54">
        <v>0</v>
      </c>
      <c r="I57" s="52">
        <v>1561.119</v>
      </c>
      <c r="J57" s="53"/>
      <c r="K57" s="54">
        <v>0</v>
      </c>
      <c r="L57" s="54">
        <v>0</v>
      </c>
      <c r="M57" s="52">
        <v>0</v>
      </c>
      <c r="N57" s="53"/>
      <c r="O57" s="54">
        <v>0</v>
      </c>
      <c r="P57" s="54">
        <v>0</v>
      </c>
      <c r="Q57" s="52">
        <v>0</v>
      </c>
    </row>
    <row r="58" spans="1:17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2704.9</v>
      </c>
      <c r="H58" s="54">
        <v>175.33</v>
      </c>
      <c r="I58" s="52">
        <v>2880.23</v>
      </c>
      <c r="J58" s="53"/>
      <c r="K58" s="54">
        <v>0</v>
      </c>
      <c r="L58" s="54">
        <v>0</v>
      </c>
      <c r="M58" s="52">
        <v>0</v>
      </c>
      <c r="N58" s="53"/>
      <c r="O58" s="54">
        <v>0</v>
      </c>
      <c r="P58" s="54">
        <v>0</v>
      </c>
      <c r="Q58" s="52">
        <v>0</v>
      </c>
    </row>
    <row r="59" spans="1:17" ht="13.5" customHeight="1">
      <c r="A59" s="51" t="s">
        <v>61</v>
      </c>
      <c r="B59" s="51"/>
      <c r="C59" s="54">
        <v>1.856</v>
      </c>
      <c r="D59" s="54">
        <v>1.785</v>
      </c>
      <c r="E59" s="52">
        <v>3.641</v>
      </c>
      <c r="F59" s="53"/>
      <c r="G59" s="54">
        <v>87.56</v>
      </c>
      <c r="H59" s="54">
        <v>23.085</v>
      </c>
      <c r="I59" s="52">
        <v>110.645</v>
      </c>
      <c r="J59" s="53"/>
      <c r="K59" s="54">
        <v>0</v>
      </c>
      <c r="L59" s="54">
        <v>0</v>
      </c>
      <c r="M59" s="52">
        <v>0</v>
      </c>
      <c r="N59" s="53"/>
      <c r="O59" s="54">
        <v>0</v>
      </c>
      <c r="P59" s="54">
        <v>0</v>
      </c>
      <c r="Q59" s="52">
        <v>0</v>
      </c>
    </row>
    <row r="60" spans="1:17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324.559</v>
      </c>
      <c r="H60" s="54">
        <v>71.61</v>
      </c>
      <c r="I60" s="52">
        <v>396.16900000000004</v>
      </c>
      <c r="J60" s="53"/>
      <c r="K60" s="54">
        <v>0</v>
      </c>
      <c r="L60" s="54">
        <v>0</v>
      </c>
      <c r="M60" s="52">
        <v>0</v>
      </c>
      <c r="N60" s="53"/>
      <c r="O60" s="54">
        <v>63.996</v>
      </c>
      <c r="P60" s="54">
        <v>15.99</v>
      </c>
      <c r="Q60" s="52">
        <v>79.986</v>
      </c>
    </row>
    <row r="61" spans="1:17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14.945</v>
      </c>
      <c r="H61" s="54">
        <v>0</v>
      </c>
      <c r="I61" s="52">
        <v>14.945</v>
      </c>
      <c r="J61" s="53"/>
      <c r="K61" s="54">
        <v>0</v>
      </c>
      <c r="L61" s="54">
        <v>0</v>
      </c>
      <c r="M61" s="52">
        <v>0</v>
      </c>
      <c r="N61" s="53"/>
      <c r="O61" s="54">
        <v>0</v>
      </c>
      <c r="P61" s="54">
        <v>0</v>
      </c>
      <c r="Q61" s="52">
        <v>0</v>
      </c>
    </row>
    <row r="62" spans="1:17" ht="13.5" customHeight="1">
      <c r="A62" s="51" t="s">
        <v>64</v>
      </c>
      <c r="B62" s="51"/>
      <c r="C62" s="54">
        <v>0</v>
      </c>
      <c r="D62" s="54">
        <v>22.51</v>
      </c>
      <c r="E62" s="52">
        <v>22.51</v>
      </c>
      <c r="F62" s="53"/>
      <c r="G62" s="54">
        <v>365.865</v>
      </c>
      <c r="H62" s="54">
        <v>92.545</v>
      </c>
      <c r="I62" s="52">
        <v>458.41</v>
      </c>
      <c r="J62" s="53"/>
      <c r="K62" s="54">
        <v>0</v>
      </c>
      <c r="L62" s="54">
        <v>0</v>
      </c>
      <c r="M62" s="52">
        <v>0</v>
      </c>
      <c r="N62" s="53"/>
      <c r="O62" s="54">
        <v>0</v>
      </c>
      <c r="P62" s="54">
        <v>0</v>
      </c>
      <c r="Q62" s="52">
        <v>0</v>
      </c>
    </row>
    <row r="63" spans="1:17" ht="13.5" customHeight="1">
      <c r="A63" s="51" t="s">
        <v>65</v>
      </c>
      <c r="B63" s="51"/>
      <c r="C63" s="54">
        <v>13.06</v>
      </c>
      <c r="D63" s="54">
        <v>16.2</v>
      </c>
      <c r="E63" s="52">
        <v>29.26</v>
      </c>
      <c r="F63" s="53"/>
      <c r="G63" s="54">
        <v>228.43</v>
      </c>
      <c r="H63" s="54">
        <v>36.091</v>
      </c>
      <c r="I63" s="52">
        <v>264.521</v>
      </c>
      <c r="J63" s="53"/>
      <c r="K63" s="54">
        <v>0</v>
      </c>
      <c r="L63" s="54">
        <v>0</v>
      </c>
      <c r="M63" s="52">
        <v>0</v>
      </c>
      <c r="N63" s="53"/>
      <c r="O63" s="54">
        <v>0</v>
      </c>
      <c r="P63" s="54">
        <v>0</v>
      </c>
      <c r="Q63" s="52">
        <v>0</v>
      </c>
    </row>
    <row r="64" spans="1:17" ht="13.5" customHeight="1">
      <c r="A64" s="51" t="s">
        <v>66</v>
      </c>
      <c r="B64" s="51"/>
      <c r="C64" s="54">
        <v>51.835</v>
      </c>
      <c r="D64" s="54">
        <v>191.352</v>
      </c>
      <c r="E64" s="52">
        <v>243.187</v>
      </c>
      <c r="F64" s="53"/>
      <c r="G64" s="54">
        <v>7555.768</v>
      </c>
      <c r="H64" s="54">
        <v>704.853</v>
      </c>
      <c r="I64" s="52">
        <v>8260.621</v>
      </c>
      <c r="J64" s="53"/>
      <c r="K64" s="54">
        <v>0</v>
      </c>
      <c r="L64" s="54">
        <v>0</v>
      </c>
      <c r="M64" s="52">
        <v>0</v>
      </c>
      <c r="N64" s="53"/>
      <c r="O64" s="54">
        <v>0</v>
      </c>
      <c r="P64" s="54">
        <v>0</v>
      </c>
      <c r="Q64" s="52">
        <v>0</v>
      </c>
    </row>
    <row r="65" spans="1:17" s="59" customFormat="1" ht="13.5" customHeight="1">
      <c r="A65" s="55" t="s">
        <v>67</v>
      </c>
      <c r="B65" s="56"/>
      <c r="C65" s="57">
        <v>72.497</v>
      </c>
      <c r="D65" s="57">
        <v>244.1</v>
      </c>
      <c r="E65" s="57">
        <v>316.597</v>
      </c>
      <c r="F65" s="58"/>
      <c r="G65" s="57">
        <v>12843.146</v>
      </c>
      <c r="H65" s="57">
        <v>1103.5140000000001</v>
      </c>
      <c r="I65" s="57">
        <v>13946.66</v>
      </c>
      <c r="J65" s="58"/>
      <c r="K65" s="57">
        <v>0</v>
      </c>
      <c r="L65" s="57">
        <v>0</v>
      </c>
      <c r="M65" s="57">
        <v>0</v>
      </c>
      <c r="N65" s="58"/>
      <c r="O65" s="57">
        <v>63.996</v>
      </c>
      <c r="P65" s="57">
        <v>15.99</v>
      </c>
      <c r="Q65" s="57">
        <v>79.986</v>
      </c>
    </row>
    <row r="66" spans="1:17" ht="13.5" customHeight="1">
      <c r="A66" s="51" t="s">
        <v>68</v>
      </c>
      <c r="B66" s="51"/>
      <c r="C66" s="54">
        <v>52.251</v>
      </c>
      <c r="D66" s="54">
        <v>28.05</v>
      </c>
      <c r="E66" s="52">
        <v>80.301</v>
      </c>
      <c r="F66" s="53"/>
      <c r="G66" s="54">
        <v>319.699</v>
      </c>
      <c r="H66" s="54">
        <v>16.997</v>
      </c>
      <c r="I66" s="52">
        <v>336.696</v>
      </c>
      <c r="J66" s="53"/>
      <c r="K66" s="54">
        <v>0</v>
      </c>
      <c r="L66" s="54">
        <v>0</v>
      </c>
      <c r="M66" s="52">
        <v>0</v>
      </c>
      <c r="N66" s="53"/>
      <c r="O66" s="54">
        <v>0</v>
      </c>
      <c r="P66" s="54">
        <v>0</v>
      </c>
      <c r="Q66" s="52">
        <v>0</v>
      </c>
    </row>
    <row r="67" spans="1:17" ht="13.5" customHeight="1">
      <c r="A67" s="51" t="s">
        <v>69</v>
      </c>
      <c r="B67" s="51"/>
      <c r="C67" s="54">
        <v>7.517</v>
      </c>
      <c r="D67" s="54">
        <v>16.881</v>
      </c>
      <c r="E67" s="52">
        <v>24.398</v>
      </c>
      <c r="F67" s="53"/>
      <c r="G67" s="54">
        <v>396.543</v>
      </c>
      <c r="H67" s="54">
        <v>68.021</v>
      </c>
      <c r="I67" s="52">
        <v>464.564</v>
      </c>
      <c r="J67" s="53"/>
      <c r="K67" s="54">
        <v>0</v>
      </c>
      <c r="L67" s="54">
        <v>0</v>
      </c>
      <c r="M67" s="52">
        <v>0</v>
      </c>
      <c r="N67" s="53"/>
      <c r="O67" s="54">
        <v>0</v>
      </c>
      <c r="P67" s="54">
        <v>0</v>
      </c>
      <c r="Q67" s="52">
        <v>0</v>
      </c>
    </row>
    <row r="68" spans="1:17" s="59" customFormat="1" ht="13.5" customHeight="1">
      <c r="A68" s="55" t="s">
        <v>70</v>
      </c>
      <c r="B68" s="56"/>
      <c r="C68" s="57">
        <v>59.768</v>
      </c>
      <c r="D68" s="57">
        <v>44.931</v>
      </c>
      <c r="E68" s="57">
        <v>104.699</v>
      </c>
      <c r="F68" s="58"/>
      <c r="G68" s="57">
        <v>716.242</v>
      </c>
      <c r="H68" s="57">
        <v>85.018</v>
      </c>
      <c r="I68" s="57">
        <v>801.26</v>
      </c>
      <c r="J68" s="58"/>
      <c r="K68" s="57">
        <v>0</v>
      </c>
      <c r="L68" s="57">
        <v>0</v>
      </c>
      <c r="M68" s="57">
        <v>0</v>
      </c>
      <c r="N68" s="58"/>
      <c r="O68" s="57">
        <v>0</v>
      </c>
      <c r="P68" s="57">
        <v>0</v>
      </c>
      <c r="Q68" s="57">
        <v>0</v>
      </c>
    </row>
    <row r="69" spans="1:17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52"/>
      <c r="L69" s="52"/>
      <c r="M69" s="52"/>
      <c r="N69" s="56"/>
      <c r="O69" s="52"/>
      <c r="P69" s="52"/>
      <c r="Q69" s="52"/>
    </row>
    <row r="70" spans="1:17" s="59" customFormat="1" ht="13.5" customHeight="1" thickBot="1">
      <c r="A70" s="66" t="s">
        <v>3</v>
      </c>
      <c r="B70" s="56"/>
      <c r="C70" s="67">
        <v>15053.168000000001</v>
      </c>
      <c r="D70" s="67">
        <v>19855.691</v>
      </c>
      <c r="E70" s="67">
        <v>34908.85900000001</v>
      </c>
      <c r="F70" s="56"/>
      <c r="G70" s="67">
        <v>315294.392</v>
      </c>
      <c r="H70" s="67">
        <v>21873.755999999998</v>
      </c>
      <c r="I70" s="67">
        <v>337168.1479999999</v>
      </c>
      <c r="J70" s="56"/>
      <c r="K70" s="67">
        <v>498.70799999999997</v>
      </c>
      <c r="L70" s="67">
        <v>624.707</v>
      </c>
      <c r="M70" s="67">
        <v>1123.415</v>
      </c>
      <c r="N70" s="56"/>
      <c r="O70" s="67">
        <v>8296.567</v>
      </c>
      <c r="P70" s="67">
        <v>1021.2389999999999</v>
      </c>
      <c r="Q70" s="67">
        <v>9317.806</v>
      </c>
    </row>
    <row r="71" spans="1:17" ht="13.5" customHeight="1">
      <c r="A71" s="51"/>
      <c r="B71" s="51"/>
      <c r="E71" s="52"/>
      <c r="F71" s="89"/>
      <c r="I71" s="52"/>
      <c r="J71" s="89"/>
      <c r="K71" s="54"/>
      <c r="L71" s="54"/>
      <c r="M71" s="52"/>
      <c r="N71" s="89"/>
      <c r="O71" s="54"/>
      <c r="P71" s="54"/>
      <c r="Q71" s="52"/>
    </row>
    <row r="72" spans="1:17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57">
        <v>0</v>
      </c>
      <c r="L72" s="57">
        <v>0</v>
      </c>
      <c r="M72" s="57">
        <v>0</v>
      </c>
      <c r="N72" s="56"/>
      <c r="O72" s="57">
        <v>0</v>
      </c>
      <c r="P72" s="57">
        <v>0</v>
      </c>
      <c r="Q72" s="57">
        <v>0</v>
      </c>
    </row>
    <row r="73" spans="1:17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52"/>
      <c r="L73" s="52"/>
      <c r="M73" s="52"/>
      <c r="N73" s="56"/>
      <c r="O73" s="52"/>
      <c r="P73" s="52"/>
      <c r="Q73" s="52"/>
    </row>
    <row r="74" spans="1:17" s="59" customFormat="1" ht="13.5" customHeight="1" thickBot="1">
      <c r="A74" s="66" t="s">
        <v>72</v>
      </c>
      <c r="B74" s="56"/>
      <c r="C74" s="69">
        <v>15053.168000000001</v>
      </c>
      <c r="D74" s="69">
        <v>19855.691</v>
      </c>
      <c r="E74" s="69">
        <v>34908.85900000001</v>
      </c>
      <c r="F74" s="56"/>
      <c r="G74" s="69">
        <v>315294.392</v>
      </c>
      <c r="H74" s="69">
        <v>21873.755999999998</v>
      </c>
      <c r="I74" s="69">
        <v>337168.1479999999</v>
      </c>
      <c r="J74" s="56"/>
      <c r="K74" s="69">
        <v>498.70799999999997</v>
      </c>
      <c r="L74" s="69">
        <v>624.707</v>
      </c>
      <c r="M74" s="69">
        <v>1123.415</v>
      </c>
      <c r="N74" s="56"/>
      <c r="O74" s="69">
        <v>8296.567</v>
      </c>
      <c r="P74" s="69">
        <v>1021.2389999999999</v>
      </c>
      <c r="Q74" s="69">
        <v>9317.806</v>
      </c>
    </row>
    <row r="75" spans="5:17" ht="13.5" customHeight="1">
      <c r="E75" s="52"/>
      <c r="F75" s="70"/>
      <c r="I75" s="52"/>
      <c r="K75" s="54"/>
      <c r="L75" s="54"/>
      <c r="M75" s="52"/>
      <c r="N75" s="70"/>
      <c r="O75" s="54"/>
      <c r="P75" s="54"/>
      <c r="Q75" s="52"/>
    </row>
    <row r="76" spans="1:17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73"/>
      <c r="L76" s="73"/>
      <c r="M76" s="72"/>
      <c r="N76" s="71"/>
      <c r="O76" s="73"/>
      <c r="P76" s="73"/>
      <c r="Q76" s="72"/>
    </row>
    <row r="77" spans="5:17" ht="9" customHeight="1">
      <c r="E77" s="52"/>
      <c r="F77" s="70"/>
      <c r="I77" s="52"/>
      <c r="K77" s="54"/>
      <c r="L77" s="54"/>
      <c r="M77" s="52"/>
      <c r="N77" s="70"/>
      <c r="O77" s="54"/>
      <c r="P77" s="54"/>
      <c r="Q77" s="52"/>
    </row>
    <row r="78" spans="5:17" ht="9" customHeight="1">
      <c r="E78" s="52"/>
      <c r="F78" s="70"/>
      <c r="I78" s="52"/>
      <c r="K78" s="54"/>
      <c r="L78" s="54"/>
      <c r="M78" s="52"/>
      <c r="N78" s="70"/>
      <c r="O78" s="54"/>
      <c r="P78" s="54"/>
      <c r="Q78" s="52"/>
    </row>
    <row r="79" spans="5:17" ht="9" customHeight="1">
      <c r="E79" s="52"/>
      <c r="F79" s="70"/>
      <c r="I79" s="52"/>
      <c r="K79" s="54"/>
      <c r="L79" s="54"/>
      <c r="M79" s="52"/>
      <c r="N79" s="70"/>
      <c r="O79" s="54"/>
      <c r="P79" s="54"/>
      <c r="Q79" s="52"/>
    </row>
    <row r="80" spans="5:17" ht="9" customHeight="1">
      <c r="E80" s="52"/>
      <c r="F80" s="70"/>
      <c r="I80" s="52"/>
      <c r="K80" s="54"/>
      <c r="L80" s="54"/>
      <c r="M80" s="52"/>
      <c r="N80" s="70"/>
      <c r="O80" s="54"/>
      <c r="P80" s="54"/>
      <c r="Q80" s="52"/>
    </row>
    <row r="81" spans="5:17" ht="9" customHeight="1">
      <c r="E81" s="52"/>
      <c r="F81" s="70"/>
      <c r="I81" s="52"/>
      <c r="K81" s="54"/>
      <c r="L81" s="54"/>
      <c r="M81" s="52"/>
      <c r="N81" s="70"/>
      <c r="O81" s="54"/>
      <c r="P81" s="54"/>
      <c r="Q81" s="52"/>
    </row>
    <row r="82" spans="6:17" ht="9" customHeight="1">
      <c r="F82" s="70"/>
      <c r="I82" s="52"/>
      <c r="K82" s="123"/>
      <c r="L82" s="123"/>
      <c r="M82" s="131"/>
      <c r="N82" s="123"/>
      <c r="O82" s="123"/>
      <c r="P82" s="123"/>
      <c r="Q82" s="131"/>
    </row>
    <row r="83" spans="6:17" ht="9" customHeight="1">
      <c r="F83" s="70"/>
      <c r="I83" s="52"/>
      <c r="K83" s="123"/>
      <c r="L83" s="123"/>
      <c r="M83" s="131"/>
      <c r="N83" s="123"/>
      <c r="O83" s="123"/>
      <c r="P83" s="123"/>
      <c r="Q83" s="131"/>
    </row>
    <row r="84" spans="6:17" ht="9" customHeight="1">
      <c r="F84" s="70"/>
      <c r="I84" s="52"/>
      <c r="M84" s="130"/>
      <c r="N84" s="70"/>
      <c r="Q84" s="130"/>
    </row>
    <row r="85" spans="6:17" ht="9" customHeight="1">
      <c r="F85" s="70"/>
      <c r="I85" s="52"/>
      <c r="M85" s="130"/>
      <c r="N85" s="70"/>
      <c r="Q85" s="130"/>
    </row>
    <row r="86" spans="6:17" ht="9" customHeight="1">
      <c r="F86" s="70"/>
      <c r="I86" s="52"/>
      <c r="M86" s="130"/>
      <c r="N86" s="70"/>
      <c r="Q86" s="130"/>
    </row>
    <row r="87" spans="6:14" ht="9" customHeight="1">
      <c r="F87" s="70"/>
      <c r="I87" s="52"/>
      <c r="N87" s="70"/>
    </row>
    <row r="88" spans="6:14" ht="9" customHeight="1">
      <c r="F88" s="70"/>
      <c r="I88" s="52"/>
      <c r="N88" s="70"/>
    </row>
    <row r="89" spans="6:14" ht="9" customHeight="1">
      <c r="F89" s="70"/>
      <c r="I89" s="52"/>
      <c r="N89" s="70"/>
    </row>
    <row r="90" spans="6:14" ht="9" customHeight="1">
      <c r="F90" s="70"/>
      <c r="I90" s="52"/>
      <c r="N90" s="70"/>
    </row>
    <row r="91" spans="6:14" ht="9" customHeight="1">
      <c r="F91" s="70"/>
      <c r="I91" s="52"/>
      <c r="N91" s="70"/>
    </row>
    <row r="92" spans="6:14" ht="9" customHeight="1">
      <c r="F92" s="70"/>
      <c r="I92" s="52"/>
      <c r="N92" s="70"/>
    </row>
    <row r="93" spans="6:14" ht="9" customHeight="1">
      <c r="F93" s="70"/>
      <c r="I93" s="52"/>
      <c r="N93" s="70"/>
    </row>
    <row r="94" spans="6:14" ht="9" customHeight="1">
      <c r="F94" s="70"/>
      <c r="I94" s="52"/>
      <c r="N94" s="70"/>
    </row>
    <row r="95" spans="6:14" ht="9" customHeight="1">
      <c r="F95" s="70"/>
      <c r="I95" s="52"/>
      <c r="N95" s="70"/>
    </row>
    <row r="96" spans="6:14" ht="9" customHeight="1">
      <c r="F96" s="70"/>
      <c r="I96" s="52"/>
      <c r="N96" s="70"/>
    </row>
    <row r="97" spans="6:14" ht="9" customHeight="1">
      <c r="F97" s="70"/>
      <c r="I97" s="52"/>
      <c r="N97" s="70"/>
    </row>
    <row r="98" spans="6:14" ht="9" customHeight="1">
      <c r="F98" s="70"/>
      <c r="I98" s="52"/>
      <c r="N98" s="70"/>
    </row>
    <row r="99" spans="6:14" ht="9" customHeight="1">
      <c r="F99" s="70"/>
      <c r="I99" s="52"/>
      <c r="N99" s="70"/>
    </row>
    <row r="100" spans="6:14" ht="9" customHeight="1">
      <c r="F100" s="70"/>
      <c r="I100" s="52"/>
      <c r="N100" s="70"/>
    </row>
    <row r="101" spans="6:14" ht="9" customHeight="1">
      <c r="F101" s="70"/>
      <c r="I101" s="52"/>
      <c r="N101" s="70"/>
    </row>
    <row r="102" spans="6:14" ht="9" customHeight="1">
      <c r="F102" s="70"/>
      <c r="I102" s="52"/>
      <c r="N102" s="70"/>
    </row>
    <row r="103" spans="6:14" ht="9" customHeight="1">
      <c r="F103" s="70"/>
      <c r="I103" s="52"/>
      <c r="N103" s="70"/>
    </row>
    <row r="104" spans="6:14" ht="9" customHeight="1">
      <c r="F104" s="70"/>
      <c r="I104" s="52"/>
      <c r="N104" s="70"/>
    </row>
    <row r="105" spans="6:14" ht="9" customHeight="1">
      <c r="F105" s="70"/>
      <c r="I105" s="52"/>
      <c r="N105" s="70"/>
    </row>
    <row r="106" spans="6:14" ht="9" customHeight="1">
      <c r="F106" s="70"/>
      <c r="I106" s="52"/>
      <c r="N106" s="70"/>
    </row>
    <row r="107" spans="6:14" ht="9" customHeight="1">
      <c r="F107" s="70"/>
      <c r="I107" s="52"/>
      <c r="N107" s="70"/>
    </row>
    <row r="108" spans="6:14" ht="9" customHeight="1">
      <c r="F108" s="70"/>
      <c r="I108" s="52"/>
      <c r="N108" s="70"/>
    </row>
    <row r="109" spans="6:14" ht="9" customHeight="1">
      <c r="F109" s="70"/>
      <c r="I109" s="52"/>
      <c r="N109" s="70"/>
    </row>
    <row r="110" spans="6:14" ht="9" customHeight="1">
      <c r="F110" s="70"/>
      <c r="I110" s="52"/>
      <c r="N110" s="70"/>
    </row>
    <row r="111" spans="6:14" ht="9" customHeight="1">
      <c r="F111" s="70"/>
      <c r="I111" s="52"/>
      <c r="N111" s="70"/>
    </row>
    <row r="112" spans="6:14" ht="9" customHeight="1">
      <c r="F112" s="70"/>
      <c r="I112" s="52"/>
      <c r="N112" s="70"/>
    </row>
    <row r="113" spans="6:14" ht="9" customHeight="1">
      <c r="F113" s="70"/>
      <c r="I113" s="52"/>
      <c r="N113" s="70"/>
    </row>
    <row r="114" spans="6:14" ht="9" customHeight="1">
      <c r="F114" s="70"/>
      <c r="I114" s="52"/>
      <c r="N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5">
    <mergeCell ref="O6:Q6"/>
    <mergeCell ref="A4:A7"/>
    <mergeCell ref="C6:E6"/>
    <mergeCell ref="G6:I6"/>
    <mergeCell ref="K6:M6"/>
  </mergeCells>
  <printOptions/>
  <pageMargins left="0.7874015748031497" right="0.3937007874015748" top="0.984251968503937" bottom="0.5905511811023623" header="0.5905511811023623" footer="0.5118110236220472"/>
  <pageSetup firstPageNumber="1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J302"/>
  <sheetViews>
    <sheetView workbookViewId="0" topLeftCell="A1">
      <selection activeCell="A26" sqref="A26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  <row r="242" spans="1:10" ht="21" customHeight="1">
      <c r="A242" s="185"/>
      <c r="B242" s="185"/>
      <c r="C242" s="185"/>
      <c r="D242" s="185"/>
      <c r="E242" s="185"/>
      <c r="F242" s="185"/>
      <c r="G242" s="96"/>
      <c r="I242" s="186"/>
      <c r="J242" s="186"/>
    </row>
    <row r="302" spans="1:10" ht="21" customHeight="1">
      <c r="A302" s="185"/>
      <c r="B302" s="185"/>
      <c r="C302" s="185"/>
      <c r="D302" s="185"/>
      <c r="E302" s="185"/>
      <c r="F302" s="185"/>
      <c r="G302" s="96"/>
      <c r="I302" s="186"/>
      <c r="J302" s="186"/>
    </row>
  </sheetData>
  <mergeCells count="12">
    <mergeCell ref="A1:F1"/>
    <mergeCell ref="I1:J1"/>
    <mergeCell ref="A62:F62"/>
    <mergeCell ref="I62:J62"/>
    <mergeCell ref="A122:F122"/>
    <mergeCell ref="I122:J122"/>
    <mergeCell ref="A302:F302"/>
    <mergeCell ref="I302:J302"/>
    <mergeCell ref="A182:F182"/>
    <mergeCell ref="I182:J182"/>
    <mergeCell ref="A242:F242"/>
    <mergeCell ref="I242:J24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81" sqref="A81:IV81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99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74" t="s">
        <v>5</v>
      </c>
      <c r="D4" s="175"/>
      <c r="E4" s="175"/>
      <c r="F4" s="175"/>
      <c r="G4" s="175"/>
      <c r="H4" s="176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2" t="s">
        <v>101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8048</v>
      </c>
      <c r="D9" s="54">
        <v>237</v>
      </c>
      <c r="E9" s="52">
        <v>8285</v>
      </c>
      <c r="F9" s="53"/>
      <c r="G9" s="94">
        <v>9.859716699801192</v>
      </c>
      <c r="H9" s="94">
        <v>32.30801687763713</v>
      </c>
    </row>
    <row r="10" spans="1:8" ht="13.5" customHeight="1">
      <c r="A10" s="51" t="s">
        <v>12</v>
      </c>
      <c r="B10" s="89"/>
      <c r="C10" s="54">
        <v>5848</v>
      </c>
      <c r="D10" s="54">
        <v>33</v>
      </c>
      <c r="E10" s="52">
        <v>5881</v>
      </c>
      <c r="F10" s="53"/>
      <c r="G10" s="94">
        <v>8.43484952120383</v>
      </c>
      <c r="H10" s="94">
        <v>25.96969696969697</v>
      </c>
    </row>
    <row r="11" spans="1:8" ht="13.5" customHeight="1">
      <c r="A11" s="51" t="s">
        <v>13</v>
      </c>
      <c r="B11" s="89"/>
      <c r="C11" s="54">
        <v>39890</v>
      </c>
      <c r="D11" s="54">
        <v>343</v>
      </c>
      <c r="E11" s="52">
        <v>40233</v>
      </c>
      <c r="F11" s="53"/>
      <c r="G11" s="94">
        <v>8.207019303083479</v>
      </c>
      <c r="H11" s="94">
        <v>18.002915451895042</v>
      </c>
    </row>
    <row r="12" spans="1:8" ht="13.5" customHeight="1">
      <c r="A12" s="89" t="s">
        <v>14</v>
      </c>
      <c r="B12" s="89"/>
      <c r="C12" s="86">
        <v>11467</v>
      </c>
      <c r="D12" s="86">
        <v>21</v>
      </c>
      <c r="E12" s="111">
        <v>11488</v>
      </c>
      <c r="F12" s="53"/>
      <c r="G12" s="112">
        <v>7.158105869015436</v>
      </c>
      <c r="H12" s="112">
        <v>23.714285714285715</v>
      </c>
    </row>
    <row r="13" spans="1:11" s="59" customFormat="1" ht="13.5" customHeight="1">
      <c r="A13" s="55" t="s">
        <v>15</v>
      </c>
      <c r="B13" s="56"/>
      <c r="C13" s="57">
        <v>65253</v>
      </c>
      <c r="D13" s="57">
        <v>634</v>
      </c>
      <c r="E13" s="57">
        <v>65887</v>
      </c>
      <c r="F13" s="58"/>
      <c r="G13" s="113">
        <v>8.246946500544036</v>
      </c>
      <c r="H13" s="113">
        <v>23.954258675078865</v>
      </c>
      <c r="K13" s="12"/>
    </row>
    <row r="14" spans="1:11" s="59" customFormat="1" ht="13.5" customHeight="1">
      <c r="A14" s="55"/>
      <c r="B14" s="56"/>
      <c r="C14" s="57"/>
      <c r="D14" s="57"/>
      <c r="E14" s="57"/>
      <c r="F14" s="58"/>
      <c r="G14" s="113"/>
      <c r="H14" s="113"/>
      <c r="K14" s="12"/>
    </row>
    <row r="15" spans="1:11" s="59" customFormat="1" ht="13.5" customHeight="1">
      <c r="A15" s="60" t="s">
        <v>16</v>
      </c>
      <c r="B15" s="61"/>
      <c r="C15" s="57">
        <v>33793</v>
      </c>
      <c r="D15" s="57">
        <v>315</v>
      </c>
      <c r="E15" s="57">
        <v>34108</v>
      </c>
      <c r="F15" s="62"/>
      <c r="G15" s="113">
        <v>9.84277809013701</v>
      </c>
      <c r="H15" s="113">
        <v>24.68888888888889</v>
      </c>
      <c r="K15" s="12"/>
    </row>
    <row r="16" spans="1:11" s="59" customFormat="1" ht="13.5" customHeight="1">
      <c r="A16" s="60"/>
      <c r="B16" s="61"/>
      <c r="C16" s="57"/>
      <c r="D16" s="57"/>
      <c r="E16" s="57"/>
      <c r="F16" s="62"/>
      <c r="G16" s="113"/>
      <c r="H16" s="113"/>
      <c r="K16" s="12"/>
    </row>
    <row r="17" spans="1:11" s="59" customFormat="1" ht="13.5" customHeight="1">
      <c r="A17" s="55" t="s">
        <v>17</v>
      </c>
      <c r="B17" s="56"/>
      <c r="C17" s="57">
        <v>4078</v>
      </c>
      <c r="D17" s="57">
        <v>8</v>
      </c>
      <c r="E17" s="57">
        <v>4086</v>
      </c>
      <c r="F17" s="58"/>
      <c r="G17" s="113">
        <v>9.487739087788134</v>
      </c>
      <c r="H17" s="113">
        <v>26.625</v>
      </c>
      <c r="K17" s="12"/>
    </row>
    <row r="18" spans="1:11" s="59" customFormat="1" ht="13.5" customHeight="1">
      <c r="A18" s="55"/>
      <c r="B18" s="56"/>
      <c r="C18" s="57"/>
      <c r="D18" s="57"/>
      <c r="E18" s="57"/>
      <c r="F18" s="58"/>
      <c r="G18" s="113"/>
      <c r="H18" s="113"/>
      <c r="K18" s="12"/>
    </row>
    <row r="19" spans="1:8" ht="13.5" customHeight="1">
      <c r="A19" s="51" t="s">
        <v>18</v>
      </c>
      <c r="B19" s="89"/>
      <c r="C19" s="54">
        <v>2215</v>
      </c>
      <c r="D19" s="54">
        <v>0</v>
      </c>
      <c r="E19" s="52">
        <v>2215</v>
      </c>
      <c r="F19" s="53"/>
      <c r="G19" s="94">
        <v>8.212189616252823</v>
      </c>
      <c r="H19" s="94">
        <v>0</v>
      </c>
    </row>
    <row r="20" spans="1:8" ht="13.5" customHeight="1">
      <c r="A20" s="51" t="s">
        <v>19</v>
      </c>
      <c r="B20" s="89"/>
      <c r="C20" s="54">
        <v>98113</v>
      </c>
      <c r="D20" s="54">
        <v>1152</v>
      </c>
      <c r="E20" s="52">
        <v>99265</v>
      </c>
      <c r="F20" s="53"/>
      <c r="G20" s="94">
        <v>8.465748677545278</v>
      </c>
      <c r="H20" s="94">
        <v>21.432291666666668</v>
      </c>
    </row>
    <row r="21" spans="1:8" ht="13.5" customHeight="1">
      <c r="A21" s="89" t="s">
        <v>20</v>
      </c>
      <c r="B21" s="89"/>
      <c r="C21" s="86">
        <v>29585</v>
      </c>
      <c r="D21" s="86">
        <v>192</v>
      </c>
      <c r="E21" s="111">
        <v>29777</v>
      </c>
      <c r="F21" s="53"/>
      <c r="G21" s="112">
        <v>7.601487240155484</v>
      </c>
      <c r="H21" s="112">
        <v>25.520833333333336</v>
      </c>
    </row>
    <row r="22" spans="1:11" s="59" customFormat="1" ht="13.5" customHeight="1">
      <c r="A22" s="55" t="s">
        <v>21</v>
      </c>
      <c r="B22" s="56"/>
      <c r="C22" s="57">
        <v>129913</v>
      </c>
      <c r="D22" s="57">
        <v>1344</v>
      </c>
      <c r="E22" s="57">
        <v>131257</v>
      </c>
      <c r="F22" s="58"/>
      <c r="G22" s="113">
        <v>8.264607852947742</v>
      </c>
      <c r="H22" s="113">
        <v>22.016369047619047</v>
      </c>
      <c r="K22" s="68"/>
    </row>
    <row r="23" spans="1:11" s="59" customFormat="1" ht="13.5" customHeight="1">
      <c r="A23" s="55"/>
      <c r="B23" s="56"/>
      <c r="C23" s="57"/>
      <c r="D23" s="57"/>
      <c r="E23" s="57"/>
      <c r="F23" s="58"/>
      <c r="G23" s="113"/>
      <c r="H23" s="113"/>
      <c r="K23" s="68"/>
    </row>
    <row r="24" spans="1:11" s="59" customFormat="1" ht="13.5" customHeight="1">
      <c r="A24" s="55" t="s">
        <v>22</v>
      </c>
      <c r="B24" s="56"/>
      <c r="C24" s="57">
        <v>466836</v>
      </c>
      <c r="D24" s="57">
        <v>53065</v>
      </c>
      <c r="E24" s="57">
        <v>519901</v>
      </c>
      <c r="F24" s="58"/>
      <c r="G24" s="113">
        <v>9.476632050655905</v>
      </c>
      <c r="H24" s="113">
        <v>24.661434090266656</v>
      </c>
      <c r="K24" s="68"/>
    </row>
    <row r="25" spans="1:11" s="59" customFormat="1" ht="13.5" customHeight="1">
      <c r="A25" s="55"/>
      <c r="B25" s="56"/>
      <c r="C25" s="57"/>
      <c r="D25" s="57"/>
      <c r="E25" s="57"/>
      <c r="F25" s="58"/>
      <c r="G25" s="113"/>
      <c r="H25" s="113"/>
      <c r="K25" s="68"/>
    </row>
    <row r="26" spans="1:11" s="59" customFormat="1" ht="13.5" customHeight="1">
      <c r="A26" s="55" t="s">
        <v>23</v>
      </c>
      <c r="B26" s="56"/>
      <c r="C26" s="57">
        <v>397061</v>
      </c>
      <c r="D26" s="57">
        <v>11957</v>
      </c>
      <c r="E26" s="57">
        <v>409018</v>
      </c>
      <c r="F26" s="58"/>
      <c r="G26" s="113">
        <v>10.218054656589288</v>
      </c>
      <c r="H26" s="113">
        <v>22.18683616291712</v>
      </c>
      <c r="K26" s="68"/>
    </row>
    <row r="27" spans="1:11" s="59" customFormat="1" ht="13.5" customHeight="1">
      <c r="A27" s="55"/>
      <c r="B27" s="56"/>
      <c r="C27" s="57"/>
      <c r="D27" s="57"/>
      <c r="E27" s="57"/>
      <c r="F27" s="58"/>
      <c r="G27" s="113"/>
      <c r="H27" s="113"/>
      <c r="K27" s="68"/>
    </row>
    <row r="28" spans="1:11" ht="13.5" customHeight="1">
      <c r="A28" s="51" t="s">
        <v>24</v>
      </c>
      <c r="B28" s="89"/>
      <c r="C28" s="54">
        <v>281392</v>
      </c>
      <c r="D28" s="54">
        <v>7244</v>
      </c>
      <c r="E28" s="52">
        <v>288636</v>
      </c>
      <c r="F28" s="53"/>
      <c r="G28" s="94">
        <v>12.231932677545915</v>
      </c>
      <c r="H28" s="94">
        <v>18.45030369961347</v>
      </c>
      <c r="K28" s="68"/>
    </row>
    <row r="29" spans="1:11" ht="13.5" customHeight="1">
      <c r="A29" s="51" t="s">
        <v>25</v>
      </c>
      <c r="B29" s="89"/>
      <c r="C29" s="54">
        <v>464118</v>
      </c>
      <c r="D29" s="54">
        <v>60081</v>
      </c>
      <c r="E29" s="52">
        <v>524199</v>
      </c>
      <c r="F29" s="53"/>
      <c r="G29" s="94">
        <v>12.57766128441474</v>
      </c>
      <c r="H29" s="94">
        <v>22.62462342504286</v>
      </c>
      <c r="K29" s="68"/>
    </row>
    <row r="30" spans="1:11" ht="13.5" customHeight="1">
      <c r="A30" s="89" t="s">
        <v>26</v>
      </c>
      <c r="B30" s="89"/>
      <c r="C30" s="86">
        <v>734231</v>
      </c>
      <c r="D30" s="86">
        <v>25042</v>
      </c>
      <c r="E30" s="111">
        <v>759273</v>
      </c>
      <c r="F30" s="53"/>
      <c r="G30" s="112">
        <v>11.602878385685157</v>
      </c>
      <c r="H30" s="112">
        <v>14.105902084498045</v>
      </c>
      <c r="K30" s="68"/>
    </row>
    <row r="31" spans="1:11" s="59" customFormat="1" ht="13.5" customHeight="1">
      <c r="A31" s="55" t="s">
        <v>27</v>
      </c>
      <c r="B31" s="56"/>
      <c r="C31" s="57">
        <v>1479741</v>
      </c>
      <c r="D31" s="57">
        <v>92367</v>
      </c>
      <c r="E31" s="57">
        <v>1572108</v>
      </c>
      <c r="F31" s="58"/>
      <c r="G31" s="113">
        <v>12.028240077148636</v>
      </c>
      <c r="H31" s="113">
        <v>19.98770123528966</v>
      </c>
      <c r="K31" s="68"/>
    </row>
    <row r="32" spans="1:11" s="59" customFormat="1" ht="13.5" customHeight="1">
      <c r="A32" s="55"/>
      <c r="B32" s="56"/>
      <c r="C32" s="57"/>
      <c r="D32" s="57"/>
      <c r="E32" s="57"/>
      <c r="F32" s="58"/>
      <c r="G32" s="113"/>
      <c r="H32" s="113"/>
      <c r="K32" s="68"/>
    </row>
    <row r="33" spans="1:11" ht="13.5" customHeight="1">
      <c r="A33" s="51" t="s">
        <v>28</v>
      </c>
      <c r="B33" s="89"/>
      <c r="C33" s="54">
        <v>1078175</v>
      </c>
      <c r="D33" s="54">
        <v>7717</v>
      </c>
      <c r="E33" s="52">
        <v>1085892</v>
      </c>
      <c r="F33" s="53"/>
      <c r="G33" s="94">
        <v>12.510075822570547</v>
      </c>
      <c r="H33" s="94">
        <v>18.705455487883892</v>
      </c>
      <c r="K33" s="68"/>
    </row>
    <row r="34" spans="1:11" ht="13.5" customHeight="1">
      <c r="A34" s="51" t="s">
        <v>29</v>
      </c>
      <c r="B34" s="89"/>
      <c r="C34" s="54">
        <v>170471</v>
      </c>
      <c r="D34" s="54">
        <v>43</v>
      </c>
      <c r="E34" s="52">
        <v>170514</v>
      </c>
      <c r="F34" s="53"/>
      <c r="G34" s="94">
        <v>12.57409764710713</v>
      </c>
      <c r="H34" s="94">
        <v>23.302325581395348</v>
      </c>
      <c r="K34" s="68"/>
    </row>
    <row r="35" spans="1:11" ht="13.5" customHeight="1">
      <c r="A35" s="51" t="s">
        <v>30</v>
      </c>
      <c r="B35" s="89"/>
      <c r="C35" s="54">
        <v>309411</v>
      </c>
      <c r="D35" s="54">
        <v>12898</v>
      </c>
      <c r="E35" s="52">
        <v>322309</v>
      </c>
      <c r="F35" s="53"/>
      <c r="G35" s="94">
        <v>11.823978462304185</v>
      </c>
      <c r="H35" s="94">
        <v>17.57636842921383</v>
      </c>
      <c r="K35" s="68"/>
    </row>
    <row r="36" spans="1:11" ht="13.5" customHeight="1">
      <c r="A36" s="89" t="s">
        <v>31</v>
      </c>
      <c r="B36" s="89"/>
      <c r="C36" s="86">
        <v>269687</v>
      </c>
      <c r="D36" s="86">
        <v>2336</v>
      </c>
      <c r="E36" s="111">
        <v>272023</v>
      </c>
      <c r="F36" s="53"/>
      <c r="G36" s="112">
        <v>12.017379406497163</v>
      </c>
      <c r="H36" s="112">
        <v>23.645119863013697</v>
      </c>
      <c r="K36" s="68"/>
    </row>
    <row r="37" spans="1:11" s="59" customFormat="1" ht="13.5" customHeight="1">
      <c r="A37" s="55" t="s">
        <v>32</v>
      </c>
      <c r="B37" s="56"/>
      <c r="C37" s="57">
        <v>1827744</v>
      </c>
      <c r="D37" s="57">
        <v>22994</v>
      </c>
      <c r="E37" s="57">
        <v>1850738</v>
      </c>
      <c r="F37" s="58"/>
      <c r="G37" s="113">
        <v>12.327202277780696</v>
      </c>
      <c r="H37" s="113">
        <v>18.582543272157952</v>
      </c>
      <c r="K37" s="68"/>
    </row>
    <row r="38" spans="1:11" s="59" customFormat="1" ht="13.5" customHeight="1">
      <c r="A38" s="55"/>
      <c r="B38" s="56"/>
      <c r="C38" s="57"/>
      <c r="D38" s="57"/>
      <c r="E38" s="57"/>
      <c r="F38" s="58"/>
      <c r="G38" s="113"/>
      <c r="H38" s="113"/>
      <c r="K38" s="68"/>
    </row>
    <row r="39" spans="1:11" s="59" customFormat="1" ht="13.5" customHeight="1">
      <c r="A39" s="114" t="s">
        <v>33</v>
      </c>
      <c r="B39" s="115"/>
      <c r="C39" s="57">
        <v>216649</v>
      </c>
      <c r="D39" s="57">
        <v>1089</v>
      </c>
      <c r="E39" s="57">
        <v>217738</v>
      </c>
      <c r="F39" s="58"/>
      <c r="G39" s="113">
        <v>10.291125276368689</v>
      </c>
      <c r="H39" s="113">
        <v>23.178145087235997</v>
      </c>
      <c r="K39" s="68"/>
    </row>
    <row r="40" spans="1:11" s="59" customFormat="1" ht="13.5" customHeight="1">
      <c r="A40" s="114"/>
      <c r="B40" s="115"/>
      <c r="C40" s="57"/>
      <c r="D40" s="57"/>
      <c r="E40" s="57"/>
      <c r="F40" s="58"/>
      <c r="G40" s="113"/>
      <c r="H40" s="113"/>
      <c r="K40" s="68"/>
    </row>
    <row r="41" spans="1:11" ht="13.5" customHeight="1">
      <c r="A41" s="51" t="s">
        <v>34</v>
      </c>
      <c r="B41" s="89"/>
      <c r="C41" s="54">
        <v>181203</v>
      </c>
      <c r="D41" s="54">
        <v>1433</v>
      </c>
      <c r="E41" s="52">
        <v>182636</v>
      </c>
      <c r="F41" s="53"/>
      <c r="G41" s="94">
        <v>9.826724723100611</v>
      </c>
      <c r="H41" s="94">
        <v>33.25889741800418</v>
      </c>
      <c r="K41" s="68"/>
    </row>
    <row r="42" spans="1:11" ht="13.5" customHeight="1">
      <c r="A42" s="51" t="s">
        <v>35</v>
      </c>
      <c r="B42" s="89"/>
      <c r="C42" s="54">
        <v>701838</v>
      </c>
      <c r="D42" s="54">
        <v>3082</v>
      </c>
      <c r="E42" s="52">
        <v>704920</v>
      </c>
      <c r="F42" s="53"/>
      <c r="G42" s="94">
        <v>7.651086148085456</v>
      </c>
      <c r="H42" s="94">
        <v>24.890655418559376</v>
      </c>
      <c r="K42" s="68"/>
    </row>
    <row r="43" spans="1:11" ht="13.5" customHeight="1">
      <c r="A43" s="51" t="s">
        <v>36</v>
      </c>
      <c r="B43" s="89"/>
      <c r="C43" s="54">
        <v>301615</v>
      </c>
      <c r="D43" s="54">
        <v>7358</v>
      </c>
      <c r="E43" s="52">
        <v>308973</v>
      </c>
      <c r="F43" s="53"/>
      <c r="G43" s="94">
        <v>9.617833993667423</v>
      </c>
      <c r="H43" s="94">
        <v>25.489127480293558</v>
      </c>
      <c r="K43" s="68"/>
    </row>
    <row r="44" spans="1:11" ht="13.5" customHeight="1">
      <c r="A44" s="51" t="s">
        <v>37</v>
      </c>
      <c r="B44" s="89"/>
      <c r="C44" s="54">
        <v>773763</v>
      </c>
      <c r="D44" s="54">
        <v>2135</v>
      </c>
      <c r="E44" s="52">
        <v>775898</v>
      </c>
      <c r="F44" s="53"/>
      <c r="G44" s="94">
        <v>8.089876357489308</v>
      </c>
      <c r="H44" s="94">
        <v>26.94426229508197</v>
      </c>
      <c r="K44" s="68"/>
    </row>
    <row r="45" spans="1:11" ht="13.5" customHeight="1">
      <c r="A45" s="51" t="s">
        <v>38</v>
      </c>
      <c r="B45" s="89"/>
      <c r="C45" s="54">
        <v>166570</v>
      </c>
      <c r="D45" s="54">
        <v>2697</v>
      </c>
      <c r="E45" s="52">
        <v>169267</v>
      </c>
      <c r="F45" s="53"/>
      <c r="G45" s="94">
        <v>8.896830161493666</v>
      </c>
      <c r="H45" s="94">
        <v>20.316277345198365</v>
      </c>
      <c r="K45" s="68"/>
    </row>
    <row r="46" spans="1:11" ht="13.5" customHeight="1">
      <c r="A46" s="51" t="s">
        <v>39</v>
      </c>
      <c r="B46" s="89"/>
      <c r="C46" s="54">
        <v>745222</v>
      </c>
      <c r="D46" s="54">
        <v>12201</v>
      </c>
      <c r="E46" s="52">
        <v>757423</v>
      </c>
      <c r="F46" s="53"/>
      <c r="G46" s="94">
        <v>8.280511042347113</v>
      </c>
      <c r="H46" s="94">
        <v>30</v>
      </c>
      <c r="K46" s="68"/>
    </row>
    <row r="47" spans="1:11" ht="13.5" customHeight="1">
      <c r="A47" s="51" t="s">
        <v>40</v>
      </c>
      <c r="B47" s="89"/>
      <c r="C47" s="54">
        <v>189242</v>
      </c>
      <c r="D47" s="54">
        <v>16819</v>
      </c>
      <c r="E47" s="52">
        <v>206061</v>
      </c>
      <c r="F47" s="53"/>
      <c r="G47" s="94">
        <v>10.736221346212785</v>
      </c>
      <c r="H47" s="94">
        <v>17.31321719483917</v>
      </c>
      <c r="K47" s="68"/>
    </row>
    <row r="48" spans="1:11" ht="13.5" customHeight="1">
      <c r="A48" s="51" t="s">
        <v>41</v>
      </c>
      <c r="B48" s="89"/>
      <c r="C48" s="54">
        <v>518738</v>
      </c>
      <c r="D48" s="54">
        <v>88046</v>
      </c>
      <c r="E48" s="52">
        <v>606784</v>
      </c>
      <c r="F48" s="53"/>
      <c r="G48" s="94">
        <v>7.333193249771561</v>
      </c>
      <c r="H48" s="94">
        <v>16.450037480407968</v>
      </c>
      <c r="K48" s="68"/>
    </row>
    <row r="49" spans="1:11" ht="13.5" customHeight="1">
      <c r="A49" s="89" t="s">
        <v>42</v>
      </c>
      <c r="B49" s="89"/>
      <c r="C49" s="86">
        <v>830625</v>
      </c>
      <c r="D49" s="86">
        <v>537</v>
      </c>
      <c r="E49" s="111">
        <v>831162</v>
      </c>
      <c r="F49" s="53"/>
      <c r="G49" s="112">
        <v>9.532830097817909</v>
      </c>
      <c r="H49" s="112">
        <v>18.19366852886406</v>
      </c>
      <c r="K49" s="68"/>
    </row>
    <row r="50" spans="1:11" s="59" customFormat="1" ht="13.5" customHeight="1">
      <c r="A50" s="60" t="s">
        <v>43</v>
      </c>
      <c r="B50" s="61"/>
      <c r="C50" s="57">
        <v>4408816</v>
      </c>
      <c r="D50" s="57">
        <v>134308</v>
      </c>
      <c r="E50" s="57">
        <v>4543124</v>
      </c>
      <c r="F50" s="62"/>
      <c r="G50" s="113">
        <v>8.555064670423986</v>
      </c>
      <c r="H50" s="113">
        <v>18.908717276707268</v>
      </c>
      <c r="K50" s="68"/>
    </row>
    <row r="51" spans="1:11" s="59" customFormat="1" ht="13.5" customHeight="1">
      <c r="A51" s="60"/>
      <c r="B51" s="61"/>
      <c r="C51" s="57"/>
      <c r="D51" s="57"/>
      <c r="E51" s="57"/>
      <c r="F51" s="62"/>
      <c r="G51" s="113"/>
      <c r="H51" s="113"/>
      <c r="K51" s="68"/>
    </row>
    <row r="52" spans="1:11" s="59" customFormat="1" ht="13.5" customHeight="1">
      <c r="A52" s="55" t="s">
        <v>44</v>
      </c>
      <c r="B52" s="56"/>
      <c r="C52" s="57">
        <v>411508</v>
      </c>
      <c r="D52" s="57">
        <v>493</v>
      </c>
      <c r="E52" s="57">
        <v>412001</v>
      </c>
      <c r="F52" s="58"/>
      <c r="G52" s="113">
        <v>10.428842209628973</v>
      </c>
      <c r="H52" s="113">
        <v>17.006085192697768</v>
      </c>
      <c r="K52" s="68"/>
    </row>
    <row r="53" spans="1:11" s="59" customFormat="1" ht="13.5" customHeight="1">
      <c r="A53" s="55"/>
      <c r="B53" s="56"/>
      <c r="C53" s="57"/>
      <c r="D53" s="57"/>
      <c r="E53" s="57"/>
      <c r="F53" s="58"/>
      <c r="G53" s="113"/>
      <c r="H53" s="113"/>
      <c r="K53" s="68"/>
    </row>
    <row r="54" spans="1:11" ht="13.5" customHeight="1">
      <c r="A54" s="51" t="s">
        <v>45</v>
      </c>
      <c r="B54" s="89"/>
      <c r="C54" s="54">
        <v>120803</v>
      </c>
      <c r="D54" s="54">
        <v>2466</v>
      </c>
      <c r="E54" s="52">
        <v>123269</v>
      </c>
      <c r="F54" s="53"/>
      <c r="G54" s="94">
        <v>11.291656664155692</v>
      </c>
      <c r="H54" s="94">
        <v>20.706407137064073</v>
      </c>
      <c r="K54" s="68"/>
    </row>
    <row r="55" spans="1:11" ht="13.5" customHeight="1">
      <c r="A55" s="51" t="s">
        <v>46</v>
      </c>
      <c r="B55" s="89"/>
      <c r="C55" s="54">
        <v>464416</v>
      </c>
      <c r="D55" s="54">
        <v>2738</v>
      </c>
      <c r="E55" s="52">
        <v>467154</v>
      </c>
      <c r="F55" s="53"/>
      <c r="G55" s="94">
        <v>11.754082546682284</v>
      </c>
      <c r="H55" s="94">
        <v>30.65266617969321</v>
      </c>
      <c r="K55" s="68"/>
    </row>
    <row r="56" spans="1:11" ht="13.5" customHeight="1">
      <c r="A56" s="51" t="s">
        <v>47</v>
      </c>
      <c r="B56" s="89"/>
      <c r="C56" s="54">
        <v>575898</v>
      </c>
      <c r="D56" s="54">
        <v>6325</v>
      </c>
      <c r="E56" s="52">
        <v>582223</v>
      </c>
      <c r="F56" s="53"/>
      <c r="G56" s="94">
        <v>12.51172950765587</v>
      </c>
      <c r="H56" s="94">
        <v>19.371857707509882</v>
      </c>
      <c r="K56" s="68"/>
    </row>
    <row r="57" spans="1:11" ht="13.5" customHeight="1">
      <c r="A57" s="51" t="s">
        <v>48</v>
      </c>
      <c r="B57" s="89"/>
      <c r="C57" s="54">
        <v>277404</v>
      </c>
      <c r="D57" s="54">
        <v>548</v>
      </c>
      <c r="E57" s="52">
        <v>277952</v>
      </c>
      <c r="F57" s="53"/>
      <c r="G57" s="94">
        <v>10.61160257242145</v>
      </c>
      <c r="H57" s="94">
        <v>29.17883211678832</v>
      </c>
      <c r="K57" s="68"/>
    </row>
    <row r="58" spans="1:11" ht="13.5" customHeight="1">
      <c r="A58" s="89" t="s">
        <v>49</v>
      </c>
      <c r="B58" s="89"/>
      <c r="C58" s="86">
        <v>421481</v>
      </c>
      <c r="D58" s="86">
        <v>57777</v>
      </c>
      <c r="E58" s="111">
        <v>479258</v>
      </c>
      <c r="F58" s="53"/>
      <c r="G58" s="112">
        <v>10.512929408443085</v>
      </c>
      <c r="H58" s="112">
        <v>23.36763764127594</v>
      </c>
      <c r="K58" s="68"/>
    </row>
    <row r="59" spans="1:11" s="59" customFormat="1" ht="13.5" customHeight="1">
      <c r="A59" s="55" t="s">
        <v>50</v>
      </c>
      <c r="B59" s="56"/>
      <c r="C59" s="57">
        <v>1860002</v>
      </c>
      <c r="D59" s="57">
        <v>69854</v>
      </c>
      <c r="E59" s="57">
        <v>1929856</v>
      </c>
      <c r="F59" s="58"/>
      <c r="G59" s="113">
        <v>11.50699354086716</v>
      </c>
      <c r="H59" s="113">
        <v>23.243021158416123</v>
      </c>
      <c r="K59" s="68"/>
    </row>
    <row r="60" spans="1:11" s="59" customFormat="1" ht="13.5" customHeight="1">
      <c r="A60" s="55"/>
      <c r="B60" s="56"/>
      <c r="C60" s="57"/>
      <c r="D60" s="57"/>
      <c r="E60" s="57"/>
      <c r="F60" s="58"/>
      <c r="G60" s="113"/>
      <c r="H60" s="113"/>
      <c r="K60" s="68"/>
    </row>
    <row r="61" spans="1:11" ht="13.5" customHeight="1">
      <c r="A61" s="51" t="s">
        <v>51</v>
      </c>
      <c r="B61" s="89"/>
      <c r="C61" s="54">
        <v>463454</v>
      </c>
      <c r="D61" s="54">
        <v>4888</v>
      </c>
      <c r="E61" s="52">
        <v>468342</v>
      </c>
      <c r="F61" s="53"/>
      <c r="G61" s="94">
        <v>12.366547704842336</v>
      </c>
      <c r="H61" s="94">
        <v>24.22585924713584</v>
      </c>
      <c r="K61" s="68"/>
    </row>
    <row r="62" spans="1:11" ht="13.5" customHeight="1">
      <c r="A62" s="51" t="s">
        <v>52</v>
      </c>
      <c r="B62" s="89"/>
      <c r="C62" s="54">
        <v>233083</v>
      </c>
      <c r="D62" s="54">
        <v>3063</v>
      </c>
      <c r="E62" s="52">
        <v>236146</v>
      </c>
      <c r="F62" s="53"/>
      <c r="G62" s="94">
        <v>12.841605779915309</v>
      </c>
      <c r="H62" s="94">
        <v>19.630427685275873</v>
      </c>
      <c r="K62" s="68"/>
    </row>
    <row r="63" spans="1:11" ht="13.5" customHeight="1">
      <c r="A63" s="89" t="s">
        <v>53</v>
      </c>
      <c r="B63" s="89"/>
      <c r="C63" s="86">
        <v>354866</v>
      </c>
      <c r="D63" s="86">
        <v>22639</v>
      </c>
      <c r="E63" s="111">
        <v>377505</v>
      </c>
      <c r="F63" s="53"/>
      <c r="G63" s="112">
        <v>11.845158454177069</v>
      </c>
      <c r="H63" s="112">
        <v>22.576703918017582</v>
      </c>
      <c r="K63" s="68"/>
    </row>
    <row r="64" spans="1:11" s="59" customFormat="1" ht="13.5" customHeight="1">
      <c r="A64" s="55" t="s">
        <v>54</v>
      </c>
      <c r="B64" s="56"/>
      <c r="C64" s="57">
        <v>1051403</v>
      </c>
      <c r="D64" s="57">
        <v>30590</v>
      </c>
      <c r="E64" s="57">
        <v>1081993</v>
      </c>
      <c r="F64" s="58"/>
      <c r="G64" s="113">
        <v>12.29588464175963</v>
      </c>
      <c r="H64" s="113">
        <v>22.54521085322001</v>
      </c>
      <c r="K64" s="68"/>
    </row>
    <row r="65" spans="1:11" s="59" customFormat="1" ht="13.5" customHeight="1">
      <c r="A65" s="55"/>
      <c r="B65" s="56"/>
      <c r="C65" s="57"/>
      <c r="D65" s="57"/>
      <c r="E65" s="57"/>
      <c r="F65" s="58"/>
      <c r="G65" s="113"/>
      <c r="H65" s="113"/>
      <c r="K65" s="68"/>
    </row>
    <row r="66" spans="1:11" s="59" customFormat="1" ht="13.5" customHeight="1">
      <c r="A66" s="60" t="s">
        <v>55</v>
      </c>
      <c r="B66" s="61"/>
      <c r="C66" s="57">
        <v>1064989</v>
      </c>
      <c r="D66" s="57">
        <v>325</v>
      </c>
      <c r="E66" s="57">
        <v>1065314</v>
      </c>
      <c r="F66" s="62"/>
      <c r="G66" s="113">
        <v>13.79485421915156</v>
      </c>
      <c r="H66" s="113">
        <v>18</v>
      </c>
      <c r="K66" s="68"/>
    </row>
    <row r="67" spans="1:11" s="59" customFormat="1" ht="13.5" customHeight="1">
      <c r="A67" s="60"/>
      <c r="B67" s="61"/>
      <c r="C67" s="57"/>
      <c r="D67" s="57"/>
      <c r="E67" s="57"/>
      <c r="F67" s="62"/>
      <c r="G67" s="113"/>
      <c r="H67" s="113"/>
      <c r="K67" s="68"/>
    </row>
    <row r="68" spans="1:11" ht="13.5" customHeight="1">
      <c r="A68" s="51" t="s">
        <v>56</v>
      </c>
      <c r="B68" s="89"/>
      <c r="C68" s="54">
        <v>162313</v>
      </c>
      <c r="D68" s="54">
        <v>20219</v>
      </c>
      <c r="E68" s="52">
        <v>182532</v>
      </c>
      <c r="F68" s="53"/>
      <c r="G68" s="94">
        <v>13.091496060081449</v>
      </c>
      <c r="H68" s="94">
        <v>19.5364755922647</v>
      </c>
      <c r="K68" s="68"/>
    </row>
    <row r="69" spans="1:11" ht="13.5" customHeight="1">
      <c r="A69" s="89" t="s">
        <v>57</v>
      </c>
      <c r="B69" s="89"/>
      <c r="C69" s="86">
        <v>220609</v>
      </c>
      <c r="D69" s="86">
        <v>13625</v>
      </c>
      <c r="E69" s="111">
        <v>234234</v>
      </c>
      <c r="F69" s="53"/>
      <c r="G69" s="112">
        <v>11.762616212393873</v>
      </c>
      <c r="H69" s="112">
        <v>19.711192660550456</v>
      </c>
      <c r="K69" s="68"/>
    </row>
    <row r="70" spans="1:11" s="59" customFormat="1" ht="13.5" customHeight="1">
      <c r="A70" s="55" t="s">
        <v>58</v>
      </c>
      <c r="B70" s="56"/>
      <c r="C70" s="57">
        <v>382922</v>
      </c>
      <c r="D70" s="57">
        <v>33844</v>
      </c>
      <c r="E70" s="57">
        <v>416766</v>
      </c>
      <c r="F70" s="58"/>
      <c r="G70" s="113">
        <v>12.32590188080079</v>
      </c>
      <c r="H70" s="113">
        <v>19.606813615411887</v>
      </c>
      <c r="K70" s="68"/>
    </row>
    <row r="71" spans="1:11" s="59" customFormat="1" ht="13.5" customHeight="1">
      <c r="A71" s="55"/>
      <c r="B71" s="56"/>
      <c r="C71" s="57"/>
      <c r="D71" s="57"/>
      <c r="E71" s="57"/>
      <c r="F71" s="58"/>
      <c r="G71" s="113"/>
      <c r="H71" s="113"/>
      <c r="K71" s="68"/>
    </row>
    <row r="72" spans="1:11" ht="13.5" customHeight="1">
      <c r="A72" s="51" t="s">
        <v>59</v>
      </c>
      <c r="B72" s="89"/>
      <c r="C72" s="54">
        <v>35117</v>
      </c>
      <c r="D72" s="54">
        <v>0</v>
      </c>
      <c r="E72" s="52">
        <v>35117</v>
      </c>
      <c r="F72" s="53"/>
      <c r="G72" s="94">
        <v>12.302161346356465</v>
      </c>
      <c r="H72" s="94">
        <v>0</v>
      </c>
      <c r="K72" s="68"/>
    </row>
    <row r="73" spans="1:11" ht="13.5" customHeight="1">
      <c r="A73" s="51" t="s">
        <v>60</v>
      </c>
      <c r="B73" s="89"/>
      <c r="C73" s="54">
        <v>11485</v>
      </c>
      <c r="D73" s="54">
        <v>0</v>
      </c>
      <c r="E73" s="52">
        <v>11485</v>
      </c>
      <c r="F73" s="53"/>
      <c r="G73" s="94">
        <v>10.82542446669569</v>
      </c>
      <c r="H73" s="94">
        <v>0</v>
      </c>
      <c r="K73" s="68"/>
    </row>
    <row r="74" spans="1:11" ht="13.5" customHeight="1">
      <c r="A74" s="51" t="s">
        <v>61</v>
      </c>
      <c r="B74" s="89"/>
      <c r="C74" s="54">
        <v>83670</v>
      </c>
      <c r="D74" s="54">
        <v>0</v>
      </c>
      <c r="E74" s="52">
        <v>83670</v>
      </c>
      <c r="F74" s="53"/>
      <c r="G74" s="94">
        <v>12.233130154177124</v>
      </c>
      <c r="H74" s="94">
        <v>0</v>
      </c>
      <c r="K74" s="68"/>
    </row>
    <row r="75" spans="1:11" ht="13.5" customHeight="1">
      <c r="A75" s="51" t="s">
        <v>62</v>
      </c>
      <c r="B75" s="89"/>
      <c r="C75" s="54">
        <v>293860</v>
      </c>
      <c r="D75" s="54">
        <v>43</v>
      </c>
      <c r="E75" s="52">
        <v>293903</v>
      </c>
      <c r="F75" s="53"/>
      <c r="G75" s="94">
        <v>12.453209011093717</v>
      </c>
      <c r="H75" s="94">
        <v>30</v>
      </c>
      <c r="K75" s="68"/>
    </row>
    <row r="76" spans="1:11" ht="13.5" customHeight="1">
      <c r="A76" s="51" t="s">
        <v>63</v>
      </c>
      <c r="B76" s="89"/>
      <c r="C76" s="54">
        <v>24033</v>
      </c>
      <c r="D76" s="54">
        <v>18</v>
      </c>
      <c r="E76" s="52">
        <v>24051</v>
      </c>
      <c r="F76" s="53"/>
      <c r="G76" s="94">
        <v>11.984854158864893</v>
      </c>
      <c r="H76" s="94">
        <v>15.888888888888886</v>
      </c>
      <c r="K76" s="68"/>
    </row>
    <row r="77" spans="1:11" ht="13.5" customHeight="1">
      <c r="A77" s="51" t="s">
        <v>64</v>
      </c>
      <c r="B77" s="89"/>
      <c r="C77" s="54">
        <v>61461</v>
      </c>
      <c r="D77" s="54">
        <v>735</v>
      </c>
      <c r="E77" s="52">
        <v>62196</v>
      </c>
      <c r="F77" s="53"/>
      <c r="G77" s="94">
        <v>13.39376189778884</v>
      </c>
      <c r="H77" s="94">
        <v>24.903401360544215</v>
      </c>
      <c r="K77" s="68"/>
    </row>
    <row r="78" spans="1:11" ht="13.5" customHeight="1">
      <c r="A78" s="51" t="s">
        <v>65</v>
      </c>
      <c r="B78" s="89"/>
      <c r="C78" s="54">
        <v>24989</v>
      </c>
      <c r="D78" s="54">
        <v>3</v>
      </c>
      <c r="E78" s="52">
        <v>24992</v>
      </c>
      <c r="F78" s="53"/>
      <c r="G78" s="112">
        <v>12.192964904558005</v>
      </c>
      <c r="H78" s="112">
        <v>18</v>
      </c>
      <c r="K78" s="68"/>
    </row>
    <row r="79" spans="1:11" ht="13.5" customHeight="1">
      <c r="A79" s="89" t="s">
        <v>66</v>
      </c>
      <c r="B79" s="89"/>
      <c r="C79" s="86">
        <v>115134</v>
      </c>
      <c r="D79" s="86">
        <v>16877</v>
      </c>
      <c r="E79" s="111">
        <v>132011</v>
      </c>
      <c r="F79" s="53"/>
      <c r="G79" s="112">
        <v>12.493164486598225</v>
      </c>
      <c r="H79" s="112">
        <v>16.499970373881617</v>
      </c>
      <c r="K79" s="68"/>
    </row>
    <row r="80" spans="1:11" s="59" customFormat="1" ht="13.5" customHeight="1">
      <c r="A80" s="55" t="s">
        <v>67</v>
      </c>
      <c r="B80" s="56"/>
      <c r="C80" s="57">
        <v>649749</v>
      </c>
      <c r="D80" s="57">
        <v>17676</v>
      </c>
      <c r="E80" s="57">
        <v>667425</v>
      </c>
      <c r="F80" s="58"/>
      <c r="G80" s="113">
        <v>12.456648644322653</v>
      </c>
      <c r="H80" s="113">
        <v>16.881873727087576</v>
      </c>
      <c r="K80" s="68"/>
    </row>
    <row r="81" spans="1:11" s="59" customFormat="1" ht="13.5" customHeight="1">
      <c r="A81" s="55"/>
      <c r="B81" s="56"/>
      <c r="C81" s="57"/>
      <c r="D81" s="57"/>
      <c r="E81" s="57"/>
      <c r="F81" s="58"/>
      <c r="G81" s="113"/>
      <c r="H81" s="113"/>
      <c r="K81" s="68"/>
    </row>
    <row r="82" spans="1:11" ht="13.5" customHeight="1">
      <c r="A82" s="51" t="s">
        <v>68</v>
      </c>
      <c r="B82" s="89"/>
      <c r="C82" s="54">
        <v>3284</v>
      </c>
      <c r="D82" s="54">
        <v>314</v>
      </c>
      <c r="E82" s="52">
        <v>3598</v>
      </c>
      <c r="F82" s="53"/>
      <c r="G82" s="94">
        <v>8.23721071863581</v>
      </c>
      <c r="H82" s="94">
        <v>24.0828025477707</v>
      </c>
      <c r="K82" s="68"/>
    </row>
    <row r="83" spans="1:11" ht="13.5" customHeight="1">
      <c r="A83" s="89" t="s">
        <v>69</v>
      </c>
      <c r="B83" s="89"/>
      <c r="C83" s="86">
        <v>2684</v>
      </c>
      <c r="D83" s="86">
        <v>181</v>
      </c>
      <c r="E83" s="111">
        <v>2865</v>
      </c>
      <c r="F83" s="53"/>
      <c r="G83" s="112">
        <v>9.75074515648286</v>
      </c>
      <c r="H83" s="112">
        <v>24.08839779005525</v>
      </c>
      <c r="K83" s="68"/>
    </row>
    <row r="84" spans="1:11" s="59" customFormat="1" ht="13.5" customHeight="1">
      <c r="A84" s="55" t="s">
        <v>70</v>
      </c>
      <c r="B84" s="56"/>
      <c r="C84" s="57">
        <v>5968</v>
      </c>
      <c r="D84" s="57">
        <v>495</v>
      </c>
      <c r="E84" s="57">
        <v>6463</v>
      </c>
      <c r="F84" s="58"/>
      <c r="G84" s="113">
        <v>8.917895442359251</v>
      </c>
      <c r="H84" s="113">
        <v>24.084848484848486</v>
      </c>
      <c r="K84" s="68"/>
    </row>
    <row r="85" spans="1:11" s="59" customFormat="1" ht="13.5" customHeight="1" thickBot="1">
      <c r="A85" s="56"/>
      <c r="B85" s="56"/>
      <c r="C85" s="111"/>
      <c r="D85" s="111"/>
      <c r="E85" s="111"/>
      <c r="F85" s="56"/>
      <c r="G85" s="95"/>
      <c r="H85" s="95"/>
      <c r="K85" s="68"/>
    </row>
    <row r="86" spans="1:11" s="59" customFormat="1" ht="13.5" customHeight="1" thickBot="1">
      <c r="A86" s="66" t="s">
        <v>3</v>
      </c>
      <c r="B86" s="56"/>
      <c r="C86" s="67">
        <v>14456425</v>
      </c>
      <c r="D86" s="67">
        <v>471358</v>
      </c>
      <c r="E86" s="67">
        <v>14927783</v>
      </c>
      <c r="F86" s="56"/>
      <c r="G86" s="116">
        <v>10.854822336781051</v>
      </c>
      <c r="H86" s="116">
        <v>20.71980744996372</v>
      </c>
      <c r="K86" s="68"/>
    </row>
    <row r="87" spans="1:11" ht="13.5" customHeight="1">
      <c r="A87" s="89"/>
      <c r="B87" s="89"/>
      <c r="C87" s="86"/>
      <c r="D87" s="86"/>
      <c r="E87" s="111"/>
      <c r="F87" s="89"/>
      <c r="G87" s="112"/>
      <c r="H87" s="112"/>
      <c r="K87" s="68"/>
    </row>
    <row r="88" spans="1:11" s="59" customFormat="1" ht="13.5" customHeight="1">
      <c r="A88" s="55" t="s">
        <v>71</v>
      </c>
      <c r="B88" s="56"/>
      <c r="C88" s="57">
        <v>3578891</v>
      </c>
      <c r="D88" s="57">
        <v>116691</v>
      </c>
      <c r="E88" s="57">
        <v>3695582</v>
      </c>
      <c r="F88" s="56"/>
      <c r="G88" s="113">
        <v>12.492168116140185</v>
      </c>
      <c r="H88" s="113">
        <v>23.845191562643034</v>
      </c>
      <c r="K88" s="68"/>
    </row>
    <row r="89" spans="1:11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</row>
    <row r="90" spans="1:11" s="59" customFormat="1" ht="13.5" customHeight="1" thickBot="1">
      <c r="A90" s="66" t="s">
        <v>72</v>
      </c>
      <c r="B90" s="56"/>
      <c r="C90" s="69">
        <v>18035316</v>
      </c>
      <c r="D90" s="69">
        <v>588049</v>
      </c>
      <c r="E90" s="69">
        <v>18623365</v>
      </c>
      <c r="F90" s="56"/>
      <c r="G90" s="117">
        <v>11.179733853945908</v>
      </c>
      <c r="H90" s="117">
        <v>21.340002222854665</v>
      </c>
      <c r="K90" s="68"/>
    </row>
    <row r="91" spans="1:11" s="59" customFormat="1" ht="13.5" customHeight="1">
      <c r="A91" s="56"/>
      <c r="B91" s="56"/>
      <c r="C91" s="111"/>
      <c r="D91" s="111"/>
      <c r="E91" s="111"/>
      <c r="F91" s="56"/>
      <c r="G91" s="95"/>
      <c r="H91" s="95"/>
      <c r="K91" s="68"/>
    </row>
    <row r="92" spans="1:11" ht="13.5" customHeight="1">
      <c r="A92" s="71"/>
      <c r="B92" s="71"/>
      <c r="C92" s="73"/>
      <c r="D92" s="73"/>
      <c r="E92" s="72"/>
      <c r="F92" s="71"/>
      <c r="G92" s="118"/>
      <c r="H92" s="118"/>
      <c r="K92" s="68"/>
    </row>
    <row r="93" spans="5:11" ht="9" customHeight="1">
      <c r="E93" s="52"/>
      <c r="F93" s="54"/>
      <c r="K93" s="68"/>
    </row>
    <row r="94" spans="5:11" ht="9" customHeight="1">
      <c r="E94" s="52"/>
      <c r="K94" s="68"/>
    </row>
    <row r="95" ht="9" customHeight="1">
      <c r="K95" s="68"/>
    </row>
    <row r="96" ht="9" customHeight="1">
      <c r="K96" s="68"/>
    </row>
    <row r="97" ht="9" customHeight="1">
      <c r="K97" s="68"/>
    </row>
    <row r="98" ht="9" customHeight="1">
      <c r="K98" s="68"/>
    </row>
  </sheetData>
  <mergeCells count="7">
    <mergeCell ref="A4:A7"/>
    <mergeCell ref="C4:H4"/>
    <mergeCell ref="C6:C7"/>
    <mergeCell ref="D6:D7"/>
    <mergeCell ref="E6:E7"/>
    <mergeCell ref="G6:G7"/>
    <mergeCell ref="H6:H7"/>
  </mergeCells>
  <printOptions/>
  <pageMargins left="0.7874015748031497" right="0.3937007874015748" top="0.984251968503937" bottom="0.5905511811023623" header="0.5905511811023623" footer="0.5118110236220472"/>
  <pageSetup firstPageNumber="19" useFirstPageNumber="1" horizontalDpi="600" verticalDpi="600" orientation="portrait" paperSize="9" r:id="rId1"/>
  <headerFooter alignWithMargins="0">
    <oddHeader>&amp;R&amp;"Arial,Negrita"Pág.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Markin,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vlopezal</cp:lastModifiedBy>
  <cp:lastPrinted>2008-02-26T12:09:47Z</cp:lastPrinted>
  <dcterms:created xsi:type="dcterms:W3CDTF">2008-02-22T09:04:50Z</dcterms:created>
  <dcterms:modified xsi:type="dcterms:W3CDTF">2008-07-16T08:21:37Z</dcterms:modified>
  <cp:category/>
  <cp:version/>
  <cp:contentType/>
  <cp:contentStatus/>
</cp:coreProperties>
</file>