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_E_ ganaderas\4_LANA_MIEL_OTRAS\Año 2025\Web\"/>
    </mc:Choice>
  </mc:AlternateContent>
  <xr:revisionPtr revIDLastSave="0" documentId="13_ncr:1_{CC8964CD-FDF8-4709-B146-EA85E62DEE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lmenas 25" sheetId="1" r:id="rId1"/>
    <sheet name="Miel y cera 25" sheetId="2" r:id="rId2"/>
  </sheets>
  <definedNames>
    <definedName name="_xlnm.Print_Area" localSheetId="0">'Colmenas 25'!$A$1:$G$85</definedName>
    <definedName name="_xlnm.Print_Area" localSheetId="1">'Miel y cera 25'!$A$1:$G$85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2" l="1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7" i="2"/>
</calcChain>
</file>

<file path=xl/sharedStrings.xml><?xml version="1.0" encoding="utf-8"?>
<sst xmlns="http://schemas.openxmlformats.org/spreadsheetml/2006/main" count="146" uniqueCount="71">
  <si>
    <t>MIEL Y CERA</t>
  </si>
  <si>
    <t>Provincias y</t>
  </si>
  <si>
    <t>Miel</t>
  </si>
  <si>
    <t>Cera</t>
  </si>
  <si>
    <t>Comunidades Autónomas</t>
  </si>
  <si>
    <t>TOTAL</t>
  </si>
  <si>
    <t>A Coruña</t>
  </si>
  <si>
    <t>Lugo</t>
  </si>
  <si>
    <t>Ourense</t>
  </si>
  <si>
    <t>Pontevedra</t>
  </si>
  <si>
    <t>Alava</t>
  </si>
  <si>
    <t>Guipúzcoa</t>
  </si>
  <si>
    <t>Vizcaya</t>
  </si>
  <si>
    <t>Huesca</t>
  </si>
  <si>
    <t>Teruel</t>
  </si>
  <si>
    <t>Zaragoza</t>
  </si>
  <si>
    <t>Barcelona</t>
  </si>
  <si>
    <t>Girona</t>
  </si>
  <si>
    <t>Lleida</t>
  </si>
  <si>
    <t>Tarragona</t>
  </si>
  <si>
    <t>Avila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</si>
  <si>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</si>
  <si>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</si>
  <si>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</si>
  <si>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</si>
  <si>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</si>
  <si>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</si>
  <si>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</si>
  <si>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</si>
  <si>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</si>
  <si>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</si>
  <si>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</si>
  <si>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</si>
  <si>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</si>
  <si>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Alicante</t>
  </si>
  <si>
    <t>Castellón</t>
  </si>
  <si>
    <t>Valencia</t>
  </si>
  <si>
    <t>Badajoz</t>
  </si>
  <si>
    <t>Cáceres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</si>
  <si>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</si>
  <si>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</si>
  <si>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</si>
  <si>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</si>
  <si>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</si>
  <si>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</si>
  <si>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</si>
  <si>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</si>
  <si>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Las Palmas</t>
  </si>
  <si>
    <t>S.C. de Tenerife</t>
  </si>
  <si>
    <t>ESPAÑA</t>
  </si>
  <si>
    <t xml:space="preserve"> GALICIA</t>
  </si>
  <si>
    <t xml:space="preserve"> P. DE ASTURIAS</t>
  </si>
  <si>
    <t xml:space="preserve"> CANTABRIA</t>
  </si>
  <si>
    <t xml:space="preserve"> PAÍS VASCO</t>
  </si>
  <si>
    <t xml:space="preserve"> NAVARRA</t>
  </si>
  <si>
    <t xml:space="preserve"> LA RIOJA</t>
  </si>
  <si>
    <t xml:space="preserve"> ARAGÓN</t>
  </si>
  <si>
    <t xml:space="preserve"> CATALUÑA</t>
  </si>
  <si>
    <t xml:space="preserve"> BALEARES</t>
  </si>
  <si>
    <t xml:space="preserve"> CASTILLA Y LEÓN</t>
  </si>
  <si>
    <t xml:space="preserve"> MADRID</t>
  </si>
  <si>
    <t xml:space="preserve"> CASTILLA-LA MANCHA</t>
  </si>
  <si>
    <t xml:space="preserve"> C. VALENCIANA</t>
  </si>
  <si>
    <t xml:space="preserve"> R. DE MURCIA</t>
  </si>
  <si>
    <t xml:space="preserve"> EXTREMADURA</t>
  </si>
  <si>
    <t xml:space="preserve"> ANDALUCÍA</t>
  </si>
  <si>
    <t xml:space="preserve"> CANARIAS</t>
  </si>
  <si>
    <t>Explotaciones apícolas
Trashumante</t>
  </si>
  <si>
    <t>Explotaciones apícolas
Estantes</t>
  </si>
  <si>
    <t xml:space="preserve">             MIEL Y CERA: Análisis provincial del número de colmenas, 2025</t>
  </si>
  <si>
    <t xml:space="preserve">  MIEL Y CERA: Análisis provincial de producción (toneladas),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</si>
</sst>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__;\–#,##0__;0__;@__"/>
    <numFmt numFmtId="166" formatCode="#,##0.0__;\–#,##0.0__;0.0__;@__"/>
    <numFmt numFmtId="167" formatCode="#,##0.0"/>
  </numFmts>
  <fonts count="10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6" fillId="2" borderId="2" xfId="0" quotePrefix="1" applyNumberFormat="1" applyFont="1" applyFill="1" applyBorder="1" applyAlignment="1">
      <alignment horizontal="right"/>
    </xf>
    <xf numFmtId="165" fontId="6" fillId="2" borderId="1" xfId="0" quotePrefix="1" applyNumberFormat="1" applyFont="1" applyFill="1" applyBorder="1" applyAlignment="1">
      <alignment horizontal="right"/>
    </xf>
    <xf numFmtId="165" fontId="6" fillId="2" borderId="0" xfId="0" quotePrefix="1" applyNumberFormat="1" applyFont="1" applyFill="1" applyAlignment="1">
      <alignment horizontal="right"/>
    </xf>
    <xf numFmtId="165" fontId="6" fillId="2" borderId="3" xfId="0" applyNumberFormat="1" applyFont="1" applyFill="1" applyBorder="1" applyAlignment="1">
      <alignment horizontal="right"/>
    </xf>
    <xf numFmtId="0" fontId="7" fillId="2" borderId="0" xfId="0" applyFont="1" applyFill="1"/>
    <xf numFmtId="3" fontId="4" fillId="2" borderId="0" xfId="0" applyNumberFormat="1" applyFont="1" applyFill="1"/>
    <xf numFmtId="166" fontId="4" fillId="2" borderId="0" xfId="0" applyNumberFormat="1" applyFont="1" applyFill="1" applyAlignment="1">
      <alignment horizontal="right"/>
    </xf>
    <xf numFmtId="166" fontId="4" fillId="2" borderId="2" xfId="0" applyNumberFormat="1" applyFont="1" applyFill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166" fontId="6" fillId="2" borderId="0" xfId="0" applyNumberFormat="1" applyFont="1" applyFill="1" applyAlignment="1">
      <alignment horizontal="right"/>
    </xf>
    <xf numFmtId="166" fontId="6" fillId="2" borderId="2" xfId="0" quotePrefix="1" applyNumberFormat="1" applyFont="1" applyFill="1" applyBorder="1" applyAlignment="1">
      <alignment horizontal="right"/>
    </xf>
    <xf numFmtId="166" fontId="6" fillId="2" borderId="1" xfId="0" quotePrefix="1" applyNumberFormat="1" applyFont="1" applyFill="1" applyBorder="1" applyAlignment="1">
      <alignment horizontal="right"/>
    </xf>
    <xf numFmtId="166" fontId="6" fillId="2" borderId="0" xfId="0" quotePrefix="1" applyNumberFormat="1" applyFont="1" applyFill="1" applyAlignment="1">
      <alignment horizontal="right"/>
    </xf>
    <xf numFmtId="166" fontId="6" fillId="2" borderId="3" xfId="0" applyNumberFormat="1" applyFont="1" applyFill="1" applyBorder="1" applyAlignment="1">
      <alignment horizontal="right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5" fontId="4" fillId="2" borderId="0" xfId="0" applyNumberFormat="1" applyFont="1" applyFill="1"/>
    <xf numFmtId="167" fontId="4" fillId="2" borderId="0" xfId="0" applyNumberFormat="1" applyFont="1" applyFill="1"/>
    <xf numFmtId="0" fontId="4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165" fontId="6" fillId="3" borderId="2" xfId="0" applyNumberFormat="1" applyFont="1" applyFill="1" applyBorder="1" applyAlignment="1">
      <alignment horizontal="center"/>
    </xf>
    <xf numFmtId="165" fontId="6" fillId="3" borderId="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8" fillId="2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</cellXfs>
  <cellStyles count="7">
    <cellStyle name="Millares 2" xfId="1" xr:uid="{00000000-0005-0000-0000-000000000000}"/>
    <cellStyle name="Millares 2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4" xfId="5" xr:uid="{00000000-0005-0000-0000-000005000000}"/>
    <cellStyle name="Normal 4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21166</xdr:rowOff>
    </xdr:from>
    <xdr:to>
      <xdr:col>1</xdr:col>
      <xdr:colOff>857250</xdr:colOff>
      <xdr:row>3</xdr:row>
      <xdr:rowOff>179917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66"/>
          <a:ext cx="2624667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62442</xdr:colOff>
      <xdr:row>3</xdr:row>
      <xdr:rowOff>178859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624667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0"/>
  <sheetViews>
    <sheetView tabSelected="1" zoomScaleNormal="100" workbookViewId="0">
      <selection activeCell="K6" sqref="K6"/>
    </sheetView>
  </sheetViews>
  <sheetFormatPr baseColWidth="10" defaultColWidth="11.453125" defaultRowHeight="12.5" x14ac:dyDescent="0.25"/>
  <cols>
    <col min="1" max="1" width="26.453125" style="2" customWidth="1"/>
    <col min="2" max="2" width="14.453125" style="2" customWidth="1"/>
    <col min="3" max="3" width="13.54296875" style="2" customWidth="1"/>
    <col min="4" max="4" width="13.7265625" style="2" customWidth="1"/>
    <col min="5" max="6" width="14" style="2" customWidth="1"/>
    <col min="7" max="7" width="12.54296875" style="2" customWidth="1"/>
    <col min="8" max="11" width="11.453125" style="2"/>
    <col min="12" max="12" width="15.81640625" style="2" customWidth="1"/>
    <col min="13" max="13" width="13.453125" style="2" customWidth="1"/>
    <col min="14" max="16384" width="11.453125" style="2"/>
  </cols>
  <sheetData>
    <row r="1" spans="1:21" s="1" customFormat="1" ht="18" x14ac:dyDescent="0.4">
      <c r="A1" s="44" t="s">
        <v>0</v>
      </c>
      <c r="B1" s="44"/>
      <c r="C1" s="44"/>
      <c r="D1" s="44"/>
      <c r="E1" s="44"/>
      <c r="F1" s="44"/>
      <c r="G1" s="44"/>
    </row>
    <row r="3" spans="1:21" ht="14" x14ac:dyDescent="0.3">
      <c r="A3" s="45" t="s">
        <v>69</v>
      </c>
      <c r="B3" s="45"/>
      <c r="C3" s="45"/>
      <c r="D3" s="45"/>
      <c r="E3" s="45"/>
      <c r="F3" s="45"/>
      <c r="G3" s="45"/>
    </row>
    <row r="4" spans="1:21" ht="14.5" thickBot="1" x14ac:dyDescent="0.35">
      <c r="A4" s="3"/>
      <c r="B4" s="3"/>
      <c r="C4" s="3"/>
      <c r="D4" s="3"/>
      <c r="E4" s="3"/>
      <c r="F4" s="3"/>
      <c r="G4" s="3"/>
    </row>
    <row r="5" spans="1:21" s="4" customFormat="1" ht="15" customHeight="1" x14ac:dyDescent="0.25">
      <c r="A5" s="33" t="s">
        <v>1</v>
      </c>
      <c r="B5" s="54" t="s">
        <v>2</v>
      </c>
      <c r="C5" s="47"/>
      <c r="D5" s="48"/>
      <c r="E5" s="46" t="s">
        <v>3</v>
      </c>
      <c r="F5" s="47"/>
      <c r="G5" s="49"/>
    </row>
    <row r="6" spans="1:21" s="4" customFormat="1" ht="51.75" customHeight="1" thickBot="1" x14ac:dyDescent="0.3">
      <c r="A6" s="34" t="s">
        <v>4</v>
      </c>
      <c r="B6" s="31" t="s">
        <v>67</v>
      </c>
      <c r="C6" s="27" t="s">
        <v>68</v>
      </c>
      <c r="D6" s="27" t="s">
        <v>5</v>
      </c>
      <c r="E6" s="32" t="s">
        <v>67</v>
      </c>
      <c r="F6" s="27" t="s">
        <v>68</v>
      </c>
      <c r="G6" s="28" t="s">
        <v>5</v>
      </c>
    </row>
    <row r="7" spans="1:21" x14ac:dyDescent="0.25">
      <c r="A7" s="35" t="s">
        <v>6</v>
      </c>
      <c r="B7" s="5">
        <v>1253</v>
      </c>
      <c r="C7" s="6">
        <v>26621</v>
      </c>
      <c r="D7" s="40">
        <v>27874</v>
      </c>
      <c r="E7" s="7">
        <v>1253</v>
      </c>
      <c r="F7" s="7">
        <v>26621</v>
      </c>
      <c r="G7" s="40">
        <v>27874</v>
      </c>
      <c r="P7" s="29"/>
      <c r="Q7" s="29"/>
      <c r="R7" s="29"/>
      <c r="S7" s="29"/>
      <c r="T7" s="29"/>
      <c r="U7" s="29"/>
    </row>
    <row r="8" spans="1:21" x14ac:dyDescent="0.25">
      <c r="A8" s="35" t="s">
        <v>7</v>
      </c>
      <c r="B8" s="6">
        <v>835</v>
      </c>
      <c r="C8" s="6">
        <v>72676</v>
      </c>
      <c r="D8" s="41">
        <v>73511</v>
      </c>
      <c r="E8" s="6">
        <v>835</v>
      </c>
      <c r="F8" s="6">
        <v>72676</v>
      </c>
      <c r="G8" s="41">
        <v>73511</v>
      </c>
      <c r="P8" s="29"/>
      <c r="Q8" s="29"/>
      <c r="R8" s="29"/>
      <c r="S8" s="29"/>
      <c r="T8" s="29"/>
      <c r="U8" s="29"/>
    </row>
    <row r="9" spans="1:21" x14ac:dyDescent="0.25">
      <c r="A9" s="35" t="s">
        <v>8</v>
      </c>
      <c r="B9" s="6">
        <v>0</v>
      </c>
      <c r="C9" s="6">
        <v>92556</v>
      </c>
      <c r="D9" s="41">
        <v>92556</v>
      </c>
      <c r="E9" s="6">
        <v>0</v>
      </c>
      <c r="F9" s="6">
        <v>92556</v>
      </c>
      <c r="G9" s="41">
        <v>92556</v>
      </c>
      <c r="P9" s="29"/>
      <c r="Q9" s="29"/>
      <c r="R9" s="29"/>
      <c r="S9" s="29"/>
      <c r="T9" s="29"/>
      <c r="U9" s="29"/>
    </row>
    <row r="10" spans="1:21" x14ac:dyDescent="0.25">
      <c r="A10" s="35" t="s">
        <v>9</v>
      </c>
      <c r="B10" s="6">
        <v>15</v>
      </c>
      <c r="C10" s="6">
        <v>27660</v>
      </c>
      <c r="D10" s="41">
        <v>27675</v>
      </c>
      <c r="E10" s="6">
        <v>15</v>
      </c>
      <c r="F10" s="6">
        <v>27660</v>
      </c>
      <c r="G10" s="41">
        <v>27675</v>
      </c>
      <c r="P10" s="29"/>
      <c r="Q10" s="29"/>
      <c r="R10" s="29"/>
      <c r="S10" s="29"/>
      <c r="T10" s="29"/>
      <c r="U10" s="29"/>
    </row>
    <row r="11" spans="1:21" ht="13" x14ac:dyDescent="0.3">
      <c r="A11" s="36" t="s">
        <v>50</v>
      </c>
      <c r="B11" s="8">
        <v>2103</v>
      </c>
      <c r="C11" s="8">
        <v>219513</v>
      </c>
      <c r="D11" s="42">
        <v>221616</v>
      </c>
      <c r="E11" s="8">
        <v>2103</v>
      </c>
      <c r="F11" s="8">
        <v>219513</v>
      </c>
      <c r="G11" s="42">
        <v>221616</v>
      </c>
      <c r="P11" s="29"/>
      <c r="Q11" s="29"/>
      <c r="R11" s="29"/>
      <c r="S11" s="29"/>
      <c r="T11" s="29"/>
      <c r="U11" s="29"/>
    </row>
    <row r="12" spans="1:21" ht="13" x14ac:dyDescent="0.3">
      <c r="A12" s="36"/>
      <c r="B12" s="8"/>
      <c r="C12" s="9"/>
      <c r="D12" s="42"/>
      <c r="E12" s="9"/>
      <c r="F12" s="10"/>
      <c r="G12" s="42"/>
      <c r="P12" s="29"/>
      <c r="Q12" s="29"/>
      <c r="R12" s="29"/>
      <c r="S12" s="29"/>
      <c r="T12" s="29"/>
      <c r="U12" s="29"/>
    </row>
    <row r="13" spans="1:21" ht="13" x14ac:dyDescent="0.3">
      <c r="A13" s="36" t="s">
        <v>51</v>
      </c>
      <c r="B13" s="8">
        <v>19167</v>
      </c>
      <c r="C13" s="8">
        <v>34076</v>
      </c>
      <c r="D13" s="42">
        <v>53243</v>
      </c>
      <c r="E13" s="8">
        <v>19167</v>
      </c>
      <c r="F13" s="8">
        <v>34076</v>
      </c>
      <c r="G13" s="42">
        <v>53243</v>
      </c>
      <c r="P13" s="29"/>
      <c r="Q13" s="29"/>
      <c r="R13" s="29"/>
      <c r="S13" s="29"/>
      <c r="T13" s="29"/>
      <c r="U13" s="29"/>
    </row>
    <row r="14" spans="1:21" ht="13" x14ac:dyDescent="0.3">
      <c r="A14" s="36"/>
      <c r="B14" s="11"/>
      <c r="C14" s="12"/>
      <c r="D14" s="42"/>
      <c r="E14" s="12"/>
      <c r="F14" s="13"/>
      <c r="G14" s="42"/>
      <c r="P14" s="29"/>
      <c r="Q14" s="29"/>
      <c r="R14" s="29"/>
      <c r="S14" s="29"/>
      <c r="T14" s="29"/>
      <c r="U14" s="29"/>
    </row>
    <row r="15" spans="1:21" ht="15.5" x14ac:dyDescent="0.3">
      <c r="A15" s="36" t="s">
        <v>52</v>
      </c>
      <c r="B15" s="8">
        <v>20180</v>
      </c>
      <c r="C15" s="8">
        <v>6239</v>
      </c>
      <c r="D15" s="42">
        <v>26419</v>
      </c>
      <c r="E15" s="8">
        <v>20180</v>
      </c>
      <c r="F15" s="8">
        <v>6239</v>
      </c>
      <c r="G15" s="42">
        <v>26419</v>
      </c>
      <c r="J15" s="52"/>
      <c r="K15" s="53"/>
      <c r="L15" s="53"/>
      <c r="M15" s="53"/>
      <c r="P15" s="29"/>
      <c r="Q15" s="29"/>
      <c r="R15" s="29"/>
      <c r="S15" s="29"/>
      <c r="T15" s="29"/>
      <c r="U15" s="29"/>
    </row>
    <row r="16" spans="1:21" ht="13" x14ac:dyDescent="0.3">
      <c r="A16" s="36"/>
      <c r="B16" s="8"/>
      <c r="C16" s="9"/>
      <c r="D16" s="42"/>
      <c r="E16" s="9"/>
      <c r="F16" s="10"/>
      <c r="G16" s="42"/>
      <c r="P16" s="29"/>
      <c r="Q16" s="29"/>
      <c r="R16" s="29"/>
      <c r="S16" s="29"/>
      <c r="T16" s="29"/>
      <c r="U16" s="29"/>
    </row>
    <row r="17" spans="1:21" x14ac:dyDescent="0.25">
      <c r="A17" s="35" t="s">
        <v>10</v>
      </c>
      <c r="B17" s="6">
        <v>4410</v>
      </c>
      <c r="C17" s="6">
        <v>5310</v>
      </c>
      <c r="D17" s="41">
        <v>9720</v>
      </c>
      <c r="E17" s="6">
        <v>4410</v>
      </c>
      <c r="F17" s="6">
        <v>5310</v>
      </c>
      <c r="G17" s="41">
        <v>9720</v>
      </c>
      <c r="P17" s="29"/>
      <c r="Q17" s="29"/>
      <c r="R17" s="29"/>
      <c r="S17" s="29"/>
      <c r="T17" s="29"/>
      <c r="U17" s="29"/>
    </row>
    <row r="18" spans="1:21" x14ac:dyDescent="0.25">
      <c r="A18" s="35" t="s">
        <v>11</v>
      </c>
      <c r="B18" s="6">
        <v>3385</v>
      </c>
      <c r="C18" s="6">
        <v>5456</v>
      </c>
      <c r="D18" s="41">
        <v>8841</v>
      </c>
      <c r="E18" s="6">
        <v>3385</v>
      </c>
      <c r="F18" s="6">
        <v>5456</v>
      </c>
      <c r="G18" s="41">
        <v>8841</v>
      </c>
      <c r="J18" s="50"/>
      <c r="K18" s="51"/>
      <c r="L18" s="51"/>
      <c r="P18" s="29"/>
      <c r="Q18" s="29"/>
      <c r="R18" s="29"/>
      <c r="S18" s="29"/>
      <c r="T18" s="29"/>
      <c r="U18" s="29"/>
    </row>
    <row r="19" spans="1:21" x14ac:dyDescent="0.25">
      <c r="A19" s="35" t="s">
        <v>12</v>
      </c>
      <c r="B19" s="6">
        <v>6448</v>
      </c>
      <c r="C19" s="6">
        <v>3068</v>
      </c>
      <c r="D19" s="41">
        <v>9516</v>
      </c>
      <c r="E19" s="6">
        <v>6448</v>
      </c>
      <c r="F19" s="6">
        <v>3068</v>
      </c>
      <c r="G19" s="41">
        <v>9516</v>
      </c>
      <c r="J19" s="51"/>
      <c r="K19" s="51"/>
      <c r="L19" s="51"/>
      <c r="P19" s="29"/>
      <c r="Q19" s="29"/>
      <c r="R19" s="29"/>
      <c r="S19" s="29"/>
      <c r="T19" s="29"/>
      <c r="U19" s="29"/>
    </row>
    <row r="20" spans="1:21" ht="13.5" customHeight="1" x14ac:dyDescent="0.3">
      <c r="A20" s="36" t="s">
        <v>53</v>
      </c>
      <c r="B20" s="8">
        <v>14243</v>
      </c>
      <c r="C20" s="8">
        <v>13834</v>
      </c>
      <c r="D20" s="42">
        <v>28077</v>
      </c>
      <c r="E20" s="8">
        <v>14243</v>
      </c>
      <c r="F20" s="8">
        <v>13834</v>
      </c>
      <c r="G20" s="42">
        <v>28077</v>
      </c>
      <c r="J20" s="51"/>
      <c r="K20" s="51"/>
      <c r="L20" s="51"/>
      <c r="P20" s="29"/>
      <c r="Q20" s="29"/>
      <c r="R20" s="29"/>
      <c r="S20" s="29"/>
      <c r="T20" s="29"/>
      <c r="U20" s="29"/>
    </row>
    <row r="21" spans="1:21" ht="13" x14ac:dyDescent="0.3">
      <c r="A21" s="36"/>
      <c r="B21" s="8"/>
      <c r="C21" s="8"/>
      <c r="D21" s="42"/>
      <c r="E21" s="9"/>
      <c r="F21" s="10"/>
      <c r="G21" s="42"/>
      <c r="J21" s="51"/>
      <c r="K21" s="51"/>
      <c r="L21" s="51"/>
      <c r="P21" s="29"/>
      <c r="Q21" s="29"/>
      <c r="R21" s="29"/>
      <c r="S21" s="29"/>
      <c r="T21" s="29"/>
      <c r="U21" s="29"/>
    </row>
    <row r="22" spans="1:21" ht="13" x14ac:dyDescent="0.3">
      <c r="A22" s="36" t="s">
        <v>54</v>
      </c>
      <c r="B22" s="8">
        <v>16064</v>
      </c>
      <c r="C22" s="8">
        <v>4310</v>
      </c>
      <c r="D22" s="42">
        <v>20374</v>
      </c>
      <c r="E22" s="8">
        <v>16064</v>
      </c>
      <c r="F22" s="8">
        <v>4310</v>
      </c>
      <c r="G22" s="42">
        <v>20374</v>
      </c>
      <c r="J22" s="51"/>
      <c r="K22" s="51"/>
      <c r="L22" s="51"/>
      <c r="P22" s="29"/>
      <c r="Q22" s="29"/>
      <c r="R22" s="29"/>
      <c r="S22" s="29"/>
      <c r="T22" s="29"/>
      <c r="U22" s="29"/>
    </row>
    <row r="23" spans="1:21" ht="13" x14ac:dyDescent="0.3">
      <c r="A23" s="36"/>
      <c r="B23" s="8"/>
      <c r="C23" s="8"/>
      <c r="D23" s="42"/>
      <c r="E23" s="9"/>
      <c r="F23" s="10"/>
      <c r="G23" s="42"/>
      <c r="J23" s="51"/>
      <c r="K23" s="51"/>
      <c r="L23" s="51"/>
      <c r="P23" s="29"/>
      <c r="Q23" s="29"/>
      <c r="R23" s="29"/>
      <c r="S23" s="29"/>
      <c r="T23" s="29"/>
      <c r="U23" s="29"/>
    </row>
    <row r="24" spans="1:21" ht="13" x14ac:dyDescent="0.3">
      <c r="A24" s="36" t="s">
        <v>55</v>
      </c>
      <c r="B24" s="8">
        <v>22949</v>
      </c>
      <c r="C24" s="8">
        <v>3217</v>
      </c>
      <c r="D24" s="42">
        <v>26166</v>
      </c>
      <c r="E24" s="8">
        <v>22949</v>
      </c>
      <c r="F24" s="8">
        <v>3217</v>
      </c>
      <c r="G24" s="42">
        <v>26166</v>
      </c>
      <c r="J24" s="51"/>
      <c r="K24" s="51"/>
      <c r="L24" s="51"/>
      <c r="P24" s="29"/>
      <c r="Q24" s="29"/>
      <c r="R24" s="29"/>
      <c r="S24" s="29"/>
      <c r="T24" s="29"/>
      <c r="U24" s="29"/>
    </row>
    <row r="25" spans="1:21" ht="13" x14ac:dyDescent="0.3">
      <c r="A25" s="36"/>
      <c r="B25" s="8"/>
      <c r="C25" s="8"/>
      <c r="D25" s="42"/>
      <c r="E25" s="9"/>
      <c r="F25" s="10"/>
      <c r="G25" s="42"/>
      <c r="J25" s="51"/>
      <c r="K25" s="51"/>
      <c r="L25" s="51"/>
      <c r="P25" s="29"/>
      <c r="Q25" s="29"/>
      <c r="R25" s="29"/>
      <c r="S25" s="29"/>
      <c r="T25" s="29"/>
      <c r="U25" s="29"/>
    </row>
    <row r="26" spans="1:21" x14ac:dyDescent="0.25">
      <c r="A26" s="35" t="s">
        <v>13</v>
      </c>
      <c r="B26" s="6">
        <v>23109</v>
      </c>
      <c r="C26" s="6">
        <v>9157</v>
      </c>
      <c r="D26" s="41">
        <v>32266</v>
      </c>
      <c r="E26" s="6">
        <v>23109</v>
      </c>
      <c r="F26" s="6">
        <v>9157</v>
      </c>
      <c r="G26" s="41">
        <v>32266</v>
      </c>
      <c r="J26" s="51"/>
      <c r="K26" s="51"/>
      <c r="L26" s="51"/>
      <c r="P26" s="29"/>
      <c r="Q26" s="29"/>
      <c r="R26" s="29"/>
      <c r="S26" s="29"/>
      <c r="T26" s="29"/>
      <c r="U26" s="29"/>
    </row>
    <row r="27" spans="1:21" x14ac:dyDescent="0.25">
      <c r="A27" s="35" t="s">
        <v>14</v>
      </c>
      <c r="B27" s="6">
        <v>21010</v>
      </c>
      <c r="C27" s="6">
        <v>11958</v>
      </c>
      <c r="D27" s="41">
        <v>32968</v>
      </c>
      <c r="E27" s="6">
        <v>21010</v>
      </c>
      <c r="F27" s="6">
        <v>11958</v>
      </c>
      <c r="G27" s="41">
        <v>32968</v>
      </c>
      <c r="J27" s="51"/>
      <c r="K27" s="51"/>
      <c r="L27" s="51"/>
      <c r="P27" s="29"/>
      <c r="Q27" s="29"/>
      <c r="R27" s="29"/>
      <c r="S27" s="29"/>
      <c r="T27" s="29"/>
      <c r="U27" s="29"/>
    </row>
    <row r="28" spans="1:21" x14ac:dyDescent="0.25">
      <c r="A28" s="35" t="s">
        <v>15</v>
      </c>
      <c r="B28" s="6">
        <v>33278</v>
      </c>
      <c r="C28" s="6">
        <v>14135</v>
      </c>
      <c r="D28" s="41">
        <v>47413</v>
      </c>
      <c r="E28" s="6">
        <v>33278</v>
      </c>
      <c r="F28" s="6">
        <v>14135</v>
      </c>
      <c r="G28" s="41">
        <v>47413</v>
      </c>
      <c r="J28" s="51"/>
      <c r="K28" s="51"/>
      <c r="L28" s="51"/>
      <c r="P28" s="29"/>
      <c r="Q28" s="29"/>
      <c r="R28" s="29"/>
      <c r="S28" s="29"/>
      <c r="T28" s="29"/>
      <c r="U28" s="29"/>
    </row>
    <row r="29" spans="1:21" ht="13" x14ac:dyDescent="0.3">
      <c r="A29" s="36" t="s">
        <v>56</v>
      </c>
      <c r="B29" s="8">
        <v>77397</v>
      </c>
      <c r="C29" s="8">
        <v>35250</v>
      </c>
      <c r="D29" s="42">
        <v>112647</v>
      </c>
      <c r="E29" s="8">
        <v>77397</v>
      </c>
      <c r="F29" s="8">
        <v>35250</v>
      </c>
      <c r="G29" s="42">
        <v>112647</v>
      </c>
      <c r="J29" s="51"/>
      <c r="K29" s="51"/>
      <c r="L29" s="51"/>
      <c r="P29" s="29"/>
      <c r="Q29" s="29"/>
      <c r="R29" s="29"/>
      <c r="S29" s="29"/>
      <c r="T29" s="29"/>
      <c r="U29" s="29"/>
    </row>
    <row r="30" spans="1:21" ht="13" x14ac:dyDescent="0.3">
      <c r="A30" s="36"/>
      <c r="B30" s="8"/>
      <c r="C30" s="8"/>
      <c r="D30" s="42"/>
      <c r="E30" s="9"/>
      <c r="F30" s="10"/>
      <c r="G30" s="42"/>
      <c r="P30" s="29"/>
      <c r="Q30" s="29"/>
      <c r="R30" s="29"/>
      <c r="S30" s="29"/>
      <c r="T30" s="29"/>
      <c r="U30" s="29"/>
    </row>
    <row r="31" spans="1:21" x14ac:dyDescent="0.25">
      <c r="A31" s="35" t="s">
        <v>16</v>
      </c>
      <c r="B31" s="6">
        <v>13805</v>
      </c>
      <c r="C31" s="6">
        <v>3080</v>
      </c>
      <c r="D31" s="41">
        <v>16885</v>
      </c>
      <c r="E31" s="6">
        <v>13805</v>
      </c>
      <c r="F31" s="6">
        <v>3080</v>
      </c>
      <c r="G31" s="41">
        <v>16885</v>
      </c>
      <c r="P31" s="29"/>
      <c r="Q31" s="29"/>
      <c r="R31" s="29"/>
      <c r="S31" s="29"/>
      <c r="T31" s="29"/>
      <c r="U31" s="29"/>
    </row>
    <row r="32" spans="1:21" x14ac:dyDescent="0.25">
      <c r="A32" s="35" t="s">
        <v>17</v>
      </c>
      <c r="B32" s="6">
        <v>9125</v>
      </c>
      <c r="C32" s="6">
        <v>2924</v>
      </c>
      <c r="D32" s="41">
        <v>12049</v>
      </c>
      <c r="E32" s="6">
        <v>9125</v>
      </c>
      <c r="F32" s="6">
        <v>2924</v>
      </c>
      <c r="G32" s="41">
        <v>12049</v>
      </c>
      <c r="P32" s="29"/>
      <c r="Q32" s="29"/>
      <c r="R32" s="29"/>
      <c r="S32" s="29"/>
      <c r="T32" s="29"/>
      <c r="U32" s="29"/>
    </row>
    <row r="33" spans="1:21" x14ac:dyDescent="0.25">
      <c r="A33" s="35" t="s">
        <v>18</v>
      </c>
      <c r="B33" s="6">
        <v>32191</v>
      </c>
      <c r="C33" s="6">
        <v>2066</v>
      </c>
      <c r="D33" s="41">
        <v>34257</v>
      </c>
      <c r="E33" s="6">
        <v>32191</v>
      </c>
      <c r="F33" s="6">
        <v>2066</v>
      </c>
      <c r="G33" s="41">
        <v>34257</v>
      </c>
      <c r="P33" s="29"/>
      <c r="Q33" s="29"/>
      <c r="R33" s="29"/>
      <c r="S33" s="29"/>
      <c r="T33" s="29"/>
      <c r="U33" s="29"/>
    </row>
    <row r="34" spans="1:21" x14ac:dyDescent="0.25">
      <c r="A34" s="35" t="s">
        <v>19</v>
      </c>
      <c r="B34" s="6">
        <v>41065</v>
      </c>
      <c r="C34" s="6">
        <v>1847</v>
      </c>
      <c r="D34" s="41">
        <v>42912</v>
      </c>
      <c r="E34" s="6">
        <v>41065</v>
      </c>
      <c r="F34" s="6">
        <v>1847</v>
      </c>
      <c r="G34" s="41">
        <v>42912</v>
      </c>
      <c r="P34" s="29"/>
      <c r="Q34" s="29"/>
      <c r="R34" s="29"/>
      <c r="S34" s="29"/>
      <c r="T34" s="29"/>
      <c r="U34" s="29"/>
    </row>
    <row r="35" spans="1:21" ht="13" x14ac:dyDescent="0.3">
      <c r="A35" s="36" t="s">
        <v>57</v>
      </c>
      <c r="B35" s="8">
        <v>96186</v>
      </c>
      <c r="C35" s="8">
        <v>9917</v>
      </c>
      <c r="D35" s="42">
        <v>106103</v>
      </c>
      <c r="E35" s="8">
        <v>96186</v>
      </c>
      <c r="F35" s="8">
        <v>9917</v>
      </c>
      <c r="G35" s="42">
        <v>106103</v>
      </c>
      <c r="P35" s="29"/>
      <c r="Q35" s="29"/>
      <c r="R35" s="29"/>
      <c r="S35" s="29"/>
      <c r="T35" s="29"/>
      <c r="U35" s="29"/>
    </row>
    <row r="36" spans="1:21" ht="13" x14ac:dyDescent="0.3">
      <c r="A36" s="36"/>
      <c r="B36" s="8"/>
      <c r="C36" s="8"/>
      <c r="D36" s="42"/>
      <c r="E36" s="9"/>
      <c r="F36" s="10"/>
      <c r="G36" s="42"/>
      <c r="P36" s="29"/>
      <c r="Q36" s="29"/>
      <c r="R36" s="29"/>
      <c r="S36" s="29"/>
      <c r="T36" s="29"/>
      <c r="U36" s="29"/>
    </row>
    <row r="37" spans="1:21" ht="13" x14ac:dyDescent="0.3">
      <c r="A37" s="36" t="s">
        <v>58</v>
      </c>
      <c r="B37" s="8">
        <v>0</v>
      </c>
      <c r="C37" s="8">
        <v>11523</v>
      </c>
      <c r="D37" s="42">
        <v>11523</v>
      </c>
      <c r="E37" s="8">
        <v>0</v>
      </c>
      <c r="F37" s="8">
        <v>0</v>
      </c>
      <c r="G37" s="42">
        <v>0</v>
      </c>
      <c r="P37" s="29"/>
      <c r="Q37" s="29"/>
      <c r="R37" s="29"/>
      <c r="S37" s="29"/>
      <c r="T37" s="29"/>
      <c r="U37" s="29"/>
    </row>
    <row r="38" spans="1:21" ht="13" x14ac:dyDescent="0.3">
      <c r="A38" s="36"/>
      <c r="B38" s="8"/>
      <c r="C38" s="8"/>
      <c r="D38" s="42"/>
      <c r="E38" s="9"/>
      <c r="F38" s="10"/>
      <c r="G38" s="42"/>
      <c r="P38" s="29"/>
      <c r="Q38" s="29"/>
      <c r="R38" s="29"/>
      <c r="S38" s="29"/>
      <c r="T38" s="29"/>
      <c r="U38" s="29"/>
    </row>
    <row r="39" spans="1:21" x14ac:dyDescent="0.25">
      <c r="A39" s="35" t="s">
        <v>20</v>
      </c>
      <c r="B39" s="6">
        <v>5193</v>
      </c>
      <c r="C39" s="6">
        <v>2957</v>
      </c>
      <c r="D39" s="41">
        <v>8150</v>
      </c>
      <c r="E39" s="6">
        <v>5193</v>
      </c>
      <c r="F39" s="6">
        <v>2957</v>
      </c>
      <c r="G39" s="41">
        <v>8150</v>
      </c>
      <c r="P39" s="29"/>
      <c r="Q39" s="29"/>
      <c r="R39" s="29"/>
      <c r="S39" s="29"/>
      <c r="T39" s="29"/>
      <c r="U39" s="29"/>
    </row>
    <row r="40" spans="1:21" x14ac:dyDescent="0.25">
      <c r="A40" s="35" t="s">
        <v>21</v>
      </c>
      <c r="B40" s="6">
        <v>4650</v>
      </c>
      <c r="C40" s="6">
        <v>21328</v>
      </c>
      <c r="D40" s="41">
        <v>25978</v>
      </c>
      <c r="E40" s="6">
        <v>4650</v>
      </c>
      <c r="F40" s="6">
        <v>21328</v>
      </c>
      <c r="G40" s="41">
        <v>25978</v>
      </c>
      <c r="P40" s="29"/>
      <c r="Q40" s="29"/>
      <c r="R40" s="29"/>
      <c r="S40" s="29"/>
      <c r="T40" s="29"/>
      <c r="U40" s="29"/>
    </row>
    <row r="41" spans="1:21" x14ac:dyDescent="0.25">
      <c r="A41" s="35" t="s">
        <v>22</v>
      </c>
      <c r="B41" s="6">
        <v>4052</v>
      </c>
      <c r="C41" s="6">
        <v>79179</v>
      </c>
      <c r="D41" s="41">
        <v>83231</v>
      </c>
      <c r="E41" s="6">
        <v>4052</v>
      </c>
      <c r="F41" s="6">
        <v>79179</v>
      </c>
      <c r="G41" s="41">
        <v>83231</v>
      </c>
      <c r="P41" s="29"/>
      <c r="Q41" s="29"/>
      <c r="R41" s="29"/>
      <c r="S41" s="29"/>
      <c r="T41" s="29"/>
      <c r="U41" s="29"/>
    </row>
    <row r="42" spans="1:21" x14ac:dyDescent="0.25">
      <c r="A42" s="35" t="s">
        <v>23</v>
      </c>
      <c r="B42" s="6">
        <v>7325</v>
      </c>
      <c r="C42" s="6">
        <v>8151</v>
      </c>
      <c r="D42" s="41">
        <v>15476</v>
      </c>
      <c r="E42" s="6">
        <v>7325</v>
      </c>
      <c r="F42" s="6">
        <v>8151</v>
      </c>
      <c r="G42" s="41">
        <v>15476</v>
      </c>
      <c r="P42" s="29"/>
      <c r="Q42" s="29"/>
      <c r="R42" s="29"/>
      <c r="S42" s="29"/>
      <c r="T42" s="29"/>
      <c r="U42" s="29"/>
    </row>
    <row r="43" spans="1:21" x14ac:dyDescent="0.25">
      <c r="A43" s="35" t="s">
        <v>24</v>
      </c>
      <c r="B43" s="6">
        <v>208418</v>
      </c>
      <c r="C43" s="6">
        <v>719</v>
      </c>
      <c r="D43" s="41">
        <v>209137</v>
      </c>
      <c r="E43" s="6">
        <v>208418</v>
      </c>
      <c r="F43" s="6">
        <v>719</v>
      </c>
      <c r="G43" s="41">
        <v>209137</v>
      </c>
      <c r="P43" s="29"/>
      <c r="Q43" s="29"/>
      <c r="R43" s="29"/>
      <c r="S43" s="29"/>
      <c r="T43" s="29"/>
      <c r="U43" s="29"/>
    </row>
    <row r="44" spans="1:21" x14ac:dyDescent="0.25">
      <c r="A44" s="35" t="s">
        <v>25</v>
      </c>
      <c r="B44" s="6">
        <v>6552</v>
      </c>
      <c r="C44" s="6">
        <v>2409</v>
      </c>
      <c r="D44" s="41">
        <v>8961</v>
      </c>
      <c r="E44" s="6">
        <v>6552</v>
      </c>
      <c r="F44" s="6">
        <v>2409</v>
      </c>
      <c r="G44" s="41">
        <v>8961</v>
      </c>
      <c r="P44" s="29"/>
      <c r="Q44" s="29"/>
      <c r="R44" s="29"/>
      <c r="S44" s="29"/>
      <c r="T44" s="29"/>
      <c r="U44" s="29"/>
    </row>
    <row r="45" spans="1:21" x14ac:dyDescent="0.25">
      <c r="A45" s="35" t="s">
        <v>26</v>
      </c>
      <c r="B45" s="6">
        <v>6372</v>
      </c>
      <c r="C45" s="6">
        <v>2356</v>
      </c>
      <c r="D45" s="41">
        <v>8728</v>
      </c>
      <c r="E45" s="6">
        <v>6372</v>
      </c>
      <c r="F45" s="6">
        <v>2356</v>
      </c>
      <c r="G45" s="41">
        <v>8728</v>
      </c>
      <c r="P45" s="29"/>
      <c r="Q45" s="29"/>
      <c r="R45" s="29"/>
      <c r="S45" s="29"/>
      <c r="T45" s="29"/>
      <c r="U45" s="29"/>
    </row>
    <row r="46" spans="1:21" x14ac:dyDescent="0.25">
      <c r="A46" s="35" t="s">
        <v>27</v>
      </c>
      <c r="B46" s="6">
        <v>2120</v>
      </c>
      <c r="C46" s="6">
        <v>5437</v>
      </c>
      <c r="D46" s="41">
        <v>7557</v>
      </c>
      <c r="E46" s="6">
        <v>2120</v>
      </c>
      <c r="F46" s="6">
        <v>5437</v>
      </c>
      <c r="G46" s="41">
        <v>7557</v>
      </c>
      <c r="P46" s="29"/>
      <c r="Q46" s="29"/>
      <c r="R46" s="29"/>
      <c r="S46" s="29"/>
      <c r="T46" s="29"/>
      <c r="U46" s="29"/>
    </row>
    <row r="47" spans="1:21" x14ac:dyDescent="0.25">
      <c r="A47" s="35" t="s">
        <v>28</v>
      </c>
      <c r="B47" s="6">
        <v>6389</v>
      </c>
      <c r="C47" s="6">
        <v>34599</v>
      </c>
      <c r="D47" s="41">
        <v>40988</v>
      </c>
      <c r="E47" s="6">
        <v>6872</v>
      </c>
      <c r="F47" s="6">
        <v>33725</v>
      </c>
      <c r="G47" s="41">
        <v>40597</v>
      </c>
      <c r="P47" s="29"/>
      <c r="Q47" s="29"/>
      <c r="R47" s="29"/>
      <c r="S47" s="29"/>
      <c r="T47" s="29"/>
      <c r="U47" s="29"/>
    </row>
    <row r="48" spans="1:21" ht="13" x14ac:dyDescent="0.3">
      <c r="A48" s="36" t="s">
        <v>59</v>
      </c>
      <c r="B48" s="8">
        <v>251071</v>
      </c>
      <c r="C48" s="8">
        <v>157135</v>
      </c>
      <c r="D48" s="42">
        <v>408206</v>
      </c>
      <c r="E48" s="8">
        <v>251554</v>
      </c>
      <c r="F48" s="8">
        <v>156261</v>
      </c>
      <c r="G48" s="42">
        <v>407815</v>
      </c>
      <c r="P48" s="29"/>
      <c r="Q48" s="29"/>
      <c r="R48" s="29"/>
      <c r="S48" s="29"/>
      <c r="T48" s="29"/>
      <c r="U48" s="29"/>
    </row>
    <row r="49" spans="1:21" ht="13" x14ac:dyDescent="0.3">
      <c r="A49" s="36"/>
      <c r="B49" s="8"/>
      <c r="C49" s="8"/>
      <c r="D49" s="42"/>
      <c r="E49" s="9"/>
      <c r="F49" s="10"/>
      <c r="G49" s="42"/>
      <c r="P49" s="29"/>
      <c r="Q49" s="29"/>
      <c r="R49" s="29"/>
      <c r="S49" s="29"/>
      <c r="T49" s="29"/>
      <c r="U49" s="29"/>
    </row>
    <row r="50" spans="1:21" ht="13" x14ac:dyDescent="0.3">
      <c r="A50" s="36" t="s">
        <v>60</v>
      </c>
      <c r="B50" s="8">
        <v>12119</v>
      </c>
      <c r="C50" s="8">
        <v>4528</v>
      </c>
      <c r="D50" s="42">
        <v>16647</v>
      </c>
      <c r="E50" s="8">
        <v>12119</v>
      </c>
      <c r="F50" s="8">
        <v>4528</v>
      </c>
      <c r="G50" s="42">
        <v>16647</v>
      </c>
      <c r="P50" s="29"/>
      <c r="Q50" s="29"/>
      <c r="R50" s="29"/>
      <c r="S50" s="29"/>
      <c r="T50" s="29"/>
      <c r="U50" s="29"/>
    </row>
    <row r="51" spans="1:21" ht="13" x14ac:dyDescent="0.3">
      <c r="A51" s="36"/>
      <c r="B51" s="8"/>
      <c r="C51" s="8"/>
      <c r="D51" s="42"/>
      <c r="E51" s="9"/>
      <c r="F51" s="10"/>
      <c r="G51" s="42"/>
      <c r="P51" s="29"/>
      <c r="Q51" s="29"/>
      <c r="R51" s="29"/>
      <c r="S51" s="29"/>
      <c r="T51" s="29"/>
      <c r="U51" s="29"/>
    </row>
    <row r="52" spans="1:21" x14ac:dyDescent="0.25">
      <c r="A52" s="35" t="s">
        <v>29</v>
      </c>
      <c r="B52" s="6">
        <v>47065</v>
      </c>
      <c r="C52" s="6">
        <v>1188</v>
      </c>
      <c r="D52" s="41">
        <v>48253</v>
      </c>
      <c r="E52" s="6">
        <v>47065</v>
      </c>
      <c r="F52" s="6">
        <v>1188</v>
      </c>
      <c r="G52" s="41">
        <v>48253</v>
      </c>
      <c r="P52" s="29"/>
      <c r="Q52" s="29"/>
      <c r="R52" s="29"/>
      <c r="S52" s="29"/>
      <c r="T52" s="29"/>
      <c r="U52" s="29"/>
    </row>
    <row r="53" spans="1:21" x14ac:dyDescent="0.25">
      <c r="A53" s="35" t="s">
        <v>30</v>
      </c>
      <c r="B53" s="6">
        <v>37649</v>
      </c>
      <c r="C53" s="6">
        <v>5266</v>
      </c>
      <c r="D53" s="41">
        <v>42915</v>
      </c>
      <c r="E53" s="6">
        <v>37649</v>
      </c>
      <c r="F53" s="6">
        <v>5266</v>
      </c>
      <c r="G53" s="41">
        <v>42915</v>
      </c>
      <c r="P53" s="29"/>
      <c r="Q53" s="29"/>
      <c r="R53" s="29"/>
      <c r="S53" s="29"/>
      <c r="T53" s="29"/>
      <c r="U53" s="29"/>
    </row>
    <row r="54" spans="1:21" x14ac:dyDescent="0.25">
      <c r="A54" s="35" t="s">
        <v>31</v>
      </c>
      <c r="B54" s="6">
        <v>35795</v>
      </c>
      <c r="C54" s="6">
        <v>5312</v>
      </c>
      <c r="D54" s="41">
        <v>41107</v>
      </c>
      <c r="E54" s="6">
        <v>35795</v>
      </c>
      <c r="F54" s="6">
        <v>5312</v>
      </c>
      <c r="G54" s="41">
        <v>41107</v>
      </c>
      <c r="P54" s="29"/>
      <c r="Q54" s="29"/>
      <c r="R54" s="29"/>
      <c r="S54" s="29"/>
      <c r="T54" s="29"/>
      <c r="U54" s="29"/>
    </row>
    <row r="55" spans="1:21" x14ac:dyDescent="0.25">
      <c r="A55" s="35" t="s">
        <v>32</v>
      </c>
      <c r="B55" s="6">
        <v>22309</v>
      </c>
      <c r="C55" s="6">
        <v>21878</v>
      </c>
      <c r="D55" s="41">
        <v>44187</v>
      </c>
      <c r="E55" s="6">
        <v>22309</v>
      </c>
      <c r="F55" s="6">
        <v>21878</v>
      </c>
      <c r="G55" s="41">
        <v>44187</v>
      </c>
      <c r="P55" s="29"/>
      <c r="Q55" s="29"/>
      <c r="R55" s="29"/>
      <c r="S55" s="29"/>
      <c r="T55" s="29"/>
      <c r="U55" s="29"/>
    </row>
    <row r="56" spans="1:21" x14ac:dyDescent="0.25">
      <c r="A56" s="35" t="s">
        <v>33</v>
      </c>
      <c r="B56" s="6">
        <v>28725</v>
      </c>
      <c r="C56" s="6">
        <v>6089</v>
      </c>
      <c r="D56" s="41">
        <v>34814</v>
      </c>
      <c r="E56" s="6">
        <v>28725</v>
      </c>
      <c r="F56" s="6">
        <v>6089</v>
      </c>
      <c r="G56" s="41">
        <v>34814</v>
      </c>
      <c r="P56" s="29"/>
      <c r="Q56" s="29"/>
      <c r="R56" s="29"/>
      <c r="S56" s="29"/>
      <c r="T56" s="29"/>
      <c r="U56" s="29"/>
    </row>
    <row r="57" spans="1:21" ht="13" x14ac:dyDescent="0.3">
      <c r="A57" s="36" t="s">
        <v>61</v>
      </c>
      <c r="B57" s="8">
        <v>171543</v>
      </c>
      <c r="C57" s="8">
        <v>39733</v>
      </c>
      <c r="D57" s="42">
        <v>211276</v>
      </c>
      <c r="E57" s="8">
        <v>171543</v>
      </c>
      <c r="F57" s="8">
        <v>39733</v>
      </c>
      <c r="G57" s="42">
        <v>211276</v>
      </c>
      <c r="P57" s="29"/>
      <c r="Q57" s="29"/>
      <c r="R57" s="29"/>
      <c r="S57" s="29"/>
      <c r="T57" s="29"/>
      <c r="U57" s="29"/>
    </row>
    <row r="58" spans="1:21" ht="13" x14ac:dyDescent="0.3">
      <c r="A58" s="36"/>
      <c r="B58" s="8"/>
      <c r="C58" s="8"/>
      <c r="D58" s="42"/>
      <c r="E58" s="9"/>
      <c r="F58" s="10"/>
      <c r="G58" s="42"/>
      <c r="P58" s="29"/>
      <c r="Q58" s="29"/>
      <c r="R58" s="29"/>
      <c r="S58" s="29"/>
      <c r="T58" s="29"/>
      <c r="U58" s="29"/>
    </row>
    <row r="59" spans="1:21" x14ac:dyDescent="0.25">
      <c r="A59" s="35" t="s">
        <v>34</v>
      </c>
      <c r="B59" s="6">
        <v>39174</v>
      </c>
      <c r="C59" s="6">
        <v>1228</v>
      </c>
      <c r="D59" s="41">
        <v>40402</v>
      </c>
      <c r="E59" s="6">
        <v>39174</v>
      </c>
      <c r="F59" s="6">
        <v>1228</v>
      </c>
      <c r="G59" s="41">
        <v>40402</v>
      </c>
      <c r="P59" s="29"/>
      <c r="Q59" s="29"/>
      <c r="R59" s="29"/>
      <c r="S59" s="29"/>
      <c r="T59" s="29"/>
      <c r="U59" s="29"/>
    </row>
    <row r="60" spans="1:21" x14ac:dyDescent="0.25">
      <c r="A60" s="35" t="s">
        <v>35</v>
      </c>
      <c r="B60" s="6">
        <v>67052</v>
      </c>
      <c r="C60" s="6">
        <v>925</v>
      </c>
      <c r="D60" s="41">
        <v>67977</v>
      </c>
      <c r="E60" s="6">
        <v>67052</v>
      </c>
      <c r="F60" s="6">
        <v>925</v>
      </c>
      <c r="G60" s="41">
        <v>67977</v>
      </c>
      <c r="P60" s="29"/>
      <c r="Q60" s="29"/>
      <c r="R60" s="29"/>
      <c r="S60" s="29"/>
      <c r="T60" s="29"/>
      <c r="U60" s="29"/>
    </row>
    <row r="61" spans="1:21" x14ac:dyDescent="0.25">
      <c r="A61" s="35" t="s">
        <v>36</v>
      </c>
      <c r="B61" s="6">
        <v>165224</v>
      </c>
      <c r="C61" s="6">
        <v>260</v>
      </c>
      <c r="D61" s="41">
        <v>165484</v>
      </c>
      <c r="E61" s="6">
        <v>165224</v>
      </c>
      <c r="F61" s="6">
        <v>260</v>
      </c>
      <c r="G61" s="41">
        <v>165484</v>
      </c>
      <c r="P61" s="29"/>
      <c r="Q61" s="29"/>
      <c r="R61" s="29"/>
      <c r="S61" s="29"/>
      <c r="T61" s="29"/>
      <c r="U61" s="29"/>
    </row>
    <row r="62" spans="1:21" ht="13" x14ac:dyDescent="0.3">
      <c r="A62" s="36" t="s">
        <v>62</v>
      </c>
      <c r="B62" s="8">
        <v>271450</v>
      </c>
      <c r="C62" s="8">
        <v>2413</v>
      </c>
      <c r="D62" s="42">
        <v>273863</v>
      </c>
      <c r="E62" s="8">
        <v>271450</v>
      </c>
      <c r="F62" s="8">
        <v>2413</v>
      </c>
      <c r="G62" s="42">
        <v>273863</v>
      </c>
      <c r="P62" s="29"/>
      <c r="Q62" s="29"/>
      <c r="R62" s="29"/>
      <c r="S62" s="29"/>
      <c r="T62" s="29"/>
      <c r="U62" s="29"/>
    </row>
    <row r="63" spans="1:21" ht="13" x14ac:dyDescent="0.3">
      <c r="A63" s="36"/>
      <c r="B63" s="8"/>
      <c r="C63" s="8"/>
      <c r="D63" s="42"/>
      <c r="E63" s="9"/>
      <c r="F63" s="10"/>
      <c r="G63" s="42"/>
      <c r="P63" s="29"/>
      <c r="Q63" s="29"/>
      <c r="R63" s="29"/>
      <c r="S63" s="29"/>
      <c r="T63" s="29"/>
      <c r="U63" s="29"/>
    </row>
    <row r="64" spans="1:21" ht="13" x14ac:dyDescent="0.3">
      <c r="A64" s="36" t="s">
        <v>63</v>
      </c>
      <c r="B64" s="8">
        <v>99711</v>
      </c>
      <c r="C64" s="8">
        <v>1098</v>
      </c>
      <c r="D64" s="42">
        <v>100809</v>
      </c>
      <c r="E64" s="8">
        <v>99711</v>
      </c>
      <c r="F64" s="8">
        <v>1098</v>
      </c>
      <c r="G64" s="42">
        <v>100809</v>
      </c>
      <c r="P64" s="29"/>
      <c r="Q64" s="29"/>
      <c r="R64" s="29"/>
      <c r="S64" s="29"/>
      <c r="T64" s="29"/>
      <c r="U64" s="29"/>
    </row>
    <row r="65" spans="1:21" ht="13" x14ac:dyDescent="0.3">
      <c r="A65" s="36"/>
      <c r="B65" s="8"/>
      <c r="C65" s="8"/>
      <c r="D65" s="42"/>
      <c r="E65" s="9"/>
      <c r="F65" s="10"/>
      <c r="G65" s="42"/>
      <c r="P65" s="29"/>
      <c r="Q65" s="29"/>
      <c r="R65" s="29"/>
      <c r="S65" s="29"/>
      <c r="T65" s="29"/>
      <c r="U65" s="29"/>
    </row>
    <row r="66" spans="1:21" x14ac:dyDescent="0.25">
      <c r="A66" s="35" t="s">
        <v>37</v>
      </c>
      <c r="B66" s="6">
        <v>301067</v>
      </c>
      <c r="C66" s="6">
        <v>4063</v>
      </c>
      <c r="D66" s="41">
        <v>305130</v>
      </c>
      <c r="E66" s="6">
        <v>301067</v>
      </c>
      <c r="F66" s="6">
        <v>4063</v>
      </c>
      <c r="G66" s="41">
        <v>305130</v>
      </c>
      <c r="P66" s="29"/>
      <c r="Q66" s="29"/>
      <c r="R66" s="29"/>
      <c r="S66" s="29"/>
      <c r="T66" s="29"/>
      <c r="U66" s="29"/>
    </row>
    <row r="67" spans="1:21" x14ac:dyDescent="0.25">
      <c r="A67" s="35" t="s">
        <v>38</v>
      </c>
      <c r="B67" s="6">
        <v>306651</v>
      </c>
      <c r="C67" s="6">
        <v>14621</v>
      </c>
      <c r="D67" s="41">
        <v>321272</v>
      </c>
      <c r="E67" s="6">
        <v>306651</v>
      </c>
      <c r="F67" s="6">
        <v>14621</v>
      </c>
      <c r="G67" s="41">
        <v>321272</v>
      </c>
      <c r="P67" s="29"/>
      <c r="Q67" s="29"/>
      <c r="R67" s="29"/>
      <c r="S67" s="29"/>
      <c r="T67" s="29"/>
      <c r="U67" s="29"/>
    </row>
    <row r="68" spans="1:21" ht="13" x14ac:dyDescent="0.3">
      <c r="A68" s="36" t="s">
        <v>64</v>
      </c>
      <c r="B68" s="8">
        <v>607718</v>
      </c>
      <c r="C68" s="8">
        <v>18684</v>
      </c>
      <c r="D68" s="42">
        <v>626402</v>
      </c>
      <c r="E68" s="8">
        <v>607718</v>
      </c>
      <c r="F68" s="8">
        <v>18684</v>
      </c>
      <c r="G68" s="42">
        <v>626402</v>
      </c>
      <c r="P68" s="29"/>
      <c r="Q68" s="29"/>
      <c r="R68" s="29"/>
      <c r="S68" s="29"/>
      <c r="T68" s="29"/>
      <c r="U68" s="29"/>
    </row>
    <row r="69" spans="1:21" ht="13" x14ac:dyDescent="0.3">
      <c r="A69" s="36"/>
      <c r="B69" s="8"/>
      <c r="C69" s="8"/>
      <c r="D69" s="42"/>
      <c r="E69" s="9"/>
      <c r="F69" s="10"/>
      <c r="G69" s="42"/>
      <c r="P69" s="29"/>
      <c r="Q69" s="29"/>
      <c r="R69" s="29"/>
      <c r="S69" s="29"/>
      <c r="T69" s="29"/>
      <c r="U69" s="29"/>
    </row>
    <row r="70" spans="1:21" x14ac:dyDescent="0.25">
      <c r="A70" s="35" t="s">
        <v>39</v>
      </c>
      <c r="B70" s="6">
        <v>100513</v>
      </c>
      <c r="C70" s="6">
        <v>748</v>
      </c>
      <c r="D70" s="41">
        <v>101261</v>
      </c>
      <c r="E70" s="6">
        <v>100513</v>
      </c>
      <c r="F70" s="6">
        <v>748</v>
      </c>
      <c r="G70" s="41">
        <v>101261</v>
      </c>
      <c r="P70" s="29"/>
      <c r="Q70" s="29"/>
      <c r="R70" s="29"/>
      <c r="S70" s="29"/>
      <c r="T70" s="29"/>
      <c r="U70" s="29"/>
    </row>
    <row r="71" spans="1:21" x14ac:dyDescent="0.25">
      <c r="A71" s="35" t="s">
        <v>40</v>
      </c>
      <c r="B71" s="6">
        <v>50473</v>
      </c>
      <c r="C71" s="6">
        <v>3434</v>
      </c>
      <c r="D71" s="41">
        <v>53907</v>
      </c>
      <c r="E71" s="6">
        <v>50473</v>
      </c>
      <c r="F71" s="6">
        <v>3434</v>
      </c>
      <c r="G71" s="41">
        <v>53907</v>
      </c>
      <c r="P71" s="29"/>
      <c r="Q71" s="29"/>
      <c r="R71" s="29"/>
      <c r="S71" s="29"/>
      <c r="T71" s="29"/>
      <c r="U71" s="29"/>
    </row>
    <row r="72" spans="1:21" x14ac:dyDescent="0.25">
      <c r="A72" s="35" t="s">
        <v>41</v>
      </c>
      <c r="B72" s="6">
        <v>51334</v>
      </c>
      <c r="C72" s="6">
        <v>788</v>
      </c>
      <c r="D72" s="41">
        <v>52122</v>
      </c>
      <c r="E72" s="6">
        <v>51334</v>
      </c>
      <c r="F72" s="6">
        <v>788</v>
      </c>
      <c r="G72" s="41">
        <v>52122</v>
      </c>
      <c r="P72" s="29"/>
      <c r="Q72" s="29"/>
      <c r="R72" s="29"/>
      <c r="S72" s="29"/>
      <c r="T72" s="29"/>
      <c r="U72" s="29"/>
    </row>
    <row r="73" spans="1:21" x14ac:dyDescent="0.25">
      <c r="A73" s="35" t="s">
        <v>42</v>
      </c>
      <c r="B73" s="6">
        <v>48299</v>
      </c>
      <c r="C73" s="6">
        <v>2290</v>
      </c>
      <c r="D73" s="41">
        <v>50589</v>
      </c>
      <c r="E73" s="6">
        <v>48299</v>
      </c>
      <c r="F73" s="6">
        <v>2290</v>
      </c>
      <c r="G73" s="41">
        <v>50589</v>
      </c>
      <c r="P73" s="29"/>
      <c r="Q73" s="29"/>
      <c r="R73" s="29"/>
      <c r="S73" s="29"/>
      <c r="T73" s="29"/>
      <c r="U73" s="29"/>
    </row>
    <row r="74" spans="1:21" x14ac:dyDescent="0.25">
      <c r="A74" s="35" t="s">
        <v>43</v>
      </c>
      <c r="B74" s="6">
        <v>53331</v>
      </c>
      <c r="C74" s="6">
        <v>970</v>
      </c>
      <c r="D74" s="41">
        <v>54301</v>
      </c>
      <c r="E74" s="6">
        <v>53331</v>
      </c>
      <c r="F74" s="6">
        <v>970</v>
      </c>
      <c r="G74" s="41">
        <v>54301</v>
      </c>
      <c r="P74" s="29"/>
      <c r="Q74" s="29"/>
      <c r="R74" s="29"/>
      <c r="S74" s="29"/>
      <c r="T74" s="29"/>
      <c r="U74" s="29"/>
    </row>
    <row r="75" spans="1:21" x14ac:dyDescent="0.25">
      <c r="A75" s="35" t="s">
        <v>44</v>
      </c>
      <c r="B75" s="6">
        <v>32268</v>
      </c>
      <c r="C75" s="6">
        <v>2211</v>
      </c>
      <c r="D75" s="41">
        <v>34479</v>
      </c>
      <c r="E75" s="6">
        <v>22223</v>
      </c>
      <c r="F75" s="6">
        <v>1137</v>
      </c>
      <c r="G75" s="41">
        <v>23360</v>
      </c>
      <c r="P75" s="29"/>
      <c r="Q75" s="29"/>
      <c r="R75" s="29"/>
      <c r="S75" s="29"/>
      <c r="T75" s="29"/>
      <c r="U75" s="29"/>
    </row>
    <row r="76" spans="1:21" x14ac:dyDescent="0.25">
      <c r="A76" s="35" t="s">
        <v>45</v>
      </c>
      <c r="B76" s="6">
        <v>51670</v>
      </c>
      <c r="C76" s="6">
        <v>544</v>
      </c>
      <c r="D76" s="41">
        <v>52214</v>
      </c>
      <c r="E76" s="6">
        <v>51670</v>
      </c>
      <c r="F76" s="6">
        <v>544</v>
      </c>
      <c r="G76" s="41">
        <v>52214</v>
      </c>
      <c r="P76" s="29"/>
      <c r="Q76" s="29"/>
      <c r="R76" s="29"/>
      <c r="S76" s="29"/>
      <c r="T76" s="29"/>
      <c r="U76" s="29"/>
    </row>
    <row r="77" spans="1:21" x14ac:dyDescent="0.25">
      <c r="A77" s="35" t="s">
        <v>46</v>
      </c>
      <c r="B77" s="6">
        <v>77416</v>
      </c>
      <c r="C77" s="6">
        <v>817</v>
      </c>
      <c r="D77" s="41">
        <v>78233</v>
      </c>
      <c r="E77" s="6">
        <v>77416</v>
      </c>
      <c r="F77" s="6">
        <v>817</v>
      </c>
      <c r="G77" s="41">
        <v>78233</v>
      </c>
      <c r="P77" s="29"/>
      <c r="Q77" s="29"/>
      <c r="R77" s="29"/>
      <c r="S77" s="29"/>
      <c r="T77" s="29"/>
      <c r="U77" s="29"/>
    </row>
    <row r="78" spans="1:21" ht="13" x14ac:dyDescent="0.3">
      <c r="A78" s="36" t="s">
        <v>65</v>
      </c>
      <c r="B78" s="8">
        <v>465304</v>
      </c>
      <c r="C78" s="8">
        <v>11802</v>
      </c>
      <c r="D78" s="42">
        <v>477106</v>
      </c>
      <c r="E78" s="8">
        <v>455259</v>
      </c>
      <c r="F78" s="8">
        <v>10728</v>
      </c>
      <c r="G78" s="42">
        <v>465987</v>
      </c>
      <c r="P78" s="29"/>
      <c r="Q78" s="29"/>
      <c r="R78" s="29"/>
      <c r="S78" s="29"/>
      <c r="T78" s="29"/>
      <c r="U78" s="29"/>
    </row>
    <row r="79" spans="1:21" ht="13" x14ac:dyDescent="0.3">
      <c r="A79" s="36"/>
      <c r="B79" s="8"/>
      <c r="C79" s="9"/>
      <c r="D79" s="42"/>
      <c r="E79" s="9"/>
      <c r="F79" s="10"/>
      <c r="G79" s="42"/>
      <c r="P79" s="29"/>
      <c r="Q79" s="29"/>
      <c r="R79" s="29"/>
      <c r="S79" s="29"/>
      <c r="T79" s="29"/>
      <c r="U79" s="29"/>
    </row>
    <row r="80" spans="1:21" x14ac:dyDescent="0.25">
      <c r="A80" s="35" t="s">
        <v>47</v>
      </c>
      <c r="B80" s="6">
        <v>4473</v>
      </c>
      <c r="C80" s="6">
        <v>5045</v>
      </c>
      <c r="D80" s="41">
        <v>9518</v>
      </c>
      <c r="E80" s="6">
        <v>4473</v>
      </c>
      <c r="F80" s="6">
        <v>5045</v>
      </c>
      <c r="G80" s="41">
        <v>9518</v>
      </c>
      <c r="P80" s="29"/>
      <c r="Q80" s="29"/>
      <c r="R80" s="29"/>
      <c r="S80" s="29"/>
      <c r="T80" s="29"/>
      <c r="U80" s="29"/>
    </row>
    <row r="81" spans="1:21" x14ac:dyDescent="0.25">
      <c r="A81" s="35" t="s">
        <v>48</v>
      </c>
      <c r="B81" s="6">
        <v>12983</v>
      </c>
      <c r="C81" s="6">
        <v>8799</v>
      </c>
      <c r="D81" s="41">
        <v>21782</v>
      </c>
      <c r="E81" s="6">
        <v>12983</v>
      </c>
      <c r="F81" s="6">
        <v>8799</v>
      </c>
      <c r="G81" s="41">
        <v>21782</v>
      </c>
      <c r="P81" s="29"/>
      <c r="Q81" s="29"/>
      <c r="R81" s="29"/>
      <c r="S81" s="29"/>
      <c r="T81" s="29"/>
      <c r="U81" s="29"/>
    </row>
    <row r="82" spans="1:21" ht="13" x14ac:dyDescent="0.3">
      <c r="A82" s="36" t="s">
        <v>66</v>
      </c>
      <c r="B82" s="8">
        <v>17456</v>
      </c>
      <c r="C82" s="8">
        <v>13844</v>
      </c>
      <c r="D82" s="42">
        <v>31300</v>
      </c>
      <c r="E82" s="8">
        <v>17456</v>
      </c>
      <c r="F82" s="8">
        <v>13844</v>
      </c>
      <c r="G82" s="42">
        <v>31300</v>
      </c>
      <c r="P82" s="29"/>
      <c r="Q82" s="29"/>
      <c r="R82" s="29"/>
      <c r="S82" s="29"/>
      <c r="T82" s="29"/>
      <c r="U82" s="29"/>
    </row>
    <row r="83" spans="1:21" ht="13" x14ac:dyDescent="0.3">
      <c r="A83" s="36"/>
      <c r="B83" s="11"/>
      <c r="C83" s="9"/>
      <c r="D83" s="42"/>
      <c r="E83" s="9"/>
      <c r="F83" s="10"/>
      <c r="G83" s="42"/>
      <c r="P83" s="29"/>
      <c r="Q83" s="29"/>
      <c r="R83" s="29"/>
      <c r="S83" s="29"/>
      <c r="T83" s="29"/>
      <c r="U83" s="29"/>
    </row>
    <row r="84" spans="1:21" ht="13.5" thickBot="1" x14ac:dyDescent="0.35">
      <c r="A84" s="37" t="s">
        <v>49</v>
      </c>
      <c r="B84" s="14">
        <v>2164661</v>
      </c>
      <c r="C84" s="14">
        <v>587116</v>
      </c>
      <c r="D84" s="43">
        <v>2751777</v>
      </c>
      <c r="E84" s="14">
        <v>2155099</v>
      </c>
      <c r="F84" s="14">
        <v>573645</v>
      </c>
      <c r="G84" s="43">
        <v>2728744</v>
      </c>
      <c r="P84" s="29"/>
      <c r="Q84" s="29"/>
      <c r="R84" s="29"/>
      <c r="S84" s="29"/>
      <c r="T84" s="29"/>
      <c r="U84" s="29"/>
    </row>
    <row r="85" spans="1:21" ht="15.5" x14ac:dyDescent="0.35">
      <c r="A85" s="15"/>
      <c r="G85" s="16"/>
    </row>
    <row r="90" spans="1:21" ht="15.5" x14ac:dyDescent="0.25">
      <c r="A90" s="53"/>
      <c r="B90" s="53"/>
      <c r="C90" s="53"/>
    </row>
  </sheetData>
  <mergeCells count="7">
    <mergeCell ref="J15:M15"/>
    <mergeCell ref="J18:L29"/>
    <mergeCell ref="A90:C90"/>
    <mergeCell ref="A1:G1"/>
    <mergeCell ref="A3:G3"/>
    <mergeCell ref="B5:D5"/>
    <mergeCell ref="E5:G5"/>
  </mergeCells>
  <printOptions horizontalCentered="1"/>
  <pageMargins left="0.23" right="0.19" top="0.59055118110236227" bottom="0.59055118110236227" header="0" footer="0"/>
  <pageSetup paperSize="9"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5"/>
  <sheetViews>
    <sheetView zoomScaleNormal="100" workbookViewId="0">
      <selection activeCell="K1" sqref="K1"/>
    </sheetView>
  </sheetViews>
  <sheetFormatPr baseColWidth="10" defaultColWidth="11.453125" defaultRowHeight="12.5" x14ac:dyDescent="0.25"/>
  <cols>
    <col min="1" max="1" width="24.81640625" style="2" customWidth="1"/>
    <col min="2" max="2" width="13.54296875" style="2" customWidth="1"/>
    <col min="3" max="3" width="15.1796875" style="2" customWidth="1"/>
    <col min="4" max="4" width="13.81640625" style="2" customWidth="1"/>
    <col min="5" max="5" width="13.7265625" style="2" customWidth="1"/>
    <col min="6" max="7" width="14" style="2" customWidth="1"/>
    <col min="8" max="16384" width="11.453125" style="2"/>
  </cols>
  <sheetData>
    <row r="1" spans="1:21" s="1" customFormat="1" ht="18" x14ac:dyDescent="0.4">
      <c r="A1" s="44" t="s">
        <v>0</v>
      </c>
      <c r="B1" s="44"/>
      <c r="C1" s="44"/>
      <c r="D1" s="44"/>
      <c r="E1" s="44"/>
      <c r="F1" s="44"/>
      <c r="G1" s="44"/>
    </row>
    <row r="3" spans="1:21" ht="14" x14ac:dyDescent="0.3">
      <c r="A3" s="45" t="s">
        <v>70</v>
      </c>
      <c r="B3" s="45"/>
      <c r="C3" s="45"/>
      <c r="D3" s="45"/>
      <c r="E3" s="45"/>
      <c r="F3" s="45"/>
      <c r="G3" s="45"/>
    </row>
    <row r="4" spans="1:21" ht="14.5" thickBot="1" x14ac:dyDescent="0.35">
      <c r="A4" s="3"/>
      <c r="B4" s="3"/>
      <c r="C4" s="3"/>
      <c r="D4" s="3"/>
      <c r="E4" s="3"/>
      <c r="F4" s="3"/>
      <c r="G4" s="3"/>
    </row>
    <row r="5" spans="1:21" s="4" customFormat="1" ht="15" customHeight="1" x14ac:dyDescent="0.25">
      <c r="A5" s="38" t="s">
        <v>1</v>
      </c>
      <c r="B5" s="46" t="s">
        <v>2</v>
      </c>
      <c r="C5" s="47"/>
      <c r="D5" s="48"/>
      <c r="E5" s="46" t="s">
        <v>3</v>
      </c>
      <c r="F5" s="47"/>
      <c r="G5" s="49"/>
    </row>
    <row r="6" spans="1:21" s="4" customFormat="1" ht="43.5" customHeight="1" thickBot="1" x14ac:dyDescent="0.3">
      <c r="A6" s="39" t="s">
        <v>4</v>
      </c>
      <c r="B6" s="27" t="s">
        <v>67</v>
      </c>
      <c r="C6" s="27" t="s">
        <v>68</v>
      </c>
      <c r="D6" s="27" t="s">
        <v>5</v>
      </c>
      <c r="E6" s="27" t="s">
        <v>67</v>
      </c>
      <c r="F6" s="27" t="s">
        <v>68</v>
      </c>
      <c r="G6" s="28" t="s">
        <v>5</v>
      </c>
    </row>
    <row r="7" spans="1:21" x14ac:dyDescent="0.25">
      <c r="A7" s="35" t="s">
        <v>6</v>
      </c>
      <c r="B7" s="17">
        <v>30.071999999999999</v>
      </c>
      <c r="C7" s="18">
        <v>319.452</v>
      </c>
      <c r="D7" s="40">
        <v>349.524</v>
      </c>
      <c r="E7" s="19">
        <v>1.0024000000000002</v>
      </c>
      <c r="F7" s="19">
        <v>21.296800000000005</v>
      </c>
      <c r="G7" s="40">
        <v>22.299200000000006</v>
      </c>
      <c r="P7" s="30"/>
      <c r="Q7" s="30"/>
      <c r="R7" s="30"/>
      <c r="S7" s="30"/>
      <c r="T7" s="30"/>
      <c r="U7" s="30">
        <f t="shared" ref="U7" si="0">G7-N7</f>
        <v>22.299200000000006</v>
      </c>
    </row>
    <row r="8" spans="1:21" x14ac:dyDescent="0.25">
      <c r="A8" s="35" t="s">
        <v>7</v>
      </c>
      <c r="B8" s="18">
        <v>20.875</v>
      </c>
      <c r="C8" s="18">
        <v>872.11199999999997</v>
      </c>
      <c r="D8" s="41">
        <v>892.98699999999997</v>
      </c>
      <c r="E8" s="18">
        <v>0.66800000000000004</v>
      </c>
      <c r="F8" s="18">
        <v>58.140800000000006</v>
      </c>
      <c r="G8" s="41">
        <v>58.808800000000005</v>
      </c>
      <c r="P8" s="30"/>
      <c r="Q8" s="30"/>
      <c r="R8" s="30"/>
      <c r="S8" s="30"/>
      <c r="T8" s="30"/>
      <c r="U8" s="30">
        <f t="shared" ref="U8:U71" si="1">G8-N8</f>
        <v>58.808800000000005</v>
      </c>
    </row>
    <row r="9" spans="1:21" x14ac:dyDescent="0.25">
      <c r="A9" s="35" t="s">
        <v>8</v>
      </c>
      <c r="B9" s="18">
        <v>0</v>
      </c>
      <c r="C9" s="18">
        <v>1110.672</v>
      </c>
      <c r="D9" s="41">
        <v>1110.672</v>
      </c>
      <c r="E9" s="18">
        <v>0</v>
      </c>
      <c r="F9" s="18">
        <v>74.044800000000009</v>
      </c>
      <c r="G9" s="41">
        <v>74.044800000000009</v>
      </c>
      <c r="P9" s="30"/>
      <c r="Q9" s="30"/>
      <c r="R9" s="30"/>
      <c r="S9" s="30"/>
      <c r="T9" s="30"/>
      <c r="U9" s="30">
        <f t="shared" si="1"/>
        <v>74.044800000000009</v>
      </c>
    </row>
    <row r="10" spans="1:21" x14ac:dyDescent="0.25">
      <c r="A10" s="35" t="s">
        <v>9</v>
      </c>
      <c r="B10" s="18">
        <v>0.36</v>
      </c>
      <c r="C10" s="18">
        <v>331.92</v>
      </c>
      <c r="D10" s="41">
        <v>332.28000000000003</v>
      </c>
      <c r="E10" s="18">
        <v>1.2E-2</v>
      </c>
      <c r="F10" s="18">
        <v>22.128</v>
      </c>
      <c r="G10" s="41">
        <v>22.14</v>
      </c>
      <c r="P10" s="30"/>
      <c r="Q10" s="30"/>
      <c r="R10" s="30"/>
      <c r="S10" s="30"/>
      <c r="T10" s="30"/>
      <c r="U10" s="30">
        <f t="shared" si="1"/>
        <v>22.14</v>
      </c>
    </row>
    <row r="11" spans="1:21" ht="13" x14ac:dyDescent="0.3">
      <c r="A11" s="36" t="s">
        <v>50</v>
      </c>
      <c r="B11" s="20">
        <v>51.307000000000002</v>
      </c>
      <c r="C11" s="20">
        <v>2634.1559999999999</v>
      </c>
      <c r="D11" s="42">
        <v>2685.4630000000002</v>
      </c>
      <c r="E11" s="20">
        <v>1.6824000000000003</v>
      </c>
      <c r="F11" s="20">
        <v>175.61040000000003</v>
      </c>
      <c r="G11" s="42">
        <v>177.2928</v>
      </c>
      <c r="P11" s="30"/>
      <c r="Q11" s="30"/>
      <c r="R11" s="30"/>
      <c r="S11" s="30"/>
      <c r="T11" s="30"/>
      <c r="U11" s="30">
        <f t="shared" si="1"/>
        <v>177.2928</v>
      </c>
    </row>
    <row r="12" spans="1:21" ht="13" x14ac:dyDescent="0.3">
      <c r="A12" s="36"/>
      <c r="B12" s="20"/>
      <c r="C12" s="21"/>
      <c r="D12" s="42"/>
      <c r="E12" s="21"/>
      <c r="F12" s="22"/>
      <c r="G12" s="42"/>
      <c r="P12" s="30"/>
      <c r="Q12" s="30"/>
      <c r="R12" s="30"/>
      <c r="S12" s="30"/>
      <c r="T12" s="30"/>
      <c r="U12" s="30">
        <f t="shared" si="1"/>
        <v>0</v>
      </c>
    </row>
    <row r="13" spans="1:21" ht="13" x14ac:dyDescent="0.3">
      <c r="A13" s="36" t="s">
        <v>51</v>
      </c>
      <c r="B13" s="20">
        <v>230.00399999999999</v>
      </c>
      <c r="C13" s="20">
        <v>340.76</v>
      </c>
      <c r="D13" s="42">
        <v>570.76400000000001</v>
      </c>
      <c r="E13" s="20">
        <v>11.5002</v>
      </c>
      <c r="F13" s="20">
        <v>20.445599999999999</v>
      </c>
      <c r="G13" s="42">
        <v>31.945799999999998</v>
      </c>
      <c r="P13" s="30"/>
      <c r="Q13" s="30"/>
      <c r="R13" s="30"/>
      <c r="S13" s="30"/>
      <c r="T13" s="30"/>
      <c r="U13" s="30">
        <f t="shared" si="1"/>
        <v>31.945799999999998</v>
      </c>
    </row>
    <row r="14" spans="1:21" ht="13" x14ac:dyDescent="0.3">
      <c r="A14" s="36"/>
      <c r="B14" s="23"/>
      <c r="C14" s="24"/>
      <c r="D14" s="42"/>
      <c r="E14" s="24"/>
      <c r="F14" s="25"/>
      <c r="G14" s="42"/>
      <c r="P14" s="30"/>
      <c r="Q14" s="30"/>
      <c r="R14" s="30"/>
      <c r="S14" s="30"/>
      <c r="T14" s="30"/>
      <c r="U14" s="30">
        <f t="shared" si="1"/>
        <v>0</v>
      </c>
    </row>
    <row r="15" spans="1:21" ht="13" x14ac:dyDescent="0.3">
      <c r="A15" s="36" t="s">
        <v>52</v>
      </c>
      <c r="B15" s="20">
        <v>298.66399999999999</v>
      </c>
      <c r="C15" s="20">
        <v>73.932149999999993</v>
      </c>
      <c r="D15" s="42">
        <v>372.59614999999997</v>
      </c>
      <c r="E15" s="20">
        <v>11.7044</v>
      </c>
      <c r="F15" s="20">
        <v>2.6827700000000001</v>
      </c>
      <c r="G15" s="42">
        <v>14.387169999999999</v>
      </c>
      <c r="P15" s="30"/>
      <c r="Q15" s="30"/>
      <c r="R15" s="30"/>
      <c r="S15" s="30"/>
      <c r="T15" s="30"/>
      <c r="U15" s="30">
        <f t="shared" si="1"/>
        <v>14.387169999999999</v>
      </c>
    </row>
    <row r="16" spans="1:21" ht="13" x14ac:dyDescent="0.3">
      <c r="A16" s="36"/>
      <c r="B16" s="20"/>
      <c r="C16" s="21"/>
      <c r="D16" s="42"/>
      <c r="E16" s="21"/>
      <c r="F16" s="22"/>
      <c r="G16" s="42"/>
      <c r="J16" s="50"/>
      <c r="K16" s="51"/>
      <c r="L16" s="51"/>
      <c r="P16" s="30"/>
      <c r="Q16" s="30"/>
      <c r="R16" s="30"/>
      <c r="S16" s="30"/>
      <c r="T16" s="30"/>
      <c r="U16" s="30">
        <f t="shared" si="1"/>
        <v>0</v>
      </c>
    </row>
    <row r="17" spans="1:21" x14ac:dyDescent="0.25">
      <c r="A17" s="35" t="s">
        <v>10</v>
      </c>
      <c r="B17" s="18">
        <v>8.82</v>
      </c>
      <c r="C17" s="18">
        <v>10.62</v>
      </c>
      <c r="D17" s="41">
        <v>19.439999999999998</v>
      </c>
      <c r="E17" s="18">
        <v>1.323</v>
      </c>
      <c r="F17" s="18">
        <v>1.593</v>
      </c>
      <c r="G17" s="41">
        <v>2.9159999999999999</v>
      </c>
      <c r="J17" s="51"/>
      <c r="K17" s="51"/>
      <c r="L17" s="51"/>
      <c r="P17" s="30"/>
      <c r="Q17" s="30"/>
      <c r="R17" s="30"/>
      <c r="S17" s="30"/>
      <c r="T17" s="30"/>
      <c r="U17" s="30">
        <f t="shared" si="1"/>
        <v>2.9159999999999999</v>
      </c>
    </row>
    <row r="18" spans="1:21" x14ac:dyDescent="0.25">
      <c r="A18" s="35" t="s">
        <v>11</v>
      </c>
      <c r="B18" s="18">
        <v>33.173000000000002</v>
      </c>
      <c r="C18" s="18">
        <v>32.735999999999997</v>
      </c>
      <c r="D18" s="41">
        <v>65.908999999999992</v>
      </c>
      <c r="E18" s="18">
        <v>1.0155000000000001</v>
      </c>
      <c r="F18" s="18">
        <v>1.6368</v>
      </c>
      <c r="G18" s="41">
        <v>2.6523000000000003</v>
      </c>
      <c r="J18" s="51"/>
      <c r="K18" s="51"/>
      <c r="L18" s="51"/>
      <c r="P18" s="30"/>
      <c r="Q18" s="30"/>
      <c r="R18" s="30"/>
      <c r="S18" s="30"/>
      <c r="T18" s="30"/>
      <c r="U18" s="30">
        <f t="shared" si="1"/>
        <v>2.6523000000000003</v>
      </c>
    </row>
    <row r="19" spans="1:21" x14ac:dyDescent="0.25">
      <c r="A19" s="35" t="s">
        <v>12</v>
      </c>
      <c r="B19" s="18">
        <v>53.5184</v>
      </c>
      <c r="C19" s="18">
        <v>15.033200000000001</v>
      </c>
      <c r="D19" s="41">
        <v>68.551600000000008</v>
      </c>
      <c r="E19" s="18">
        <v>1.9343999999999999</v>
      </c>
      <c r="F19" s="18">
        <v>0.9204</v>
      </c>
      <c r="G19" s="41">
        <v>2.8548</v>
      </c>
      <c r="J19" s="51"/>
      <c r="K19" s="51"/>
      <c r="L19" s="51"/>
      <c r="P19" s="30"/>
      <c r="Q19" s="30"/>
      <c r="R19" s="30"/>
      <c r="S19" s="30"/>
      <c r="T19" s="30"/>
      <c r="U19" s="30">
        <f t="shared" si="1"/>
        <v>2.8548</v>
      </c>
    </row>
    <row r="20" spans="1:21" ht="13" x14ac:dyDescent="0.3">
      <c r="A20" s="36" t="s">
        <v>53</v>
      </c>
      <c r="B20" s="20">
        <v>95.511400000000009</v>
      </c>
      <c r="C20" s="20">
        <v>58.389199999999995</v>
      </c>
      <c r="D20" s="42">
        <v>153.9006</v>
      </c>
      <c r="E20" s="20">
        <v>4.2728999999999999</v>
      </c>
      <c r="F20" s="20">
        <v>4.1501999999999999</v>
      </c>
      <c r="G20" s="42">
        <v>8.4231000000000016</v>
      </c>
      <c r="J20" s="51"/>
      <c r="K20" s="51"/>
      <c r="L20" s="51"/>
      <c r="P20" s="30"/>
      <c r="Q20" s="30"/>
      <c r="R20" s="30"/>
      <c r="S20" s="30"/>
      <c r="T20" s="30"/>
      <c r="U20" s="30">
        <f t="shared" si="1"/>
        <v>8.4231000000000016</v>
      </c>
    </row>
    <row r="21" spans="1:21" ht="13" x14ac:dyDescent="0.3">
      <c r="A21" s="36"/>
      <c r="B21" s="20"/>
      <c r="C21" s="20"/>
      <c r="D21" s="42"/>
      <c r="E21" s="21"/>
      <c r="F21" s="22"/>
      <c r="G21" s="42"/>
      <c r="J21" s="51"/>
      <c r="K21" s="51"/>
      <c r="L21" s="51"/>
      <c r="P21" s="30"/>
      <c r="Q21" s="30"/>
      <c r="R21" s="30"/>
      <c r="S21" s="30"/>
      <c r="T21" s="30"/>
      <c r="U21" s="30">
        <f t="shared" si="1"/>
        <v>0</v>
      </c>
    </row>
    <row r="22" spans="1:21" ht="13" x14ac:dyDescent="0.3">
      <c r="A22" s="36" t="s">
        <v>54</v>
      </c>
      <c r="B22" s="20">
        <v>192.768</v>
      </c>
      <c r="C22" s="20">
        <v>32.325000000000003</v>
      </c>
      <c r="D22" s="42">
        <v>225.09300000000002</v>
      </c>
      <c r="E22" s="20">
        <v>4.8191999999999995</v>
      </c>
      <c r="F22" s="20">
        <v>1.2929999999999999</v>
      </c>
      <c r="G22" s="42">
        <v>6.1121999999999996</v>
      </c>
      <c r="J22" s="51"/>
      <c r="K22" s="51"/>
      <c r="L22" s="51"/>
      <c r="P22" s="30"/>
      <c r="Q22" s="30"/>
      <c r="R22" s="30"/>
      <c r="S22" s="30"/>
      <c r="T22" s="30"/>
      <c r="U22" s="30">
        <f t="shared" si="1"/>
        <v>6.1121999999999996</v>
      </c>
    </row>
    <row r="23" spans="1:21" ht="13" x14ac:dyDescent="0.3">
      <c r="A23" s="36"/>
      <c r="B23" s="20"/>
      <c r="C23" s="20"/>
      <c r="D23" s="42"/>
      <c r="E23" s="21"/>
      <c r="F23" s="22"/>
      <c r="G23" s="42"/>
      <c r="J23" s="51"/>
      <c r="K23" s="51"/>
      <c r="L23" s="51"/>
      <c r="P23" s="30"/>
      <c r="Q23" s="30"/>
      <c r="R23" s="30"/>
      <c r="S23" s="30"/>
      <c r="T23" s="30"/>
      <c r="U23" s="30">
        <f t="shared" si="1"/>
        <v>0</v>
      </c>
    </row>
    <row r="24" spans="1:21" ht="13" x14ac:dyDescent="0.3">
      <c r="A24" s="36" t="s">
        <v>55</v>
      </c>
      <c r="B24" s="20">
        <v>229.49</v>
      </c>
      <c r="C24" s="20">
        <v>22.518999999999998</v>
      </c>
      <c r="D24" s="42">
        <v>252.00900000000001</v>
      </c>
      <c r="E24" s="20">
        <v>2.2949000000000002</v>
      </c>
      <c r="F24" s="20">
        <v>0.32170000000000004</v>
      </c>
      <c r="G24" s="42">
        <v>2.6166</v>
      </c>
      <c r="J24" s="51"/>
      <c r="K24" s="51"/>
      <c r="L24" s="51"/>
      <c r="P24" s="30"/>
      <c r="Q24" s="30"/>
      <c r="R24" s="30"/>
      <c r="S24" s="30"/>
      <c r="T24" s="30"/>
      <c r="U24" s="30">
        <f t="shared" si="1"/>
        <v>2.6166</v>
      </c>
    </row>
    <row r="25" spans="1:21" ht="13" x14ac:dyDescent="0.3">
      <c r="A25" s="36"/>
      <c r="B25" s="20"/>
      <c r="C25" s="20"/>
      <c r="D25" s="42"/>
      <c r="E25" s="21"/>
      <c r="F25" s="22"/>
      <c r="G25" s="42"/>
      <c r="J25" s="51"/>
      <c r="K25" s="51"/>
      <c r="L25" s="51"/>
      <c r="P25" s="30"/>
      <c r="Q25" s="30"/>
      <c r="R25" s="30"/>
      <c r="S25" s="30"/>
      <c r="T25" s="30"/>
      <c r="U25" s="30">
        <f t="shared" si="1"/>
        <v>0</v>
      </c>
    </row>
    <row r="26" spans="1:21" x14ac:dyDescent="0.25">
      <c r="A26" s="35" t="s">
        <v>13</v>
      </c>
      <c r="B26" s="18">
        <v>205.55563999999998</v>
      </c>
      <c r="C26" s="18">
        <v>51.096059999999994</v>
      </c>
      <c r="D26" s="41">
        <v>256.65170000000001</v>
      </c>
      <c r="E26" s="18">
        <v>35.112380000000002</v>
      </c>
      <c r="F26" s="18">
        <v>3.9375099999999996</v>
      </c>
      <c r="G26" s="41">
        <v>39.049890000000005</v>
      </c>
      <c r="J26" s="51"/>
      <c r="K26" s="51"/>
      <c r="L26" s="51"/>
      <c r="P26" s="30"/>
      <c r="Q26" s="30"/>
      <c r="R26" s="30"/>
      <c r="S26" s="30"/>
      <c r="T26" s="30"/>
      <c r="U26" s="30">
        <f t="shared" si="1"/>
        <v>39.049890000000005</v>
      </c>
    </row>
    <row r="27" spans="1:21" x14ac:dyDescent="0.25">
      <c r="A27" s="35" t="s">
        <v>14</v>
      </c>
      <c r="B27" s="18">
        <v>426.47179999999997</v>
      </c>
      <c r="C27" s="18">
        <v>75.454979999999992</v>
      </c>
      <c r="D27" s="41">
        <v>501.92677999999995</v>
      </c>
      <c r="E27" s="18">
        <v>63.805300000000003</v>
      </c>
      <c r="F27" s="18">
        <v>5.9790000000000001</v>
      </c>
      <c r="G27" s="41">
        <v>69.784300000000002</v>
      </c>
      <c r="J27" s="51"/>
      <c r="K27" s="51"/>
      <c r="L27" s="51"/>
      <c r="P27" s="30"/>
      <c r="Q27" s="30"/>
      <c r="R27" s="30"/>
      <c r="S27" s="30"/>
      <c r="T27" s="30"/>
      <c r="U27" s="30">
        <f t="shared" si="1"/>
        <v>69.784300000000002</v>
      </c>
    </row>
    <row r="28" spans="1:21" x14ac:dyDescent="0.25">
      <c r="A28" s="35" t="s">
        <v>15</v>
      </c>
      <c r="B28" s="18">
        <v>351.35588000000001</v>
      </c>
      <c r="C28" s="18">
        <v>85.375399999999999</v>
      </c>
      <c r="D28" s="41">
        <v>436.73128000000003</v>
      </c>
      <c r="E28" s="18">
        <v>50.982519999999994</v>
      </c>
      <c r="F28" s="18">
        <v>11.732049999999999</v>
      </c>
      <c r="G28" s="41">
        <v>62.714569999999995</v>
      </c>
      <c r="P28" s="30"/>
      <c r="Q28" s="30"/>
      <c r="R28" s="30"/>
      <c r="S28" s="30"/>
      <c r="T28" s="30"/>
      <c r="U28" s="30">
        <f t="shared" si="1"/>
        <v>62.714569999999995</v>
      </c>
    </row>
    <row r="29" spans="1:21" ht="13" x14ac:dyDescent="0.3">
      <c r="A29" s="36" t="s">
        <v>56</v>
      </c>
      <c r="B29" s="20">
        <v>983.38331999999991</v>
      </c>
      <c r="C29" s="20">
        <v>211.92643999999999</v>
      </c>
      <c r="D29" s="42">
        <v>1195.3097599999999</v>
      </c>
      <c r="E29" s="20">
        <v>149.90019999999998</v>
      </c>
      <c r="F29" s="20">
        <v>21.648559999999996</v>
      </c>
      <c r="G29" s="42">
        <v>171.54876000000002</v>
      </c>
      <c r="P29" s="30"/>
      <c r="Q29" s="30"/>
      <c r="R29" s="30"/>
      <c r="S29" s="30"/>
      <c r="T29" s="30"/>
      <c r="U29" s="30">
        <f t="shared" si="1"/>
        <v>171.54876000000002</v>
      </c>
    </row>
    <row r="30" spans="1:21" ht="13" x14ac:dyDescent="0.3">
      <c r="A30" s="36"/>
      <c r="B30" s="20"/>
      <c r="C30" s="20"/>
      <c r="D30" s="42"/>
      <c r="E30" s="21"/>
      <c r="F30" s="22"/>
      <c r="G30" s="42"/>
      <c r="P30" s="30"/>
      <c r="Q30" s="30"/>
      <c r="R30" s="30"/>
      <c r="S30" s="30"/>
      <c r="T30" s="30"/>
      <c r="U30" s="30">
        <f t="shared" si="1"/>
        <v>0</v>
      </c>
    </row>
    <row r="31" spans="1:21" x14ac:dyDescent="0.25">
      <c r="A31" s="35" t="s">
        <v>16</v>
      </c>
      <c r="B31" s="18">
        <v>225.98785000000001</v>
      </c>
      <c r="C31" s="18">
        <v>29.814399999999999</v>
      </c>
      <c r="D31" s="41">
        <v>255.80225000000002</v>
      </c>
      <c r="E31" s="18">
        <v>7.28904</v>
      </c>
      <c r="F31" s="18">
        <v>0.91476000000000002</v>
      </c>
      <c r="G31" s="41">
        <v>8.2037999999999993</v>
      </c>
      <c r="P31" s="30"/>
      <c r="Q31" s="30"/>
      <c r="R31" s="30"/>
      <c r="S31" s="30"/>
      <c r="T31" s="30"/>
      <c r="U31" s="30">
        <f t="shared" si="1"/>
        <v>8.2037999999999993</v>
      </c>
    </row>
    <row r="32" spans="1:21" x14ac:dyDescent="0.25">
      <c r="A32" s="35" t="s">
        <v>17</v>
      </c>
      <c r="B32" s="18">
        <v>184.78125</v>
      </c>
      <c r="C32" s="18">
        <v>31.666920000000001</v>
      </c>
      <c r="D32" s="41">
        <v>216.44817</v>
      </c>
      <c r="E32" s="18">
        <v>6.5426250000000001</v>
      </c>
      <c r="F32" s="18">
        <v>0.947376</v>
      </c>
      <c r="G32" s="41">
        <v>7.4900010000000004</v>
      </c>
      <c r="P32" s="30"/>
      <c r="Q32" s="30"/>
      <c r="R32" s="30"/>
      <c r="S32" s="30"/>
      <c r="T32" s="30"/>
      <c r="U32" s="30">
        <f t="shared" si="1"/>
        <v>7.4900010000000004</v>
      </c>
    </row>
    <row r="33" spans="1:21" x14ac:dyDescent="0.25">
      <c r="A33" s="35" t="s">
        <v>18</v>
      </c>
      <c r="B33" s="18">
        <v>442.94815999999997</v>
      </c>
      <c r="C33" s="18">
        <v>14.833879999999999</v>
      </c>
      <c r="D33" s="41">
        <v>457.78203999999999</v>
      </c>
      <c r="E33" s="18">
        <v>13.037355000000002</v>
      </c>
      <c r="F33" s="18">
        <v>0.39667200000000002</v>
      </c>
      <c r="G33" s="41">
        <v>13.434027000000002</v>
      </c>
      <c r="P33" s="30"/>
      <c r="Q33" s="30"/>
      <c r="R33" s="30"/>
      <c r="S33" s="30"/>
      <c r="T33" s="30"/>
      <c r="U33" s="30">
        <f t="shared" si="1"/>
        <v>13.434027000000002</v>
      </c>
    </row>
    <row r="34" spans="1:21" x14ac:dyDescent="0.25">
      <c r="A34" s="35" t="s">
        <v>19</v>
      </c>
      <c r="B34" s="18">
        <v>939.97784999999999</v>
      </c>
      <c r="C34" s="18">
        <v>17.250979999999998</v>
      </c>
      <c r="D34" s="41">
        <v>957.22883000000002</v>
      </c>
      <c r="E34" s="18">
        <v>35.685485</v>
      </c>
      <c r="F34" s="18">
        <v>0.50607800000000003</v>
      </c>
      <c r="G34" s="41">
        <v>36.191563000000002</v>
      </c>
      <c r="P34" s="30"/>
      <c r="Q34" s="30"/>
      <c r="R34" s="30"/>
      <c r="S34" s="30"/>
      <c r="T34" s="30"/>
      <c r="U34" s="30">
        <f t="shared" si="1"/>
        <v>36.191563000000002</v>
      </c>
    </row>
    <row r="35" spans="1:21" ht="13" x14ac:dyDescent="0.3">
      <c r="A35" s="36" t="s">
        <v>57</v>
      </c>
      <c r="B35" s="20">
        <v>1793.6951099999999</v>
      </c>
      <c r="C35" s="20">
        <v>93.566179999999989</v>
      </c>
      <c r="D35" s="42">
        <v>1887.2612899999999</v>
      </c>
      <c r="E35" s="20">
        <v>62.554505000000006</v>
      </c>
      <c r="F35" s="20">
        <v>2.7648860000000002</v>
      </c>
      <c r="G35" s="42">
        <v>65.319390999999996</v>
      </c>
      <c r="P35" s="30"/>
      <c r="Q35" s="30"/>
      <c r="R35" s="30"/>
      <c r="S35" s="30"/>
      <c r="T35" s="30"/>
      <c r="U35" s="30">
        <f t="shared" si="1"/>
        <v>65.319390999999996</v>
      </c>
    </row>
    <row r="36" spans="1:21" ht="13" x14ac:dyDescent="0.3">
      <c r="A36" s="36"/>
      <c r="B36" s="20"/>
      <c r="C36" s="20"/>
      <c r="D36" s="42"/>
      <c r="E36" s="21"/>
      <c r="F36" s="22"/>
      <c r="G36" s="42"/>
      <c r="P36" s="30"/>
      <c r="Q36" s="30"/>
      <c r="R36" s="30"/>
      <c r="S36" s="30"/>
      <c r="T36" s="30"/>
      <c r="U36" s="30">
        <f t="shared" si="1"/>
        <v>0</v>
      </c>
    </row>
    <row r="37" spans="1:21" ht="13" x14ac:dyDescent="0.3">
      <c r="A37" s="36" t="s">
        <v>58</v>
      </c>
      <c r="B37" s="20">
        <v>0</v>
      </c>
      <c r="C37" s="20">
        <v>78.65735227272728</v>
      </c>
      <c r="D37" s="42">
        <v>78.65735227272728</v>
      </c>
      <c r="E37" s="20">
        <v>0</v>
      </c>
      <c r="F37" s="20">
        <v>0</v>
      </c>
      <c r="G37" s="42">
        <v>0</v>
      </c>
      <c r="P37" s="30"/>
      <c r="Q37" s="30"/>
      <c r="R37" s="30"/>
      <c r="S37" s="30"/>
      <c r="T37" s="30"/>
      <c r="U37" s="30">
        <f t="shared" si="1"/>
        <v>0</v>
      </c>
    </row>
    <row r="38" spans="1:21" ht="13" x14ac:dyDescent="0.3">
      <c r="A38" s="36"/>
      <c r="B38" s="20"/>
      <c r="C38" s="20"/>
      <c r="D38" s="42"/>
      <c r="E38" s="21"/>
      <c r="F38" s="22"/>
      <c r="G38" s="42"/>
      <c r="P38" s="30"/>
      <c r="Q38" s="30"/>
      <c r="R38" s="30"/>
      <c r="S38" s="30"/>
      <c r="T38" s="30"/>
      <c r="U38" s="30">
        <f t="shared" si="1"/>
        <v>0</v>
      </c>
    </row>
    <row r="39" spans="1:21" x14ac:dyDescent="0.25">
      <c r="A39" s="35" t="s">
        <v>20</v>
      </c>
      <c r="B39" s="18">
        <v>58.940549999999995</v>
      </c>
      <c r="C39" s="18">
        <v>28.978600000000004</v>
      </c>
      <c r="D39" s="41">
        <v>87.919150000000002</v>
      </c>
      <c r="E39" s="18">
        <v>1.7656200000000002</v>
      </c>
      <c r="F39" s="18">
        <v>0.8871</v>
      </c>
      <c r="G39" s="41">
        <v>2.6527200000000004</v>
      </c>
      <c r="P39" s="30"/>
      <c r="Q39" s="30"/>
      <c r="R39" s="30"/>
      <c r="S39" s="30"/>
      <c r="T39" s="30"/>
      <c r="U39" s="30">
        <f t="shared" si="1"/>
        <v>2.6527200000000004</v>
      </c>
    </row>
    <row r="40" spans="1:21" x14ac:dyDescent="0.25">
      <c r="A40" s="35" t="s">
        <v>21</v>
      </c>
      <c r="B40" s="18">
        <v>88.35</v>
      </c>
      <c r="C40" s="18">
        <v>362.57600000000002</v>
      </c>
      <c r="D40" s="41">
        <v>450.92600000000004</v>
      </c>
      <c r="E40" s="18">
        <v>1.2555000000000001</v>
      </c>
      <c r="F40" s="18">
        <v>4.2656000000000001</v>
      </c>
      <c r="G40" s="41">
        <v>5.5211000000000006</v>
      </c>
      <c r="P40" s="30"/>
      <c r="Q40" s="30"/>
      <c r="R40" s="30"/>
      <c r="S40" s="30"/>
      <c r="T40" s="30"/>
      <c r="U40" s="30">
        <f t="shared" si="1"/>
        <v>5.5211000000000006</v>
      </c>
    </row>
    <row r="41" spans="1:21" x14ac:dyDescent="0.25">
      <c r="A41" s="35" t="s">
        <v>22</v>
      </c>
      <c r="B41" s="18">
        <v>53.891600000000004</v>
      </c>
      <c r="C41" s="18">
        <v>1078.4179799999999</v>
      </c>
      <c r="D41" s="41">
        <v>1132.3095799999999</v>
      </c>
      <c r="E41" s="18">
        <v>2.8363999999999998</v>
      </c>
      <c r="F41" s="18">
        <v>55.425299999999993</v>
      </c>
      <c r="G41" s="41">
        <v>58.26169999999999</v>
      </c>
      <c r="P41" s="30"/>
      <c r="Q41" s="30"/>
      <c r="R41" s="30"/>
      <c r="S41" s="30"/>
      <c r="T41" s="30"/>
      <c r="U41" s="30">
        <f t="shared" si="1"/>
        <v>58.26169999999999</v>
      </c>
    </row>
    <row r="42" spans="1:21" x14ac:dyDescent="0.25">
      <c r="A42" s="35" t="s">
        <v>23</v>
      </c>
      <c r="B42" s="18">
        <v>147.965</v>
      </c>
      <c r="C42" s="18">
        <v>150.79349999999999</v>
      </c>
      <c r="D42" s="41">
        <v>298.75850000000003</v>
      </c>
      <c r="E42" s="18">
        <v>2.7835000000000001</v>
      </c>
      <c r="F42" s="18">
        <v>2.8528500000000001</v>
      </c>
      <c r="G42" s="41">
        <v>5.6363500000000002</v>
      </c>
      <c r="P42" s="30"/>
      <c r="Q42" s="30"/>
      <c r="R42" s="30"/>
      <c r="S42" s="30"/>
      <c r="T42" s="30"/>
      <c r="U42" s="30">
        <f t="shared" si="1"/>
        <v>5.6363500000000002</v>
      </c>
    </row>
    <row r="43" spans="1:21" x14ac:dyDescent="0.25">
      <c r="A43" s="35" t="s">
        <v>24</v>
      </c>
      <c r="B43" s="18">
        <v>1875.7619999999999</v>
      </c>
      <c r="C43" s="18">
        <v>6.8304999999999998</v>
      </c>
      <c r="D43" s="41">
        <v>1882.5925</v>
      </c>
      <c r="E43" s="18">
        <v>79.19883999999999</v>
      </c>
      <c r="F43" s="18">
        <v>0.28760000000000002</v>
      </c>
      <c r="G43" s="41">
        <v>79.486439999999988</v>
      </c>
      <c r="P43" s="30"/>
      <c r="Q43" s="30"/>
      <c r="R43" s="30"/>
      <c r="S43" s="30"/>
      <c r="T43" s="30"/>
      <c r="U43" s="30">
        <f t="shared" si="1"/>
        <v>79.486439999999988</v>
      </c>
    </row>
    <row r="44" spans="1:21" x14ac:dyDescent="0.25">
      <c r="A44" s="35" t="s">
        <v>25</v>
      </c>
      <c r="B44" s="18">
        <v>65.12688</v>
      </c>
      <c r="C44" s="18">
        <v>28.257570000000001</v>
      </c>
      <c r="D44" s="41">
        <v>93.384450000000001</v>
      </c>
      <c r="E44" s="18">
        <v>2.9483999999999999</v>
      </c>
      <c r="F44" s="18">
        <v>1.3249500000000001</v>
      </c>
      <c r="G44" s="41">
        <v>4.2733499999999998</v>
      </c>
      <c r="P44" s="30"/>
      <c r="Q44" s="30"/>
      <c r="R44" s="30"/>
      <c r="S44" s="30"/>
      <c r="T44" s="30"/>
      <c r="U44" s="30">
        <f t="shared" si="1"/>
        <v>4.2733499999999998</v>
      </c>
    </row>
    <row r="45" spans="1:21" x14ac:dyDescent="0.25">
      <c r="A45" s="35" t="s">
        <v>26</v>
      </c>
      <c r="B45" s="18">
        <v>76.463999999999999</v>
      </c>
      <c r="C45" s="18">
        <v>21.204000000000001</v>
      </c>
      <c r="D45" s="41">
        <v>97.668000000000006</v>
      </c>
      <c r="E45" s="18">
        <v>2.5488000000000004</v>
      </c>
      <c r="F45" s="18">
        <v>0.70679999999999998</v>
      </c>
      <c r="G45" s="41">
        <v>3.2556000000000003</v>
      </c>
      <c r="P45" s="30"/>
      <c r="Q45" s="30"/>
      <c r="R45" s="30"/>
      <c r="S45" s="30"/>
      <c r="T45" s="30"/>
      <c r="U45" s="30">
        <f t="shared" si="1"/>
        <v>3.2556000000000003</v>
      </c>
    </row>
    <row r="46" spans="1:21" x14ac:dyDescent="0.25">
      <c r="A46" s="35" t="s">
        <v>27</v>
      </c>
      <c r="B46" s="18">
        <v>42.4</v>
      </c>
      <c r="C46" s="18">
        <v>86.992000000000004</v>
      </c>
      <c r="D46" s="41">
        <v>129.392</v>
      </c>
      <c r="E46" s="18">
        <v>1.696</v>
      </c>
      <c r="F46" s="18">
        <v>4.3496000000000006</v>
      </c>
      <c r="G46" s="41">
        <v>6.0456000000000003</v>
      </c>
      <c r="P46" s="30"/>
      <c r="Q46" s="30"/>
      <c r="R46" s="30"/>
      <c r="S46" s="30"/>
      <c r="T46" s="30"/>
      <c r="U46" s="30">
        <f t="shared" si="1"/>
        <v>6.0456000000000003</v>
      </c>
    </row>
    <row r="47" spans="1:21" x14ac:dyDescent="0.25">
      <c r="A47" s="35" t="s">
        <v>28</v>
      </c>
      <c r="B47" s="18">
        <v>127.78</v>
      </c>
      <c r="C47" s="18">
        <v>622.78200000000004</v>
      </c>
      <c r="D47" s="41">
        <v>750.56200000000001</v>
      </c>
      <c r="E47" s="18">
        <v>1.7867200000000001</v>
      </c>
      <c r="F47" s="18">
        <v>8.7684999999999995</v>
      </c>
      <c r="G47" s="41">
        <v>10.55522</v>
      </c>
      <c r="P47" s="30"/>
      <c r="Q47" s="30"/>
      <c r="R47" s="30"/>
      <c r="S47" s="30"/>
      <c r="T47" s="30"/>
      <c r="U47" s="30">
        <f t="shared" si="1"/>
        <v>10.55522</v>
      </c>
    </row>
    <row r="48" spans="1:21" ht="13" x14ac:dyDescent="0.3">
      <c r="A48" s="36" t="s">
        <v>59</v>
      </c>
      <c r="B48" s="20">
        <v>2536.68003</v>
      </c>
      <c r="C48" s="20">
        <v>2386.8321500000002</v>
      </c>
      <c r="D48" s="42">
        <v>4923.5121799999997</v>
      </c>
      <c r="E48" s="20">
        <v>96.819779999999994</v>
      </c>
      <c r="F48" s="20">
        <v>78.868299999999991</v>
      </c>
      <c r="G48" s="42">
        <v>175.68807999999996</v>
      </c>
      <c r="P48" s="30"/>
      <c r="Q48" s="30"/>
      <c r="R48" s="30"/>
      <c r="S48" s="30"/>
      <c r="T48" s="30"/>
      <c r="U48" s="30">
        <f t="shared" si="1"/>
        <v>175.68807999999996</v>
      </c>
    </row>
    <row r="49" spans="1:21" ht="13" x14ac:dyDescent="0.3">
      <c r="A49" s="36"/>
      <c r="B49" s="20"/>
      <c r="C49" s="20"/>
      <c r="D49" s="42"/>
      <c r="E49" s="21"/>
      <c r="F49" s="22"/>
      <c r="G49" s="42"/>
      <c r="P49" s="30"/>
      <c r="Q49" s="30"/>
      <c r="R49" s="30"/>
      <c r="S49" s="30"/>
      <c r="T49" s="30"/>
      <c r="U49" s="30">
        <f t="shared" si="1"/>
        <v>0</v>
      </c>
    </row>
    <row r="50" spans="1:21" ht="13" x14ac:dyDescent="0.3">
      <c r="A50" s="36" t="s">
        <v>60</v>
      </c>
      <c r="B50" s="20">
        <v>242.38</v>
      </c>
      <c r="C50" s="20">
        <v>54.335999999999999</v>
      </c>
      <c r="D50" s="42">
        <v>296.71600000000001</v>
      </c>
      <c r="E50" s="20">
        <v>8.4832999999999998</v>
      </c>
      <c r="F50" s="20">
        <v>4.5279999999999996</v>
      </c>
      <c r="G50" s="42">
        <v>13.011299999999999</v>
      </c>
      <c r="P50" s="30"/>
      <c r="Q50" s="30"/>
      <c r="R50" s="30"/>
      <c r="S50" s="30"/>
      <c r="T50" s="30"/>
      <c r="U50" s="30">
        <f t="shared" si="1"/>
        <v>13.011299999999999</v>
      </c>
    </row>
    <row r="51" spans="1:21" ht="13" x14ac:dyDescent="0.3">
      <c r="A51" s="36"/>
      <c r="B51" s="20"/>
      <c r="C51" s="20"/>
      <c r="D51" s="42"/>
      <c r="E51" s="21"/>
      <c r="F51" s="22"/>
      <c r="G51" s="42"/>
      <c r="P51" s="30"/>
      <c r="Q51" s="30"/>
      <c r="R51" s="30"/>
      <c r="S51" s="30"/>
      <c r="T51" s="30"/>
      <c r="U51" s="30">
        <f t="shared" si="1"/>
        <v>0</v>
      </c>
    </row>
    <row r="52" spans="1:21" x14ac:dyDescent="0.25">
      <c r="A52" s="35" t="s">
        <v>29</v>
      </c>
      <c r="B52" s="18">
        <v>517.71500000000003</v>
      </c>
      <c r="C52" s="18">
        <v>7.1280000000000001</v>
      </c>
      <c r="D52" s="41">
        <v>524.84300000000007</v>
      </c>
      <c r="E52" s="18">
        <v>18.826000000000001</v>
      </c>
      <c r="F52" s="18">
        <v>0.35639999999999999</v>
      </c>
      <c r="G52" s="41">
        <v>19.182400000000001</v>
      </c>
      <c r="P52" s="30"/>
      <c r="Q52" s="30"/>
      <c r="R52" s="30"/>
      <c r="S52" s="30"/>
      <c r="T52" s="30"/>
      <c r="U52" s="30">
        <f t="shared" si="1"/>
        <v>19.182400000000001</v>
      </c>
    </row>
    <row r="53" spans="1:21" x14ac:dyDescent="0.25">
      <c r="A53" s="35" t="s">
        <v>30</v>
      </c>
      <c r="B53" s="18">
        <v>602.38400000000001</v>
      </c>
      <c r="C53" s="18">
        <v>52.66</v>
      </c>
      <c r="D53" s="41">
        <v>655.04399999999998</v>
      </c>
      <c r="E53" s="18">
        <v>33.884099999999997</v>
      </c>
      <c r="F53" s="18">
        <v>3.6861999999999999</v>
      </c>
      <c r="G53" s="41">
        <v>37.570299999999996</v>
      </c>
      <c r="P53" s="30"/>
      <c r="Q53" s="30"/>
      <c r="R53" s="30"/>
      <c r="S53" s="30"/>
      <c r="T53" s="30"/>
      <c r="U53" s="30">
        <f t="shared" si="1"/>
        <v>37.570299999999996</v>
      </c>
    </row>
    <row r="54" spans="1:21" x14ac:dyDescent="0.25">
      <c r="A54" s="35" t="s">
        <v>31</v>
      </c>
      <c r="B54" s="18">
        <v>465.33499999999998</v>
      </c>
      <c r="C54" s="18">
        <v>35.590400000000002</v>
      </c>
      <c r="D54" s="41">
        <v>500.92539999999997</v>
      </c>
      <c r="E54" s="18">
        <v>19.687249999999999</v>
      </c>
      <c r="F54" s="18">
        <v>1.5935999999999999</v>
      </c>
      <c r="G54" s="41">
        <v>21.280849999999997</v>
      </c>
      <c r="P54" s="30"/>
      <c r="Q54" s="30"/>
      <c r="R54" s="30"/>
      <c r="S54" s="30"/>
      <c r="T54" s="30"/>
      <c r="U54" s="30">
        <f t="shared" si="1"/>
        <v>21.280849999999997</v>
      </c>
    </row>
    <row r="55" spans="1:21" x14ac:dyDescent="0.25">
      <c r="A55" s="35" t="s">
        <v>32</v>
      </c>
      <c r="B55" s="18">
        <v>780.81500000000005</v>
      </c>
      <c r="C55" s="18">
        <v>546.95000000000005</v>
      </c>
      <c r="D55" s="41">
        <v>1327.7650000000001</v>
      </c>
      <c r="E55" s="18">
        <v>6.6926999999999994</v>
      </c>
      <c r="F55" s="18">
        <v>6.5633999999999997</v>
      </c>
      <c r="G55" s="41">
        <v>13.2561</v>
      </c>
      <c r="P55" s="30"/>
      <c r="Q55" s="30"/>
      <c r="R55" s="30"/>
      <c r="S55" s="30"/>
      <c r="T55" s="30"/>
      <c r="U55" s="30">
        <f t="shared" si="1"/>
        <v>13.2561</v>
      </c>
    </row>
    <row r="56" spans="1:21" x14ac:dyDescent="0.25">
      <c r="A56" s="35" t="s">
        <v>33</v>
      </c>
      <c r="B56" s="18">
        <v>172.35</v>
      </c>
      <c r="C56" s="18">
        <v>25.573799999999999</v>
      </c>
      <c r="D56" s="41">
        <v>197.9238</v>
      </c>
      <c r="E56" s="18">
        <v>17.234999999999999</v>
      </c>
      <c r="F56" s="18">
        <v>2.4356</v>
      </c>
      <c r="G56" s="41">
        <v>19.6706</v>
      </c>
      <c r="P56" s="30"/>
      <c r="Q56" s="30"/>
      <c r="R56" s="30"/>
      <c r="S56" s="30"/>
      <c r="T56" s="30"/>
      <c r="U56" s="30">
        <f t="shared" si="1"/>
        <v>19.6706</v>
      </c>
    </row>
    <row r="57" spans="1:21" ht="13.5" customHeight="1" x14ac:dyDescent="0.3">
      <c r="A57" s="36" t="s">
        <v>61</v>
      </c>
      <c r="B57" s="20">
        <v>2538.5990000000002</v>
      </c>
      <c r="C57" s="20">
        <v>667.90220000000011</v>
      </c>
      <c r="D57" s="42">
        <v>3206.5012000000002</v>
      </c>
      <c r="E57" s="20">
        <v>96.32504999999999</v>
      </c>
      <c r="F57" s="20">
        <v>14.635200000000001</v>
      </c>
      <c r="G57" s="42">
        <v>110.96025</v>
      </c>
      <c r="P57" s="30"/>
      <c r="Q57" s="30"/>
      <c r="R57" s="30"/>
      <c r="S57" s="30"/>
      <c r="T57" s="30"/>
      <c r="U57" s="30">
        <f t="shared" si="1"/>
        <v>110.96025</v>
      </c>
    </row>
    <row r="58" spans="1:21" ht="13" x14ac:dyDescent="0.3">
      <c r="A58" s="36"/>
      <c r="B58" s="20"/>
      <c r="C58" s="20"/>
      <c r="D58" s="42"/>
      <c r="E58" s="21"/>
      <c r="F58" s="22"/>
      <c r="G58" s="42"/>
      <c r="P58" s="30"/>
      <c r="Q58" s="30"/>
      <c r="R58" s="30"/>
      <c r="S58" s="30"/>
      <c r="T58" s="30"/>
      <c r="U58" s="30">
        <f t="shared" si="1"/>
        <v>0</v>
      </c>
    </row>
    <row r="59" spans="1:21" x14ac:dyDescent="0.25">
      <c r="A59" s="35" t="s">
        <v>34</v>
      </c>
      <c r="B59" s="18">
        <v>587.61</v>
      </c>
      <c r="C59" s="18">
        <v>5.8943999999999992</v>
      </c>
      <c r="D59" s="41">
        <v>593.50440000000003</v>
      </c>
      <c r="E59" s="18">
        <v>25.463100000000001</v>
      </c>
      <c r="F59" s="18">
        <v>0.79820000000000002</v>
      </c>
      <c r="G59" s="41">
        <v>26.261300000000002</v>
      </c>
      <c r="P59" s="30"/>
      <c r="Q59" s="30"/>
      <c r="R59" s="30"/>
      <c r="S59" s="30"/>
      <c r="T59" s="30"/>
      <c r="U59" s="30">
        <f t="shared" si="1"/>
        <v>26.261300000000002</v>
      </c>
    </row>
    <row r="60" spans="1:21" x14ac:dyDescent="0.25">
      <c r="A60" s="35" t="s">
        <v>35</v>
      </c>
      <c r="B60" s="18">
        <v>1273.9880000000001</v>
      </c>
      <c r="C60" s="18">
        <v>17.574999999999999</v>
      </c>
      <c r="D60" s="41">
        <v>1291.5630000000001</v>
      </c>
      <c r="E60" s="18">
        <v>33.526000000000003</v>
      </c>
      <c r="F60" s="18">
        <v>0.46250000000000002</v>
      </c>
      <c r="G60" s="41">
        <v>33.988500000000002</v>
      </c>
      <c r="P60" s="30"/>
      <c r="Q60" s="30"/>
      <c r="R60" s="30"/>
      <c r="S60" s="30"/>
      <c r="T60" s="30"/>
      <c r="U60" s="30">
        <f t="shared" si="1"/>
        <v>33.988500000000002</v>
      </c>
    </row>
    <row r="61" spans="1:21" x14ac:dyDescent="0.25">
      <c r="A61" s="35" t="s">
        <v>36</v>
      </c>
      <c r="B61" s="18">
        <v>2661.75864</v>
      </c>
      <c r="C61" s="18">
        <v>3.1901999999999999</v>
      </c>
      <c r="D61" s="41">
        <v>2664.94884</v>
      </c>
      <c r="E61" s="18">
        <v>155.31056000000001</v>
      </c>
      <c r="F61" s="18">
        <v>0.35879999999999995</v>
      </c>
      <c r="G61" s="41">
        <v>155.66936000000001</v>
      </c>
      <c r="P61" s="30"/>
      <c r="Q61" s="30"/>
      <c r="R61" s="30"/>
      <c r="S61" s="30"/>
      <c r="T61" s="30"/>
      <c r="U61" s="30">
        <f t="shared" si="1"/>
        <v>155.66936000000001</v>
      </c>
    </row>
    <row r="62" spans="1:21" ht="13" x14ac:dyDescent="0.3">
      <c r="A62" s="36" t="s">
        <v>62</v>
      </c>
      <c r="B62" s="20">
        <v>4523.35664</v>
      </c>
      <c r="C62" s="20">
        <v>26.659600000000001</v>
      </c>
      <c r="D62" s="42">
        <v>4550.0162399999999</v>
      </c>
      <c r="E62" s="20">
        <v>214.29966000000002</v>
      </c>
      <c r="F62" s="20">
        <v>1.6194999999999999</v>
      </c>
      <c r="G62" s="42">
        <v>215.91916000000003</v>
      </c>
      <c r="P62" s="30"/>
      <c r="Q62" s="30"/>
      <c r="R62" s="30"/>
      <c r="S62" s="30"/>
      <c r="T62" s="30"/>
      <c r="U62" s="30">
        <f t="shared" si="1"/>
        <v>215.91916000000003</v>
      </c>
    </row>
    <row r="63" spans="1:21" ht="13" x14ac:dyDescent="0.3">
      <c r="A63" s="36"/>
      <c r="B63" s="20"/>
      <c r="C63" s="20"/>
      <c r="D63" s="42"/>
      <c r="E63" s="21"/>
      <c r="F63" s="22"/>
      <c r="G63" s="42"/>
      <c r="P63" s="30"/>
      <c r="Q63" s="30"/>
      <c r="R63" s="30"/>
      <c r="S63" s="30"/>
      <c r="T63" s="30"/>
      <c r="U63" s="30">
        <f t="shared" si="1"/>
        <v>0</v>
      </c>
    </row>
    <row r="64" spans="1:21" ht="13" x14ac:dyDescent="0.3">
      <c r="A64" s="36" t="s">
        <v>63</v>
      </c>
      <c r="B64" s="20">
        <v>826.39799999999991</v>
      </c>
      <c r="C64" s="20">
        <v>8.1252000000000013</v>
      </c>
      <c r="D64" s="42">
        <v>834.52319999999986</v>
      </c>
      <c r="E64" s="20">
        <v>138.56100000000001</v>
      </c>
      <c r="F64" s="20">
        <v>1.647</v>
      </c>
      <c r="G64" s="42">
        <v>140.208</v>
      </c>
      <c r="P64" s="30"/>
      <c r="Q64" s="30"/>
      <c r="R64" s="30"/>
      <c r="S64" s="30"/>
      <c r="T64" s="30"/>
      <c r="U64" s="30">
        <f t="shared" si="1"/>
        <v>140.208</v>
      </c>
    </row>
    <row r="65" spans="1:21" ht="13" x14ac:dyDescent="0.3">
      <c r="A65" s="36"/>
      <c r="B65" s="20"/>
      <c r="C65" s="20"/>
      <c r="D65" s="42"/>
      <c r="E65" s="21"/>
      <c r="F65" s="22"/>
      <c r="G65" s="42"/>
      <c r="P65" s="30"/>
      <c r="Q65" s="30"/>
      <c r="R65" s="30"/>
      <c r="S65" s="30"/>
      <c r="T65" s="30"/>
      <c r="U65" s="30">
        <f t="shared" si="1"/>
        <v>0</v>
      </c>
    </row>
    <row r="66" spans="1:21" x14ac:dyDescent="0.25">
      <c r="A66" s="35" t="s">
        <v>37</v>
      </c>
      <c r="B66" s="18">
        <v>1174.1613</v>
      </c>
      <c r="C66" s="18">
        <v>12.676560000000002</v>
      </c>
      <c r="D66" s="41">
        <v>1186.8378600000001</v>
      </c>
      <c r="E66" s="18">
        <v>304.07767000000001</v>
      </c>
      <c r="F66" s="18">
        <v>3.2504</v>
      </c>
      <c r="G66" s="41">
        <v>307.32807000000003</v>
      </c>
      <c r="P66" s="30"/>
      <c r="Q66" s="30"/>
      <c r="R66" s="30"/>
      <c r="S66" s="30"/>
      <c r="T66" s="30"/>
      <c r="U66" s="30">
        <f t="shared" si="1"/>
        <v>307.32807000000003</v>
      </c>
    </row>
    <row r="67" spans="1:21" x14ac:dyDescent="0.25">
      <c r="A67" s="35" t="s">
        <v>38</v>
      </c>
      <c r="B67" s="18">
        <v>1579.2526500000001</v>
      </c>
      <c r="C67" s="18">
        <v>60.238520000000001</v>
      </c>
      <c r="D67" s="41">
        <v>1639.4911700000002</v>
      </c>
      <c r="E67" s="18">
        <v>309.71751</v>
      </c>
      <c r="F67" s="18">
        <v>11.696800000000001</v>
      </c>
      <c r="G67" s="41">
        <v>321.41431</v>
      </c>
      <c r="P67" s="30"/>
      <c r="Q67" s="30"/>
      <c r="R67" s="30"/>
      <c r="S67" s="30"/>
      <c r="T67" s="30"/>
      <c r="U67" s="30">
        <f t="shared" si="1"/>
        <v>321.41431</v>
      </c>
    </row>
    <row r="68" spans="1:21" ht="13" x14ac:dyDescent="0.3">
      <c r="A68" s="36" t="s">
        <v>64</v>
      </c>
      <c r="B68" s="20">
        <v>2753.4139500000001</v>
      </c>
      <c r="C68" s="20">
        <v>72.915080000000003</v>
      </c>
      <c r="D68" s="42">
        <v>2826.3290300000003</v>
      </c>
      <c r="E68" s="20">
        <v>613.79518000000007</v>
      </c>
      <c r="F68" s="20">
        <v>14.947200000000002</v>
      </c>
      <c r="G68" s="42">
        <v>628.74238000000003</v>
      </c>
      <c r="P68" s="30"/>
      <c r="Q68" s="30"/>
      <c r="R68" s="30"/>
      <c r="S68" s="30"/>
      <c r="T68" s="30"/>
      <c r="U68" s="30">
        <f t="shared" si="1"/>
        <v>628.74238000000003</v>
      </c>
    </row>
    <row r="69" spans="1:21" ht="13" x14ac:dyDescent="0.3">
      <c r="A69" s="36"/>
      <c r="B69" s="20"/>
      <c r="C69" s="20"/>
      <c r="D69" s="42"/>
      <c r="E69" s="21"/>
      <c r="F69" s="22"/>
      <c r="G69" s="42"/>
      <c r="P69" s="30"/>
      <c r="Q69" s="30"/>
      <c r="R69" s="30"/>
      <c r="S69" s="30"/>
      <c r="T69" s="30"/>
      <c r="U69" s="30">
        <f t="shared" si="1"/>
        <v>0</v>
      </c>
    </row>
    <row r="70" spans="1:21" x14ac:dyDescent="0.25">
      <c r="A70" s="35" t="s">
        <v>39</v>
      </c>
      <c r="B70" s="18">
        <v>1005.13</v>
      </c>
      <c r="C70" s="18">
        <v>3.3660000000000001</v>
      </c>
      <c r="D70" s="41">
        <v>1008.496</v>
      </c>
      <c r="E70" s="18">
        <v>100.51300000000001</v>
      </c>
      <c r="F70" s="18">
        <v>0.29919999999999997</v>
      </c>
      <c r="G70" s="41">
        <v>100.8122</v>
      </c>
      <c r="P70" s="30"/>
      <c r="Q70" s="30"/>
      <c r="R70" s="30"/>
      <c r="S70" s="30"/>
      <c r="T70" s="30"/>
      <c r="U70" s="30">
        <f t="shared" si="1"/>
        <v>100.8122</v>
      </c>
    </row>
    <row r="71" spans="1:21" x14ac:dyDescent="0.25">
      <c r="A71" s="35" t="s">
        <v>40</v>
      </c>
      <c r="B71" s="18">
        <v>757.09500000000003</v>
      </c>
      <c r="C71" s="18">
        <v>27.472000000000001</v>
      </c>
      <c r="D71" s="41">
        <v>784.56700000000001</v>
      </c>
      <c r="E71" s="18">
        <v>15.1419</v>
      </c>
      <c r="F71" s="18">
        <v>1.0302</v>
      </c>
      <c r="G71" s="41">
        <v>16.1721</v>
      </c>
      <c r="P71" s="30"/>
      <c r="Q71" s="30"/>
      <c r="R71" s="30"/>
      <c r="S71" s="30"/>
      <c r="T71" s="30"/>
      <c r="U71" s="30">
        <f t="shared" si="1"/>
        <v>16.1721</v>
      </c>
    </row>
    <row r="72" spans="1:21" x14ac:dyDescent="0.25">
      <c r="A72" s="35" t="s">
        <v>41</v>
      </c>
      <c r="B72" s="18">
        <v>616.00800000000004</v>
      </c>
      <c r="C72" s="18">
        <v>4.7279999999999998</v>
      </c>
      <c r="D72" s="41">
        <v>620.73599999999999</v>
      </c>
      <c r="E72" s="18">
        <v>51.334000000000003</v>
      </c>
      <c r="F72" s="18">
        <v>0.39400000000000002</v>
      </c>
      <c r="G72" s="41">
        <v>51.728000000000002</v>
      </c>
      <c r="P72" s="30"/>
      <c r="Q72" s="30"/>
      <c r="R72" s="30"/>
      <c r="S72" s="30"/>
      <c r="T72" s="30"/>
      <c r="U72" s="30">
        <f t="shared" ref="U72:U84" si="2">G72-N72</f>
        <v>51.728000000000002</v>
      </c>
    </row>
    <row r="73" spans="1:21" x14ac:dyDescent="0.25">
      <c r="A73" s="35" t="s">
        <v>42</v>
      </c>
      <c r="B73" s="18">
        <v>482.99</v>
      </c>
      <c r="C73" s="18">
        <v>10.305</v>
      </c>
      <c r="D73" s="41">
        <v>493.29500000000002</v>
      </c>
      <c r="E73" s="18">
        <v>48.298999999999999</v>
      </c>
      <c r="F73" s="18">
        <v>0.91600000000000004</v>
      </c>
      <c r="G73" s="41">
        <v>49.214999999999996</v>
      </c>
      <c r="P73" s="30"/>
      <c r="Q73" s="30"/>
      <c r="R73" s="30"/>
      <c r="S73" s="30"/>
      <c r="T73" s="30"/>
      <c r="U73" s="30">
        <f t="shared" si="2"/>
        <v>49.214999999999996</v>
      </c>
    </row>
    <row r="74" spans="1:21" x14ac:dyDescent="0.25">
      <c r="A74" s="35" t="s">
        <v>43</v>
      </c>
      <c r="B74" s="18">
        <v>426.64800000000002</v>
      </c>
      <c r="C74" s="18">
        <v>5.82</v>
      </c>
      <c r="D74" s="41">
        <v>432.46800000000002</v>
      </c>
      <c r="E74" s="18">
        <v>15.9993</v>
      </c>
      <c r="F74" s="18">
        <v>0.29099999999999998</v>
      </c>
      <c r="G74" s="41">
        <v>16.290299999999998</v>
      </c>
      <c r="P74" s="30"/>
      <c r="Q74" s="30"/>
      <c r="R74" s="30"/>
      <c r="S74" s="30"/>
      <c r="T74" s="30"/>
      <c r="U74" s="30">
        <f t="shared" si="2"/>
        <v>16.290299999999998</v>
      </c>
    </row>
    <row r="75" spans="1:21" x14ac:dyDescent="0.25">
      <c r="A75" s="35" t="s">
        <v>44</v>
      </c>
      <c r="B75" s="18">
        <v>204.25644</v>
      </c>
      <c r="C75" s="18">
        <v>11.23188</v>
      </c>
      <c r="D75" s="41">
        <v>215.48831999999999</v>
      </c>
      <c r="E75" s="18">
        <v>4.4446000000000003</v>
      </c>
      <c r="F75" s="18">
        <v>0.34109999999999996</v>
      </c>
      <c r="G75" s="41">
        <v>4.7857000000000003</v>
      </c>
      <c r="P75" s="30"/>
      <c r="Q75" s="30"/>
      <c r="R75" s="30"/>
      <c r="S75" s="30"/>
      <c r="T75" s="30"/>
      <c r="U75" s="30">
        <f t="shared" si="2"/>
        <v>4.7857000000000003</v>
      </c>
    </row>
    <row r="76" spans="1:21" x14ac:dyDescent="0.25">
      <c r="A76" s="35" t="s">
        <v>45</v>
      </c>
      <c r="B76" s="18">
        <v>465.03</v>
      </c>
      <c r="C76" s="18">
        <v>2.1760000000000002</v>
      </c>
      <c r="D76" s="41">
        <v>467.20599999999996</v>
      </c>
      <c r="E76" s="18">
        <v>10.334</v>
      </c>
      <c r="F76" s="18">
        <v>0</v>
      </c>
      <c r="G76" s="41">
        <v>10.334</v>
      </c>
      <c r="P76" s="30"/>
      <c r="Q76" s="30"/>
      <c r="R76" s="30"/>
      <c r="S76" s="30"/>
      <c r="T76" s="30"/>
      <c r="U76" s="30">
        <f t="shared" si="2"/>
        <v>10.334</v>
      </c>
    </row>
    <row r="77" spans="1:21" x14ac:dyDescent="0.25">
      <c r="A77" s="35" t="s">
        <v>46</v>
      </c>
      <c r="B77" s="18">
        <v>774.16</v>
      </c>
      <c r="C77" s="18">
        <v>4.085</v>
      </c>
      <c r="D77" s="41">
        <v>778.245</v>
      </c>
      <c r="E77" s="18">
        <v>30.9664</v>
      </c>
      <c r="F77" s="18">
        <v>0.32680000000000003</v>
      </c>
      <c r="G77" s="41">
        <v>31.293199999999999</v>
      </c>
      <c r="P77" s="30"/>
      <c r="Q77" s="30"/>
      <c r="R77" s="30"/>
      <c r="S77" s="30"/>
      <c r="T77" s="30"/>
      <c r="U77" s="30">
        <f t="shared" si="2"/>
        <v>31.293199999999999</v>
      </c>
    </row>
    <row r="78" spans="1:21" ht="13" x14ac:dyDescent="0.3">
      <c r="A78" s="36" t="s">
        <v>65</v>
      </c>
      <c r="B78" s="20">
        <v>4731.3174399999998</v>
      </c>
      <c r="C78" s="20">
        <v>69.183880000000002</v>
      </c>
      <c r="D78" s="42">
        <v>4800.5013200000003</v>
      </c>
      <c r="E78" s="20">
        <v>277.03220000000005</v>
      </c>
      <c r="F78" s="20">
        <v>3.5982999999999996</v>
      </c>
      <c r="G78" s="42">
        <v>280.63049999999998</v>
      </c>
      <c r="P78" s="30"/>
      <c r="Q78" s="30"/>
      <c r="R78" s="30"/>
      <c r="S78" s="30"/>
      <c r="T78" s="30"/>
      <c r="U78" s="30">
        <f t="shared" si="2"/>
        <v>280.63049999999998</v>
      </c>
    </row>
    <row r="79" spans="1:21" ht="13" x14ac:dyDescent="0.3">
      <c r="A79" s="36"/>
      <c r="B79" s="20"/>
      <c r="C79" s="21"/>
      <c r="D79" s="42"/>
      <c r="E79" s="21"/>
      <c r="F79" s="22"/>
      <c r="G79" s="42"/>
      <c r="P79" s="30"/>
      <c r="Q79" s="30"/>
      <c r="R79" s="30"/>
      <c r="S79" s="30"/>
      <c r="T79" s="30"/>
      <c r="U79" s="30">
        <f t="shared" si="2"/>
        <v>0</v>
      </c>
    </row>
    <row r="80" spans="1:21" x14ac:dyDescent="0.25">
      <c r="A80" s="35" t="s">
        <v>47</v>
      </c>
      <c r="B80" s="18">
        <v>75.146400000000014</v>
      </c>
      <c r="C80" s="18">
        <v>59.783250000000002</v>
      </c>
      <c r="D80" s="41">
        <v>134.92965000000001</v>
      </c>
      <c r="E80" s="18">
        <v>2.5943399999999999</v>
      </c>
      <c r="F80" s="18">
        <v>2.1189</v>
      </c>
      <c r="G80" s="41">
        <v>4.7132399999999999</v>
      </c>
      <c r="P80" s="30"/>
      <c r="Q80" s="30"/>
      <c r="R80" s="30"/>
      <c r="S80" s="30"/>
      <c r="T80" s="30"/>
      <c r="U80" s="30">
        <f t="shared" si="2"/>
        <v>4.7132399999999999</v>
      </c>
    </row>
    <row r="81" spans="1:21" x14ac:dyDescent="0.25">
      <c r="A81" s="35" t="s">
        <v>48</v>
      </c>
      <c r="B81" s="18">
        <v>249.92275000000001</v>
      </c>
      <c r="C81" s="18">
        <v>105.58799999999999</v>
      </c>
      <c r="D81" s="41">
        <v>355.51075000000003</v>
      </c>
      <c r="E81" s="18">
        <v>8.9582699999999988</v>
      </c>
      <c r="F81" s="18">
        <v>3.9595500000000001</v>
      </c>
      <c r="G81" s="41">
        <v>12.917819999999999</v>
      </c>
      <c r="P81" s="30"/>
      <c r="Q81" s="30"/>
      <c r="R81" s="30"/>
      <c r="S81" s="30"/>
      <c r="T81" s="30"/>
      <c r="U81" s="30">
        <f t="shared" si="2"/>
        <v>12.917819999999999</v>
      </c>
    </row>
    <row r="82" spans="1:21" ht="13" x14ac:dyDescent="0.3">
      <c r="A82" s="36" t="s">
        <v>66</v>
      </c>
      <c r="B82" s="20">
        <v>325.06915000000004</v>
      </c>
      <c r="C82" s="20">
        <v>165.37125</v>
      </c>
      <c r="D82" s="42">
        <v>490.44040000000007</v>
      </c>
      <c r="E82" s="20">
        <v>11.552609999999998</v>
      </c>
      <c r="F82" s="20">
        <v>6.0784500000000001</v>
      </c>
      <c r="G82" s="42">
        <v>17.631059999999998</v>
      </c>
      <c r="P82" s="30"/>
      <c r="Q82" s="30"/>
      <c r="R82" s="30"/>
      <c r="S82" s="30"/>
      <c r="T82" s="30"/>
      <c r="U82" s="30">
        <f t="shared" si="2"/>
        <v>17.631059999999998</v>
      </c>
    </row>
    <row r="83" spans="1:21" ht="13" x14ac:dyDescent="0.3">
      <c r="A83" s="36"/>
      <c r="B83" s="23"/>
      <c r="C83" s="21"/>
      <c r="D83" s="42"/>
      <c r="E83" s="21"/>
      <c r="F83" s="22"/>
      <c r="G83" s="42"/>
      <c r="P83" s="30"/>
      <c r="Q83" s="30"/>
      <c r="R83" s="30"/>
      <c r="S83" s="30"/>
      <c r="T83" s="30"/>
      <c r="U83" s="30">
        <f t="shared" si="2"/>
        <v>0</v>
      </c>
    </row>
    <row r="84" spans="1:21" ht="13.5" thickBot="1" x14ac:dyDescent="0.35">
      <c r="A84" s="37" t="s">
        <v>49</v>
      </c>
      <c r="B84" s="26">
        <v>22352.037040000003</v>
      </c>
      <c r="C84" s="26">
        <v>6997.5566822727269</v>
      </c>
      <c r="D84" s="43">
        <v>29349.593722272726</v>
      </c>
      <c r="E84" s="26">
        <v>1705.5974850000002</v>
      </c>
      <c r="F84" s="26">
        <v>354.839066</v>
      </c>
      <c r="G84" s="43">
        <v>2060.4365509999998</v>
      </c>
      <c r="P84" s="30"/>
      <c r="Q84" s="30"/>
      <c r="R84" s="30"/>
      <c r="S84" s="30"/>
      <c r="T84" s="30"/>
      <c r="U84" s="30">
        <f t="shared" si="2"/>
        <v>2060.4365509999998</v>
      </c>
    </row>
    <row r="85" spans="1:21" ht="15.5" x14ac:dyDescent="0.35">
      <c r="A85" s="15"/>
      <c r="G85" s="16"/>
    </row>
  </sheetData>
  <mergeCells count="5">
    <mergeCell ref="A1:G1"/>
    <mergeCell ref="A3:G3"/>
    <mergeCell ref="B5:D5"/>
    <mergeCell ref="E5:G5"/>
    <mergeCell ref="J16:L27"/>
  </mergeCells>
  <printOptions horizontalCentered="1"/>
  <pageMargins left="0.19" right="0.19" top="0.59055118110236227" bottom="0.59055118110236227" header="0" footer="0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Colmenas 25</vt:lpstr>
      <vt:lpstr>Miel y cera 25</vt:lpstr>
      <vt:lpstr>'Colmenas 25'!Área_de_impresión</vt:lpstr>
      <vt:lpstr>'Miel y cera 25'!Área_de_impresión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mabad</dc:creator>
  <cp:lastModifiedBy>Abad Ayllon, Mariano</cp:lastModifiedBy>
  <cp:lastPrinted>2024-07-02T09:14:56Z</cp:lastPrinted>
  <dcterms:created xsi:type="dcterms:W3CDTF">2016-11-02T09:32:41Z</dcterms:created>
  <dcterms:modified xsi:type="dcterms:W3CDTF">2026-07-02T11:53:08Z</dcterms:modified>
</cp:coreProperties>
</file>