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STmS77WiIXNYt1npw8MWTiutbAjj+d0cFlbnnSqGmYRDBkjS2tzghnv0clfOktOCJnVLFV8JkXKhG9jEzAzwSg==" workbookSaltValue="fItX+LnI8uqE4HtOLwWSeg==" workbookSpinCount="100000" lockStructure="1"/>
  <bookViews>
    <workbookView showSheetTabs="0" xWindow="28680" yWindow="-120" windowWidth="29040" windowHeight="15840"/>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<sst xmlns="http://schemas.openxmlformats.org/spreadsheetml/2006/main" count="59" uniqueCount="42">
  <si>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</si>
  <si>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</si>
  <si>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</si>
  <si>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</si>
  <si>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</si>
  <si>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</si>
  <si>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</si>
  <si>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</si>
  <si>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</si>
  <si>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</si>
  <si>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</si>
  <si>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</si>
  <si>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</si>
  <si>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</si>
  <si>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</si>
  <si>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</si>
  <si>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</si>
  <si>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</si>
  <si>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</si>
  <si>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</si>
  <si>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</si>
  <si>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</si>
  <si>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</si>
  <si>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TOTAL LECHE LIQUIDA</t>
  </si>
  <si>
    <t>LECHE CORTA DURACION</t>
  </si>
  <si>
    <t>LECHE LARGA DURACION</t>
  </si>
  <si>
    <t>LECHE ENTERA</t>
  </si>
  <si>
    <t>LECHE DESNATADA</t>
  </si>
  <si>
    <t>LECHE SEMIDESNATAD</t>
  </si>
  <si>
    <t>OCTUBRE 21</t>
  </si>
  <si>
    <t>Principales Variables - TAM OCTUBRE 21</t>
  </si>
  <si>
    <t>Importancia de los tipos - TAM OCTUBRE 21</t>
  </si>
  <si>
    <t>Consumo por persona (litros persona año) - TAM OCTUBRE 21</t>
  </si>
  <si>
    <t>Peso y % evolución en volumen de los canales de distribución - TAM OCTUBRE 21</t>
  </si>
  <si>
    <t>Precio medio (Euros/ litros) de los canales de distribución - TAM OCTUBRE 21</t>
  </si>
  <si>
    <t>% Población y Distribución del volumen por perfil sociodemográfico -TAM OCTUBRE 21</t>
  </si>
  <si>
    <t>% Población y Distribución del volumen por Comunidades -TAM OCTUBRE 21</t>
  </si>
  <si>
    <t>TAM OCTUBRE 20</t>
  </si>
  <si>
    <t>TAM OCTUBRE 21</t>
  </si>
  <si>
    <t>• La compra de leche líquida se realiza, fundamentalmente, en el canal dinámico, donde se concentra el 89,7 % de los litros comprados. Algo más de la mitad del volumen total de leche líquida (53,4 %) se produce en el supermercado que, pese a que su volumen decrece un 5,4 %, se mantiene como la plataforma más demandada. A este canal le siguen en cuota el hipermercado y la tienda descuento, que tienen pesos similares (18,5 % y 17,7 % respectivamente), aunque evolucionan de forma diferente: mientras que el hipermercado se mantiene estable con una leve evolución positiva del 0,5 %, la tienda descuento disminuye un 2,8 %. La plataforma que más decrece es la tienda tradicional (25,9 %) y cierra el año móvil a octubre 2021 con una cuota del 1,1 % sobre el total de los litros. Por su parte, destaca el crecimiento del e-commerce, que se incrementa un 12,9 % y se sitúa con una cuota 3,7 %, algo a tener en cuenta, puesto que este canal tan solo representa el 2,5 % para el total alimentación y bajo un contexto de decrecimiento en leche del 3,3 %, este canal incrementa su volumen.
• El precio medio de leche líquida presenta estabilidad con respecto al año móvil anterior y cierra en 0,69 €/litro. La tienda tradicional es el canal en el que más crece el precio medio (3,5 %), algo reseñable puesto que es el canal que registra el precio medio más elevado al situarse en 0,86 €/litro, un 25,2 % por encima del mercado. Por otro lado, el precio más competitivo lo encontramos en la tienda de descuento (0,66 €/litro), a pesar de que aumenta su precio en un 0,7 % con repecto al mismo periodo del año anterior.</t>
  </si>
  <si>
    <t xml:space="preserve">• El perfil intensivo en la compra de leche líquida se corresponde con un hogar de clase alta y media-alta, formados por tres o más personas, cuyo responsable de compra tienen entre 35 y 49 años y que habitan en poblaciones más bien pequeñas de hasta 10.000 habitantes. Asimismo, si se analiza el ciclo de vida, los hogares más intensivos son los compuestos por parejas con hijos, ya que su consumo es mayor que su peso poblacional. Por CCAA se consume de forma más intensiva en Castilla La Mancha, Extremadura, Castilla y León, Galicia, Asturias y Navarra, debido a que su proporción de consumo sobre el total es superior a lo que representan en términos de población. Por su parte los hogares de Cataluña, Comunitat Valenciana, Andalucía y Baleares realizan una menor compra de este producto lácteo que lo representan en población, siendo por tanto regiones poco intensivas de la categoría. 
• Los hogares que realizan un consumo per cápita de leche superior a la media nacional están compuestos por adultos independientes (99,48 litros/persona/año), jóvenes independientes (83,25 litros/persona/año), retirados (101,91 litros/persona/año) y parejas adultas sin hijos (78,08 litros/persona/año). La evolución en compra para esta tipología de hogar es favorable, excepto para los hogares formados por retirados que ceden el 2,4 % del volumen. Las parejas con hijos, que se conforman como intensivas en la compra de la categoría, no son intensivas en consumo per cápita debido a la proporción de miembros que conforman el hogar, y en este caso destaca que son los hogares que explican la caída del mercado, puesto que desciende el volumen de compra de forma trasversal con respecto al año anterior. </t>
  </si>
  <si>
    <t>• A cierre de año móvil octubre de 2021, el consumo de leche líquida se reduce en un 3,3 % tanto en volumen, como en valor, con respecto al anterior año móvil. Por su parte, el precio medio se mantiene estable y cierra en 0,69 €/litro.
La leche líquida supone el 10,9 % del total del volumen comprado por los hogares siendo su correspondencia en valor del 3,0 %, lo que significa que representa el 3,0 % del presupuesto medio que gastan en alimentación. Asimismo, por persona se realiza un consumo de leche líquida de 70,95 litros/persona/año, un 3,1 % menos que el año anterior, lo que equivale a dejar de consumir en torno a 2,3 litros por persona en el periodo analizado. El gasto per cápita se reduce un 3,2 % con respecto a los doce meses anteriores y cierra en 49,02 €/persona/año. 
• El perfil intensivo en la compra de leche líquida se corresponde con un hogar de clase alta y media-alta, formados por tres o más personas, cuyo responsable de compra tienen entre 35 y 49 años y que habitan en poblaciones más bien pequeñas de hasta 10.000 habitantes. Asimismo, si se analiza el ciclo de vida, los hogares más intensivos son los compuestos por parejas con hijos, ya que su consumo es mayor que su peso poblacional. Por CCAA se consume de forma más intensiva en Castilla La Mancha, Extremadura, Castilla y León, Galicia, Asturias y Navarra, debido a que su proporción de consumo sobre el total es superior a lo que representan en términos de población. Por su parte los hogares de Cataluña, Comunitat Valenciana, Andalucía y Baleares realizan una menor compra de este producto lácteo que lo representan en población, siendo por tanto regiones poco intensivas de la categoría. 
Los hogares que realizan un consumo per cápita de leche superior a la media nacional están compuestos por adultos independientes (99,48 litros/persona/año), jóvenes independientes (83,25 litros/persona/año), retirados (101,91 litros/persona/año) y parejas adultas sin hijos (78,08 litros/persona/año). La evolución en compra para esta tipología de hogar es favorable, excepto para los hogares formados por retirados que ceden el 2,4 % del volumen. Las parejas con hijos, que se conforman como intensivas en la compra de la categoría, no son intensivas en consumo per cápita debido a la proporción de miembros que conforman el hogar, y en este caso destaca que son los hogares que explican la caída del mercado, puesto que desciende el volumen de compra de forma trasversal con respecto al año anterior. 
• El 96,4 % de leche, se corresponde con larga duración y es la responsable directa del decrecimiento de la categoría. Si bien, el tipo de leche corta duración aumenta su presencia en los hogares españoles con una variación en volumen y valor del 2,1 % y 3,0 % respectivamente, a pesar de tener una participación en el mercado del 3,6 % en volumen. Además, bajo el contexto decreciente del consumo per cápita a cierre de año móvil se incrementa para este tipo de leche con una evolución del 2,2 % y una cantidad media ingerida por persona y año de 2,58 litros. 
• A cierre año móvil octubre 2021, el consumo de leche entera supone el 27,5 % del total. La compra de este tipo de leche se contrae un 3,9 % con respecto al mismo periodo del año anterior, lo que supone una reducción del 4,5 % en su facturación. El valor cae en mayor medida que el volumen, ya que su precio medio disminuye un 0,6 % hasta situarse en 0,69 €/litro. Asimismo, el consumo per cápita de leche entera es de 19,51 litros/persona, lo que supone un descenso del 3,8 % desde el año anterior, esto equivale a un gasto de 13,37 € por persona, un 4,4 % menos que el año móvil octubre 2020.
• El tipo de leche semidesnatada es el favorito por los hogares españoles, que reúne la mayor proporción de los litros de leche consumidos (46,5 %), el equivalente a 1 de cada 2. No obstante, en comparación con el pasado año móvil, este tipo de leche ha visto mermada sus compras tanto en volumen, como en valor (reducciones del 3,2 % y del 3,0 % respectivamente). El precio medio permanece estable en 0,69 €/litro, manteniéndose igual al de la categoría. Por otro lado, si se analiza el consumo a nivel individual se observa una compra promedio de 33,02 litros por persona, que en gasto representa un desembolso de 22,88 €/persona/año. Estas cifras sobre el consumo y gasto per cápita se ven reducidas desde el año anterior, un 3,1 % y 2,9 % respectivamente. 
• Por último, el tipo de leche desnatada representa 1 de cada 4 litros consumidos de la categoría (25,4 %). Su consumo se resiente, lo que supone un decrecimiento del 3,6 % en el volumen consumido y una caída del 3,9 % en la cantidad de dinero total destinada a este producto. Al igual que en el resto de los tipos de leche por materia grasa, el precio medio de leche entera es de 0,69 €/litro. El consumo per cápita es de 18,01 litros/persona/año, un 3,5 % menos que durante al anterior año móvil, lo que equivale a 0,65 litros menos. El gasto per cápita cierra en 12,47 € por persona y año y cae un 3,8 %, el equivalente a 0,49 € menos.
El consumidor intensivo de este tipo de leche difiere con respecto al de la categoría y se corresponde con un hogar sin niños cuyo responsable de las compras tiene una edad superior a 50 años. Por ciclo de vida, hay que destacar hogares compuesto por retirados, parejas con hijos mayores y parejas adultas sin hijos. En el consumo de leche desnatada intensiva a nivel territorial se suma Canarias a las CCAA intensivas en la categoría.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</si>
</sst>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10" fillId="0" borderId="7" xfId="0" applyNumberFormat="1" applyFont="1" applyBorder="1" applyAlignment="1">
      <alignment horizontal="right" vertical="center" wrapText="1" readingOrder="1"/>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165" fontId="0" fillId="0" borderId="0" xfId="2" applyNumberFormat="1" applyFont="1"/>
    <xf numFmtId="167" fontId="10" fillId="0" borderId="5" xfId="0" applyNumberFormat="1" applyFont="1" applyBorder="1" applyAlignment="1">
      <alignment horizontal="right" vertical="center" wrapText="1" readingOrder="1"/>
    </xf>
    <xf numFmtId="167" fontId="10" fillId="0" borderId="7" xfId="0" applyNumberFormat="1" applyFont="1" applyBorder="1" applyAlignment="1">
      <alignment horizontal="right" vertical="center" wrapText="1" readingOrder="1"/>
    </xf>
    <xf numFmtId="167" fontId="10" fillId="0" borderId="9" xfId="0" applyNumberFormat="1" applyFont="1" applyBorder="1" applyAlignment="1">
      <alignment horizontal="right" vertical="center" wrapText="1" readingOrder="1"/>
    </xf>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FFC000"/>
      <color rgb="FF006600"/>
      <color rgb="FFED7D31"/>
      <color rgb="FF009999"/>
      <color rgb="FF997300"/>
      <color rgb="FF9E480E"/>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3.6379365488235003</c:v>
              </c:pt>
              <c:pt idx="1">
                <c:v>96.36206345117651</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18.534785154873965</c:v>
              </c:pt>
              <c:pt idx="1">
                <c:v>53.40470859118048</c:v>
              </c:pt>
              <c:pt idx="2">
                <c:v>17.735637901776844</c:v>
              </c:pt>
              <c:pt idx="3">
                <c:v>1.0691797493633799</c:v>
              </c:pt>
              <c:pt idx="4">
                <c:v>9.2556886028053356</c:v>
              </c:pt>
              <c:pt idx="5">
                <c:v>3.7434114954530981</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435724760"/>
        <c:axId val="435729464"/>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0.50603881321638067</c:v>
              </c:pt>
              <c:pt idx="1">
                <c:v>-5.416650585831972</c:v>
              </c:pt>
              <c:pt idx="2">
                <c:v>-2.7663274099232638</c:v>
              </c:pt>
              <c:pt idx="3">
                <c:v>-25.859374866002625</c:v>
              </c:pt>
              <c:pt idx="4">
                <c:v>5.470660707927677</c:v>
              </c:pt>
              <c:pt idx="5">
                <c:v>12.903556380153724</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35729856"/>
        <c:axId val="435728680"/>
      </c:barChart>
      <c:catAx>
        <c:axId val="4357247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729464"/>
        <c:crosses val="autoZero"/>
        <c:auto val="1"/>
        <c:lblAlgn val="ctr"/>
        <c:lblOffset val="100"/>
        <c:noMultiLvlLbl val="0"/>
      </c:catAx>
      <c:valAx>
        <c:axId val="435729464"/>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724760"/>
        <c:crosses val="autoZero"/>
        <c:crossBetween val="between"/>
      </c:valAx>
      <c:valAx>
        <c:axId val="435728680"/>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729856"/>
        <c:crosses val="autoZero"/>
        <c:crossBetween val="between"/>
      </c:valAx>
      <c:catAx>
        <c:axId val="435729856"/>
        <c:scaling>
          <c:orientation val="maxMin"/>
        </c:scaling>
        <c:delete val="0"/>
        <c:axPos val="l"/>
        <c:numFmt formatCode="General" sourceLinked="1"/>
        <c:majorTickMark val="none"/>
        <c:minorTickMark val="none"/>
        <c:tickLblPos val="none"/>
        <c:spPr>
          <a:ln>
            <a:noFill/>
          </a:ln>
        </c:spPr>
        <c:crossAx val="43572868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5.4564573211430636</c:v>
              </c:pt>
              <c:pt idx="1">
                <c:v>2.5690061356923373</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7.8763817848306248</c:v>
              </c:pt>
              <c:pt idx="1">
                <c:v>5.1046556863686954</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10.878973534296854</c:v>
              </c:pt>
              <c:pt idx="1">
                <c:v>13.215956334099099</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14.291320796759987</c:v>
              </c:pt>
              <c:pt idx="1">
                <c:v>19.984912050888816</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9.3562483542235277</c:v>
              </c:pt>
              <c:pt idx="1">
                <c:v>12.506816362747184</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6.7716498343116927</c:v>
              </c:pt>
              <c:pt idx="1">
                <c:v>6.6200933428992732</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12.270253865213112</c:v>
              </c:pt>
              <c:pt idx="1">
                <c:v>11.865300489605556</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8.9233801298209041</c:v>
              </c:pt>
              <c:pt idx="1">
                <c:v>5.001518886939281</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24.175350437598276</c:v>
              </c:pt>
              <c:pt idx="1">
                <c:v>23.131743185783822</c:v>
              </c:pt>
            </c:numLit>
          </c:val>
          <c:extLst xmlns:c16r2="http://schemas.microsoft.com/office/drawing/2015/06/chart">
            <c:ext xmlns:c16="http://schemas.microsoft.com/office/drawing/2014/chart" uri="{C3380CC4-5D6E-409C-BE32-E72D297353CC}">
              <c16:uniqueId val="{00000008-1A32-47B2-BFC1-8B421036C860}"/>
            </c:ext>
          </c:extLst>
        </c:ser>
        <c:dLbls>
          <c:showLegendKey val="0"/>
          <c:showVal val="0"/>
          <c:showCatName val="0"/>
          <c:showSerName val="0"/>
          <c:showPercent val="0"/>
          <c:showBubbleSize val="0"/>
        </c:dLbls>
        <c:gapWidth val="100"/>
        <c:overlap val="100"/>
        <c:axId val="435725152"/>
        <c:axId val="435724368"/>
      </c:barChart>
      <c:catAx>
        <c:axId val="435725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35724368"/>
        <c:crosses val="autoZero"/>
        <c:auto val="1"/>
        <c:lblAlgn val="ctr"/>
        <c:lblOffset val="100"/>
        <c:noMultiLvlLbl val="0"/>
      </c:catAx>
      <c:valAx>
        <c:axId val="435724368"/>
        <c:scaling>
          <c:orientation val="minMax"/>
        </c:scaling>
        <c:delete val="1"/>
        <c:axPos val="l"/>
        <c:numFmt formatCode="0%" sourceLinked="1"/>
        <c:majorTickMark val="out"/>
        <c:minorTickMark val="none"/>
        <c:tickLblPos val="nextTo"/>
        <c:crossAx val="43572515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16.243863195142673</c:v>
              </c:pt>
              <c:pt idx="1">
                <c:v>2.9009150876186056</c:v>
              </c:pt>
              <c:pt idx="2">
                <c:v>2.4704710756010915</c:v>
              </c:pt>
              <c:pt idx="3">
                <c:v>10.832352015530997</c:v>
              </c:pt>
              <c:pt idx="4">
                <c:v>2.9506957367443043</c:v>
              </c:pt>
              <c:pt idx="5">
                <c:v>17.454213493574425</c:v>
              </c:pt>
              <c:pt idx="6">
                <c:v>14.082599843063232</c:v>
              </c:pt>
              <c:pt idx="7">
                <c:v>4.2009376759317458</c:v>
              </c:pt>
              <c:pt idx="8">
                <c:v>2.3104083211875079</c:v>
              </c:pt>
              <c:pt idx="9">
                <c:v>5.4312035522759841</c:v>
              </c:pt>
              <c:pt idx="10">
                <c:v>5.8511504972254702</c:v>
              </c:pt>
              <c:pt idx="11">
                <c:v>2.4305467831953398</c:v>
              </c:pt>
              <c:pt idx="12">
                <c:v>1.3002190302563887</c:v>
              </c:pt>
              <c:pt idx="13">
                <c:v>4.8701320389429705</c:v>
              </c:pt>
              <c:pt idx="14">
                <c:v>0.70015511969113453</c:v>
              </c:pt>
              <c:pt idx="15">
                <c:v>1.3801677088981252</c:v>
              </c:pt>
              <c:pt idx="16">
                <c:v>4.5899816723198494</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12.900861167483718</c:v>
              </c:pt>
              <c:pt idx="1">
                <c:v>2.8189965484625232</c:v>
              </c:pt>
              <c:pt idx="2">
                <c:v>2.2557745244289302</c:v>
              </c:pt>
              <c:pt idx="3">
                <c:v>9.5286146990430112</c:v>
              </c:pt>
              <c:pt idx="4">
                <c:v>2.8121978067966213</c:v>
              </c:pt>
              <c:pt idx="5">
                <c:v>15.95735941344795</c:v>
              </c:pt>
              <c:pt idx="6">
                <c:v>14.654135881841357</c:v>
              </c:pt>
              <c:pt idx="7">
                <c:v>5.1678922449703979</c:v>
              </c:pt>
              <c:pt idx="8">
                <c:v>3.0117271998287491</c:v>
              </c:pt>
              <c:pt idx="9">
                <c:v>6.880749047798834</c:v>
              </c:pt>
              <c:pt idx="10">
                <c:v>7.1155216573938276</c:v>
              </c:pt>
              <c:pt idx="11">
                <c:v>3.1393868447883291</c:v>
              </c:pt>
              <c:pt idx="12">
                <c:v>1.4031132349439479</c:v>
              </c:pt>
              <c:pt idx="13">
                <c:v>5.4826254689951641</c:v>
              </c:pt>
              <c:pt idx="14">
                <c:v>0.74438673407527589</c:v>
              </c:pt>
              <c:pt idx="15">
                <c:v>1.6146032449851708</c:v>
              </c:pt>
              <c:pt idx="16">
                <c:v>4.5120567347944496</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435726720"/>
        <c:axId val="435723976"/>
      </c:barChart>
      <c:catAx>
        <c:axId val="435726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35723976"/>
        <c:crosses val="autoZero"/>
        <c:auto val="1"/>
        <c:lblAlgn val="ctr"/>
        <c:lblOffset val="100"/>
        <c:noMultiLvlLbl val="0"/>
      </c:catAx>
      <c:valAx>
        <c:axId val="435723976"/>
        <c:scaling>
          <c:orientation val="minMax"/>
        </c:scaling>
        <c:delete val="1"/>
        <c:axPos val="l"/>
        <c:numFmt formatCode="#,#00.00" sourceLinked="1"/>
        <c:majorTickMark val="out"/>
        <c:minorTickMark val="none"/>
        <c:tickLblPos val="nextTo"/>
        <c:crossAx val="43572672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4.4878147740438363</c:v>
              </c:pt>
              <c:pt idx="1">
                <c:v>95.512185225956188</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27.651877795701086</c:v>
              </c:pt>
              <c:pt idx="1">
                <c:v>25.53076445414867</c:v>
              </c:pt>
              <c:pt idx="2">
                <c:v>46.817357750150244</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27.440665461351195</c:v>
              </c:pt>
              <c:pt idx="1">
                <c:v>25.595609138155854</c:v>
              </c:pt>
              <c:pt idx="2">
                <c:v>46.963725400492962</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#,#00.00</c:formatCode>
              <c:ptCount val="25"/>
              <c:pt idx="0">
                <c:v>275481.51739999995</c:v>
              </c:pt>
              <c:pt idx="1">
                <c:v>274902.4276</c:v>
              </c:pt>
              <c:pt idx="2">
                <c:v>267771.02399999998</c:v>
              </c:pt>
              <c:pt idx="3">
                <c:v>280908.4277</c:v>
              </c:pt>
              <c:pt idx="4">
                <c:v>265248.027</c:v>
              </c:pt>
              <c:pt idx="5">
                <c:v>335777.5834</c:v>
              </c:pt>
              <c:pt idx="6">
                <c:v>330474.99719999998</c:v>
              </c:pt>
              <c:pt idx="7">
                <c:v>302989.36729999998</c:v>
              </c:pt>
              <c:pt idx="8">
                <c:v>273067.88410000002</c:v>
              </c:pt>
              <c:pt idx="9">
                <c:v>260970.60500000001</c:v>
              </c:pt>
              <c:pt idx="10">
                <c:v>234637.6679</c:v>
              </c:pt>
              <c:pt idx="11">
                <c:v>262452.63510000001</c:v>
              </c:pt>
              <c:pt idx="12">
                <c:v>296045.15230000002</c:v>
              </c:pt>
              <c:pt idx="13">
                <c:v>282551.27799999999</c:v>
              </c:pt>
              <c:pt idx="14">
                <c:v>295514.28010000003</c:v>
              </c:pt>
              <c:pt idx="15">
                <c:v>312878.554</c:v>
              </c:pt>
              <c:pt idx="16">
                <c:v>276272.66600000003</c:v>
              </c:pt>
              <c:pt idx="17">
                <c:v>291157.52760000003</c:v>
              </c:pt>
              <c:pt idx="18">
                <c:v>289316.09499999997</c:v>
              </c:pt>
              <c:pt idx="19">
                <c:v>266688.54300000001</c:v>
              </c:pt>
              <c:pt idx="20">
                <c:v>251862.397</c:v>
              </c:pt>
              <c:pt idx="21">
                <c:v>251229.24900000001</c:v>
              </c:pt>
              <c:pt idx="22">
                <c:v>230241.111</c:v>
              </c:pt>
              <c:pt idx="23">
                <c:v>255088.986</c:v>
              </c:pt>
              <c:pt idx="24">
                <c:v>272318.989</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433266120"/>
        <c:axId val="432104472"/>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#,#00.00</c:formatCode>
              <c:ptCount val="25"/>
              <c:pt idx="0">
                <c:v>190213.2605</c:v>
              </c:pt>
              <c:pt idx="1">
                <c:v>192047.57759999999</c:v>
              </c:pt>
              <c:pt idx="2">
                <c:v>185350.93680000002</c:v>
              </c:pt>
              <c:pt idx="3">
                <c:v>194321.323</c:v>
              </c:pt>
              <c:pt idx="4">
                <c:v>182749.11180000001</c:v>
              </c:pt>
              <c:pt idx="5">
                <c:v>230914.80609999999</c:v>
              </c:pt>
              <c:pt idx="6">
                <c:v>231059.76859999998</c:v>
              </c:pt>
              <c:pt idx="7">
                <c:v>209362.9186</c:v>
              </c:pt>
              <c:pt idx="8">
                <c:v>187808.6673</c:v>
              </c:pt>
              <c:pt idx="9">
                <c:v>178849.13</c:v>
              </c:pt>
              <c:pt idx="10">
                <c:v>161247.5961</c:v>
              </c:pt>
              <c:pt idx="11">
                <c:v>180757.141</c:v>
              </c:pt>
              <c:pt idx="12">
                <c:v>205962.6856</c:v>
              </c:pt>
              <c:pt idx="13">
                <c:v>194767.1416</c:v>
              </c:pt>
              <c:pt idx="14">
                <c:v>205844.8738</c:v>
              </c:pt>
              <c:pt idx="15">
                <c:v>215226.788</c:v>
              </c:pt>
              <c:pt idx="16">
                <c:v>188318.8854</c:v>
              </c:pt>
              <c:pt idx="17">
                <c:v>200278.37049999999</c:v>
              </c:pt>
              <c:pt idx="18">
                <c:v>196507.33199999999</c:v>
              </c:pt>
              <c:pt idx="19">
                <c:v>182014.11369999999</c:v>
              </c:pt>
              <c:pt idx="20">
                <c:v>173335.98800000001</c:v>
              </c:pt>
              <c:pt idx="21">
                <c:v>174597.17199999999</c:v>
              </c:pt>
              <c:pt idx="22">
                <c:v>158230.859</c:v>
              </c:pt>
              <c:pt idx="23">
                <c:v>180201.25200000001</c:v>
              </c:pt>
              <c:pt idx="24">
                <c:v>193558.65100000001</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433562544"/>
        <c:axId val="434456408"/>
      </c:lineChart>
      <c:catAx>
        <c:axId val="433266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2104472"/>
        <c:crosses val="autoZero"/>
        <c:auto val="1"/>
        <c:lblAlgn val="ctr"/>
        <c:lblOffset val="100"/>
        <c:noMultiLvlLbl val="0"/>
      </c:catAx>
      <c:valAx>
        <c:axId val="4321044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3266120"/>
        <c:crosses val="autoZero"/>
        <c:crossBetween val="between"/>
      </c:valAx>
      <c:valAx>
        <c:axId val="434456408"/>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3562544"/>
        <c:crosses val="max"/>
        <c:crossBetween val="between"/>
      </c:valAx>
      <c:catAx>
        <c:axId val="433562544"/>
        <c:scaling>
          <c:orientation val="minMax"/>
        </c:scaling>
        <c:delete val="1"/>
        <c:axPos val="b"/>
        <c:numFmt formatCode="General" sourceLinked="1"/>
        <c:majorTickMark val="out"/>
        <c:minorTickMark val="none"/>
        <c:tickLblPos val="nextTo"/>
        <c:crossAx val="43445640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 _€_-;\-* #,##0\ _€_-;_-* "-"??\ _€_-;_-@_-</c:formatCode>
              <c:ptCount val="25"/>
              <c:pt idx="0">
                <c:v>275.48151739999997</c:v>
              </c:pt>
              <c:pt idx="1">
                <c:v>274.90242760000001</c:v>
              </c:pt>
              <c:pt idx="2">
                <c:v>267.77102399999995</c:v>
              </c:pt>
              <c:pt idx="3">
                <c:v>280.9084277</c:v>
              </c:pt>
              <c:pt idx="4">
                <c:v>265.24802699999998</c:v>
              </c:pt>
              <c:pt idx="5">
                <c:v>335.77758340000003</c:v>
              </c:pt>
              <c:pt idx="6">
                <c:v>330.47499719999996</c:v>
              </c:pt>
              <c:pt idx="7">
                <c:v>302.98936729999997</c:v>
              </c:pt>
              <c:pt idx="8">
                <c:v>273.06788410000001</c:v>
              </c:pt>
              <c:pt idx="9">
                <c:v>260.97060500000003</c:v>
              </c:pt>
              <c:pt idx="10">
                <c:v>234.6376679</c:v>
              </c:pt>
              <c:pt idx="11">
                <c:v>262.45263510000001</c:v>
              </c:pt>
              <c:pt idx="12">
                <c:v>296.04515230000004</c:v>
              </c:pt>
              <c:pt idx="13">
                <c:v>282.55127799999997</c:v>
              </c:pt>
              <c:pt idx="14">
                <c:v>295.51428010000001</c:v>
              </c:pt>
              <c:pt idx="15">
                <c:v>312.87855400000001</c:v>
              </c:pt>
              <c:pt idx="16">
                <c:v>276.27266600000002</c:v>
              </c:pt>
              <c:pt idx="17">
                <c:v>291.15752760000004</c:v>
              </c:pt>
              <c:pt idx="18">
                <c:v>289.31609499999996</c:v>
              </c:pt>
              <c:pt idx="19">
                <c:v>266.68854299999998</c:v>
              </c:pt>
              <c:pt idx="20">
                <c:v>251.86239699999999</c:v>
              </c:pt>
              <c:pt idx="21">
                <c:v>251.22924900000001</c:v>
              </c:pt>
              <c:pt idx="22">
                <c:v>230.24111100000002</c:v>
              </c:pt>
              <c:pt idx="23">
                <c:v>255.08898600000001</c:v>
              </c:pt>
              <c:pt idx="24">
                <c:v>272.31898899999999</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433631408"/>
        <c:axId val="43489128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#,##0.00_);_(* \(#,##0.00\);_(* "-"??_);_(@_)</c:formatCode>
              <c:ptCount val="25"/>
              <c:pt idx="0">
                <c:v>0.69047557997805642</c:v>
              </c:pt>
              <c:pt idx="1">
                <c:v>0.69860269797049979</c:v>
              </c:pt>
              <c:pt idx="2">
                <c:v>0.69219938001954995</c:v>
              </c:pt>
              <c:pt idx="3">
                <c:v>0.69176038821992236</c:v>
              </c:pt>
              <c:pt idx="4">
                <c:v>0.68897444353092219</c:v>
              </c:pt>
              <c:pt idx="5">
                <c:v>0.68770167371452939</c:v>
              </c:pt>
              <c:pt idx="6">
                <c:v>0.69917473502591498</c:v>
              </c:pt>
              <c:pt idx="7">
                <c:v>0.69099097590676417</c:v>
              </c:pt>
              <c:pt idx="8">
                <c:v>0.68777281487713404</c:v>
              </c:pt>
              <c:pt idx="9">
                <c:v>0.68532289297486204</c:v>
              </c:pt>
              <c:pt idx="10">
                <c:v>0.68721956514127114</c:v>
              </c:pt>
              <c:pt idx="11">
                <c:v>0.68872290396752045</c:v>
              </c:pt>
              <c:pt idx="12">
                <c:v>0.69571375852588146</c:v>
              </c:pt>
              <c:pt idx="13">
                <c:v>0.68931608796333244</c:v>
              </c:pt>
              <c:pt idx="14">
                <c:v>0.69656489605288618</c:v>
              </c:pt>
              <c:pt idx="15">
                <c:v>0.68789242742409251</c:v>
              </c:pt>
              <c:pt idx="16">
                <c:v>0.68164139480957553</c:v>
              </c:pt>
              <c:pt idx="17">
                <c:v>0.68786945730335969</c:v>
              </c:pt>
              <c:pt idx="18">
                <c:v>0.6792132736341544</c:v>
              </c:pt>
              <c:pt idx="19">
                <c:v>0.68249693688566138</c:v>
              </c:pt>
              <c:pt idx="20">
                <c:v>0.68821701875568198</c:v>
              </c:pt>
              <c:pt idx="21">
                <c:v>0.69497151583651784</c:v>
              </c:pt>
              <c:pt idx="22">
                <c:v>0.68723981704553183</c:v>
              </c:pt>
              <c:pt idx="23">
                <c:v>0.70642505905762631</c:v>
              </c:pt>
              <c:pt idx="24">
                <c:v>0.71077911867541488</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431153760"/>
        <c:axId val="431155720"/>
      </c:lineChart>
      <c:catAx>
        <c:axId val="43363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4891288"/>
        <c:crosses val="autoZero"/>
        <c:auto val="1"/>
        <c:lblAlgn val="ctr"/>
        <c:lblOffset val="100"/>
        <c:noMultiLvlLbl val="0"/>
      </c:catAx>
      <c:valAx>
        <c:axId val="4348912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3631408"/>
        <c:crosses val="autoZero"/>
        <c:crossBetween val="between"/>
      </c:valAx>
      <c:valAx>
        <c:axId val="4311557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53760"/>
        <c:crosses val="max"/>
        <c:crossBetween val="between"/>
      </c:valAx>
      <c:catAx>
        <c:axId val="431153760"/>
        <c:scaling>
          <c:orientation val="minMax"/>
        </c:scaling>
        <c:delete val="1"/>
        <c:axPos val="b"/>
        <c:numFmt formatCode="General" sourceLinked="1"/>
        <c:majorTickMark val="out"/>
        <c:minorTickMark val="none"/>
        <c:tickLblPos val="nextTo"/>
        <c:crossAx val="43115572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OCTUBRE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3275.1196757000002</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OCTUBRE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3155.9729000000002</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OCTUBRE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119.14677570000001</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431157680"/>
        <c:axId val="431158072"/>
      </c:lineChart>
      <c:catAx>
        <c:axId val="43115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58072"/>
        <c:crosses val="autoZero"/>
        <c:auto val="1"/>
        <c:lblAlgn val="ctr"/>
        <c:lblOffset val="100"/>
        <c:noMultiLvlLbl val="0"/>
      </c:catAx>
      <c:valAx>
        <c:axId val="4311580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5768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OCTUBRE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3275.1196757000002</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OCTUBRE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900.45738000000017</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OCTUBRE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831.38532000000009</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OCTUBRE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1524.5632000000001</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431158464"/>
        <c:axId val="431158856"/>
      </c:lineChart>
      <c:catAx>
        <c:axId val="43115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58856"/>
        <c:crosses val="autoZero"/>
        <c:auto val="1"/>
        <c:lblAlgn val="ctr"/>
        <c:lblOffset val="100"/>
        <c:noMultiLvlLbl val="0"/>
      </c:catAx>
      <c:valAx>
        <c:axId val="431158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5846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0.69093091278148422</c:v>
              </c:pt>
              <c:pt idx="1">
                <c:v>0.6999884508651335</c:v>
              </c:pt>
              <c:pt idx="2">
                <c:v>0.68968512790847047</c:v>
              </c:pt>
              <c:pt idx="3">
                <c:v>0.66286178058327994</c:v>
              </c:pt>
              <c:pt idx="4">
                <c:v>0.8648504901445585</c:v>
              </c:pt>
              <c:pt idx="5">
                <c:v>0.71367626858183819</c:v>
              </c:pt>
              <c:pt idx="6">
                <c:v>0.70822454803962875</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431160032"/>
        <c:axId val="431160424"/>
      </c:barChart>
      <c:barChart>
        <c:barDir val="bar"/>
        <c:grouping val="clustered"/>
        <c:varyColors val="1"/>
        <c:ser>
          <c:idx val="1"/>
          <c:order val="1"/>
          <c:tx>
            <c:v>TAM % EVOLUCION PRECIO MEDIO kg ó litros</c:v>
          </c:tx>
          <c:spPr>
            <a:solidFill>
              <a:srgbClr val="FF0000"/>
            </a:solidFill>
          </c:spPr>
          <c:invertIfNegative val="1"/>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1"/>
            <c:bubble3D val="0"/>
            <c:spPr>
              <a:solidFill>
                <a:schemeClr val="accent6"/>
              </a:solidFill>
            </c:spPr>
            <c:extLst xmlns:c16r2="http://schemas.microsoft.com/office/drawing/2015/06/chart">
              <c:ext xmlns:c16="http://schemas.microsoft.com/office/drawing/2014/chart" uri="{C3380CC4-5D6E-409C-BE32-E72D297353CC}">
                <c16:uniqueId val="{0000001F-F816-4014-90F5-4E46A76B78B5}"/>
              </c:ext>
            </c:extLst>
          </c:dPt>
          <c:dPt>
            <c:idx val="4"/>
            <c:invertIfNegative val="1"/>
            <c:bubble3D val="0"/>
            <c:spPr>
              <a:solidFill>
                <a:schemeClr val="accent6"/>
              </a:solidFill>
            </c:spPr>
            <c:extLst xmlns:c16r2="http://schemas.microsoft.com/office/drawing/2015/06/chart">
              <c:ext xmlns:c16="http://schemas.microsoft.com/office/drawing/2014/chart" uri="{C3380CC4-5D6E-409C-BE32-E72D297353CC}">
                <c16:uniqueId val="{0000001E-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-6.2411259727068735E-2</c:v>
              </c:pt>
              <c:pt idx="1">
                <c:v>-0.51952325436189772</c:v>
              </c:pt>
              <c:pt idx="2">
                <c:v>-0.27697615187998181</c:v>
              </c:pt>
              <c:pt idx="3">
                <c:v>0.74322405079980669</c:v>
              </c:pt>
              <c:pt idx="4" formatCode="_-* #,##0.0\ _€_-;\-* #,##0.0\ _€_-;_-* &quot;-&quot;??\ _€_-;_-@_-">
                <c:v>3.4659673743359987</c:v>
              </c:pt>
              <c:pt idx="5">
                <c:v>0.56384590722411421</c:v>
              </c:pt>
              <c:pt idx="6">
                <c:v>-1.4400326096281613</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46"/>
        <c:axId val="435729072"/>
        <c:axId val="431161208"/>
      </c:barChart>
      <c:catAx>
        <c:axId val="431160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60424"/>
        <c:crosses val="autoZero"/>
        <c:auto val="1"/>
        <c:lblAlgn val="ctr"/>
        <c:lblOffset val="100"/>
        <c:noMultiLvlLbl val="0"/>
      </c:catAx>
      <c:valAx>
        <c:axId val="431160424"/>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1160032"/>
        <c:crosses val="autoZero"/>
        <c:crossBetween val="between"/>
      </c:valAx>
      <c:valAx>
        <c:axId val="431161208"/>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5729072"/>
        <c:crosses val="autoZero"/>
        <c:crossBetween val="between"/>
      </c:valAx>
      <c:catAx>
        <c:axId val="435729072"/>
        <c:scaling>
          <c:orientation val="maxMin"/>
        </c:scaling>
        <c:delete val="0"/>
        <c:axPos val="l"/>
        <c:numFmt formatCode="General" sourceLinked="1"/>
        <c:majorTickMark val="none"/>
        <c:minorTickMark val="none"/>
        <c:tickLblPos val="none"/>
        <c:spPr>
          <a:ln>
            <a:noFill/>
          </a:ln>
        </c:spPr>
        <c:crossAx val="4311612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50</xdr:row>
      <xdr:rowOff>4587</xdr:rowOff>
    </xdr:to>
    <xdr:pic>
      <xdr:nvPicPr>
        <xdr:cNvPr id="2" name="Imagen 1">
          <a:extLst>
            <a:ext uri="{FF2B5EF4-FFF2-40B4-BE49-F238E27FC236}">
              <a16:creationId xmlns:a16="http://schemas.microsoft.com/office/drawing/2014/main" xmlns="" id="{0214DE1E-C9A3-499C-87B3-E1875A89F079}"/>
            </a:ext>
          </a:extLst>
        </xdr:cNvPr>
        <xdr:cNvPicPr>
          <a:picLocks noChangeAspect="1"/>
        </xdr:cNvPicPr>
      </xdr:nvPicPr>
      <xdr:blipFill>
        <a:blip xmlns:r="http://schemas.openxmlformats.org/officeDocument/2006/relationships" r:embed="rId1"/>
        <a:stretch>
          <a:fillRect/>
        </a:stretch>
      </xdr:blipFill>
      <xdr:spPr>
        <a:xfrm>
          <a:off x="0" y="19050"/>
          <a:ext cx="6706181" cy="9028731"/>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a16="http://schemas.microsoft.com/office/drawing/2014/main" xmlns=""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a16="http://schemas.microsoft.com/office/drawing/2014/main" xmlns=""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a16="http://schemas.microsoft.com/office/drawing/2014/main" xmlns=""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74613</xdr:colOff>
      <xdr:row>0</xdr:row>
      <xdr:rowOff>0</xdr:rowOff>
    </xdr:from>
    <xdr:to>
      <xdr:col>8</xdr:col>
      <xdr:colOff>614363</xdr:colOff>
      <xdr:row>2</xdr:row>
      <xdr:rowOff>141905</xdr:rowOff>
    </xdr:to>
    <xdr:pic>
      <xdr:nvPicPr>
        <xdr:cNvPr id="6" name="Imagen 5">
          <a:extLst>
            <a:ext uri="{FF2B5EF4-FFF2-40B4-BE49-F238E27FC236}">
              <a16:creationId xmlns:a16="http://schemas.microsoft.com/office/drawing/2014/main" xmlns="" id="{8440995A-FAB6-4E36-8D59-E74472F6B5C0}"/>
            </a:ext>
          </a:extLst>
        </xdr:cNvPr>
        <xdr:cNvPicPr>
          <a:picLocks noChangeAspect="1"/>
        </xdr:cNvPicPr>
      </xdr:nvPicPr>
      <xdr:blipFill>
        <a:blip xmlns:r="http://schemas.openxmlformats.org/officeDocument/2006/relationships" r:embed="rId4"/>
        <a:stretch>
          <a:fillRect/>
        </a:stretch>
      </xdr:blipFill>
      <xdr:spPr>
        <a:xfrm>
          <a:off x="4646613" y="0"/>
          <a:ext cx="2063750" cy="507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a16="http://schemas.microsoft.com/office/drawing/2014/main" xmlns=""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3610338</xdr:colOff>
      <xdr:row>0</xdr:row>
      <xdr:rowOff>465289</xdr:rowOff>
    </xdr:from>
    <xdr:to>
      <xdr:col>3</xdr:col>
      <xdr:colOff>5393080</xdr:colOff>
      <xdr:row>1</xdr:row>
      <xdr:rowOff>8490</xdr:rowOff>
    </xdr:to>
    <xdr:pic>
      <xdr:nvPicPr>
        <xdr:cNvPr id="3" name="Imagen 2">
          <a:extLst>
            <a:ext uri="{FF2B5EF4-FFF2-40B4-BE49-F238E27FC236}">
              <a16:creationId xmlns:a16="http://schemas.microsoft.com/office/drawing/2014/main" xmlns="" id="{EC735B7B-26C1-4B95-AAC6-CE946732964E}"/>
            </a:ext>
          </a:extLst>
        </xdr:cNvPr>
        <xdr:cNvPicPr>
          <a:picLocks noChangeAspect="1"/>
        </xdr:cNvPicPr>
      </xdr:nvPicPr>
      <xdr:blipFill>
        <a:blip xmlns:r="http://schemas.openxmlformats.org/officeDocument/2006/relationships" r:embed="rId3"/>
        <a:stretch>
          <a:fillRect/>
        </a:stretch>
      </xdr:blipFill>
      <xdr:spPr>
        <a:xfrm>
          <a:off x="6315438" y="465289"/>
          <a:ext cx="1782742" cy="457601"/>
        </a:xfrm>
        <a:prstGeom prst="rect">
          <a:avLst/>
        </a:prstGeom>
      </xdr:spPr>
    </xdr:pic>
    <xdr:clientData/>
  </xdr:twoCellAnchor>
  <xdr:twoCellAnchor editAs="oneCell">
    <xdr:from>
      <xdr:col>2</xdr:col>
      <xdr:colOff>323850</xdr:colOff>
      <xdr:row>0</xdr:row>
      <xdr:rowOff>590549</xdr:rowOff>
    </xdr:from>
    <xdr:to>
      <xdr:col>2</xdr:col>
      <xdr:colOff>2076450</xdr:colOff>
      <xdr:row>1</xdr:row>
      <xdr:rowOff>77622</xdr:rowOff>
    </xdr:to>
    <xdr:pic>
      <xdr:nvPicPr>
        <xdr:cNvPr id="4" name="Imagen 3">
          <a:extLst>
            <a:ext uri="{FF2B5EF4-FFF2-40B4-BE49-F238E27FC236}">
              <a16:creationId xmlns:a16="http://schemas.microsoft.com/office/drawing/2014/main" xmlns="" id="{A74FB769-3645-45DA-92C2-EDF6BFB885F3}"/>
            </a:ext>
          </a:extLst>
        </xdr:cNvPr>
        <xdr:cNvPicPr>
          <a:picLocks noChangeAspect="1"/>
        </xdr:cNvPicPr>
      </xdr:nvPicPr>
      <xdr:blipFill>
        <a:blip xmlns:r="http://schemas.openxmlformats.org/officeDocument/2006/relationships" r:embed="rId4"/>
        <a:stretch>
          <a:fillRect/>
        </a:stretch>
      </xdr:blipFill>
      <xdr:spPr>
        <a:xfrm>
          <a:off x="914400" y="590549"/>
          <a:ext cx="175260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a16="http://schemas.microsoft.com/office/drawing/2014/main" xmlns=""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a16="http://schemas.microsoft.com/office/drawing/2014/main" xmlns=""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a16="http://schemas.microsoft.com/office/drawing/2014/main" xmlns=""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a16="http://schemas.microsoft.com/office/drawing/2014/main" xmlns=""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28014</xdr:colOff>
      <xdr:row>1</xdr:row>
      <xdr:rowOff>74306</xdr:rowOff>
    </xdr:to>
    <xdr:pic>
      <xdr:nvPicPr>
        <xdr:cNvPr id="7" name="Imagen 6">
          <a:extLst>
            <a:ext uri="{FF2B5EF4-FFF2-40B4-BE49-F238E27FC236}">
              <a16:creationId xmlns:a16="http://schemas.microsoft.com/office/drawing/2014/main" xmlns=""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46054</xdr:rowOff>
    </xdr:to>
    <xdr:pic>
      <xdr:nvPicPr>
        <xdr:cNvPr id="8" name="Imagen 7">
          <a:extLst>
            <a:ext uri="{FF2B5EF4-FFF2-40B4-BE49-F238E27FC236}">
              <a16:creationId xmlns:a16="http://schemas.microsoft.com/office/drawing/2014/main" xmlns=""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xmlns=""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xmlns=""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a16="http://schemas.microsoft.com/office/drawing/2014/main" xmlns=""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a16="http://schemas.microsoft.com/office/drawing/2014/main" xmlns=""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7" name="Imagen 6">
          <a:extLst>
            <a:ext uri="{FF2B5EF4-FFF2-40B4-BE49-F238E27FC236}">
              <a16:creationId xmlns:a16="http://schemas.microsoft.com/office/drawing/2014/main" xmlns=""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602145</xdr:colOff>
      <xdr:row>1</xdr:row>
      <xdr:rowOff>35702</xdr:rowOff>
    </xdr:to>
    <xdr:pic>
      <xdr:nvPicPr>
        <xdr:cNvPr id="8" name="Imagen 7">
          <a:extLst>
            <a:ext uri="{FF2B5EF4-FFF2-40B4-BE49-F238E27FC236}">
              <a16:creationId xmlns:a16="http://schemas.microsoft.com/office/drawing/2014/main" xmlns=""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4" name="Gráfico 3">
          <a:extLst>
            <a:ext uri="{FF2B5EF4-FFF2-40B4-BE49-F238E27FC236}">
              <a16:creationId xmlns:a16="http://schemas.microsoft.com/office/drawing/2014/main" xmlns=""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657225</xdr:colOff>
      <xdr:row>0</xdr:row>
      <xdr:rowOff>38100</xdr:rowOff>
    </xdr:from>
    <xdr:to>
      <xdr:col>8</xdr:col>
      <xdr:colOff>751727</xdr:colOff>
      <xdr:row>1</xdr:row>
      <xdr:rowOff>69636</xdr:rowOff>
    </xdr:to>
    <xdr:pic>
      <xdr:nvPicPr>
        <xdr:cNvPr id="5" name="Imagen 4">
          <a:extLst>
            <a:ext uri="{FF2B5EF4-FFF2-40B4-BE49-F238E27FC236}">
              <a16:creationId xmlns:a16="http://schemas.microsoft.com/office/drawing/2014/main" xmlns=""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2</xdr:col>
      <xdr:colOff>26894</xdr:colOff>
      <xdr:row>0</xdr:row>
      <xdr:rowOff>98612</xdr:rowOff>
    </xdr:from>
    <xdr:to>
      <xdr:col>3</xdr:col>
      <xdr:colOff>617459</xdr:colOff>
      <xdr:row>1</xdr:row>
      <xdr:rowOff>47282</xdr:rowOff>
    </xdr:to>
    <xdr:pic>
      <xdr:nvPicPr>
        <xdr:cNvPr id="6" name="Imagen 5">
          <a:extLst>
            <a:ext uri="{FF2B5EF4-FFF2-40B4-BE49-F238E27FC236}">
              <a16:creationId xmlns:a16="http://schemas.microsoft.com/office/drawing/2014/main" xmlns=""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1</xdr:col>
      <xdr:colOff>337038</xdr:colOff>
      <xdr:row>5</xdr:row>
      <xdr:rowOff>131884</xdr:rowOff>
    </xdr:from>
    <xdr:to>
      <xdr:col>8</xdr:col>
      <xdr:colOff>112317</xdr:colOff>
      <xdr:row>14</xdr:row>
      <xdr:rowOff>159640</xdr:rowOff>
    </xdr:to>
    <xdr:graphicFrame macro="">
      <xdr:nvGraphicFramePr>
        <xdr:cNvPr id="7" name="Gráfico 6">
          <a:extLst>
            <a:ext uri="{FF2B5EF4-FFF2-40B4-BE49-F238E27FC236}">
              <a16:creationId xmlns:a16="http://schemas.microsoft.com/office/drawing/2014/main" xmlns=""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2</xdr:col>
      <xdr:colOff>1</xdr:colOff>
      <xdr:row>0</xdr:row>
      <xdr:rowOff>89647</xdr:rowOff>
    </xdr:from>
    <xdr:to>
      <xdr:col>3</xdr:col>
      <xdr:colOff>587391</xdr:colOff>
      <xdr:row>1</xdr:row>
      <xdr:rowOff>38317</xdr:rowOff>
    </xdr:to>
    <xdr:pic>
      <xdr:nvPicPr>
        <xdr:cNvPr id="6" name="Imagen 5">
          <a:extLst>
            <a:ext uri="{FF2B5EF4-FFF2-40B4-BE49-F238E27FC236}">
              <a16:creationId xmlns:a16="http://schemas.microsoft.com/office/drawing/2014/main" xmlns=""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1</xdr:col>
      <xdr:colOff>0</xdr:colOff>
      <xdr:row>6</xdr:row>
      <xdr:rowOff>0</xdr:rowOff>
    </xdr:from>
    <xdr:to>
      <xdr:col>8</xdr:col>
      <xdr:colOff>727640</xdr:colOff>
      <xdr:row>17</xdr:row>
      <xdr:rowOff>118861</xdr:rowOff>
    </xdr:to>
    <xdr:graphicFrame macro="">
      <xdr:nvGraphicFramePr>
        <xdr:cNvPr id="7" name="Gráfico 6">
          <a:extLst>
            <a:ext uri="{FF2B5EF4-FFF2-40B4-BE49-F238E27FC236}">
              <a16:creationId xmlns:a16="http://schemas.microsoft.com/office/drawing/2014/main" xmlns=""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168089</xdr:colOff>
      <xdr:row>20</xdr:row>
      <xdr:rowOff>78441</xdr:rowOff>
    </xdr:from>
    <xdr:to>
      <xdr:col>9</xdr:col>
      <xdr:colOff>47986</xdr:colOff>
      <xdr:row>39</xdr:row>
      <xdr:rowOff>123075</xdr:rowOff>
    </xdr:to>
    <xdr:graphicFrame macro="">
      <xdr:nvGraphicFramePr>
        <xdr:cNvPr id="8" name="Gráfico 7">
          <a:extLst>
            <a:ext uri="{FF2B5EF4-FFF2-40B4-BE49-F238E27FC236}">
              <a16:creationId xmlns:a16="http://schemas.microsoft.com/office/drawing/2014/main" xmlns=""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8" customWidth="1"/>
    <col min="2" max="2" width="2.5546875" style="18" customWidth="1"/>
    <col min="3" max="3" width="30.109375" style="18" customWidth="1"/>
    <col min="4" max="4" width="79.44140625" style="18" customWidth="1"/>
    <col min="5" max="5" width="11.44140625" style="18"/>
    <col min="6" max="6" width="2" style="18" customWidth="1"/>
    <col min="7" max="16384" width="11.44140625" style="18"/>
  </cols>
  <sheetData>
    <row r="1" spans="1:12" ht="72" customHeight="1" x14ac:dyDescent="0.5">
      <c r="B1" s="19"/>
      <c r="C1" s="58" t="s">
        <v>13</v>
      </c>
      <c r="D1" s="58"/>
      <c r="E1" s="46"/>
      <c r="F1" s="46"/>
      <c r="G1" s="46"/>
      <c r="H1" s="46"/>
      <c r="I1" s="20"/>
      <c r="J1" s="20"/>
      <c r="K1" s="20"/>
      <c r="L1" s="20"/>
    </row>
    <row r="2" spans="1:12" ht="18" x14ac:dyDescent="0.25">
      <c r="B2" s="47"/>
      <c r="C2" s="59" t="s">
        <v>29</v>
      </c>
      <c r="D2" s="60"/>
      <c r="E2" s="47"/>
      <c r="F2" s="47"/>
      <c r="G2" s="47"/>
    </row>
    <row r="4" spans="1:12" ht="10.5" customHeight="1" thickBot="1" x14ac:dyDescent="0.45">
      <c r="A4" s="21"/>
      <c r="B4" s="21"/>
      <c r="C4" s="22"/>
      <c r="D4" s="21"/>
    </row>
    <row r="5" spans="1:12" ht="50.1" customHeight="1" thickTop="1" thickBot="1" x14ac:dyDescent="0.45">
      <c r="A5" s="21"/>
      <c r="B5" s="23"/>
      <c r="C5" s="26" t="s">
        <v>4</v>
      </c>
      <c r="D5" s="24"/>
    </row>
    <row r="6" spans="1:12" ht="38.25" customHeight="1" thickTop="1" thickBot="1" x14ac:dyDescent="0.45">
      <c r="A6" s="21"/>
      <c r="B6" s="21"/>
      <c r="C6" s="25"/>
      <c r="D6" s="21"/>
    </row>
    <row r="7" spans="1:12" ht="50.1" customHeight="1" thickTop="1" thickBot="1" x14ac:dyDescent="0.45">
      <c r="A7" s="21"/>
      <c r="B7" s="23"/>
      <c r="C7" s="26" t="s">
        <v>14</v>
      </c>
      <c r="D7" s="34"/>
    </row>
    <row r="8" spans="1:12" ht="38.25" customHeight="1" thickTop="1" thickBot="1" x14ac:dyDescent="0.45">
      <c r="A8" s="21"/>
      <c r="B8" s="21"/>
      <c r="C8" s="25"/>
      <c r="D8" s="21"/>
    </row>
    <row r="9" spans="1:12" ht="50.1" customHeight="1" thickTop="1" thickBot="1" x14ac:dyDescent="0.45">
      <c r="A9" s="21"/>
      <c r="B9" s="23"/>
      <c r="C9" s="26" t="s">
        <v>5</v>
      </c>
      <c r="D9" s="34"/>
    </row>
    <row r="10" spans="1:12" ht="38.25" customHeight="1" thickTop="1" thickBot="1" x14ac:dyDescent="0.45">
      <c r="A10" s="21"/>
      <c r="B10" s="21"/>
      <c r="C10" s="25"/>
      <c r="D10" s="21"/>
    </row>
    <row r="11" spans="1:12" ht="50.1" customHeight="1" thickTop="1" thickBot="1" x14ac:dyDescent="0.45">
      <c r="A11" s="21"/>
      <c r="B11" s="23"/>
      <c r="C11" s="26" t="s">
        <v>18</v>
      </c>
      <c r="D11" s="34"/>
    </row>
    <row r="12" spans="1:12" ht="38.25" customHeight="1" thickTop="1" thickBot="1" x14ac:dyDescent="0.45">
      <c r="A12" s="21"/>
      <c r="B12" s="21"/>
      <c r="C12" s="25"/>
      <c r="D12" s="21"/>
    </row>
    <row r="13" spans="1:12" ht="50.1" customHeight="1" thickTop="1" thickBot="1" x14ac:dyDescent="0.45">
      <c r="A13" s="21"/>
      <c r="B13" s="23"/>
      <c r="C13" s="26" t="s">
        <v>21</v>
      </c>
      <c r="D13" s="34"/>
    </row>
    <row r="14" spans="1:12" ht="8.25" customHeight="1" thickTop="1" x14ac:dyDescent="0.4">
      <c r="A14" s="21"/>
      <c r="B14" s="21"/>
      <c r="C14" s="25"/>
      <c r="D14" s="21"/>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80" zoomScaleNormal="80" zoomScalePageLayoutView="50" workbookViewId="0"/>
  </sheetViews>
  <sheetFormatPr baseColWidth="10" defaultColWidth="11.44140625" defaultRowHeight="14.4" x14ac:dyDescent="0.3"/>
  <cols>
    <col min="1" max="1" width="1.109375" customWidth="1"/>
    <col min="3" max="3" width="15.44140625" customWidth="1"/>
    <col min="4" max="4" width="34.109375" customWidth="1"/>
    <col min="5" max="6" width="38.109375" customWidth="1"/>
    <col min="8" max="8" width="12.88671875" customWidth="1"/>
    <col min="9" max="9" width="2.109375" customWidth="1"/>
    <col min="10" max="14" width="13.44140625" bestFit="1"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30</v>
      </c>
      <c r="C5" s="49"/>
      <c r="D5" s="49"/>
      <c r="E5" s="49"/>
      <c r="F5" s="49"/>
      <c r="G5" s="49"/>
      <c r="H5" s="49"/>
      <c r="I5" s="49"/>
    </row>
    <row r="6" spans="2:11" ht="15" thickTop="1" x14ac:dyDescent="0.3"/>
    <row r="7" spans="2:11" ht="45" customHeight="1" x14ac:dyDescent="0.3">
      <c r="D7" s="4"/>
      <c r="E7" s="5" t="str">
        <f>B3&amp;" 
Doméstico"</f>
        <v>TOTAL LECHE LÍQUIDA 
Doméstico</v>
      </c>
      <c r="F7" s="6" t="s">
        <v>1</v>
      </c>
    </row>
    <row r="8" spans="2:11" ht="24.9" customHeight="1" x14ac:dyDescent="0.3">
      <c r="C8" s="7" t="s">
        <v>7</v>
      </c>
      <c r="E8" s="5">
        <v>3275119.6757</v>
      </c>
      <c r="F8" s="55">
        <v>-3.2531204364995792E-2</v>
      </c>
    </row>
    <row r="9" spans="2:11" ht="24.9" customHeight="1" x14ac:dyDescent="0.3">
      <c r="C9" s="7" t="s">
        <v>8</v>
      </c>
      <c r="E9" s="8">
        <v>2262881.4269999997</v>
      </c>
      <c r="F9" s="56">
        <v>-3.3135013827817916E-2</v>
      </c>
    </row>
    <row r="10" spans="2:11" ht="24.9" customHeight="1" x14ac:dyDescent="0.3">
      <c r="C10" s="7" t="s">
        <v>9</v>
      </c>
      <c r="E10" s="8">
        <v>70.945006591761867</v>
      </c>
      <c r="F10" s="56">
        <v>-3.1465418018356783E-2</v>
      </c>
    </row>
    <row r="11" spans="2:11" ht="24.9" customHeight="1" x14ac:dyDescent="0.3">
      <c r="C11" s="7" t="s">
        <v>10</v>
      </c>
      <c r="E11" s="8">
        <v>49.018098161734443</v>
      </c>
      <c r="F11" s="56">
        <v>-3.2069892651863996E-2</v>
      </c>
    </row>
    <row r="12" spans="2:11" ht="24.9" customHeight="1" x14ac:dyDescent="0.3">
      <c r="C12" s="7" t="s">
        <v>11</v>
      </c>
      <c r="E12" s="8">
        <v>10.901426668888622</v>
      </c>
      <c r="F12" s="45">
        <v>0.11092543243917419</v>
      </c>
    </row>
    <row r="13" spans="2:11" ht="24.9" customHeight="1" x14ac:dyDescent="0.3">
      <c r="C13" s="7" t="s">
        <v>12</v>
      </c>
      <c r="E13" s="8">
        <v>2.9985286513041824</v>
      </c>
      <c r="F13" s="45">
        <v>-7.8947506654167832E-3</v>
      </c>
    </row>
    <row r="14" spans="2:11" ht="24.9" customHeight="1" x14ac:dyDescent="0.3">
      <c r="C14" s="7" t="s">
        <v>20</v>
      </c>
      <c r="E14" s="9">
        <v>0.69093091278148422</v>
      </c>
      <c r="F14" s="57">
        <v>-6.2411259727068735E-4</v>
      </c>
    </row>
    <row r="18" spans="2:9" ht="18.600000000000001" thickBot="1" x14ac:dyDescent="0.4">
      <c r="B18" s="16" t="s">
        <v>31</v>
      </c>
      <c r="C18" s="49"/>
      <c r="D18" s="49"/>
      <c r="E18" s="49"/>
      <c r="F18" s="49"/>
      <c r="G18" s="49"/>
      <c r="H18" s="49"/>
      <c r="I18" s="49"/>
    </row>
    <row r="19" spans="2:9" ht="15" thickTop="1" x14ac:dyDescent="0.3"/>
    <row r="24" spans="2:9" ht="24.9" customHeight="1" x14ac:dyDescent="0.3"/>
    <row r="25" spans="2:9" ht="24.9" customHeight="1" x14ac:dyDescent="0.3">
      <c r="G25" s="10" t="s">
        <v>2</v>
      </c>
      <c r="H25" s="10" t="s">
        <v>3</v>
      </c>
    </row>
    <row r="26" spans="2:9" ht="24.9" customHeight="1" x14ac:dyDescent="0.3">
      <c r="F26" s="36" t="s">
        <v>23</v>
      </c>
      <c r="G26" s="42">
        <v>-3.3135013827817916E-2</v>
      </c>
      <c r="H26" s="42">
        <v>-3.2531204364995792E-2</v>
      </c>
    </row>
    <row r="27" spans="2:9" ht="24.9" customHeight="1" x14ac:dyDescent="0.3">
      <c r="F27" s="37" t="s">
        <v>24</v>
      </c>
      <c r="G27" s="43">
        <v>3.0248514383039327E-2</v>
      </c>
      <c r="H27" s="43">
        <v>2.0943639039071149E-2</v>
      </c>
    </row>
    <row r="28" spans="2:9" ht="24.9" customHeight="1" x14ac:dyDescent="0.3">
      <c r="F28" s="38" t="s">
        <v>25</v>
      </c>
      <c r="G28" s="43">
        <v>-3.5921922668299078E-2</v>
      </c>
      <c r="H28" s="44">
        <v>-3.4440511601621093E-2</v>
      </c>
    </row>
    <row r="32" spans="2:9" ht="24.9" customHeight="1" x14ac:dyDescent="0.3">
      <c r="D32" s="50"/>
      <c r="E32" s="32"/>
      <c r="F32" s="33"/>
    </row>
    <row r="33" spans="2:9" ht="24.9" customHeight="1" x14ac:dyDescent="0.3">
      <c r="D33" s="50"/>
      <c r="E33" s="32"/>
      <c r="F33" s="33"/>
    </row>
    <row r="34" spans="2:9" ht="24.9" customHeight="1" x14ac:dyDescent="0.3">
      <c r="D34" s="50"/>
      <c r="E34" s="32"/>
      <c r="G34" s="10" t="s">
        <v>2</v>
      </c>
      <c r="H34" s="10" t="s">
        <v>3</v>
      </c>
    </row>
    <row r="35" spans="2:9" ht="24.9" customHeight="1" x14ac:dyDescent="0.3">
      <c r="D35" s="50"/>
      <c r="E35" s="32"/>
      <c r="F35" s="36" t="s">
        <v>23</v>
      </c>
      <c r="G35" s="42">
        <v>-3.3135013827817916E-2</v>
      </c>
      <c r="H35" s="42">
        <v>-3.2531204364995792E-2</v>
      </c>
    </row>
    <row r="36" spans="2:9" ht="24.9" customHeight="1" x14ac:dyDescent="0.3">
      <c r="D36" s="50"/>
      <c r="E36" s="32"/>
      <c r="F36" s="39" t="s">
        <v>26</v>
      </c>
      <c r="G36" s="43">
        <v>-4.493336073861276E-2</v>
      </c>
      <c r="H36" s="43">
        <v>-3.928534810403761E-2</v>
      </c>
    </row>
    <row r="37" spans="2:9" ht="24.9" customHeight="1" x14ac:dyDescent="0.3">
      <c r="D37" s="50"/>
      <c r="E37" s="32"/>
      <c r="F37" s="40" t="s">
        <v>27</v>
      </c>
      <c r="G37" s="43">
        <v>-3.8781659954797543E-2</v>
      </c>
      <c r="H37" s="44">
        <v>-3.5765810310144031E-2</v>
      </c>
    </row>
    <row r="38" spans="2:9" ht="24.9" customHeight="1" x14ac:dyDescent="0.3">
      <c r="D38" s="50"/>
      <c r="E38" s="32"/>
      <c r="F38" s="41" t="s">
        <v>28</v>
      </c>
      <c r="G38" s="43">
        <v>-2.9703344684816391E-2</v>
      </c>
      <c r="H38" s="44">
        <v>-3.1844855711808839E-2</v>
      </c>
    </row>
    <row r="39" spans="2:9" ht="24.9" customHeight="1" x14ac:dyDescent="0.3">
      <c r="D39" s="50"/>
      <c r="E39" s="32"/>
      <c r="F39" s="33"/>
    </row>
    <row r="40" spans="2:9" ht="18.600000000000001" thickBot="1" x14ac:dyDescent="0.4">
      <c r="B40" s="16" t="s">
        <v>32</v>
      </c>
      <c r="C40" s="49"/>
      <c r="D40" s="49"/>
      <c r="E40" s="49"/>
      <c r="F40" s="49"/>
      <c r="G40" s="49"/>
      <c r="H40" s="49"/>
      <c r="I40" s="49"/>
    </row>
    <row r="41" spans="2:9" ht="15" thickTop="1" x14ac:dyDescent="0.3">
      <c r="E41" s="65"/>
      <c r="F41" s="65"/>
    </row>
    <row r="42" spans="2:9" ht="24.9" customHeight="1" x14ac:dyDescent="0.3">
      <c r="E42" s="51" t="s">
        <v>37</v>
      </c>
      <c r="F42" s="52" t="s">
        <v>38</v>
      </c>
    </row>
    <row r="43" spans="2:9" ht="24.9" customHeight="1" x14ac:dyDescent="0.3">
      <c r="B43" s="3"/>
      <c r="C43" s="3"/>
      <c r="D43" s="27" t="s">
        <v>23</v>
      </c>
      <c r="E43" s="28">
        <v>73.249843538479396</v>
      </c>
      <c r="F43" s="29">
        <v>70.945006591761867</v>
      </c>
      <c r="G43" s="3"/>
    </row>
    <row r="44" spans="2:9" ht="24.9" customHeight="1" x14ac:dyDescent="0.3">
      <c r="D44" s="35" t="s">
        <v>25</v>
      </c>
      <c r="E44" s="13">
        <v>70.724636331511036</v>
      </c>
      <c r="F44" s="11">
        <v>68.364072267394931</v>
      </c>
    </row>
    <row r="45" spans="2:9" ht="24.9" customHeight="1" x14ac:dyDescent="0.3">
      <c r="D45" s="35" t="s">
        <v>24</v>
      </c>
      <c r="E45" s="14">
        <v>2.5252072069683242</v>
      </c>
      <c r="F45" s="12">
        <v>2.5809343243669471</v>
      </c>
    </row>
    <row r="46" spans="2:9" ht="6.75" customHeight="1" x14ac:dyDescent="0.3"/>
    <row r="47" spans="2:9" ht="24.9" customHeight="1" x14ac:dyDescent="0.3">
      <c r="D47" s="35" t="s">
        <v>26</v>
      </c>
      <c r="E47" s="30">
        <v>20.280807424779159</v>
      </c>
      <c r="F47" s="31">
        <v>19.505532953096367</v>
      </c>
      <c r="G47" s="54"/>
    </row>
    <row r="48" spans="2:9" ht="24.9" customHeight="1" x14ac:dyDescent="0.3">
      <c r="B48" s="3"/>
      <c r="C48" s="3"/>
      <c r="D48" s="35" t="s">
        <v>27</v>
      </c>
      <c r="E48" s="13">
        <v>18.65676403802906</v>
      </c>
      <c r="F48" s="11">
        <v>18.009307398847202</v>
      </c>
      <c r="G48" s="54"/>
    </row>
    <row r="49" spans="4:7" ht="24.9" customHeight="1" x14ac:dyDescent="0.3">
      <c r="D49" s="35" t="s">
        <v>28</v>
      </c>
      <c r="E49" s="14">
        <v>34.073517458095466</v>
      </c>
      <c r="F49" s="12">
        <v>33.024792063648853</v>
      </c>
      <c r="G49" s="54"/>
    </row>
  </sheetData>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tr">
        <f>'principales variables'!B3:I3</f>
        <v>TOTAL LECHE LÍQUIDA</v>
      </c>
      <c r="C3" s="63"/>
      <c r="D3" s="63"/>
      <c r="E3" s="63"/>
      <c r="F3" s="63"/>
      <c r="G3" s="63"/>
      <c r="H3" s="63"/>
      <c r="I3" s="64"/>
    </row>
    <row r="4" spans="2:11" ht="15" thickTop="1" x14ac:dyDescent="0.3"/>
    <row r="5" spans="2:11" ht="18.600000000000001" thickBot="1" x14ac:dyDescent="0.4">
      <c r="B5" s="16" t="s">
        <v>17</v>
      </c>
      <c r="C5" s="49"/>
      <c r="D5" s="49"/>
      <c r="E5" s="49"/>
      <c r="F5" s="49"/>
      <c r="G5" s="49"/>
      <c r="H5" s="49"/>
      <c r="I5" s="49"/>
    </row>
    <row r="6" spans="2:11" ht="15" thickTop="1" x14ac:dyDescent="0.3"/>
    <row r="7" spans="2:11" ht="45" customHeight="1" x14ac:dyDescent="0.3"/>
    <row r="8" spans="2:11" ht="24.9" customHeight="1" x14ac:dyDescent="0.3"/>
    <row r="9" spans="2:11" ht="24.9" customHeight="1" x14ac:dyDescent="0.3"/>
    <row r="10" spans="2:11" ht="24.9" customHeight="1" x14ac:dyDescent="0.3"/>
    <row r="11" spans="2:11" ht="24.9" customHeight="1" x14ac:dyDescent="0.3"/>
    <row r="12" spans="2:11" ht="24.9" customHeight="1" x14ac:dyDescent="0.3"/>
    <row r="13" spans="2:11" ht="24.9" customHeight="1" x14ac:dyDescent="0.3"/>
    <row r="14" spans="2:11" ht="24.9" customHeight="1" x14ac:dyDescent="0.3"/>
    <row r="16" spans="2:11" ht="18.600000000000001" thickBot="1" x14ac:dyDescent="0.4">
      <c r="B16" s="16" t="s">
        <v>15</v>
      </c>
      <c r="C16" s="49"/>
      <c r="D16" s="49"/>
      <c r="E16" s="49"/>
      <c r="F16" s="49"/>
      <c r="G16" s="49"/>
      <c r="H16" s="49"/>
      <c r="I16" s="49"/>
    </row>
    <row r="17" spans="5:6" ht="15" thickTop="1" x14ac:dyDescent="0.3"/>
    <row r="31" spans="5:6" x14ac:dyDescent="0.3">
      <c r="E31" s="2"/>
      <c r="F31" s="2"/>
    </row>
    <row r="32" spans="5:6" ht="24.9" customHeight="1" x14ac:dyDescent="0.3"/>
    <row r="33" spans="2:9" ht="24.9" customHeight="1" x14ac:dyDescent="0.3"/>
    <row r="34" spans="2:9" ht="24.9" customHeight="1" x14ac:dyDescent="0.3"/>
    <row r="35" spans="2:9" ht="24.9" customHeight="1" x14ac:dyDescent="0.3"/>
    <row r="36" spans="2:9" ht="20.100000000000001" customHeight="1" x14ac:dyDescent="0.3">
      <c r="D36" s="53"/>
      <c r="E36" s="15"/>
      <c r="F36" s="15"/>
    </row>
    <row r="37" spans="2:9" ht="20.100000000000001" customHeight="1" x14ac:dyDescent="0.3">
      <c r="D37" s="53"/>
      <c r="E37" s="15"/>
      <c r="F37" s="15"/>
    </row>
    <row r="38" spans="2:9" ht="18.600000000000001" thickBot="1" x14ac:dyDescent="0.4">
      <c r="B38" s="16" t="s">
        <v>16</v>
      </c>
      <c r="C38" s="49"/>
      <c r="D38" s="49"/>
      <c r="E38" s="49"/>
      <c r="F38" s="49"/>
      <c r="G38" s="49"/>
      <c r="H38" s="49"/>
      <c r="I38" s="49"/>
    </row>
    <row r="39" spans="2:9" ht="15" thickTop="1" x14ac:dyDescent="0.3">
      <c r="E39" s="65"/>
      <c r="F39" s="65"/>
    </row>
    <row r="40" spans="2:9" ht="24.9" customHeight="1" x14ac:dyDescent="0.3"/>
    <row r="41" spans="2:9" ht="24.9" customHeight="1" x14ac:dyDescent="0.3"/>
    <row r="42" spans="2:9" ht="24.9" customHeight="1" x14ac:dyDescent="0.3"/>
    <row r="43" spans="2:9" ht="24.9" customHeight="1" x14ac:dyDescent="0.3"/>
    <row r="44" spans="2:9" ht="24.9" customHeight="1" x14ac:dyDescent="0.3"/>
    <row r="45" spans="2:9" ht="24.9" customHeight="1" x14ac:dyDescent="0.3"/>
    <row r="46" spans="2:9" ht="24.9"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rowBreaks count="1" manualBreakCount="1">
    <brk id="3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zoomScale="85" zoomScaleNormal="85" workbookViewId="0">
      <selection activeCell="K36" sqref="K36"/>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33</v>
      </c>
      <c r="C5" s="49"/>
      <c r="D5" s="49"/>
      <c r="E5" s="49"/>
      <c r="F5" s="49"/>
      <c r="G5" s="49"/>
      <c r="H5" s="49"/>
      <c r="I5" s="49"/>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row r="12" spans="2:11" ht="24.9" customHeight="1" x14ac:dyDescent="0.3">
      <c r="E12" s="17"/>
    </row>
    <row r="13" spans="2:11" ht="24.9" customHeight="1" x14ac:dyDescent="0.3">
      <c r="E13" s="17"/>
    </row>
    <row r="14" spans="2:11" ht="24.9" customHeight="1" x14ac:dyDescent="0.3">
      <c r="E14" s="17"/>
    </row>
    <row r="16" spans="2:11" ht="18.600000000000001" thickBot="1" x14ac:dyDescent="0.4">
      <c r="B16" s="16" t="s">
        <v>34</v>
      </c>
      <c r="C16" s="49"/>
      <c r="D16" s="49"/>
      <c r="E16" s="49"/>
      <c r="F16" s="49"/>
      <c r="G16" s="49"/>
      <c r="H16" s="49"/>
      <c r="I16" s="49"/>
    </row>
    <row r="17" spans="2:11" ht="15" thickTop="1" x14ac:dyDescent="0.3"/>
    <row r="31" spans="2:11" x14ac:dyDescent="0.3">
      <c r="E31" s="2"/>
      <c r="F31" s="2"/>
    </row>
    <row r="32" spans="2:11" ht="18.600000000000001" thickBot="1" x14ac:dyDescent="0.4">
      <c r="B32" s="16" t="s">
        <v>6</v>
      </c>
      <c r="C32" s="49"/>
      <c r="D32" s="49"/>
      <c r="E32" s="49"/>
      <c r="F32" s="49"/>
      <c r="G32" s="49"/>
      <c r="H32" s="49"/>
      <c r="I32" s="49"/>
      <c r="K32" s="54"/>
    </row>
    <row r="33" spans="3:8" ht="15" thickTop="1" x14ac:dyDescent="0.3">
      <c r="E33" s="65"/>
      <c r="F33" s="65"/>
    </row>
    <row r="34" spans="3:8" ht="24.9" customHeight="1" x14ac:dyDescent="0.3">
      <c r="C34" s="66" t="s">
        <v>39</v>
      </c>
      <c r="D34" s="67"/>
      <c r="E34" s="67"/>
      <c r="F34" s="67"/>
      <c r="G34" s="67"/>
      <c r="H34" s="68"/>
    </row>
    <row r="35" spans="3:8" ht="24.9" customHeight="1" x14ac:dyDescent="0.3">
      <c r="C35" s="69"/>
      <c r="D35" s="70"/>
      <c r="E35" s="70"/>
      <c r="F35" s="70"/>
      <c r="G35" s="70"/>
      <c r="H35" s="71"/>
    </row>
    <row r="36" spans="3:8" ht="24.9" customHeight="1" x14ac:dyDescent="0.3">
      <c r="C36" s="69"/>
      <c r="D36" s="70"/>
      <c r="E36" s="70"/>
      <c r="F36" s="70"/>
      <c r="G36" s="70"/>
      <c r="H36" s="71"/>
    </row>
    <row r="37" spans="3:8" ht="24.9" customHeight="1" x14ac:dyDescent="0.3">
      <c r="C37" s="69"/>
      <c r="D37" s="70"/>
      <c r="E37" s="70"/>
      <c r="F37" s="70"/>
      <c r="G37" s="70"/>
      <c r="H37" s="71"/>
    </row>
    <row r="38" spans="3:8" ht="24.9" customHeight="1" x14ac:dyDescent="0.3">
      <c r="C38" s="69"/>
      <c r="D38" s="70"/>
      <c r="E38" s="70"/>
      <c r="F38" s="70"/>
      <c r="G38" s="70"/>
      <c r="H38" s="71"/>
    </row>
    <row r="39" spans="3:8" ht="24.9" customHeight="1" x14ac:dyDescent="0.3">
      <c r="C39" s="69"/>
      <c r="D39" s="70"/>
      <c r="E39" s="70"/>
      <c r="F39" s="70"/>
      <c r="G39" s="70"/>
      <c r="H39" s="71"/>
    </row>
    <row r="40" spans="3:8" ht="24.9" customHeight="1" x14ac:dyDescent="0.3">
      <c r="C40" s="69"/>
      <c r="D40" s="70"/>
      <c r="E40" s="70"/>
      <c r="F40" s="70"/>
      <c r="G40" s="70"/>
      <c r="H40" s="71"/>
    </row>
    <row r="41" spans="3:8" ht="24.9" customHeight="1" x14ac:dyDescent="0.3">
      <c r="C41" s="69"/>
      <c r="D41" s="70"/>
      <c r="E41" s="70"/>
      <c r="F41" s="70"/>
      <c r="G41" s="70"/>
      <c r="H41" s="71"/>
    </row>
    <row r="42" spans="3:8" ht="24.9" customHeight="1" x14ac:dyDescent="0.3">
      <c r="C42" s="69"/>
      <c r="D42" s="70"/>
      <c r="E42" s="70"/>
      <c r="F42" s="70"/>
      <c r="G42" s="70"/>
      <c r="H42" s="71"/>
    </row>
    <row r="43" spans="3:8" ht="24.9" customHeight="1" x14ac:dyDescent="0.3">
      <c r="C43" s="72"/>
      <c r="D43" s="73"/>
      <c r="E43" s="73"/>
      <c r="F43" s="73"/>
      <c r="G43" s="73"/>
      <c r="H43" s="7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election activeCell="C43" sqref="C43:H51"/>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35</v>
      </c>
      <c r="C5" s="49"/>
      <c r="D5" s="49"/>
      <c r="E5" s="49"/>
      <c r="F5" s="49"/>
      <c r="G5" s="49"/>
      <c r="H5" s="49"/>
      <c r="I5" s="49"/>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c r="E11" s="17"/>
    </row>
    <row r="12" spans="2:11" ht="24.9" customHeight="1" x14ac:dyDescent="0.3">
      <c r="E12" s="17"/>
    </row>
    <row r="13" spans="2:11" ht="24.9" customHeight="1" x14ac:dyDescent="0.3">
      <c r="E13" s="17"/>
    </row>
    <row r="14" spans="2:11" ht="24.9" customHeight="1" x14ac:dyDescent="0.3">
      <c r="E14" s="17"/>
    </row>
    <row r="15" spans="2:11" ht="24.9" customHeight="1" x14ac:dyDescent="0.3"/>
    <row r="16" spans="2:11" ht="24.9" customHeight="1" x14ac:dyDescent="0.3">
      <c r="E16" s="17"/>
    </row>
    <row r="17" spans="2:9" ht="24.9" customHeight="1" x14ac:dyDescent="0.3">
      <c r="E17" s="17"/>
    </row>
    <row r="18" spans="2:9" ht="24.9" customHeight="1" x14ac:dyDescent="0.3">
      <c r="E18" s="17"/>
    </row>
    <row r="20" spans="2:9" ht="18.600000000000001" thickBot="1" x14ac:dyDescent="0.4">
      <c r="B20" s="16" t="s">
        <v>36</v>
      </c>
      <c r="C20" s="49"/>
      <c r="D20" s="49"/>
      <c r="E20" s="49"/>
      <c r="F20" s="49"/>
      <c r="G20" s="49"/>
      <c r="H20" s="49"/>
      <c r="I20" s="49"/>
    </row>
    <row r="21" spans="2:9" ht="15" thickTop="1" x14ac:dyDescent="0.3"/>
    <row r="40" spans="2:9" x14ac:dyDescent="0.3">
      <c r="E40" s="2"/>
      <c r="F40" s="2"/>
    </row>
    <row r="41" spans="2:9" ht="18.600000000000001" thickBot="1" x14ac:dyDescent="0.4">
      <c r="B41" s="16" t="s">
        <v>19</v>
      </c>
      <c r="C41" s="49"/>
      <c r="D41" s="49"/>
      <c r="E41" s="49"/>
      <c r="F41" s="49"/>
      <c r="G41" s="49"/>
      <c r="H41" s="49"/>
      <c r="I41" s="49"/>
    </row>
    <row r="42" spans="2:9" ht="15" thickTop="1" x14ac:dyDescent="0.3">
      <c r="E42" s="65"/>
      <c r="F42" s="65"/>
    </row>
    <row r="43" spans="2:9" ht="24.9" customHeight="1" x14ac:dyDescent="0.3">
      <c r="C43" s="75" t="s">
        <v>40</v>
      </c>
      <c r="D43" s="76"/>
      <c r="E43" s="76"/>
      <c r="F43" s="76"/>
      <c r="G43" s="76"/>
      <c r="H43" s="77"/>
    </row>
    <row r="44" spans="2:9" ht="24.9" customHeight="1" x14ac:dyDescent="0.3">
      <c r="C44" s="78"/>
      <c r="D44" s="79"/>
      <c r="E44" s="79"/>
      <c r="F44" s="79"/>
      <c r="G44" s="79"/>
      <c r="H44" s="80"/>
    </row>
    <row r="45" spans="2:9" ht="24.9" customHeight="1" x14ac:dyDescent="0.3">
      <c r="C45" s="78"/>
      <c r="D45" s="79"/>
      <c r="E45" s="79"/>
      <c r="F45" s="79"/>
      <c r="G45" s="79"/>
      <c r="H45" s="80"/>
    </row>
    <row r="46" spans="2:9" ht="24.9" customHeight="1" x14ac:dyDescent="0.3">
      <c r="C46" s="78"/>
      <c r="D46" s="79"/>
      <c r="E46" s="79"/>
      <c r="F46" s="79"/>
      <c r="G46" s="79"/>
      <c r="H46" s="80"/>
    </row>
    <row r="47" spans="2:9" ht="24.9" customHeight="1" x14ac:dyDescent="0.3">
      <c r="C47" s="78"/>
      <c r="D47" s="79"/>
      <c r="E47" s="79"/>
      <c r="F47" s="79"/>
      <c r="G47" s="79"/>
      <c r="H47" s="80"/>
    </row>
    <row r="48" spans="2:9" ht="24.9" customHeight="1" x14ac:dyDescent="0.3">
      <c r="C48" s="78"/>
      <c r="D48" s="79"/>
      <c r="E48" s="79"/>
      <c r="F48" s="79"/>
      <c r="G48" s="79"/>
      <c r="H48" s="80"/>
    </row>
    <row r="49" spans="3:8" ht="24.9" customHeight="1" x14ac:dyDescent="0.3">
      <c r="C49" s="78"/>
      <c r="D49" s="79"/>
      <c r="E49" s="79"/>
      <c r="F49" s="79"/>
      <c r="G49" s="79"/>
      <c r="H49" s="80"/>
    </row>
    <row r="50" spans="3:8" ht="24.9" customHeight="1" x14ac:dyDescent="0.3">
      <c r="C50" s="78"/>
      <c r="D50" s="79"/>
      <c r="E50" s="79"/>
      <c r="F50" s="79"/>
      <c r="G50" s="79"/>
      <c r="H50" s="80"/>
    </row>
    <row r="51" spans="3:8" ht="24.9" customHeight="1" x14ac:dyDescent="0.3">
      <c r="C51" s="81"/>
      <c r="D51" s="82"/>
      <c r="E51" s="82"/>
      <c r="F51" s="82"/>
      <c r="G51" s="82"/>
      <c r="H51" s="83"/>
    </row>
    <row r="52" spans="3:8" ht="24.9"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L30" sqref="L30"/>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21</v>
      </c>
      <c r="C5" s="49"/>
      <c r="D5" s="49"/>
      <c r="E5" s="49"/>
      <c r="F5" s="49"/>
      <c r="G5" s="49"/>
      <c r="H5" s="49"/>
      <c r="I5" s="49"/>
    </row>
    <row r="6" spans="2:11" ht="15" thickTop="1" x14ac:dyDescent="0.3"/>
    <row r="7" spans="2:11" ht="24.9" customHeight="1" x14ac:dyDescent="0.3">
      <c r="B7" s="66" t="s">
        <v>41</v>
      </c>
      <c r="C7" s="67"/>
      <c r="D7" s="67"/>
      <c r="E7" s="67"/>
      <c r="F7" s="67"/>
      <c r="G7" s="67"/>
      <c r="H7" s="67"/>
      <c r="I7" s="68"/>
    </row>
    <row r="8" spans="2:11" ht="24.9" customHeight="1" x14ac:dyDescent="0.3">
      <c r="B8" s="69"/>
      <c r="C8" s="70"/>
      <c r="D8" s="70"/>
      <c r="E8" s="70"/>
      <c r="F8" s="70"/>
      <c r="G8" s="70"/>
      <c r="H8" s="70"/>
      <c r="I8" s="71"/>
    </row>
    <row r="9" spans="2:11" ht="24.9" customHeight="1" x14ac:dyDescent="0.3">
      <c r="B9" s="69"/>
      <c r="C9" s="70"/>
      <c r="D9" s="70"/>
      <c r="E9" s="70"/>
      <c r="F9" s="70"/>
      <c r="G9" s="70"/>
      <c r="H9" s="70"/>
      <c r="I9" s="71"/>
    </row>
    <row r="10" spans="2:11" ht="24.9" customHeight="1" x14ac:dyDescent="0.3">
      <c r="B10" s="69"/>
      <c r="C10" s="70"/>
      <c r="D10" s="70"/>
      <c r="E10" s="70"/>
      <c r="F10" s="70"/>
      <c r="G10" s="70"/>
      <c r="H10" s="70"/>
      <c r="I10" s="71"/>
    </row>
    <row r="11" spans="2:11" ht="24.9" customHeight="1" x14ac:dyDescent="0.3">
      <c r="B11" s="69"/>
      <c r="C11" s="70"/>
      <c r="D11" s="70"/>
      <c r="E11" s="70"/>
      <c r="F11" s="70"/>
      <c r="G11" s="70"/>
      <c r="H11" s="70"/>
      <c r="I11" s="71"/>
    </row>
    <row r="12" spans="2:11" ht="24.9" customHeight="1" x14ac:dyDescent="0.3">
      <c r="B12" s="69"/>
      <c r="C12" s="70"/>
      <c r="D12" s="70"/>
      <c r="E12" s="70"/>
      <c r="F12" s="70"/>
      <c r="G12" s="70"/>
      <c r="H12" s="70"/>
      <c r="I12" s="71"/>
    </row>
    <row r="13" spans="2:11" ht="24.9" customHeight="1" x14ac:dyDescent="0.3">
      <c r="B13" s="69"/>
      <c r="C13" s="70"/>
      <c r="D13" s="70"/>
      <c r="E13" s="70"/>
      <c r="F13" s="70"/>
      <c r="G13" s="70"/>
      <c r="H13" s="70"/>
      <c r="I13" s="71"/>
    </row>
    <row r="14" spans="2:11" ht="24.9" customHeight="1" x14ac:dyDescent="0.3">
      <c r="B14" s="69"/>
      <c r="C14" s="70"/>
      <c r="D14" s="70"/>
      <c r="E14" s="70"/>
      <c r="F14" s="70"/>
      <c r="G14" s="70"/>
      <c r="H14" s="70"/>
      <c r="I14" s="71"/>
    </row>
    <row r="15" spans="2:11" ht="24.9" customHeight="1" x14ac:dyDescent="0.3">
      <c r="B15" s="69"/>
      <c r="C15" s="70"/>
      <c r="D15" s="70"/>
      <c r="E15" s="70"/>
      <c r="F15" s="70"/>
      <c r="G15" s="70"/>
      <c r="H15" s="70"/>
      <c r="I15" s="71"/>
    </row>
    <row r="16" spans="2:11" ht="24.9" customHeight="1" x14ac:dyDescent="0.3">
      <c r="B16" s="69"/>
      <c r="C16" s="70"/>
      <c r="D16" s="70"/>
      <c r="E16" s="70"/>
      <c r="F16" s="70"/>
      <c r="G16" s="70"/>
      <c r="H16" s="70"/>
      <c r="I16" s="71"/>
    </row>
    <row r="17" spans="2:9" ht="24.9" customHeight="1" x14ac:dyDescent="0.3">
      <c r="B17" s="69"/>
      <c r="C17" s="70"/>
      <c r="D17" s="70"/>
      <c r="E17" s="70"/>
      <c r="F17" s="70"/>
      <c r="G17" s="70"/>
      <c r="H17" s="70"/>
      <c r="I17" s="71"/>
    </row>
    <row r="18" spans="2:9" ht="24.9" customHeight="1" x14ac:dyDescent="0.3">
      <c r="B18" s="69"/>
      <c r="C18" s="70"/>
      <c r="D18" s="70"/>
      <c r="E18" s="70"/>
      <c r="F18" s="70"/>
      <c r="G18" s="70"/>
      <c r="H18" s="70"/>
      <c r="I18" s="71"/>
    </row>
    <row r="19" spans="2:9" ht="24.9" customHeight="1" x14ac:dyDescent="0.3">
      <c r="B19" s="69"/>
      <c r="C19" s="70"/>
      <c r="D19" s="70"/>
      <c r="E19" s="70"/>
      <c r="F19" s="70"/>
      <c r="G19" s="70"/>
      <c r="H19" s="70"/>
      <c r="I19" s="71"/>
    </row>
    <row r="20" spans="2:9" ht="24.9" customHeight="1" x14ac:dyDescent="0.3">
      <c r="B20" s="69"/>
      <c r="C20" s="70"/>
      <c r="D20" s="70"/>
      <c r="E20" s="70"/>
      <c r="F20" s="70"/>
      <c r="G20" s="70"/>
      <c r="H20" s="70"/>
      <c r="I20" s="71"/>
    </row>
    <row r="21" spans="2:9" ht="24.9" customHeight="1" x14ac:dyDescent="0.3">
      <c r="B21" s="69"/>
      <c r="C21" s="70"/>
      <c r="D21" s="70"/>
      <c r="E21" s="70"/>
      <c r="F21" s="70"/>
      <c r="G21" s="70"/>
      <c r="H21" s="70"/>
      <c r="I21" s="71"/>
    </row>
    <row r="22" spans="2:9" ht="24.9" customHeight="1" x14ac:dyDescent="0.3">
      <c r="B22" s="69"/>
      <c r="C22" s="70"/>
      <c r="D22" s="70"/>
      <c r="E22" s="70"/>
      <c r="F22" s="70"/>
      <c r="G22" s="70"/>
      <c r="H22" s="70"/>
      <c r="I22" s="71"/>
    </row>
    <row r="23" spans="2:9" ht="24.9" customHeight="1" x14ac:dyDescent="0.3">
      <c r="B23" s="69"/>
      <c r="C23" s="70"/>
      <c r="D23" s="70"/>
      <c r="E23" s="70"/>
      <c r="F23" s="70"/>
      <c r="G23" s="70"/>
      <c r="H23" s="70"/>
      <c r="I23" s="71"/>
    </row>
    <row r="24" spans="2:9" ht="24.9" customHeight="1" x14ac:dyDescent="0.3">
      <c r="B24" s="69"/>
      <c r="C24" s="70"/>
      <c r="D24" s="70"/>
      <c r="E24" s="70"/>
      <c r="F24" s="70"/>
      <c r="G24" s="70"/>
      <c r="H24" s="70"/>
      <c r="I24" s="71"/>
    </row>
    <row r="25" spans="2:9" ht="24.9" customHeight="1" x14ac:dyDescent="0.3">
      <c r="B25" s="69"/>
      <c r="C25" s="70"/>
      <c r="D25" s="70"/>
      <c r="E25" s="70"/>
      <c r="F25" s="70"/>
      <c r="G25" s="70"/>
      <c r="H25" s="70"/>
      <c r="I25" s="71"/>
    </row>
    <row r="26" spans="2:9" ht="24.9" customHeight="1" x14ac:dyDescent="0.3">
      <c r="B26" s="69"/>
      <c r="C26" s="70"/>
      <c r="D26" s="70"/>
      <c r="E26" s="70"/>
      <c r="F26" s="70"/>
      <c r="G26" s="70"/>
      <c r="H26" s="70"/>
      <c r="I26" s="71"/>
    </row>
    <row r="27" spans="2:9" ht="24.9" customHeight="1" x14ac:dyDescent="0.3">
      <c r="B27" s="69"/>
      <c r="C27" s="70"/>
      <c r="D27" s="70"/>
      <c r="E27" s="70"/>
      <c r="F27" s="70"/>
      <c r="G27" s="70"/>
      <c r="H27" s="70"/>
      <c r="I27" s="71"/>
    </row>
    <row r="28" spans="2:9" ht="24.9" customHeight="1" x14ac:dyDescent="0.3">
      <c r="B28" s="69"/>
      <c r="C28" s="70"/>
      <c r="D28" s="70"/>
      <c r="E28" s="70"/>
      <c r="F28" s="70"/>
      <c r="G28" s="70"/>
      <c r="H28" s="70"/>
      <c r="I28" s="71"/>
    </row>
    <row r="29" spans="2:9" ht="24.9" customHeight="1" x14ac:dyDescent="0.3">
      <c r="B29" s="69"/>
      <c r="C29" s="70"/>
      <c r="D29" s="70"/>
      <c r="E29" s="70"/>
      <c r="F29" s="70"/>
      <c r="G29" s="70"/>
      <c r="H29" s="70"/>
      <c r="I29" s="71"/>
    </row>
    <row r="30" spans="2:9" ht="24.9" customHeight="1" x14ac:dyDescent="0.3">
      <c r="B30" s="69"/>
      <c r="C30" s="70"/>
      <c r="D30" s="70"/>
      <c r="E30" s="70"/>
      <c r="F30" s="70"/>
      <c r="G30" s="70"/>
      <c r="H30" s="70"/>
      <c r="I30" s="71"/>
    </row>
    <row r="31" spans="2:9" ht="24.9" customHeight="1" x14ac:dyDescent="0.3">
      <c r="B31" s="69"/>
      <c r="C31" s="70"/>
      <c r="D31" s="70"/>
      <c r="E31" s="70"/>
      <c r="F31" s="70"/>
      <c r="G31" s="70"/>
      <c r="H31" s="70"/>
      <c r="I31" s="71"/>
    </row>
    <row r="32" spans="2:9" ht="24.9" customHeight="1" x14ac:dyDescent="0.3">
      <c r="B32" s="72"/>
      <c r="C32" s="73"/>
      <c r="D32" s="73"/>
      <c r="E32" s="73"/>
      <c r="F32" s="73"/>
      <c r="G32" s="73"/>
      <c r="H32" s="73"/>
      <c r="I32" s="74"/>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1444DB-894D-4B87-8C59-55A10276E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724c4985-e433-4d2c-9697-e180992b402a"/>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2021-12-22T13:25:57Z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