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1. DOMESTICO/3- Peticiones Puntuales/2022/Fichas/Mensual Leche/"/>
    </mc:Choice>
  </mc:AlternateContent>
  <xr:revisionPtr revIDLastSave="35" documentId="8_{8019FC51-E8BC-413E-BB8D-E58BC0CD74EC}" xr6:coauthVersionLast="45" xr6:coauthVersionMax="47" xr10:uidLastSave="{22C25F0A-6F4C-429C-AB36-8F28073E0864}"/>
  <bookViews>
    <workbookView showSheetTabs="0" xWindow="-110" yWindow="-110" windowWidth="19420" windowHeight="10420"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Canales!$A$1:$I$41</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<sst xmlns="http://schemas.openxmlformats.org/spreadsheetml/2006/main" count="55" uniqueCount="41">
  <si>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</si>
  <si>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</si>
  <si>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</si>
  <si>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</si>
  <si>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</si>
  <si>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</si>
  <si>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</si>
  <si>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</si>
  <si>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</si>
  <si>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</si>
  <si>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</si>
  <si>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</si>
  <si>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</si>
  <si>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</si>
  <si>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</si>
  <si>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</si>
  <si>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</si>
  <si>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</si>
  <si>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</si>
  <si>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</si>
  <si>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</si>
  <si>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</si>
  <si>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</si>
  <si>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Principales Variables - TAM JULIO 22</t>
  </si>
  <si>
    <t>Importancia de los tipos - TAM JULIO 22</t>
  </si>
  <si>
    <t>Consumo por persona (litros persona año) - TAM JULIO 22</t>
  </si>
  <si>
    <t>Peso y % evolución en volumen de los canales de distribución - TAM JULIO 22</t>
  </si>
  <si>
    <t>Precio medio (Euros/ litros) de los canales de distribución - TAM JULIO 22</t>
  </si>
  <si>
    <t>% Población y Distribución del volumen por perfil sociodemográfico -TAM JULIO 22</t>
  </si>
  <si>
    <t>% Población y Distribución del volumen por Comunidades -TAM JULIO 22</t>
  </si>
  <si>
    <t>TOTAL LECHE LIQUIDA</t>
  </si>
  <si>
    <t>LECHE CORTA DURACION</t>
  </si>
  <si>
    <t>LECHE LARGA DURACION</t>
  </si>
  <si>
    <t>LECHE ENTERA</t>
  </si>
  <si>
    <t>LECHE DESNATADA</t>
  </si>
  <si>
    <t>LECHE SEMIDESNATAD</t>
  </si>
  <si>
    <t>TAM JULIO 21</t>
  </si>
  <si>
    <t>TAM JULIO 22</t>
  </si>
  <si>
    <r>
      <rPr>
        <sz val="11"/>
        <rFont val="Symbol"/>
        <family val="1"/>
        <charset val="2"/>
      </rPr>
      <t>·</t>
    </r>
    <r>
      <rPr>
        <sz val="11"/>
        <rFont val="Calibri"/>
        <family val="2"/>
      </rPr>
      <t xml:space="preserve"> El volumen de compra de leche líquida es, a cierre de total año móvil julio 2022, un 6,4 % más bajo que en el mismo periodo del año anterior. El canal favorito para la compra de este producto es el supermercado y autoservicio, con una cuota de mercado del 55,5 %, que aumenta a medida que disminuyen la proporción de litros de canales como hipermercado y tienda descuento, plataformas que pierden un 9,1 % y un 16,9 % del volumen respectivamente, mientras el supermercado pierde un 2,6 %, por lo que es el canal que aguanta mejor la caída del sector.  
</t>
    </r>
    <r>
      <rPr>
        <sz val="11"/>
        <rFont val="Symbol"/>
        <family val="1"/>
        <charset val="2"/>
      </rPr>
      <t xml:space="preserve">· </t>
    </r>
    <r>
      <rPr>
        <sz val="11"/>
        <rFont val="Calibri"/>
        <family val="2"/>
      </rPr>
      <t xml:space="preserve">El precio medio de la leche líquida es a total año móvil julio 2022 de 0,75 €/litro, un 9,2 % más alto que en el mismo período del año anterior. Todos los canales dinámicos han aumentado su precio medio casi al mismo ritmo que el mercado, estando los tres (hipermercado, supermercado y autoservicio y tienda descuento) con un precio medio litro de leche líquida en torno a un 9,0 % más alto. El único canal que no aumenta su precio medio es la tienda tradicional, con un precio medio de 0,87 €/litro, el precio más alto del mercado y por ende menos competitivo. Por su parte, la tienda descuento tiene el precio medio más competitivo y cierra en 0,72 €/litro. </t>
    </r>
  </si>
  <si>
    <r>
      <rPr>
        <sz val="11"/>
        <rFont val="Symbol"/>
        <family val="1"/>
        <charset val="2"/>
      </rPr>
      <t xml:space="preserve">· </t>
    </r>
    <r>
      <rPr>
        <sz val="11"/>
        <rFont val="Calibri"/>
        <family val="2"/>
        <scheme val="minor"/>
      </rPr>
      <t xml:space="preserve">El perfil intensivo en la compra de leche se corresponde con un hogar de clase socioeconómica media y alta y media alta, formado por 3 personas o más, con presencia de niños y cuyo responsable de las compras tiene una edad que supera los 35 años. En cuanto a las regiones geográficas, se corresponde con comunidades autónomas como Castilla La Mancha, Extremadura, Castilla y León, Galicia o el Principado de Asturias, donde también destaca la Comunidad Foral de Navarra, La Rioja o el País Vasco, entre otras debido a que mantienen una proporción de volumen superior a lo que cabría esperar en relación con el peso que representan en la población. 
</t>
    </r>
    <r>
      <rPr>
        <sz val="11"/>
        <rFont val="Symbol"/>
        <family val="1"/>
        <charset val="2"/>
      </rPr>
      <t xml:space="preserve">· </t>
    </r>
    <r>
      <rPr>
        <sz val="11"/>
        <rFont val="Calibri"/>
        <family val="2"/>
        <scheme val="minor"/>
      </rPr>
      <t>El consumo per cápita de leche líquida cierra en 66,82 litros por persona y periodo de estudio, esta cantidad es superior en hogares formados por pocos individuos, sin presencia de niños y cuyo responsable de compra es una persona de la población no activa con más de 65 años, resultando en que los hogares por ciclo de vida que más consumo per cápita tienen son jóvenes independientes, parejas adultas sin hijos, adultos independientes y retirados, siendo estos últimos los que mayor ingesta realizan (97,38 litros por individuo) el equivalente a 30,56 litros más por persona y periodo de estudio que la media de España. En cuanto a las zonas geográficas, el consumo per cápita está por encima del promedio de España en las CCAA que son intensivas en consumo, pero destaca el Principado de Asturias, con una ingesta de 93,05 litros de leche por persona, 26,23 litros por individuo más que el resto de la población.</t>
    </r>
  </si>
  <si>
    <r>
      <rPr>
        <sz val="11"/>
        <rFont val="Symbol"/>
        <family val="1"/>
        <charset val="2"/>
      </rPr>
      <t xml:space="preserve">
·</t>
    </r>
    <r>
      <rPr>
        <sz val="11"/>
        <rFont val="Calibri"/>
        <family val="2"/>
      </rPr>
      <t xml:space="preserve">La leche líquida pierde presencia en los hogares (6,4 %) pero es un 9,2 % más cara, equivalente a 0,16 €/litro más que en el mismo periodo del año anterior (cerrando en 0,75 €/litro), movimiento que provoca un aumento de la facturación del 2,2 %.
El consumo por persona y año móvil es un 6,6 % inferior, cada residente en España ha consumido este año móvil 66,82 litros de leche líquida, con un gasto por persona de 50,21 € que siguiendo la misma línea que la facturación, crece un 1,9 %. 
</t>
    </r>
    <r>
      <rPr>
        <sz val="11"/>
        <rFont val="Symbol"/>
        <family val="1"/>
        <charset val="2"/>
      </rPr>
      <t>·</t>
    </r>
    <r>
      <rPr>
        <sz val="11"/>
        <rFont val="Calibri"/>
        <family val="2"/>
      </rPr>
      <t xml:space="preserve">El perfil intensivo en la compra de leche se corresponde con un hogar de clase socioeconómica media y alta y media alta, formado por 3 personas o más, con presencia de niños y cuyo responsable de las compras tiene una edad que supera los 35 años. En cuanto a las regiones geográficas, se corresponde con comunidades autónomas como Castilla La Mancha, Extremadura, Castilla y León, Galicia o el Principado de Asturias, donde también destaca la Comunidad Foral de Navarra, La Rioja o el País Vasco, entre otras debido a que mantienen una proporción de volumen superior a lo que cabría esperar en relación con el peso que representan en la población. 
El consumo per cápita de leche líquida cierra en 66,82 litros por persona y periodo de estudio, esta cantidad es superior en hogares formados por pocos individuos, sin presencia de niños y cuyo responsable de compra es una persona de la población no activa con más de 65 años, resultando en que los hogares por ciclo de vida que más consumo per cápita tienen son los jóvenes independientes, las parejas adultas sin hijos, los adultos independientes y los retirados, siendo estos últimos los que mayor ingesta realizan, de 97,38 litros por individuo, 30,56 litros más por persona y periodo de estudio que la media de España. En cuanto a las zonas geográficas, el consumo per cápita está por encima del promedio de España en las CCAA que son intensivas en consumo, pero destaca el Principado de Asturias, con una ingesta de 93,05 litros de leche por persona, 26,23 litros por individuo más que el resto de la población.
</t>
    </r>
    <r>
      <rPr>
        <sz val="11"/>
        <rFont val="Symbol"/>
        <family val="1"/>
        <charset val="2"/>
      </rPr>
      <t>·</t>
    </r>
    <r>
      <rPr>
        <sz val="11"/>
        <rFont val="Calibri"/>
        <family val="2"/>
      </rPr>
      <t xml:space="preserve">La leche semidesnatada es la que acumula más litros dentro de la leche líquida (46,0 %) y, unido al descenso en volumen que tiene por encima de esta (7,5 % vs 6,4 % de leche líquida), es el motor principal del descenso. 
Sin embargo, incluso siendo mayoritaria también en valor, no tiene la misma influencia en la facturación del segmento que la que tiene en el volumen, ya que su variación es relativamente estable con respecto al año móvil julio 2021 que en el AM julio 2022 (0,7 % más)
En cuanto al perfil del consumidor de este tipo de leche, los hogares con niños pequeños no son intensivos en este caso, mientras que los hogares formados por retirados sí lo son, consumiendo un 5,4 % más de lo que cabría esperar con relación a su peso poblacional.
</t>
    </r>
    <r>
      <rPr>
        <sz val="11"/>
        <rFont val="Symbol"/>
        <family val="1"/>
        <charset val="2"/>
      </rPr>
      <t>·</t>
    </r>
    <r>
      <rPr>
        <sz val="11"/>
        <rFont val="Calibri"/>
        <family val="2"/>
      </rPr>
      <t xml:space="preserve">La leche entera es el único tipo de leche por materia grasa que decrece a un ritmo menor que la leche líquida (3,2 % vs 6,4 % del total), por lo que aguanta mejor la caída del consumo. 
Este tipo de leche es el principal responsable del aumento de la facturación y, de hecho, el único que aumenta su valor con respecto al año móvil julio 2021 (5,8 %). Este tipo de leche tiene el mismo perfil de consumidor que el mercado, pero cabe destacar a los hogares con niños menores de 6 años, ya que consumen un 109,9 % más de lo que cabría esperar por su peso poblacional y consumen 7,1 litros más por persona que la media para este tipo de leche.
</t>
    </r>
    <r>
      <rPr>
        <sz val="11"/>
        <rFont val="Symbol"/>
        <family val="1"/>
        <charset val="2"/>
      </rPr>
      <t>·</t>
    </r>
    <r>
      <rPr>
        <sz val="11"/>
        <rFont val="Calibri"/>
        <family val="2"/>
      </rPr>
      <t>La leche desnatada mantiene la menor cuota de mercado de los tres tipos de leche por materia grasa y, al descender el consumo un 8,9 %, provoca que pierda peso dentro del mercado lácteo (25,4 % vs 24,8 %) si bien, aun representa 1 de cada 4 litros consumidos en los hogares españoles.
A pesar de la caída en consumo, el valor de este tipo de leche se mantiene relativamente estable con respecto al año móvil julio 2021 (0,4 % menos). El perfil de este tipo de leche es el más diferencial de los tres, ya que los hogares intensivos en este caso son aquellos que no tienen presencia de niños, en el que viven 2 o más personas y su responsable de compra es una persona de más de 50 años de la población no activa. Así, por ciclo de vida, los más intensivos son las parejas con hijos mayores, seguidas de parejas adultas sin hijos y retirados.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</si>
</sst>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2">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Symbol"/>
      <family val="1"/>
      <charset val="2"/>
    </font>
    <font>
      <sz val="11"/>
      <name val="Calibri"/>
      <family val="1"/>
      <charset val="2"/>
    </font>
    <font>
      <sz val="11"/>
      <name val="Calibri"/>
      <family val="1"/>
      <charset val="2"/>
      <scheme val="minor"/>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164" fontId="1" fillId="0" borderId="0" applyFont="0" applyFill="0" applyBorder="0" applyAlignment="0" applyProtection="0"/>
  </cellStyleXfs>
  <cellXfs count="85">
    <xf numFmtId="0" fontId="0" fillId="0" borderId="0" xfId="0"/>
    <xf numFmtId="0" fontId="0" fillId="0" borderId="0" xfId="0" applyFont="1"/>
    <xf numFmtId="165" fontId="0" fillId="0" borderId="0" xfId="0" applyNumberFormat="1" applyFont="1"/>
    <xf numFmtId="0" fontId="2" fillId="0" borderId="0" xfId="0" applyFont="1" applyAlignment="1">
      <alignment vertical="center" wrapText="1"/>
    </xf>
    <xf numFmtId="0" fontId="0" fillId="0" borderId="11" xfId="0" applyFont="1" applyBorder="1"/>
    <xf numFmtId="0" fontId="5" fillId="0" borderId="0" xfId="0" applyFont="1"/>
    <xf numFmtId="164" fontId="0" fillId="0" borderId="0" xfId="1" applyFont="1"/>
    <xf numFmtId="0" fontId="9" fillId="0" borderId="0" xfId="0" applyFont="1"/>
    <xf numFmtId="164"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164" fontId="10" fillId="0" borderId="6" xfId="1" applyFont="1" applyBorder="1" applyAlignment="1">
      <alignment horizontal="center" vertical="center" wrapText="1" readingOrder="1"/>
    </xf>
    <xf numFmtId="164" fontId="10" fillId="0" borderId="8" xfId="1" applyFont="1" applyBorder="1" applyAlignment="1">
      <alignment horizontal="center" vertical="center" wrapText="1" readingOrder="1"/>
    </xf>
    <xf numFmtId="0" fontId="9"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0" fillId="0" borderId="0" xfId="0" applyFont="1" applyBorder="1"/>
    <xf numFmtId="0" fontId="8" fillId="0" borderId="0" xfId="0" applyFont="1" applyBorder="1" applyAlignment="1">
      <alignment vertical="center"/>
    </xf>
    <xf numFmtId="166" fontId="0" fillId="0" borderId="0" xfId="2" applyNumberFormat="1" applyFont="1" applyBorder="1" applyAlignment="1">
      <alignment horizontal="center" vertical="center"/>
    </xf>
    <xf numFmtId="0" fontId="11" fillId="0" borderId="11" xfId="0" applyFont="1" applyBorder="1"/>
    <xf numFmtId="167" fontId="0" fillId="0" borderId="0" xfId="0" applyNumberFormat="1" applyAlignment="1">
      <alignment horizontal="center" vertical="center"/>
    </xf>
    <xf numFmtId="0" fontId="13" fillId="0" borderId="0" xfId="4"/>
    <xf numFmtId="0" fontId="15" fillId="0" borderId="0" xfId="5" applyFont="1" applyAlignment="1"/>
    <xf numFmtId="0" fontId="16" fillId="0" borderId="0" xfId="4" applyFont="1" applyBorder="1" applyAlignment="1">
      <alignment vertical="center" wrapText="1"/>
    </xf>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164"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Border="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164"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8" fontId="27"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10" fillId="0" borderId="7" xfId="0" applyNumberFormat="1" applyFont="1" applyBorder="1" applyAlignment="1">
      <alignment horizontal="center" vertical="center" wrapText="1" readingOrder="1"/>
    </xf>
    <xf numFmtId="164" fontId="10" fillId="0" borderId="4" xfId="1" applyFont="1" applyBorder="1" applyAlignment="1" applyProtection="1">
      <alignment horizontal="center" vertical="center" wrapText="1" readingOrder="1"/>
      <protection hidden="1"/>
    </xf>
    <xf numFmtId="0" fontId="0" fillId="0" borderId="13" xfId="0" applyFont="1" applyBorder="1" applyAlignment="1" applyProtection="1">
      <alignment horizontal="center" vertical="center"/>
      <protection hidden="1"/>
    </xf>
    <xf numFmtId="0" fontId="0" fillId="0" borderId="14" xfId="0" applyFont="1" applyBorder="1" applyAlignment="1" applyProtection="1">
      <alignment horizontal="center" vertical="center"/>
      <protection hidden="1"/>
    </xf>
    <xf numFmtId="168" fontId="10" fillId="0" borderId="5" xfId="0" applyNumberFormat="1" applyFont="1" applyBorder="1" applyAlignment="1">
      <alignment horizontal="center" vertical="center" wrapText="1" readingOrder="1"/>
    </xf>
    <xf numFmtId="168" fontId="10" fillId="0" borderId="7" xfId="0" applyNumberFormat="1" applyFont="1" applyBorder="1" applyAlignment="1">
      <alignment horizontal="center" vertical="center" wrapText="1" readingOrder="1"/>
    </xf>
    <xf numFmtId="168" fontId="10" fillId="0" borderId="9" xfId="0" applyNumberFormat="1" applyFont="1" applyBorder="1" applyAlignment="1">
      <alignment horizontal="center" vertical="center" wrapText="1" readingOrder="1"/>
    </xf>
    <xf numFmtId="0" fontId="16" fillId="0" borderId="0" xfId="4" applyFont="1" applyBorder="1" applyAlignment="1">
      <alignment horizontal="center" vertical="center" wrapText="1"/>
    </xf>
    <xf numFmtId="0" fontId="18" fillId="0" borderId="0" xfId="4" applyFont="1" applyAlignment="1">
      <alignment horizontal="center" vertical="center"/>
    </xf>
    <xf numFmtId="0" fontId="0" fillId="0" borderId="0" xfId="0" applyFont="1" applyAlignment="1">
      <alignment horizont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0" fillId="0" borderId="22" xfId="0" applyFont="1" applyBorder="1" applyAlignment="1">
      <alignment horizontal="left" vertical="center" wrapText="1"/>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25" xfId="0" applyFont="1" applyBorder="1" applyAlignment="1">
      <alignment horizontal="left" vertical="center"/>
    </xf>
    <xf numFmtId="0" fontId="9" fillId="0" borderId="0" xfId="0" applyFont="1" applyBorder="1" applyAlignment="1">
      <alignment horizontal="left" vertical="center"/>
    </xf>
    <xf numFmtId="0" fontId="9" fillId="0" borderId="26" xfId="0" applyFont="1" applyBorder="1" applyAlignment="1">
      <alignment horizontal="left" vertical="center"/>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29" xfId="0" applyFont="1" applyBorder="1" applyAlignment="1">
      <alignment horizontal="left" vertical="center"/>
    </xf>
    <xf numFmtId="0" fontId="31" fillId="0" borderId="22" xfId="0" applyFont="1" applyBorder="1" applyAlignment="1">
      <alignment horizontal="left" vertical="center" wrapText="1"/>
    </xf>
    <xf numFmtId="0" fontId="30" fillId="0" borderId="22" xfId="0" applyFont="1" applyBorder="1" applyAlignment="1">
      <alignment vertical="top" wrapText="1"/>
    </xf>
    <xf numFmtId="0" fontId="9" fillId="0" borderId="23" xfId="0" applyFont="1" applyBorder="1" applyAlignment="1">
      <alignment vertical="top"/>
    </xf>
    <xf numFmtId="0" fontId="9" fillId="0" borderId="24" xfId="0" applyFont="1" applyBorder="1" applyAlignment="1">
      <alignment vertical="top"/>
    </xf>
    <xf numFmtId="0" fontId="9" fillId="0" borderId="25" xfId="0" applyFont="1" applyBorder="1" applyAlignment="1">
      <alignment vertical="top"/>
    </xf>
    <xf numFmtId="0" fontId="9" fillId="0" borderId="0" xfId="0" applyFont="1" applyBorder="1" applyAlignment="1">
      <alignment vertical="top"/>
    </xf>
    <xf numFmtId="0" fontId="9" fillId="0" borderId="26" xfId="0" applyFont="1" applyBorder="1" applyAlignment="1">
      <alignment vertical="top"/>
    </xf>
    <xf numFmtId="0" fontId="9" fillId="0" borderId="27" xfId="0" applyFont="1" applyBorder="1" applyAlignment="1">
      <alignment vertical="top"/>
    </xf>
    <xf numFmtId="0" fontId="9" fillId="0" borderId="28" xfId="0" applyFont="1" applyBorder="1" applyAlignment="1">
      <alignment vertical="top"/>
    </xf>
    <xf numFmtId="0" fontId="9" fillId="0" borderId="29" xfId="0" applyFont="1" applyBorder="1" applyAlignment="1">
      <alignment vertical="top"/>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3.5935450204631478</c:v>
              </c:pt>
              <c:pt idx="1">
                <c:v>96.406454979536861</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0.75139452924552264</c:v>
              </c:pt>
              <c:pt idx="1">
                <c:v>0.75966824715083481</c:v>
              </c:pt>
              <c:pt idx="2">
                <c:v>0.75455019552754254</c:v>
              </c:pt>
              <c:pt idx="3">
                <c:v>0.72150717613981086</c:v>
              </c:pt>
              <c:pt idx="4">
                <c:v>0.86863453856589268</c:v>
              </c:pt>
              <c:pt idx="5">
                <c:v>0.75356843152224939</c:v>
              </c:pt>
              <c:pt idx="6">
                <c:v>0.76481974339431436</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9.1586739923241964</c:v>
              </c:pt>
              <c:pt idx="1">
                <c:v>8.8845363191595528</c:v>
              </c:pt>
              <c:pt idx="2">
                <c:v>9.8569980526076684</c:v>
              </c:pt>
              <c:pt idx="3">
                <c:v>9.0582124967414366</c:v>
              </c:pt>
              <c:pt idx="4">
                <c:v>-0.33869176393455103</c:v>
              </c:pt>
              <c:pt idx="5">
                <c:v>6.455929406788008</c:v>
              </c:pt>
              <c:pt idx="6">
                <c:v>8.8169737158283255</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80224"/>
        <c:crosses val="autoZero"/>
        <c:auto val="1"/>
        <c:lblAlgn val="ctr"/>
        <c:lblOffset val="100"/>
        <c:noMultiLvlLbl val="0"/>
      </c:catAx>
      <c:valAx>
        <c:axId val="77380224"/>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78688"/>
        <c:crosses val="autoZero"/>
        <c:crossBetween val="between"/>
      </c:valAx>
      <c:valAx>
        <c:axId val="77398400"/>
        <c:scaling>
          <c:orientation val="minMax"/>
          <c:max val="2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5.4934756502677962</c:v>
              </c:pt>
              <c:pt idx="1">
                <c:v>2.4634939054955627</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7.6202001331556692</c:v>
              </c:pt>
              <c:pt idx="1">
                <c:v>4.6460244666126043</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10.585296864705615</c:v>
              </c:pt>
              <c:pt idx="1">
                <c:v>12.842835384795389</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14.257819879679481</c:v>
              </c:pt>
              <c:pt idx="1">
                <c:v>19.907688810706791</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9.2965550368979155</c:v>
              </c:pt>
              <c:pt idx="1">
                <c:v>12.300629330047903</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6.800389593048255</c:v>
              </c:pt>
              <c:pt idx="1">
                <c:v>6.8543783335248287</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12.178289526203457</c:v>
              </c:pt>
              <c:pt idx="1">
                <c:v>11.937522032584198</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8.9999839893048552</c:v>
              </c:pt>
              <c:pt idx="1">
                <c:v>5.0425384724858668</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24.76801601069544</c:v>
              </c:pt>
              <c:pt idx="1">
                <c:v>24.004886582985982</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16.243175450267305</c:v>
              </c:pt>
              <c:pt idx="1">
                <c:v>2.8964194796790506</c:v>
              </c:pt>
              <c:pt idx="2">
                <c:v>2.4802417609629668</c:v>
              </c:pt>
              <c:pt idx="3">
                <c:v>10.841046030481769</c:v>
              </c:pt>
              <c:pt idx="4">
                <c:v>2.9604125417111486</c:v>
              </c:pt>
              <c:pt idx="5">
                <c:v>17.474535023529324</c:v>
              </c:pt>
              <c:pt idx="6">
                <c:v>14.107693128876567</c:v>
              </c:pt>
              <c:pt idx="7">
                <c:v>4.2087039358291616</c:v>
              </c:pt>
              <c:pt idx="8">
                <c:v>2.3043404935830374</c:v>
              </c:pt>
              <c:pt idx="9">
                <c:v>5.408704469518991</c:v>
              </c:pt>
              <c:pt idx="10">
                <c:v>5.8248378919784907</c:v>
              </c:pt>
              <c:pt idx="11">
                <c:v>2.4162545695191016</c:v>
              </c:pt>
              <c:pt idx="12">
                <c:v>1.2961969315502893</c:v>
              </c:pt>
              <c:pt idx="13">
                <c:v>4.8564173449197536</c:v>
              </c:pt>
              <c:pt idx="14">
                <c:v>0.69614089411727198</c:v>
              </c:pt>
              <c:pt idx="15">
                <c:v>1.3841969315502718</c:v>
              </c:pt>
              <c:pt idx="16">
                <c:v>4.6007103401072502</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12.933956199743783</c:v>
              </c:pt>
              <c:pt idx="1">
                <c:v>2.798955166958542</c:v>
              </c:pt>
              <c:pt idx="2">
                <c:v>2.1096073016867272</c:v>
              </c:pt>
              <c:pt idx="3">
                <c:v>9.5773294066884542</c:v>
              </c:pt>
              <c:pt idx="4">
                <c:v>2.9188719294170364</c:v>
              </c:pt>
              <c:pt idx="5">
                <c:v>15.845831913877817</c:v>
              </c:pt>
              <c:pt idx="6">
                <c:v>14.652513102447163</c:v>
              </c:pt>
              <c:pt idx="7">
                <c:v>5.0787210677360743</c:v>
              </c:pt>
              <c:pt idx="8">
                <c:v>2.8503964813555225</c:v>
              </c:pt>
              <c:pt idx="9">
                <c:v>7.1446089630597216</c:v>
              </c:pt>
              <c:pt idx="10">
                <c:v>7.2241555241496291</c:v>
              </c:pt>
              <c:pt idx="11">
                <c:v>3.2457644395201428</c:v>
              </c:pt>
              <c:pt idx="12">
                <c:v>1.307579557726785</c:v>
              </c:pt>
              <c:pt idx="13">
                <c:v>5.6062545955978651</c:v>
              </c:pt>
              <c:pt idx="14">
                <c:v>0.79564861201118497</c:v>
              </c:pt>
              <c:pt idx="15">
                <c:v>1.5651354436668801</c:v>
              </c:pt>
              <c:pt idx="16">
                <c:v>4.3446696231336617</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4.225933919065529</c:v>
              </c:pt>
              <c:pt idx="1">
                <c:v>95.774066080934446</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28.705101242220071</c:v>
              </c:pt>
              <c:pt idx="1">
                <c:v>24.955186153717943</c:v>
              </c:pt>
              <c:pt idx="2">
                <c:v>46.339712604062001</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28.562311196267991</c:v>
              </c:pt>
              <c:pt idx="1">
                <c:v>25.051904880803566</c:v>
              </c:pt>
              <c:pt idx="2">
                <c:v>46.385783922928447</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20</c:v>
              </c:pt>
              <c:pt idx="1">
                <c:v>AGOSTO 20</c:v>
              </c:pt>
              <c:pt idx="2">
                <c:v>SEPTIEMBRE 20</c:v>
              </c:pt>
              <c:pt idx="3">
                <c:v>OCTUBRE 20</c:v>
              </c:pt>
              <c:pt idx="4">
                <c:v>NOVIEMBRE 20</c:v>
              </c:pt>
              <c:pt idx="5">
                <c:v>DICIEMBRE 20</c:v>
              </c:pt>
              <c:pt idx="6">
                <c:v>ENERO 21</c:v>
              </c:pt>
              <c:pt idx="7">
                <c:v>FEBRERO 21</c:v>
              </c:pt>
              <c:pt idx="8">
                <c:v>MARZO 21</c:v>
              </c:pt>
              <c:pt idx="9">
                <c:v>ABRIL 21</c:v>
              </c:pt>
              <c:pt idx="10">
                <c:v>MAYO 21</c:v>
              </c:pt>
              <c:pt idx="11">
                <c:v>JUNIO 21</c:v>
              </c:pt>
              <c:pt idx="12">
                <c:v>JULIO 21</c:v>
              </c:pt>
              <c:pt idx="13">
                <c:v>AGOSTO 21</c:v>
              </c:pt>
              <c:pt idx="14">
                <c:v>SEPTIEMBRE 21</c:v>
              </c:pt>
              <c:pt idx="15">
                <c:v>OCTUBRE 21</c:v>
              </c:pt>
              <c:pt idx="16">
                <c:v>NOVIEMBRE 21</c:v>
              </c:pt>
              <c:pt idx="17">
                <c:v>DICIEMBRE 21</c:v>
              </c:pt>
              <c:pt idx="18">
                <c:v>ENERO 22</c:v>
              </c:pt>
              <c:pt idx="19">
                <c:v>FEBRERO 22</c:v>
              </c:pt>
              <c:pt idx="20">
                <c:v>MARZO 22</c:v>
              </c:pt>
              <c:pt idx="21">
                <c:v>ABRIL 22</c:v>
              </c:pt>
              <c:pt idx="22">
                <c:v>MAYO 22</c:v>
              </c:pt>
              <c:pt idx="23">
                <c:v>JUNIO 22</c:v>
              </c:pt>
              <c:pt idx="24">
                <c:v>JULIO 22</c:v>
              </c:pt>
            </c:strLit>
          </c:cat>
          <c:val>
            <c:numLit>
              <c:formatCode>General</c:formatCode>
              <c:ptCount val="25"/>
              <c:pt idx="0">
                <c:v>260970.60500000001</c:v>
              </c:pt>
              <c:pt idx="1">
                <c:v>234637.6679</c:v>
              </c:pt>
              <c:pt idx="2">
                <c:v>262452.63510000001</c:v>
              </c:pt>
              <c:pt idx="3">
                <c:v>296045.15230000002</c:v>
              </c:pt>
              <c:pt idx="4">
                <c:v>282551.27799999999</c:v>
              </c:pt>
              <c:pt idx="5">
                <c:v>295514.28010000003</c:v>
              </c:pt>
              <c:pt idx="6">
                <c:v>312878.554</c:v>
              </c:pt>
              <c:pt idx="7">
                <c:v>276272.66600000003</c:v>
              </c:pt>
              <c:pt idx="8">
                <c:v>291157.52760000003</c:v>
              </c:pt>
              <c:pt idx="9">
                <c:v>289316.09499999997</c:v>
              </c:pt>
              <c:pt idx="10">
                <c:v>266688.54300000001</c:v>
              </c:pt>
              <c:pt idx="11">
                <c:v>251862.397</c:v>
              </c:pt>
              <c:pt idx="12">
                <c:v>251229.24900000001</c:v>
              </c:pt>
              <c:pt idx="13">
                <c:v>230241.111</c:v>
              </c:pt>
              <c:pt idx="14">
                <c:v>255088.986</c:v>
              </c:pt>
              <c:pt idx="15">
                <c:v>272318.989</c:v>
              </c:pt>
              <c:pt idx="16">
                <c:v>276127.42099999997</c:v>
              </c:pt>
              <c:pt idx="17">
                <c:v>287225.72200000001</c:v>
              </c:pt>
              <c:pt idx="18">
                <c:v>278160.61499999999</c:v>
              </c:pt>
              <c:pt idx="19">
                <c:v>246868.35399999999</c:v>
              </c:pt>
              <c:pt idx="20">
                <c:v>319959.71600000001</c:v>
              </c:pt>
              <c:pt idx="21">
                <c:v>230807.30100000001</c:v>
              </c:pt>
              <c:pt idx="22">
                <c:v>240406.09700000001</c:v>
              </c:pt>
              <c:pt idx="23">
                <c:v>233829.32399999999</c:v>
              </c:pt>
              <c:pt idx="24">
                <c:v>227340.43100000001</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20</c:v>
              </c:pt>
              <c:pt idx="1">
                <c:v>AGOSTO 20</c:v>
              </c:pt>
              <c:pt idx="2">
                <c:v>SEPTIEMBRE 20</c:v>
              </c:pt>
              <c:pt idx="3">
                <c:v>OCTUBRE 20</c:v>
              </c:pt>
              <c:pt idx="4">
                <c:v>NOVIEMBRE 20</c:v>
              </c:pt>
              <c:pt idx="5">
                <c:v>DICIEMBRE 20</c:v>
              </c:pt>
              <c:pt idx="6">
                <c:v>ENERO 21</c:v>
              </c:pt>
              <c:pt idx="7">
                <c:v>FEBRERO 21</c:v>
              </c:pt>
              <c:pt idx="8">
                <c:v>MARZO 21</c:v>
              </c:pt>
              <c:pt idx="9">
                <c:v>ABRIL 21</c:v>
              </c:pt>
              <c:pt idx="10">
                <c:v>MAYO 21</c:v>
              </c:pt>
              <c:pt idx="11">
                <c:v>JUNIO 21</c:v>
              </c:pt>
              <c:pt idx="12">
                <c:v>JULIO 21</c:v>
              </c:pt>
              <c:pt idx="13">
                <c:v>AGOSTO 21</c:v>
              </c:pt>
              <c:pt idx="14">
                <c:v>SEPTIEMBRE 21</c:v>
              </c:pt>
              <c:pt idx="15">
                <c:v>OCTUBRE 21</c:v>
              </c:pt>
              <c:pt idx="16">
                <c:v>NOVIEMBRE 21</c:v>
              </c:pt>
              <c:pt idx="17">
                <c:v>DICIEMBRE 21</c:v>
              </c:pt>
              <c:pt idx="18">
                <c:v>ENERO 22</c:v>
              </c:pt>
              <c:pt idx="19">
                <c:v>FEBRERO 22</c:v>
              </c:pt>
              <c:pt idx="20">
                <c:v>MARZO 22</c:v>
              </c:pt>
              <c:pt idx="21">
                <c:v>ABRIL 22</c:v>
              </c:pt>
              <c:pt idx="22">
                <c:v>MAYO 22</c:v>
              </c:pt>
              <c:pt idx="23">
                <c:v>JUNIO 22</c:v>
              </c:pt>
              <c:pt idx="24">
                <c:v>JULIO 22</c:v>
              </c:pt>
            </c:strLit>
          </c:cat>
          <c:val>
            <c:numLit>
              <c:formatCode>General</c:formatCode>
              <c:ptCount val="25"/>
              <c:pt idx="0">
                <c:v>178849.13</c:v>
              </c:pt>
              <c:pt idx="1">
                <c:v>161247.5961</c:v>
              </c:pt>
              <c:pt idx="2">
                <c:v>180757.141</c:v>
              </c:pt>
              <c:pt idx="3">
                <c:v>205962.6856</c:v>
              </c:pt>
              <c:pt idx="4">
                <c:v>194767.1416</c:v>
              </c:pt>
              <c:pt idx="5">
                <c:v>205844.8738</c:v>
              </c:pt>
              <c:pt idx="6">
                <c:v>215226.788</c:v>
              </c:pt>
              <c:pt idx="7">
                <c:v>188318.8854</c:v>
              </c:pt>
              <c:pt idx="8">
                <c:v>200278.37049999999</c:v>
              </c:pt>
              <c:pt idx="9">
                <c:v>196507.33199999999</c:v>
              </c:pt>
              <c:pt idx="10">
                <c:v>182014.11369999999</c:v>
              </c:pt>
              <c:pt idx="11">
                <c:v>173335.98800000001</c:v>
              </c:pt>
              <c:pt idx="12">
                <c:v>174597.17199999999</c:v>
              </c:pt>
              <c:pt idx="13">
                <c:v>158230.859</c:v>
              </c:pt>
              <c:pt idx="14">
                <c:v>180201.25200000001</c:v>
              </c:pt>
              <c:pt idx="15">
                <c:v>193558.65100000001</c:v>
              </c:pt>
              <c:pt idx="16">
                <c:v>195799.198</c:v>
              </c:pt>
              <c:pt idx="17">
                <c:v>207957.70499999999</c:v>
              </c:pt>
              <c:pt idx="18">
                <c:v>205479.15700000001</c:v>
              </c:pt>
              <c:pt idx="19">
                <c:v>183828.36790000001</c:v>
              </c:pt>
              <c:pt idx="20">
                <c:v>243186.93900000001</c:v>
              </c:pt>
              <c:pt idx="21">
                <c:v>182788.38500000001</c:v>
              </c:pt>
              <c:pt idx="22">
                <c:v>194344.984</c:v>
              </c:pt>
              <c:pt idx="23">
                <c:v>192778.511</c:v>
              </c:pt>
              <c:pt idx="24">
                <c:v>189947.31459999998</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20</c:v>
              </c:pt>
              <c:pt idx="1">
                <c:v>Agosto 20</c:v>
              </c:pt>
              <c:pt idx="2">
                <c:v>Septiembre 20</c:v>
              </c:pt>
              <c:pt idx="3">
                <c:v>Octubre 20</c:v>
              </c:pt>
              <c:pt idx="4">
                <c:v>Noviembre 20</c:v>
              </c:pt>
              <c:pt idx="5">
                <c:v>Diciembre 20</c:v>
              </c:pt>
              <c:pt idx="6">
                <c:v>Enero 21</c:v>
              </c:pt>
              <c:pt idx="7">
                <c:v>Febrero 21</c:v>
              </c:pt>
              <c:pt idx="8">
                <c:v>Marzo 21</c:v>
              </c:pt>
              <c:pt idx="9">
                <c:v>Abril 21</c:v>
              </c:pt>
              <c:pt idx="10">
                <c:v>Mayo 21</c:v>
              </c:pt>
              <c:pt idx="11">
                <c:v>Junio 21</c:v>
              </c:pt>
              <c:pt idx="12">
                <c:v>Julio 21</c:v>
              </c:pt>
              <c:pt idx="13">
                <c:v>Agosto 21</c:v>
              </c:pt>
              <c:pt idx="14">
                <c:v>Septiembre 21</c:v>
              </c:pt>
              <c:pt idx="15">
                <c:v>Octubre 21</c:v>
              </c:pt>
              <c:pt idx="16">
                <c:v>Noviembre 21</c:v>
              </c:pt>
              <c:pt idx="17">
                <c:v>Diciembre 21</c:v>
              </c:pt>
              <c:pt idx="18">
                <c:v>Enero 22</c:v>
              </c:pt>
              <c:pt idx="19">
                <c:v>Febrero 22</c:v>
              </c:pt>
              <c:pt idx="20">
                <c:v>Marzo 22</c:v>
              </c:pt>
              <c:pt idx="21">
                <c:v>Abril 22</c:v>
              </c:pt>
              <c:pt idx="22">
                <c:v>Mayo 22</c:v>
              </c:pt>
              <c:pt idx="23">
                <c:v>Junio 22</c:v>
              </c:pt>
              <c:pt idx="24">
                <c:v>Julio 22</c:v>
              </c:pt>
            </c:strLit>
          </c:cat>
          <c:val>
            <c:numLit>
              <c:formatCode>General</c:formatCode>
              <c:ptCount val="25"/>
              <c:pt idx="0">
                <c:v>260.97060500000003</c:v>
              </c:pt>
              <c:pt idx="1">
                <c:v>234.6376679</c:v>
              </c:pt>
              <c:pt idx="2">
                <c:v>262.45263510000001</c:v>
              </c:pt>
              <c:pt idx="3">
                <c:v>296.04515230000004</c:v>
              </c:pt>
              <c:pt idx="4">
                <c:v>282.55127799999997</c:v>
              </c:pt>
              <c:pt idx="5">
                <c:v>295.51428010000001</c:v>
              </c:pt>
              <c:pt idx="6">
                <c:v>312.87855400000001</c:v>
              </c:pt>
              <c:pt idx="7">
                <c:v>276.27266600000002</c:v>
              </c:pt>
              <c:pt idx="8">
                <c:v>291.15752760000004</c:v>
              </c:pt>
              <c:pt idx="9">
                <c:v>289.31609499999996</c:v>
              </c:pt>
              <c:pt idx="10">
                <c:v>266.68854299999998</c:v>
              </c:pt>
              <c:pt idx="11">
                <c:v>251.86239699999999</c:v>
              </c:pt>
              <c:pt idx="12">
                <c:v>251.22924900000001</c:v>
              </c:pt>
              <c:pt idx="13">
                <c:v>230.24111100000002</c:v>
              </c:pt>
              <c:pt idx="14">
                <c:v>255.08898600000001</c:v>
              </c:pt>
              <c:pt idx="15">
                <c:v>272.31898899999999</c:v>
              </c:pt>
              <c:pt idx="16">
                <c:v>276.12742099999997</c:v>
              </c:pt>
              <c:pt idx="17">
                <c:v>287.22572200000002</c:v>
              </c:pt>
              <c:pt idx="18">
                <c:v>278.16061500000001</c:v>
              </c:pt>
              <c:pt idx="19">
                <c:v>246.86835399999998</c:v>
              </c:pt>
              <c:pt idx="20">
                <c:v>319.95971600000001</c:v>
              </c:pt>
              <c:pt idx="21">
                <c:v>230.807301</c:v>
              </c:pt>
              <c:pt idx="22">
                <c:v>240.40609700000002</c:v>
              </c:pt>
              <c:pt idx="23">
                <c:v>233.82932399999999</c:v>
              </c:pt>
              <c:pt idx="24">
                <c:v>227.34043100000002</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20</c:v>
              </c:pt>
              <c:pt idx="1">
                <c:v>Agosto 20</c:v>
              </c:pt>
              <c:pt idx="2">
                <c:v>Septiembre 20</c:v>
              </c:pt>
              <c:pt idx="3">
                <c:v>Octubre 20</c:v>
              </c:pt>
              <c:pt idx="4">
                <c:v>Noviembre 20</c:v>
              </c:pt>
              <c:pt idx="5">
                <c:v>Diciembre 20</c:v>
              </c:pt>
              <c:pt idx="6">
                <c:v>Enero 21</c:v>
              </c:pt>
              <c:pt idx="7">
                <c:v>Febrero 21</c:v>
              </c:pt>
              <c:pt idx="8">
                <c:v>Marzo 21</c:v>
              </c:pt>
              <c:pt idx="9">
                <c:v>Abril 21</c:v>
              </c:pt>
              <c:pt idx="10">
                <c:v>Mayo 21</c:v>
              </c:pt>
              <c:pt idx="11">
                <c:v>Junio 21</c:v>
              </c:pt>
              <c:pt idx="12">
                <c:v>Julio 21</c:v>
              </c:pt>
              <c:pt idx="13">
                <c:v>Agosto 21</c:v>
              </c:pt>
              <c:pt idx="14">
                <c:v>Septiembre 21</c:v>
              </c:pt>
              <c:pt idx="15">
                <c:v>Octubre 21</c:v>
              </c:pt>
              <c:pt idx="16">
                <c:v>Noviembre 21</c:v>
              </c:pt>
              <c:pt idx="17">
                <c:v>Diciembre 21</c:v>
              </c:pt>
              <c:pt idx="18">
                <c:v>Enero 22</c:v>
              </c:pt>
              <c:pt idx="19">
                <c:v>Febrero 22</c:v>
              </c:pt>
              <c:pt idx="20">
                <c:v>Marzo 22</c:v>
              </c:pt>
              <c:pt idx="21">
                <c:v>Abril 22</c:v>
              </c:pt>
              <c:pt idx="22">
                <c:v>Mayo 22</c:v>
              </c:pt>
              <c:pt idx="23">
                <c:v>Junio 22</c:v>
              </c:pt>
              <c:pt idx="24">
                <c:v>Julio 22</c:v>
              </c:pt>
            </c:strLit>
          </c:cat>
          <c:val>
            <c:numLit>
              <c:formatCode>General</c:formatCode>
              <c:ptCount val="25"/>
              <c:pt idx="0">
                <c:v>0.68532289297486204</c:v>
              </c:pt>
              <c:pt idx="1">
                <c:v>0.68721956514127114</c:v>
              </c:pt>
              <c:pt idx="2">
                <c:v>0.68872290396752045</c:v>
              </c:pt>
              <c:pt idx="3">
                <c:v>0.69571375852588146</c:v>
              </c:pt>
              <c:pt idx="4">
                <c:v>0.68931608796333244</c:v>
              </c:pt>
              <c:pt idx="5">
                <c:v>0.69656489605288618</c:v>
              </c:pt>
              <c:pt idx="6">
                <c:v>0.68789242742409251</c:v>
              </c:pt>
              <c:pt idx="7">
                <c:v>0.68164139480957553</c:v>
              </c:pt>
              <c:pt idx="8">
                <c:v>0.68786945730335969</c:v>
              </c:pt>
              <c:pt idx="9">
                <c:v>0.6792132736341544</c:v>
              </c:pt>
              <c:pt idx="10">
                <c:v>0.68249693688566138</c:v>
              </c:pt>
              <c:pt idx="11">
                <c:v>0.68821701875568198</c:v>
              </c:pt>
              <c:pt idx="12">
                <c:v>0.69497151583651784</c:v>
              </c:pt>
              <c:pt idx="13">
                <c:v>0.68723981704553183</c:v>
              </c:pt>
              <c:pt idx="14">
                <c:v>0.70642505905762631</c:v>
              </c:pt>
              <c:pt idx="15">
                <c:v>0.71077911867541488</c:v>
              </c:pt>
              <c:pt idx="16">
                <c:v>0.70909001826370599</c:v>
              </c:pt>
              <c:pt idx="17">
                <c:v>0.72402187224722159</c:v>
              </c:pt>
              <c:pt idx="18">
                <c:v>0.73870686905117755</c:v>
              </c:pt>
              <c:pt idx="19">
                <c:v>0.74464128318366807</c:v>
              </c:pt>
              <c:pt idx="20">
                <c:v>0.76005486578191617</c:v>
              </c:pt>
              <c:pt idx="21">
                <c:v>0.79195235249512319</c:v>
              </c:pt>
              <c:pt idx="22">
                <c:v>0.8084028917120184</c:v>
              </c:pt>
              <c:pt idx="23">
                <c:v>0.82444112527135394</c:v>
              </c:pt>
              <c:pt idx="24">
                <c:v>0.83551928605255421</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General</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3098.3740669999997</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General</c:formatCode>
              <c:ptCount val="15"/>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2987.0326</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General</c:formatCode>
              <c:ptCount val="15"/>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111.34146700000001</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General</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3098.3740669999997</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General</c:formatCode>
              <c:ptCount val="15"/>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882.96801000000016</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General</c:formatCode>
              <c:ptCount val="15"/>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767.62073999999996</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General</c:formatCode>
              <c:ptCount val="15"/>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1425.4080999999999</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17.955105310400857</c:v>
              </c:pt>
              <c:pt idx="1">
                <c:v>55.537059665171803</c:v>
              </c:pt>
              <c:pt idx="2">
                <c:v>15.833054337915748</c:v>
              </c:pt>
              <c:pt idx="3">
                <c:v>1.0966761286799787</c:v>
              </c:pt>
              <c:pt idx="4">
                <c:v>9.5781045578316082</c:v>
              </c:pt>
              <c:pt idx="5">
                <c:v>3.4739717791473494</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-9.0634936603828038</c:v>
              </c:pt>
              <c:pt idx="1">
                <c:v>-2.5727438757921939</c:v>
              </c:pt>
              <c:pt idx="2">
                <c:v>-16.919674577774479</c:v>
              </c:pt>
              <c:pt idx="3">
                <c:v>-8.4228690420753871</c:v>
              </c:pt>
              <c:pt idx="4">
                <c:v>-2.725183026965472</c:v>
              </c:pt>
              <c:pt idx="5">
                <c:v>-15.229872767262275</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8336"/>
        <c:crosses val="autoZero"/>
        <c:auto val="1"/>
        <c:lblAlgn val="ctr"/>
        <c:lblOffset val="100"/>
        <c:noMultiLvlLbl val="0"/>
      </c:catAx>
      <c:valAx>
        <c:axId val="47278336"/>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6800"/>
        <c:crosses val="autoZero"/>
        <c:crossBetween val="between"/>
      </c:valAx>
      <c:valAx>
        <c:axId val="47280128"/>
        <c:scaling>
          <c:orientation val="minMax"/>
          <c:max val="58"/>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514350</xdr:colOff>
      <xdr:row>6</xdr:row>
      <xdr:rowOff>34925</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14350" y="11779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661883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72811</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581040</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63286</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757170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395786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22255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80" zoomScaleNormal="80" zoomScaleSheetLayoutView="100" zoomScalePageLayoutView="60" workbookViewId="0"/>
  </sheetViews>
  <sheetFormatPr baseColWidth="10" defaultRowHeight="14.5"/>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L14"/>
  <sheetViews>
    <sheetView showGridLines="0" showRowColHeaders="0" zoomScale="50" zoomScaleNormal="50" workbookViewId="0"/>
  </sheetViews>
  <sheetFormatPr baseColWidth="10" defaultColWidth="11.453125" defaultRowHeight="14"/>
  <cols>
    <col min="1" max="1" width="5.54296875" style="23" customWidth="1"/>
    <col min="2" max="2" width="2.54296875" style="23" customWidth="1"/>
    <col min="3" max="3" width="30.1796875" style="23" customWidth="1"/>
    <col min="4" max="4" width="79.453125" style="23" customWidth="1"/>
    <col min="5" max="5" width="11.453125" style="23"/>
    <col min="6" max="6" width="2" style="23" customWidth="1"/>
    <col min="7" max="16384" width="11.453125" style="23"/>
  </cols>
  <sheetData>
    <row r="1" spans="1:12" ht="72" customHeight="1">
      <c r="B1" s="24"/>
      <c r="C1" s="59" t="s">
        <v>13</v>
      </c>
      <c r="D1" s="59"/>
      <c r="E1" s="59"/>
      <c r="F1" s="59"/>
      <c r="G1" s="25"/>
      <c r="H1" s="25"/>
      <c r="I1" s="26"/>
      <c r="J1" s="26"/>
      <c r="K1" s="26"/>
      <c r="L1" s="26"/>
    </row>
    <row r="2" spans="1:12" ht="18.5">
      <c r="B2" s="60"/>
      <c r="C2" s="60"/>
      <c r="D2" s="60"/>
      <c r="E2" s="60"/>
      <c r="F2" s="60"/>
      <c r="G2" s="60"/>
    </row>
    <row r="4" spans="1:12" ht="10.5" customHeight="1" thickBot="1">
      <c r="A4" s="27"/>
      <c r="B4" s="27"/>
      <c r="C4" s="28"/>
      <c r="D4" s="27"/>
    </row>
    <row r="5" spans="1:12" ht="50.15" customHeight="1" thickTop="1" thickBot="1">
      <c r="A5" s="27"/>
      <c r="B5" s="29"/>
      <c r="C5" s="32" t="s">
        <v>4</v>
      </c>
      <c r="D5" s="30"/>
    </row>
    <row r="6" spans="1:12" ht="38.25" customHeight="1" thickTop="1" thickBot="1">
      <c r="A6" s="27"/>
      <c r="B6" s="27"/>
      <c r="C6" s="31"/>
      <c r="D6" s="27"/>
    </row>
    <row r="7" spans="1:12" ht="50.15" customHeight="1" thickTop="1" thickBot="1">
      <c r="A7" s="27"/>
      <c r="B7" s="29"/>
      <c r="C7" s="32" t="s">
        <v>14</v>
      </c>
      <c r="D7" s="41"/>
    </row>
    <row r="8" spans="1:12" ht="38.25" customHeight="1" thickTop="1" thickBot="1">
      <c r="A8" s="27"/>
      <c r="B8" s="27"/>
      <c r="C8" s="31"/>
      <c r="D8" s="27"/>
    </row>
    <row r="9" spans="1:12" ht="50.15" customHeight="1" thickTop="1" thickBot="1">
      <c r="A9" s="27"/>
      <c r="B9" s="29"/>
      <c r="C9" s="32" t="s">
        <v>5</v>
      </c>
      <c r="D9" s="41"/>
    </row>
    <row r="10" spans="1:12" ht="38.25" customHeight="1" thickTop="1" thickBot="1">
      <c r="A10" s="27"/>
      <c r="B10" s="27"/>
      <c r="C10" s="31"/>
      <c r="D10" s="27"/>
    </row>
    <row r="11" spans="1:12" ht="50.15" customHeight="1" thickTop="1" thickBot="1">
      <c r="A11" s="27"/>
      <c r="B11" s="29"/>
      <c r="C11" s="32" t="s">
        <v>18</v>
      </c>
      <c r="D11" s="41"/>
    </row>
    <row r="12" spans="1:12" ht="38.25" customHeight="1" thickTop="1" thickBot="1">
      <c r="A12" s="27"/>
      <c r="B12" s="27"/>
      <c r="C12" s="31"/>
      <c r="D12" s="27"/>
    </row>
    <row r="13" spans="1:12" ht="50.15" customHeight="1" thickTop="1" thickBot="1">
      <c r="A13" s="27"/>
      <c r="B13" s="29"/>
      <c r="C13" s="32" t="s">
        <v>21</v>
      </c>
      <c r="D13" s="41"/>
    </row>
    <row r="14" spans="1:12" ht="8.25" customHeight="1" thickTop="1">
      <c r="A14" s="27"/>
      <c r="B14" s="27"/>
      <c r="C14" s="31"/>
      <c r="D14" s="27"/>
    </row>
  </sheetData>
  <sheetProtection sheet="1" objects="1" scenarios="1"/>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K51"/>
  <sheetViews>
    <sheetView showGridLines="0" showRowColHeaders="0" zoomScale="70" zoomScaleNormal="70" workbookViewId="0"/>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38.1796875" style="1" customWidth="1"/>
    <col min="7" max="8" width="11.453125" style="1"/>
    <col min="9" max="9" width="2.1796875" style="1" customWidth="1"/>
    <col min="10" max="16384" width="11.453125" style="1"/>
  </cols>
  <sheetData>
    <row r="1" spans="2:11" ht="34.5" customHeight="1">
      <c r="B1" s="62" t="s">
        <v>0</v>
      </c>
      <c r="C1" s="62"/>
      <c r="D1" s="62"/>
      <c r="E1" s="62"/>
      <c r="F1" s="62"/>
      <c r="G1" s="62"/>
      <c r="H1" s="62"/>
      <c r="I1" s="62"/>
      <c r="J1" s="3"/>
      <c r="K1" s="3"/>
    </row>
    <row r="2" spans="2:11" ht="11.25" customHeight="1" thickBot="1">
      <c r="H2" s="2"/>
    </row>
    <row r="3" spans="2:11" ht="25" customHeight="1" thickTop="1" thickBot="1">
      <c r="B3" s="63" t="s">
        <v>22</v>
      </c>
      <c r="C3" s="64"/>
      <c r="D3" s="64"/>
      <c r="E3" s="64"/>
      <c r="F3" s="64"/>
      <c r="G3" s="64"/>
      <c r="H3" s="64"/>
      <c r="I3" s="65"/>
    </row>
    <row r="4" spans="2:11" ht="15" thickTop="1"/>
    <row r="5" spans="2:11" ht="19" thickBot="1">
      <c r="B5" s="21" t="s">
        <v>23</v>
      </c>
      <c r="C5" s="4"/>
      <c r="D5" s="4"/>
      <c r="E5" s="4"/>
      <c r="F5" s="4"/>
      <c r="G5" s="4"/>
      <c r="H5" s="4"/>
      <c r="I5" s="4"/>
    </row>
    <row r="6" spans="2:11" ht="15" thickTop="1"/>
    <row r="7" spans="2:11" ht="45" customHeight="1">
      <c r="D7" s="7"/>
      <c r="E7" s="53" t="str">
        <f>B3&amp;" 
Doméstico"</f>
        <v>TOTAL LECHE LÍQUIDA 
Doméstico</v>
      </c>
      <c r="F7" s="9" t="s">
        <v>1</v>
      </c>
    </row>
    <row r="8" spans="2:11" ht="25" customHeight="1">
      <c r="C8" s="10" t="s">
        <v>7</v>
      </c>
      <c r="E8" s="8">
        <v>3098374.0669999998</v>
      </c>
      <c r="F8" s="56">
        <v>-6.4106684732402108E-2</v>
      </c>
    </row>
    <row r="9" spans="2:11" ht="25" customHeight="1">
      <c r="C9" s="10" t="s">
        <v>8</v>
      </c>
      <c r="E9" s="11">
        <v>2328101.3235000004</v>
      </c>
      <c r="F9" s="57">
        <v>2.1608732928912078E-2</v>
      </c>
    </row>
    <row r="10" spans="2:11" ht="25" customHeight="1">
      <c r="C10" s="10" t="s">
        <v>9</v>
      </c>
      <c r="E10" s="11">
        <v>66.817140471215836</v>
      </c>
      <c r="F10" s="57">
        <v>-6.619779427254413E-2</v>
      </c>
    </row>
    <row r="11" spans="2:11" ht="25" customHeight="1">
      <c r="C11" s="10" t="s">
        <v>10</v>
      </c>
      <c r="E11" s="11">
        <v>50.206033809901186</v>
      </c>
      <c r="F11" s="57">
        <v>1.9326105483166378E-2</v>
      </c>
    </row>
    <row r="12" spans="2:11" ht="25" customHeight="1">
      <c r="C12" s="10" t="s">
        <v>11</v>
      </c>
      <c r="E12" s="11">
        <v>11.139008402587852</v>
      </c>
      <c r="F12" s="52">
        <v>0.2873355732756</v>
      </c>
    </row>
    <row r="13" spans="2:11" ht="25" customHeight="1">
      <c r="C13" s="10" t="s">
        <v>12</v>
      </c>
      <c r="E13" s="11">
        <v>3.2056521163436393</v>
      </c>
      <c r="F13" s="52">
        <v>0.22861545582785547</v>
      </c>
    </row>
    <row r="14" spans="2:11" ht="25" customHeight="1">
      <c r="C14" s="10" t="s">
        <v>20</v>
      </c>
      <c r="E14" s="12">
        <v>0.75139452924552264</v>
      </c>
      <c r="F14" s="58">
        <v>9.1586739923241955E-2</v>
      </c>
    </row>
    <row r="18" spans="2:9" ht="19" thickBot="1">
      <c r="B18" s="21" t="s">
        <v>24</v>
      </c>
      <c r="C18" s="4"/>
      <c r="D18" s="4"/>
      <c r="E18" s="4"/>
      <c r="F18" s="4"/>
      <c r="G18" s="4"/>
      <c r="H18" s="4"/>
      <c r="I18" s="4"/>
    </row>
    <row r="19" spans="2:9" ht="15" thickTop="1"/>
    <row r="24" spans="2:9" ht="25" customHeight="1"/>
    <row r="25" spans="2:9" ht="25" customHeight="1">
      <c r="G25" s="13" t="s">
        <v>2</v>
      </c>
      <c r="H25" s="13" t="s">
        <v>3</v>
      </c>
    </row>
    <row r="26" spans="2:9" ht="25" customHeight="1">
      <c r="F26" s="43" t="s">
        <v>30</v>
      </c>
      <c r="G26" s="49">
        <v>2.1608732928912078E-2</v>
      </c>
      <c r="H26" s="49">
        <v>-6.4106684732402108E-2</v>
      </c>
    </row>
    <row r="27" spans="2:9" ht="25" customHeight="1">
      <c r="F27" s="44" t="s">
        <v>31</v>
      </c>
      <c r="G27" s="50">
        <v>-1.7912670087152693E-2</v>
      </c>
      <c r="H27" s="50">
        <v>-5.1930903243602611E-2</v>
      </c>
    </row>
    <row r="28" spans="2:9" ht="25" customHeight="1">
      <c r="F28" s="45" t="s">
        <v>32</v>
      </c>
      <c r="G28" s="50">
        <v>2.3425977826202482E-2</v>
      </c>
      <c r="H28" s="51">
        <v>-6.4554493224247889E-2</v>
      </c>
    </row>
    <row r="32" spans="2:9" ht="25" customHeight="1">
      <c r="D32" s="38"/>
      <c r="E32" s="39"/>
      <c r="F32" s="40"/>
    </row>
    <row r="33" spans="2:9" ht="25" customHeight="1">
      <c r="D33" s="38"/>
      <c r="E33" s="39"/>
      <c r="F33" s="40"/>
    </row>
    <row r="34" spans="2:9" ht="25" customHeight="1">
      <c r="D34" s="38"/>
      <c r="E34" s="39"/>
      <c r="G34" s="13" t="s">
        <v>2</v>
      </c>
      <c r="H34" s="13" t="s">
        <v>3</v>
      </c>
    </row>
    <row r="35" spans="2:9" ht="25" customHeight="1">
      <c r="D35" s="38"/>
      <c r="E35" s="39"/>
      <c r="F35" s="43" t="s">
        <v>30</v>
      </c>
      <c r="G35" s="49">
        <v>2.1608732928912078E-2</v>
      </c>
      <c r="H35" s="49">
        <v>-6.4106684732402108E-2</v>
      </c>
    </row>
    <row r="36" spans="2:9" ht="25" customHeight="1">
      <c r="D36" s="38"/>
      <c r="E36" s="39"/>
      <c r="F36" s="46" t="s">
        <v>33</v>
      </c>
      <c r="G36" s="50">
        <v>5.7510739422945489E-2</v>
      </c>
      <c r="H36" s="50">
        <v>-3.2060926024576553E-2</v>
      </c>
    </row>
    <row r="37" spans="2:9" ht="25" customHeight="1">
      <c r="D37" s="38"/>
      <c r="E37" s="39"/>
      <c r="F37" s="47" t="s">
        <v>34</v>
      </c>
      <c r="G37" s="50">
        <v>-3.5332317703757887E-3</v>
      </c>
      <c r="H37" s="51">
        <v>-8.8566815384020781E-2</v>
      </c>
    </row>
    <row r="38" spans="2:9" ht="25" customHeight="1">
      <c r="D38" s="38"/>
      <c r="E38" s="39"/>
      <c r="F38" s="48" t="s">
        <v>35</v>
      </c>
      <c r="G38" s="50">
        <v>7.287086094887707E-3</v>
      </c>
      <c r="H38" s="51">
        <v>-7.52487857924663E-2</v>
      </c>
    </row>
    <row r="39" spans="2:9" ht="25" customHeight="1">
      <c r="D39" s="38"/>
      <c r="E39" s="39"/>
      <c r="F39" s="40"/>
    </row>
    <row r="40" spans="2:9" ht="19" thickBot="1">
      <c r="B40" s="21" t="s">
        <v>25</v>
      </c>
      <c r="C40" s="4"/>
      <c r="D40" s="4"/>
      <c r="E40" s="4"/>
      <c r="F40" s="4"/>
      <c r="G40" s="4"/>
      <c r="H40" s="4"/>
      <c r="I40" s="4"/>
    </row>
    <row r="41" spans="2:9" ht="15" thickTop="1">
      <c r="E41" s="61"/>
      <c r="F41" s="61"/>
    </row>
    <row r="42" spans="2:9" ht="25" customHeight="1">
      <c r="D42" s="18"/>
      <c r="E42" s="54" t="s">
        <v>36</v>
      </c>
      <c r="F42" s="55" t="s">
        <v>37</v>
      </c>
    </row>
    <row r="43" spans="2:9" ht="25" customHeight="1">
      <c r="B43" s="6"/>
      <c r="C43" s="6"/>
      <c r="D43" s="33" t="s">
        <v>30</v>
      </c>
      <c r="E43" s="34">
        <v>71.553847336614041</v>
      </c>
      <c r="F43" s="35">
        <v>66.817140471215836</v>
      </c>
      <c r="G43" s="6"/>
    </row>
    <row r="44" spans="2:9" ht="25" customHeight="1">
      <c r="D44" s="42" t="s">
        <v>32</v>
      </c>
      <c r="E44" s="16">
        <v>69.015550345766712</v>
      </c>
      <c r="F44" s="14">
        <v>64.4160364469966</v>
      </c>
    </row>
    <row r="45" spans="2:9" ht="25" customHeight="1">
      <c r="D45" s="42" t="s">
        <v>31</v>
      </c>
      <c r="E45" s="17">
        <v>2.5382969908473516</v>
      </c>
      <c r="F45" s="15">
        <v>2.4011040242192432</v>
      </c>
    </row>
    <row r="46" spans="2:9" ht="6.75" customHeight="1"/>
    <row r="47" spans="2:9" ht="25" customHeight="1">
      <c r="D47" s="42" t="s">
        <v>33</v>
      </c>
      <c r="E47" s="36">
        <v>19.716164534929842</v>
      </c>
      <c r="F47" s="37">
        <v>19.041405679232312</v>
      </c>
    </row>
    <row r="48" spans="2:9" ht="25" customHeight="1">
      <c r="B48" s="6"/>
      <c r="C48" s="6"/>
      <c r="D48" s="42" t="s">
        <v>34</v>
      </c>
      <c r="E48" s="16">
        <v>18.203183608889539</v>
      </c>
      <c r="F48" s="14">
        <v>16.553915603502453</v>
      </c>
      <c r="G48" s="6"/>
    </row>
    <row r="49" spans="4:7" ht="25" customHeight="1">
      <c r="D49" s="42" t="s">
        <v>35</v>
      </c>
      <c r="E49" s="17">
        <v>33.314998533877727</v>
      </c>
      <c r="F49" s="15">
        <v>30.739249421464017</v>
      </c>
    </row>
    <row r="50" spans="4:7">
      <c r="D50"/>
      <c r="E50"/>
      <c r="F50"/>
      <c r="G50"/>
    </row>
    <row r="51" spans="4:7">
      <c r="D51"/>
      <c r="E51"/>
      <c r="F51"/>
      <c r="G51"/>
    </row>
  </sheetData>
  <mergeCells count="3">
    <mergeCell ref="E41:F41"/>
    <mergeCell ref="B1:I1"/>
    <mergeCell ref="B3:I3"/>
  </mergeCells>
  <conditionalFormatting sqref="E32:F34 G27:H28 E38:F39 E35:E37">
    <cfRule type="cellIs" dxfId="20" priority="17" operator="greaterThan">
      <formula>0.005</formula>
    </cfRule>
    <cfRule type="cellIs" dxfId="19" priority="18" operator="lessThan">
      <formula>-0.005</formula>
    </cfRule>
    <cfRule type="cellIs" dxfId="18" priority="19"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B1:K47"/>
  <sheetViews>
    <sheetView showGridLines="0" showRowColHeaders="0" zoomScale="85" zoomScaleNormal="85" workbookViewId="0"/>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25" style="1" customWidth="1"/>
    <col min="7" max="16384" width="11.453125" style="1"/>
  </cols>
  <sheetData>
    <row r="1" spans="2:11" ht="34.5" customHeight="1">
      <c r="B1" s="62" t="s">
        <v>0</v>
      </c>
      <c r="C1" s="62"/>
      <c r="D1" s="62"/>
      <c r="E1" s="62"/>
      <c r="F1" s="62"/>
      <c r="G1" s="62"/>
      <c r="H1" s="62"/>
      <c r="I1" s="62"/>
      <c r="J1" s="3"/>
      <c r="K1" s="3"/>
    </row>
    <row r="2" spans="2:11" ht="11.25" customHeight="1" thickBot="1">
      <c r="H2" s="2"/>
    </row>
    <row r="3" spans="2:11" ht="25" customHeight="1" thickTop="1" thickBot="1">
      <c r="B3" s="63" t="str">
        <f>'principales variables'!B3:I3</f>
        <v>TOTAL LECHE LÍQUIDA</v>
      </c>
      <c r="C3" s="64"/>
      <c r="D3" s="64"/>
      <c r="E3" s="64"/>
      <c r="F3" s="64"/>
      <c r="G3" s="64"/>
      <c r="H3" s="64"/>
      <c r="I3" s="65"/>
    </row>
    <row r="4" spans="2:11" ht="15" thickTop="1"/>
    <row r="5" spans="2:11" ht="19" thickBot="1">
      <c r="B5" s="21" t="s">
        <v>17</v>
      </c>
      <c r="C5" s="4"/>
      <c r="D5" s="4"/>
      <c r="E5" s="4"/>
      <c r="F5" s="4"/>
      <c r="G5" s="4"/>
      <c r="H5" s="4"/>
      <c r="I5" s="4"/>
    </row>
    <row r="6" spans="2:11" ht="15" thickTop="1"/>
    <row r="7" spans="2:11" ht="45" customHeight="1">
      <c r="D7"/>
      <c r="E7"/>
      <c r="F7"/>
    </row>
    <row r="8" spans="2:11" ht="25" customHeight="1">
      <c r="D8"/>
      <c r="E8"/>
      <c r="F8"/>
    </row>
    <row r="9" spans="2:11" ht="25" customHeight="1">
      <c r="D9"/>
      <c r="E9"/>
      <c r="F9"/>
    </row>
    <row r="10" spans="2:11" ht="25" customHeight="1">
      <c r="D10"/>
      <c r="E10"/>
      <c r="F10"/>
    </row>
    <row r="11" spans="2:11" ht="25" customHeight="1">
      <c r="D11"/>
      <c r="E11"/>
      <c r="F11"/>
    </row>
    <row r="12" spans="2:11" ht="25" customHeight="1">
      <c r="D12"/>
      <c r="E12"/>
      <c r="F12"/>
    </row>
    <row r="13" spans="2:11" ht="25" customHeight="1">
      <c r="D13"/>
      <c r="E13"/>
      <c r="F13"/>
    </row>
    <row r="14" spans="2:11" ht="25" customHeight="1">
      <c r="D14"/>
      <c r="E14"/>
      <c r="F14"/>
    </row>
    <row r="16" spans="2:11" ht="19" thickBot="1">
      <c r="B16" s="21" t="s">
        <v>15</v>
      </c>
      <c r="C16" s="4"/>
      <c r="D16" s="4"/>
      <c r="E16" s="4"/>
      <c r="F16" s="4"/>
      <c r="G16" s="4"/>
      <c r="H16" s="4"/>
      <c r="I16" s="4"/>
    </row>
    <row r="17" spans="4:6" ht="15" thickTop="1"/>
    <row r="31" spans="4:6">
      <c r="E31" s="5"/>
      <c r="F31" s="5"/>
    </row>
    <row r="32" spans="4:6" ht="25" customHeight="1">
      <c r="D32"/>
      <c r="E32"/>
      <c r="F32"/>
    </row>
    <row r="33" spans="2:9" ht="25" customHeight="1">
      <c r="D33"/>
      <c r="E33"/>
      <c r="F33"/>
    </row>
    <row r="34" spans="2:9" ht="25" customHeight="1">
      <c r="D34"/>
      <c r="E34"/>
      <c r="F34"/>
    </row>
    <row r="35" spans="2:9" ht="25" customHeight="1">
      <c r="D35"/>
      <c r="E35"/>
      <c r="F35"/>
    </row>
    <row r="36" spans="2:9" ht="20.149999999999999" customHeight="1">
      <c r="D36" s="19"/>
      <c r="E36" s="20"/>
      <c r="F36" s="20"/>
    </row>
    <row r="37" spans="2:9" ht="20.149999999999999" customHeight="1">
      <c r="D37" s="19"/>
      <c r="E37" s="20"/>
      <c r="F37" s="20"/>
    </row>
    <row r="38" spans="2:9" ht="19" thickBot="1">
      <c r="B38" s="21" t="s">
        <v>16</v>
      </c>
      <c r="C38" s="4"/>
      <c r="D38" s="4"/>
      <c r="E38" s="4"/>
      <c r="F38" s="4"/>
      <c r="G38" s="4"/>
      <c r="H38" s="4"/>
      <c r="I38" s="4"/>
    </row>
    <row r="39" spans="2:9" ht="15" thickTop="1">
      <c r="E39" s="61"/>
      <c r="F39" s="61"/>
    </row>
    <row r="40" spans="2:9" ht="25" customHeight="1">
      <c r="B40"/>
      <c r="C40"/>
      <c r="D40"/>
      <c r="E40"/>
      <c r="F40"/>
      <c r="G40"/>
    </row>
    <row r="41" spans="2:9" ht="25" customHeight="1">
      <c r="B41"/>
      <c r="C41"/>
      <c r="D41"/>
      <c r="E41"/>
      <c r="F41"/>
      <c r="G41"/>
    </row>
    <row r="42" spans="2:9" ht="25" customHeight="1">
      <c r="B42"/>
      <c r="C42"/>
      <c r="D42"/>
      <c r="E42"/>
      <c r="F42"/>
      <c r="G42"/>
    </row>
    <row r="43" spans="2:9" ht="25" customHeight="1">
      <c r="B43"/>
      <c r="C43"/>
      <c r="D43"/>
      <c r="E43"/>
      <c r="F43"/>
      <c r="G43"/>
    </row>
    <row r="44" spans="2:9" ht="25" customHeight="1">
      <c r="B44"/>
      <c r="C44"/>
      <c r="D44"/>
      <c r="E44"/>
      <c r="F44"/>
      <c r="G44"/>
    </row>
    <row r="45" spans="2:9" ht="25" customHeight="1">
      <c r="B45"/>
      <c r="C45"/>
      <c r="D45"/>
      <c r="E45"/>
      <c r="F45"/>
      <c r="G45"/>
    </row>
    <row r="46" spans="2:9" ht="25" customHeight="1">
      <c r="B46"/>
      <c r="C46"/>
      <c r="D46"/>
      <c r="E46"/>
      <c r="F46"/>
      <c r="G46"/>
    </row>
    <row r="47" spans="2:9">
      <c r="B47"/>
      <c r="C47"/>
      <c r="D47"/>
      <c r="E47"/>
      <c r="F47"/>
      <c r="G47"/>
    </row>
  </sheetData>
  <sheetProtection sheet="1" objects="1" scenarios="1"/>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B1:K42"/>
  <sheetViews>
    <sheetView showGridLines="0" showRowColHeaders="0" zoomScale="85" zoomScaleNormal="85" workbookViewId="0">
      <selection activeCell="C34" sqref="C34:H41"/>
    </sheetView>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25" style="1" customWidth="1"/>
    <col min="7" max="16384" width="11.453125" style="1"/>
  </cols>
  <sheetData>
    <row r="1" spans="2:11" ht="34.5" customHeight="1">
      <c r="B1" s="62" t="s">
        <v>0</v>
      </c>
      <c r="C1" s="62"/>
      <c r="D1" s="62"/>
      <c r="E1" s="62"/>
      <c r="F1" s="62"/>
      <c r="G1" s="62"/>
      <c r="H1" s="62"/>
      <c r="I1" s="62"/>
      <c r="J1" s="3"/>
      <c r="K1" s="3"/>
    </row>
    <row r="2" spans="2:11" ht="11.25" customHeight="1" thickBot="1">
      <c r="H2" s="2"/>
    </row>
    <row r="3" spans="2:11" ht="25" customHeight="1" thickTop="1" thickBot="1">
      <c r="B3" s="63" t="str">
        <f>Graficos!B3</f>
        <v>TOTAL LECHE LÍQUIDA</v>
      </c>
      <c r="C3" s="64"/>
      <c r="D3" s="64"/>
      <c r="E3" s="64"/>
      <c r="F3" s="64"/>
      <c r="G3" s="64"/>
      <c r="H3" s="64"/>
      <c r="I3" s="65"/>
    </row>
    <row r="4" spans="2:11" ht="15" thickTop="1"/>
    <row r="5" spans="2:11" ht="19" thickBot="1">
      <c r="B5" s="21" t="s">
        <v>26</v>
      </c>
      <c r="C5" s="4"/>
      <c r="D5" s="4"/>
      <c r="E5" s="4"/>
      <c r="F5" s="4"/>
      <c r="G5" s="4"/>
      <c r="H5" s="4"/>
      <c r="I5" s="4"/>
    </row>
    <row r="6" spans="2:11" ht="15" thickTop="1"/>
    <row r="7" spans="2:11" ht="25" customHeight="1">
      <c r="D7"/>
      <c r="F7"/>
    </row>
    <row r="8" spans="2:11" ht="25" customHeight="1">
      <c r="D8"/>
      <c r="E8" s="22"/>
      <c r="F8"/>
    </row>
    <row r="9" spans="2:11" ht="25" customHeight="1">
      <c r="D9"/>
      <c r="E9" s="22"/>
      <c r="F9"/>
    </row>
    <row r="10" spans="2:11" ht="25" customHeight="1">
      <c r="D10"/>
      <c r="E10" s="22"/>
      <c r="F10"/>
    </row>
    <row r="11" spans="2:11" ht="25" customHeight="1">
      <c r="D11"/>
      <c r="F11"/>
    </row>
    <row r="12" spans="2:11" ht="25" customHeight="1">
      <c r="D12"/>
      <c r="E12" s="22"/>
      <c r="F12"/>
    </row>
    <row r="13" spans="2:11" ht="25" customHeight="1">
      <c r="D13"/>
      <c r="E13" s="22"/>
      <c r="F13"/>
    </row>
    <row r="14" spans="2:11" ht="25" customHeight="1">
      <c r="D14"/>
      <c r="E14" s="22"/>
      <c r="F14"/>
    </row>
    <row r="16" spans="2:11" ht="19" thickBot="1">
      <c r="B16" s="21" t="s">
        <v>27</v>
      </c>
      <c r="C16" s="4"/>
      <c r="D16" s="4"/>
      <c r="E16" s="4"/>
      <c r="F16" s="4"/>
      <c r="G16" s="4"/>
      <c r="H16" s="4"/>
      <c r="I16" s="4"/>
    </row>
    <row r="17" spans="2:9" ht="15" thickTop="1"/>
    <row r="31" spans="2:9">
      <c r="E31" s="5"/>
      <c r="F31" s="5"/>
    </row>
    <row r="32" spans="2:9" ht="19" thickBot="1">
      <c r="B32" s="21" t="s">
        <v>6</v>
      </c>
      <c r="C32" s="4"/>
      <c r="D32" s="4"/>
      <c r="E32" s="4"/>
      <c r="F32" s="4"/>
      <c r="G32" s="4"/>
      <c r="H32" s="4"/>
      <c r="I32" s="4"/>
    </row>
    <row r="33" spans="2:8" ht="15" thickTop="1">
      <c r="E33" s="61"/>
      <c r="F33" s="61"/>
    </row>
    <row r="34" spans="2:8" ht="25" customHeight="1">
      <c r="B34"/>
      <c r="C34" s="66" t="s">
        <v>38</v>
      </c>
      <c r="D34" s="67"/>
      <c r="E34" s="67"/>
      <c r="F34" s="67"/>
      <c r="G34" s="67"/>
      <c r="H34" s="68"/>
    </row>
    <row r="35" spans="2:8" ht="25" customHeight="1">
      <c r="B35"/>
      <c r="C35" s="69"/>
      <c r="D35" s="70"/>
      <c r="E35" s="70"/>
      <c r="F35" s="70"/>
      <c r="G35" s="70"/>
      <c r="H35" s="71"/>
    </row>
    <row r="36" spans="2:8" ht="25" customHeight="1">
      <c r="B36"/>
      <c r="C36" s="69"/>
      <c r="D36" s="70"/>
      <c r="E36" s="70"/>
      <c r="F36" s="70"/>
      <c r="G36" s="70"/>
      <c r="H36" s="71"/>
    </row>
    <row r="37" spans="2:8" ht="25" customHeight="1">
      <c r="B37"/>
      <c r="C37" s="69"/>
      <c r="D37" s="70"/>
      <c r="E37" s="70"/>
      <c r="F37" s="70"/>
      <c r="G37" s="70"/>
      <c r="H37" s="71"/>
    </row>
    <row r="38" spans="2:8" ht="25" customHeight="1">
      <c r="B38"/>
      <c r="C38" s="69"/>
      <c r="D38" s="70"/>
      <c r="E38" s="70"/>
      <c r="F38" s="70"/>
      <c r="G38" s="70"/>
      <c r="H38" s="71"/>
    </row>
    <row r="39" spans="2:8" ht="25" customHeight="1">
      <c r="B39"/>
      <c r="C39" s="69"/>
      <c r="D39" s="70"/>
      <c r="E39" s="70"/>
      <c r="F39" s="70"/>
      <c r="G39" s="70"/>
      <c r="H39" s="71"/>
    </row>
    <row r="40" spans="2:8" ht="25" customHeight="1">
      <c r="B40"/>
      <c r="C40" s="69"/>
      <c r="D40" s="70"/>
      <c r="E40" s="70"/>
      <c r="F40" s="70"/>
      <c r="G40" s="70"/>
      <c r="H40" s="71"/>
    </row>
    <row r="41" spans="2:8" ht="25" customHeight="1">
      <c r="B41"/>
      <c r="C41" s="72"/>
      <c r="D41" s="73"/>
      <c r="E41" s="73"/>
      <c r="F41" s="73"/>
      <c r="G41" s="73"/>
      <c r="H41" s="74"/>
    </row>
    <row r="42" spans="2:8">
      <c r="B42"/>
      <c r="C42"/>
      <c r="D42"/>
      <c r="E42"/>
      <c r="F42"/>
      <c r="G42"/>
    </row>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1:K53"/>
  <sheetViews>
    <sheetView showGridLines="0" showRowColHeaders="0" zoomScale="85" zoomScaleNormal="85" workbookViewId="0">
      <selection activeCell="I50" sqref="I50"/>
    </sheetView>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25" style="1" customWidth="1"/>
    <col min="7" max="16384" width="11.453125" style="1"/>
  </cols>
  <sheetData>
    <row r="1" spans="2:11" ht="34.5" customHeight="1">
      <c r="B1" s="62" t="s">
        <v>0</v>
      </c>
      <c r="C1" s="62"/>
      <c r="D1" s="62"/>
      <c r="E1" s="62"/>
      <c r="F1" s="62"/>
      <c r="G1" s="62"/>
      <c r="H1" s="62"/>
      <c r="I1" s="62"/>
      <c r="J1" s="3"/>
      <c r="K1" s="3"/>
    </row>
    <row r="2" spans="2:11" ht="11.25" customHeight="1" thickBot="1">
      <c r="H2" s="2"/>
    </row>
    <row r="3" spans="2:11" ht="25" customHeight="1" thickTop="1" thickBot="1">
      <c r="B3" s="63" t="str">
        <f>Canales!B3</f>
        <v>TOTAL LECHE LÍQUIDA</v>
      </c>
      <c r="C3" s="64"/>
      <c r="D3" s="64"/>
      <c r="E3" s="64"/>
      <c r="F3" s="64"/>
      <c r="G3" s="64"/>
      <c r="H3" s="64"/>
      <c r="I3" s="65"/>
    </row>
    <row r="4" spans="2:11" ht="15" thickTop="1"/>
    <row r="5" spans="2:11" ht="19" thickBot="1">
      <c r="B5" s="21" t="s">
        <v>28</v>
      </c>
      <c r="C5" s="4"/>
      <c r="D5" s="4"/>
      <c r="E5" s="4"/>
      <c r="F5" s="4"/>
      <c r="G5" s="4"/>
      <c r="H5" s="4"/>
      <c r="I5" s="4"/>
    </row>
    <row r="6" spans="2:11" ht="15" thickTop="1"/>
    <row r="7" spans="2:11" ht="25" customHeight="1">
      <c r="D7"/>
      <c r="F7"/>
    </row>
    <row r="8" spans="2:11" ht="25" customHeight="1">
      <c r="D8"/>
      <c r="E8" s="22"/>
      <c r="F8"/>
    </row>
    <row r="9" spans="2:11" ht="25" customHeight="1">
      <c r="D9"/>
      <c r="E9" s="22"/>
      <c r="F9"/>
    </row>
    <row r="10" spans="2:11" ht="25" customHeight="1">
      <c r="D10"/>
      <c r="E10" s="22"/>
      <c r="F10"/>
    </row>
    <row r="11" spans="2:11" ht="25" customHeight="1">
      <c r="D11"/>
      <c r="E11" s="22"/>
      <c r="F11"/>
    </row>
    <row r="12" spans="2:11" ht="25" customHeight="1">
      <c r="D12"/>
      <c r="E12" s="22"/>
      <c r="F12"/>
    </row>
    <row r="13" spans="2:11" ht="25" customHeight="1">
      <c r="D13"/>
      <c r="E13" s="22"/>
      <c r="F13"/>
    </row>
    <row r="14" spans="2:11" ht="25" customHeight="1">
      <c r="D14"/>
      <c r="E14" s="22"/>
      <c r="F14"/>
    </row>
    <row r="15" spans="2:11" ht="25" customHeight="1">
      <c r="D15"/>
      <c r="F15"/>
    </row>
    <row r="16" spans="2:11" ht="25" customHeight="1">
      <c r="D16"/>
      <c r="E16" s="22"/>
      <c r="F16"/>
    </row>
    <row r="17" spans="2:9" ht="25" customHeight="1">
      <c r="D17"/>
      <c r="E17" s="22"/>
      <c r="F17"/>
    </row>
    <row r="18" spans="2:9" ht="25" customHeight="1">
      <c r="D18"/>
      <c r="E18" s="22"/>
      <c r="F18"/>
    </row>
    <row r="20" spans="2:9" ht="19" thickBot="1">
      <c r="B20" s="21" t="s">
        <v>29</v>
      </c>
      <c r="C20" s="4"/>
      <c r="D20" s="4"/>
      <c r="E20" s="4"/>
      <c r="F20" s="4"/>
      <c r="G20" s="4"/>
      <c r="H20" s="4"/>
      <c r="I20" s="4"/>
    </row>
    <row r="21" spans="2:9" ht="15" thickTop="1"/>
    <row r="40" spans="2:9">
      <c r="E40" s="5"/>
      <c r="F40" s="5"/>
    </row>
    <row r="41" spans="2:9" ht="19" thickBot="1">
      <c r="B41" s="21" t="s">
        <v>19</v>
      </c>
      <c r="C41" s="4"/>
      <c r="D41" s="4"/>
      <c r="E41" s="4"/>
      <c r="F41" s="4"/>
      <c r="G41" s="4"/>
      <c r="H41" s="4"/>
      <c r="I41" s="4"/>
    </row>
    <row r="42" spans="2:9" ht="15" thickTop="1">
      <c r="E42" s="61"/>
      <c r="F42" s="61"/>
    </row>
    <row r="43" spans="2:9" ht="25" customHeight="1">
      <c r="B43"/>
      <c r="C43" s="75" t="s">
        <v>39</v>
      </c>
      <c r="D43" s="67"/>
      <c r="E43" s="67"/>
      <c r="F43" s="67"/>
      <c r="G43" s="67"/>
      <c r="H43" s="68"/>
    </row>
    <row r="44" spans="2:9" ht="25" customHeight="1">
      <c r="B44"/>
      <c r="C44" s="69"/>
      <c r="D44" s="70"/>
      <c r="E44" s="70"/>
      <c r="F44" s="70"/>
      <c r="G44" s="70"/>
      <c r="H44" s="71"/>
    </row>
    <row r="45" spans="2:9" ht="25" customHeight="1">
      <c r="B45"/>
      <c r="C45" s="69"/>
      <c r="D45" s="70"/>
      <c r="E45" s="70"/>
      <c r="F45" s="70"/>
      <c r="G45" s="70"/>
      <c r="H45" s="71"/>
    </row>
    <row r="46" spans="2:9" ht="25" customHeight="1">
      <c r="B46"/>
      <c r="C46" s="69"/>
      <c r="D46" s="70"/>
      <c r="E46" s="70"/>
      <c r="F46" s="70"/>
      <c r="G46" s="70"/>
      <c r="H46" s="71"/>
    </row>
    <row r="47" spans="2:9" ht="25" customHeight="1">
      <c r="B47"/>
      <c r="C47" s="69"/>
      <c r="D47" s="70"/>
      <c r="E47" s="70"/>
      <c r="F47" s="70"/>
      <c r="G47" s="70"/>
      <c r="H47" s="71"/>
    </row>
    <row r="48" spans="2:9" ht="25" customHeight="1">
      <c r="B48"/>
      <c r="C48" s="69"/>
      <c r="D48" s="70"/>
      <c r="E48" s="70"/>
      <c r="F48" s="70"/>
      <c r="G48" s="70"/>
      <c r="H48" s="71"/>
    </row>
    <row r="49" spans="2:8" ht="25" customHeight="1">
      <c r="B49"/>
      <c r="C49" s="69"/>
      <c r="D49" s="70"/>
      <c r="E49" s="70"/>
      <c r="F49" s="70"/>
      <c r="G49" s="70"/>
      <c r="H49" s="71"/>
    </row>
    <row r="50" spans="2:8" ht="25" customHeight="1">
      <c r="B50"/>
      <c r="C50" s="69"/>
      <c r="D50" s="70"/>
      <c r="E50" s="70"/>
      <c r="F50" s="70"/>
      <c r="G50" s="70"/>
      <c r="H50" s="71"/>
    </row>
    <row r="51" spans="2:8" ht="25" customHeight="1">
      <c r="B51"/>
      <c r="C51" s="72"/>
      <c r="D51" s="73"/>
      <c r="E51" s="73"/>
      <c r="F51" s="73"/>
      <c r="G51" s="73"/>
      <c r="H51" s="74"/>
    </row>
    <row r="52" spans="2:8" ht="25" customHeight="1">
      <c r="B52"/>
      <c r="C52"/>
      <c r="D52"/>
      <c r="E52"/>
      <c r="F52"/>
      <c r="G52"/>
    </row>
    <row r="53" spans="2:8">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B1:K44"/>
  <sheetViews>
    <sheetView showGridLines="0" showRowColHeaders="0" zoomScale="55" zoomScaleNormal="55" workbookViewId="0">
      <selection activeCell="D31" sqref="D31"/>
    </sheetView>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25" style="1" customWidth="1"/>
    <col min="7" max="16384" width="11.453125" style="1"/>
  </cols>
  <sheetData>
    <row r="1" spans="2:11" ht="34.5" customHeight="1">
      <c r="B1" s="62" t="s">
        <v>0</v>
      </c>
      <c r="C1" s="62"/>
      <c r="D1" s="62"/>
      <c r="E1" s="62"/>
      <c r="F1" s="62"/>
      <c r="G1" s="62"/>
      <c r="H1" s="62"/>
      <c r="I1" s="62"/>
      <c r="J1" s="3"/>
      <c r="K1" s="3"/>
    </row>
    <row r="2" spans="2:11" ht="11.25" customHeight="1" thickBot="1">
      <c r="H2" s="2"/>
    </row>
    <row r="3" spans="2:11" ht="25" customHeight="1" thickTop="1" thickBot="1">
      <c r="B3" s="63" t="str">
        <f>Canales!$B$3</f>
        <v>TOTAL LECHE LÍQUIDA</v>
      </c>
      <c r="C3" s="64"/>
      <c r="D3" s="64"/>
      <c r="E3" s="64"/>
      <c r="F3" s="64"/>
      <c r="G3" s="64"/>
      <c r="H3" s="64"/>
      <c r="I3" s="65"/>
    </row>
    <row r="4" spans="2:11" ht="15" thickTop="1"/>
    <row r="5" spans="2:11" ht="19" thickBot="1">
      <c r="B5" s="21" t="s">
        <v>21</v>
      </c>
      <c r="C5" s="4"/>
      <c r="D5" s="4"/>
      <c r="E5" s="4"/>
      <c r="F5" s="4"/>
      <c r="G5" s="4"/>
      <c r="H5" s="4"/>
      <c r="I5" s="4"/>
    </row>
    <row r="6" spans="2:11" ht="15" thickTop="1"/>
    <row r="7" spans="2:11" ht="25" customHeight="1">
      <c r="B7" s="76" t="s">
        <v>40</v>
      </c>
      <c r="C7" s="77"/>
      <c r="D7" s="77"/>
      <c r="E7" s="77"/>
      <c r="F7" s="77"/>
      <c r="G7" s="77"/>
      <c r="H7" s="77"/>
      <c r="I7" s="78"/>
    </row>
    <row r="8" spans="2:11" ht="25" customHeight="1">
      <c r="B8" s="79"/>
      <c r="C8" s="80"/>
      <c r="D8" s="80"/>
      <c r="E8" s="80"/>
      <c r="F8" s="80"/>
      <c r="G8" s="80"/>
      <c r="H8" s="80"/>
      <c r="I8" s="81"/>
    </row>
    <row r="9" spans="2:11" ht="25" customHeight="1">
      <c r="B9" s="79"/>
      <c r="C9" s="80"/>
      <c r="D9" s="80"/>
      <c r="E9" s="80"/>
      <c r="F9" s="80"/>
      <c r="G9" s="80"/>
      <c r="H9" s="80"/>
      <c r="I9" s="81"/>
    </row>
    <row r="10" spans="2:11" ht="25" customHeight="1">
      <c r="B10" s="79"/>
      <c r="C10" s="80"/>
      <c r="D10" s="80"/>
      <c r="E10" s="80"/>
      <c r="F10" s="80"/>
      <c r="G10" s="80"/>
      <c r="H10" s="80"/>
      <c r="I10" s="81"/>
    </row>
    <row r="11" spans="2:11" ht="25" customHeight="1">
      <c r="B11" s="79"/>
      <c r="C11" s="80"/>
      <c r="D11" s="80"/>
      <c r="E11" s="80"/>
      <c r="F11" s="80"/>
      <c r="G11" s="80"/>
      <c r="H11" s="80"/>
      <c r="I11" s="81"/>
    </row>
    <row r="12" spans="2:11" ht="25" customHeight="1">
      <c r="B12" s="79"/>
      <c r="C12" s="80"/>
      <c r="D12" s="80"/>
      <c r="E12" s="80"/>
      <c r="F12" s="80"/>
      <c r="G12" s="80"/>
      <c r="H12" s="80"/>
      <c r="I12" s="81"/>
    </row>
    <row r="13" spans="2:11" ht="25" customHeight="1">
      <c r="B13" s="79"/>
      <c r="C13" s="80"/>
      <c r="D13" s="80"/>
      <c r="E13" s="80"/>
      <c r="F13" s="80"/>
      <c r="G13" s="80"/>
      <c r="H13" s="80"/>
      <c r="I13" s="81"/>
    </row>
    <row r="14" spans="2:11" ht="25" customHeight="1">
      <c r="B14" s="79"/>
      <c r="C14" s="80"/>
      <c r="D14" s="80"/>
      <c r="E14" s="80"/>
      <c r="F14" s="80"/>
      <c r="G14" s="80"/>
      <c r="H14" s="80"/>
      <c r="I14" s="81"/>
    </row>
    <row r="15" spans="2:11" ht="25" customHeight="1">
      <c r="B15" s="79"/>
      <c r="C15" s="80"/>
      <c r="D15" s="80"/>
      <c r="E15" s="80"/>
      <c r="F15" s="80"/>
      <c r="G15" s="80"/>
      <c r="H15" s="80"/>
      <c r="I15" s="81"/>
    </row>
    <row r="16" spans="2:11" ht="25" customHeight="1">
      <c r="B16" s="79"/>
      <c r="C16" s="80"/>
      <c r="D16" s="80"/>
      <c r="E16" s="80"/>
      <c r="F16" s="80"/>
      <c r="G16" s="80"/>
      <c r="H16" s="80"/>
      <c r="I16" s="81"/>
    </row>
    <row r="17" spans="2:9" ht="25" customHeight="1">
      <c r="B17" s="79"/>
      <c r="C17" s="80"/>
      <c r="D17" s="80"/>
      <c r="E17" s="80"/>
      <c r="F17" s="80"/>
      <c r="G17" s="80"/>
      <c r="H17" s="80"/>
      <c r="I17" s="81"/>
    </row>
    <row r="18" spans="2:9" ht="25" customHeight="1">
      <c r="B18" s="79"/>
      <c r="C18" s="80"/>
      <c r="D18" s="80"/>
      <c r="E18" s="80"/>
      <c r="F18" s="80"/>
      <c r="G18" s="80"/>
      <c r="H18" s="80"/>
      <c r="I18" s="81"/>
    </row>
    <row r="19" spans="2:9" ht="25" customHeight="1">
      <c r="B19" s="79"/>
      <c r="C19" s="80"/>
      <c r="D19" s="80"/>
      <c r="E19" s="80"/>
      <c r="F19" s="80"/>
      <c r="G19" s="80"/>
      <c r="H19" s="80"/>
      <c r="I19" s="81"/>
    </row>
    <row r="20" spans="2:9" ht="25" customHeight="1">
      <c r="B20" s="79"/>
      <c r="C20" s="80"/>
      <c r="D20" s="80"/>
      <c r="E20" s="80"/>
      <c r="F20" s="80"/>
      <c r="G20" s="80"/>
      <c r="H20" s="80"/>
      <c r="I20" s="81"/>
    </row>
    <row r="21" spans="2:9" ht="25" customHeight="1">
      <c r="B21" s="79"/>
      <c r="C21" s="80"/>
      <c r="D21" s="80"/>
      <c r="E21" s="80"/>
      <c r="F21" s="80"/>
      <c r="G21" s="80"/>
      <c r="H21" s="80"/>
      <c r="I21" s="81"/>
    </row>
    <row r="22" spans="2:9" ht="25" customHeight="1">
      <c r="B22" s="79"/>
      <c r="C22" s="80"/>
      <c r="D22" s="80"/>
      <c r="E22" s="80"/>
      <c r="F22" s="80"/>
      <c r="G22" s="80"/>
      <c r="H22" s="80"/>
      <c r="I22" s="81"/>
    </row>
    <row r="23" spans="2:9" ht="25" customHeight="1">
      <c r="B23" s="79"/>
      <c r="C23" s="80"/>
      <c r="D23" s="80"/>
      <c r="E23" s="80"/>
      <c r="F23" s="80"/>
      <c r="G23" s="80"/>
      <c r="H23" s="80"/>
      <c r="I23" s="81"/>
    </row>
    <row r="24" spans="2:9" ht="25" customHeight="1">
      <c r="B24" s="79"/>
      <c r="C24" s="80"/>
      <c r="D24" s="80"/>
      <c r="E24" s="80"/>
      <c r="F24" s="80"/>
      <c r="G24" s="80"/>
      <c r="H24" s="80"/>
      <c r="I24" s="81"/>
    </row>
    <row r="25" spans="2:9" ht="25" customHeight="1">
      <c r="B25" s="79"/>
      <c r="C25" s="80"/>
      <c r="D25" s="80"/>
      <c r="E25" s="80"/>
      <c r="F25" s="80"/>
      <c r="G25" s="80"/>
      <c r="H25" s="80"/>
      <c r="I25" s="81"/>
    </row>
    <row r="26" spans="2:9" ht="25" customHeight="1">
      <c r="B26" s="79"/>
      <c r="C26" s="80"/>
      <c r="D26" s="80"/>
      <c r="E26" s="80"/>
      <c r="F26" s="80"/>
      <c r="G26" s="80"/>
      <c r="H26" s="80"/>
      <c r="I26" s="81"/>
    </row>
    <row r="27" spans="2:9" ht="25" customHeight="1">
      <c r="B27" s="79"/>
      <c r="C27" s="80"/>
      <c r="D27" s="80"/>
      <c r="E27" s="80"/>
      <c r="F27" s="80"/>
      <c r="G27" s="80"/>
      <c r="H27" s="80"/>
      <c r="I27" s="81"/>
    </row>
    <row r="28" spans="2:9" ht="25" customHeight="1">
      <c r="B28" s="79"/>
      <c r="C28" s="80"/>
      <c r="D28" s="80"/>
      <c r="E28" s="80"/>
      <c r="F28" s="80"/>
      <c r="G28" s="80"/>
      <c r="H28" s="80"/>
      <c r="I28" s="81"/>
    </row>
    <row r="29" spans="2:9" ht="25" customHeight="1">
      <c r="B29" s="82"/>
      <c r="C29" s="83"/>
      <c r="D29" s="83"/>
      <c r="E29" s="83"/>
      <c r="F29" s="83"/>
      <c r="G29" s="83"/>
      <c r="H29" s="83"/>
      <c r="I29" s="84"/>
    </row>
    <row r="30" spans="2:9" ht="25" customHeight="1"/>
    <row r="31" spans="2:9" ht="25" customHeight="1"/>
    <row r="32" spans="2:9" ht="25" customHeight="1"/>
    <row r="33" ht="25" customHeight="1"/>
    <row r="34" ht="25" customHeight="1"/>
    <row r="35" ht="25" customHeight="1"/>
    <row r="36" ht="25" customHeight="1"/>
    <row r="37" ht="25" customHeight="1"/>
    <row r="38" ht="25" customHeight="1"/>
    <row r="39" ht="25" customHeight="1"/>
    <row r="40" ht="25" customHeight="1"/>
    <row r="41" ht="25" customHeight="1"/>
    <row r="42" ht="25" customHeight="1"/>
    <row r="43" ht="25" customHeight="1"/>
    <row r="44" ht="25" customHeight="1"/>
  </sheetData>
  <mergeCells count="3">
    <mergeCell ref="B1:I1"/>
    <mergeCell ref="B3:I3"/>
    <mergeCell ref="B7:I29"/>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CC1356DF-E1F2-4EC2-87DC-D054583C3A9B}">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3.xml><?xml version="1.0" encoding="utf-8"?>
<ds:datastoreItem xmlns:ds="http://schemas.openxmlformats.org/officeDocument/2006/customXml" ds:itemID="{A76B7EF6-E74A-4BE0-BFBB-F01F767CB5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Sánchez, Tamara (KWMAT)</cp:lastModifiedBy>
  <cp:lastPrinted>2019-01-29T14:02:54Z</cp:lastPrinted>
  <dcterms:created xsi:type="dcterms:W3CDTF">2018-05-22T14:11:12Z</dcterms:created>
  <dcterms:modified xsi:type="dcterms:W3CDTF">2022-09-06T10:52:46Z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