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6Q9qQb63mc/QgyOim0AN1XhJroKpeeGZ+qeMB92whuJK/psM4YcHt0yTvMiqQSKh8mzYP/u4bVT09PZJMBWiOA==" workbookSaltValue="uP/LP11GNlGDqkKujKSyUQ==" workbookSpinCount="100000" lockStructure="1"/>
  <bookViews>
    <workbookView showSheetTabs="0" xWindow="-108" yWindow="-108" windowWidth="19416" windowHeight="10416"/>
  </bookViews>
  <sheets>
    <sheet name="Portada" sheetId="10" r:id="rId1"/>
    <sheet name="Menú principal" sheetId="11" r:id="rId2"/>
    <sheet name="principales variables" sheetId="12" r:id="rId3"/>
    <sheet name="Graficos" sheetId="13" r:id="rId4"/>
    <sheet name="Canales" sheetId="14" r:id="rId5"/>
    <sheet name="Perfiles" sheetId="15" r:id="rId6"/>
    <sheet name="Conclusiones" sheetId="16"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3" l="1"/>
  <c r="E7" i="12"/>
</calcChain>
</file>

<file path=xl/sharedStrings.xml><?xml version="1.0" encoding="utf-8"?>
<sst xmlns="http://schemas.openxmlformats.org/spreadsheetml/2006/main" count="59" uniqueCount="41">
  <si>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</si>
  <si>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</si>
  <si>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</si>
  <si>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</si>
  <si>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</si>
  <si>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</si>
  <si>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</si>
  <si>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</si>
  <si>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</si>
  <si>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</si>
  <si>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</si>
  <si>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</si>
  <si>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</si>
  <si>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</si>
  <si>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</si>
  <si>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</si>
  <si>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</si>
  <si>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</si>
  <si>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</si>
  <si>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</si>
  <si>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</si>
  <si>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</si>
  <si>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</si>
  <si>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JULIO 21</t>
  </si>
  <si>
    <t>Importancia de los tipos - TAM JULIO 21</t>
  </si>
  <si>
    <t>Consumo por persona (litros persona año) - TAM JULIO 21</t>
  </si>
  <si>
    <t>Peso y % evolución en volumen de los canales de distribución - TAM JULIO 21</t>
  </si>
  <si>
    <t>Precio medio (Euros/ litros) de los canales de distribución - TAM JULIO 21</t>
  </si>
  <si>
    <t>% Población y Distribución del volumen por perfil sociodemográfico -TAM JULIO 21</t>
  </si>
  <si>
    <t>% Población y Distribución del volumen por Comunidades -TAM JULIO 21</t>
  </si>
  <si>
    <t>TOTAL LECHE LIQUIDA</t>
  </si>
  <si>
    <t>LECHE CORTA DURACION</t>
  </si>
  <si>
    <t>LECHE LARGA DURACION</t>
  </si>
  <si>
    <t>LECHE ENTERA</t>
  </si>
  <si>
    <t>LECHE DESNATADA</t>
  </si>
  <si>
    <t>LECHE SEMIDESNATAD</t>
  </si>
  <si>
    <t>TAM JULIO 20</t>
  </si>
  <si>
    <t>TAM JULIO 21</t>
  </si>
  <si>
    <t>• El canal favorito de los hogares españoles para comprar leche líquida es el supermercado, ya que en él se producen más de la mitad de las compras totales de este producto (53,3 %), no obstante, esto representa un 3,9 % menos que en el anterior año móvil. Por su parte, el hipermercado aumenta el volumen en un 1,6 %, actualmente mantiene una proporción sobre el total del 18,5 %. El decrecimiento más notable se encuentra en la tienda tradicional, que disminuye su peso un 19,2 %, si bien estas plataformas tan solo representan el 1,1 % del volumen total de las ventas. Por otro lado, destaca el aumento producido en el canal e-commerce, que logra un 29,4 % más que el año anterior, siendo su importancia para la categoría del 3,8 %.
• A cierre año móvil julio 2021, el precio medio de leche se mantiene en 0,69 €/litro, con una leve reducción del 0,4 % con respecto a los pasados doce meses. El precio medio más elevado se encuentra en la tienda tradicional (0,87 €/litro), situándose un 26,6 % por encima de la media nacional. Además, el precio medio en este canal de distribución aumenta un 5,0 % durante el periodo analizado. El precio medio más competitivo lo encontramos dentro del canal discount (0,66 €/litro). La reducción de precios más pronunciada se produce en el canal e-commerce, siendo esta del 2,9 % y hace cerrar el precio en 0,70 €/litro.</t>
  </si>
  <si>
    <r>
      <rPr>
        <sz val="11"/>
        <rFont val="Calibri"/>
        <family val="2"/>
        <scheme val="minor"/>
      </rPr>
      <t xml:space="preserve">• El perfil intensivo en la compra de leche líquida se corresponde con un hogar de clase media y alta y media alta, formado por niños independientemente de la edad, cuyo responsable de la compra tiene una edad comprendida entre los 35 y 49 años. Son hogares numerosos formados, fundamentalmente, por tres o más personas, y viven en poblaciones de menos de 10.000 habitantes. Se corresponde con ciclos de vida de hogares con hijos ya sean pequeños, medianos o mayores. En relación con las CCAA más intensivas en la compra de este producto, hay que destacar Extremadura, Castilla y León, Principado de Asturias, Galicia o Castilla La Mancha. Cataluña, es por el contrario la CCAA que según su distribución en volumen realiza la menor compra de leche de lo que cabría esperar en relación a su peso poblacional. </t>
    </r>
    <r>
      <rPr>
        <sz val="11"/>
        <color rgb="FFFF0000"/>
        <rFont val="Calibri"/>
        <family val="2"/>
        <scheme val="minor"/>
      </rPr>
      <t xml:space="preserve">
</t>
    </r>
    <r>
      <rPr>
        <sz val="11"/>
        <rFont val="Calibri"/>
        <family val="2"/>
        <scheme val="minor"/>
      </rPr>
      <t>• Los individuos residentes en Castilla y León son quienes mayor consumo per cápita realizan de la categoría a cierre de año móvil julio 2021, con una ingesta de 96,68 litros por persona y periodo de estudio, el equivalente a consumir 25 litros más que la media nacional por persona y año. Tambien superan la media nacional los individuos de otras CCAA como Castilla La Mancha, Extremadura, Galicia, Asturias, Cantabria, Navarra, La Rioja, País Vasco, y Madrid. Por otro lado, el ciclo de vida de las personas que tienen un consumo per cápita más elevado se corresponde con adultos y jóvenes independientes, retirados y parejas adultas sin hijos.</t>
    </r>
  </si>
  <si>
    <t>• A cierre de año móvil julio 2021 cae el volumen de leche líquida por parte de los hogares españoles un 1,5 % y el valor decrece un 1,9 %. El precio medio de este producto cierra en 0,69 €/litro, por lo que se mantiene relativamente estable con una variación del 0,4 % menos con respecto a los doce meses anteriores.
Asimismo, los hogares dedican 2,98 % de su presupuesto alimentario a la compra de leche líquida, siendo su correspondencia en volumen superior, ya que alcanza un 10,85 %.
A nivel individual cada persona ha consumido 71,68 litros de esta categoría, lo que supone un 1,5 % menos que el anterior año móvil. Por su parte, el gasto per cápita alcanza los 49,34 € por persona y año, aunque desciende un 1,9 % con respecto al año anterior.
•  El perfil intensivo en la compra de leche líquida se corresponde con un hogar de clase media y alta y media alta, formado por niños independientemente de la edad, cuyo responsable de la compra tiene una edad comprendida entre los 35 y 49 años. Son hogares numerosos formados, fundamentalmente, por tres o más personas, y viven en poblaciones de menos de 10.000 habitantes. Se corresponde con ciclos de vida de hogares con hijos ya sean pequeños, medianos o mayores. En relación con las CCAA más intensivas en la compra de este producto, hay que destacar Extremadura, Castilla y León, Principado de Asturias, Galicia o Castilla La Mancha. Cataluña, es por el contrario la CCAA que según su distribución en volumen realiza la menor compra de leche de lo que cabría esperar en relación a su peso poblacional. 
Los individuos residentes en Castilla y León son quienes mayor consumo per cápita realizan de la categoría a cierre de año móvil julio 2021, con una ingesta de 96,68 litros por persona y periodo de estudio, el equivalente a consumir 25 litros más que la media nacional por persona y año. Tambien superan la media nacional los individuos de otras CCAA como Castilla La Mancha, Extremadura, Galicia, Asturias, Cantabria, Navarra, La Rioja, País Vasco y Madrid. Por otro lado, el ciclo de vida de las personas que tienen un consumo per cápita más elevado se corresponde con adultos y jóvenes independientes, retirados y parejas adultas sin hijos.
• El tipo de leche líquida por materia grasa más consumido es semidesnatada. Tiene una cuota de participación del 46,8 % en volumen y del 46,9 % en valor, sin embargo, su evolución no es positiva y decrece un 1,7 % en volumen y un 2,7 % en valor.
El precio medio presenta estabilidad (0,2 %) y cierra tal de la misma forma que la categoría en los 0,69 €/litro. 
En promedio se consumió 33,37 litros por persona, lo que supone una reducción de 0,45 litros respecto al año anterior. El gasto per cápita es de 23,03 € por persona y año, un 1,6 % menor que los doce meses previos..
• El segundo tipo de leche con más presencia en los hogares españoles es el tipo de leche entera. Tiene una cuota del 27,7 % en volumen y del 27,5 % en valor. Su evolución a cierre de año tambien es negativa, con caídas del 2,0 % de su demanda en volumen y del 2,7 % en valor. El precio medio disminuye un 0,7 % hasta cerrar en 0,68 €/litro. 
Asimismo, también se producen decrecimientos en el consumo y el gasto per cápita. El consumo por persona se reduce un 2,0 %, hasta situarse en 19,75 litros/persona/año, y el gasto realizado por cada individuo cae un 2,6 % y cierra el año móvil en 13,51 €.
Si analizamos el perfil intensivo comprador este tipo de leche contra el de la categoría observamos diferencias. El consumidor intensivo de leche entera se corresponde con hogares formados por parejas adultas con hijos, cuyo responsable de compra tiene entre 35 y 49 años. Las CCAA que tienen un perfil más intensivo en este tipo de leche son Castilla y León, Cantabria, País Vasco, Castilla La Mancha y Extremadura.
• El tipo de leche desnatada es el que menor peso representa tanto en volumen como en valor con una cuota del 25,6 %. A cierre de año móvil julio 2021, la resultante para este tipo de leche, tambien es negativa y pierde el 1,3 % en volumen y el 1,6 % en valor. El precio medio de este tipo de leche presenta una variación de 0,6 puntos porcentuales en negativo y cierra en 0,69 €/litro. 
El consumo per cápita de leche desnatada a cierre de año móvil julio 2021 es de 18,24 litros por persona y año, siendo el gasto por persona realizado de 12,57 €. Ambos indicadores son inferiores al periodo previo de análisis (1,7 % y 2,3 % respectivamente).
El perfil de consumidor intensivo de leche desnatada tambien difiere con el de la categoría en algunos matices. Se corresponde con hogares situados en poblaciones de entre 100.001 y 500.000 habitantes y en poblaciones con menos de 2.000 habitantes, son hogares formados por parejas con hijos mayores, parejas adultas sin hijos y retirados. Asimismo, el responsable de la compra tiene más de 50 años y las comunidades autónomas más intensivos en su consumo son Castilla y León, Galicia, Asturias, Cantabria, País Vasco, La Rioja y Navarra.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</si>
</sst>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0"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5">
    <xf numFmtId="0" fontId="0" fillId="0" borderId="0" xfId="0"/>
    <xf numFmtId="0" fontId="2" fillId="0" borderId="0" xfId="0" applyFont="1" applyAlignment="1">
      <alignment vertical="center" wrapText="1"/>
    </xf>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10" fillId="0" borderId="7" xfId="0" applyNumberFormat="1" applyFont="1" applyBorder="1" applyAlignment="1">
      <alignment horizontal="right" vertical="center" wrapText="1" readingOrder="1"/>
    </xf>
    <xf numFmtId="0" fontId="16" fillId="0" borderId="0" xfId="4" applyFont="1" applyAlignment="1">
      <alignment vertical="center" wrapText="1"/>
    </xf>
    <xf numFmtId="0" fontId="18" fillId="0" borderId="0" xfId="4" applyFont="1" applyAlignment="1">
      <alignment vertical="center"/>
    </xf>
    <xf numFmtId="164" fontId="0" fillId="0" borderId="0" xfId="0" applyNumberFormat="1"/>
    <xf numFmtId="0" fontId="0" fillId="0" borderId="11" xfId="0" applyBorder="1"/>
    <xf numFmtId="0" fontId="7" fillId="0" borderId="0" xfId="0" applyFont="1" applyAlignment="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8" fillId="0" borderId="0" xfId="0" applyFont="1" applyAlignment="1">
      <alignment vertical="center"/>
    </xf>
    <xf numFmtId="165" fontId="0" fillId="0" borderId="0" xfId="2" applyNumberFormat="1" applyFont="1"/>
    <xf numFmtId="167" fontId="10" fillId="0" borderId="5" xfId="0" applyNumberFormat="1" applyFont="1" applyBorder="1" applyAlignment="1">
      <alignment horizontal="right" vertical="center" wrapText="1" readingOrder="1"/>
    </xf>
    <xf numFmtId="167" fontId="10" fillId="0" borderId="7" xfId="0" applyNumberFormat="1" applyFont="1" applyBorder="1" applyAlignment="1">
      <alignment horizontal="right" vertical="center" wrapText="1" readingOrder="1"/>
    </xf>
    <xf numFmtId="167" fontId="10" fillId="0" borderId="9" xfId="0" applyNumberFormat="1" applyFont="1" applyBorder="1" applyAlignment="1">
      <alignment horizontal="right" vertical="center" wrapText="1" readingOrder="1"/>
    </xf>
    <xf numFmtId="0" fontId="16" fillId="0" borderId="0" xfId="4" applyFont="1" applyAlignment="1">
      <alignment horizontal="center" vertical="center" wrapText="1"/>
    </xf>
    <xf numFmtId="0" fontId="18" fillId="0" borderId="0" xfId="4" quotePrefix="1" applyFont="1" applyAlignment="1">
      <alignment horizontal="center" vertical="center"/>
    </xf>
    <xf numFmtId="0" fontId="18" fillId="0" borderId="0" xfId="4" applyFont="1" applyAlignment="1">
      <alignment horizontal="center" vertic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28" fillId="0" borderId="22" xfId="0" applyFont="1" applyBorder="1" applyAlignment="1">
      <alignment horizontal="left" vertical="center" wrapText="1"/>
    </xf>
    <xf numFmtId="0" fontId="29" fillId="0" borderId="22" xfId="0" applyFont="1" applyBorder="1" applyAlignment="1">
      <alignment vertical="center" wrapText="1"/>
    </xf>
    <xf numFmtId="0" fontId="28" fillId="0" borderId="23" xfId="0" applyFont="1" applyBorder="1" applyAlignment="1">
      <alignment vertical="center"/>
    </xf>
    <xf numFmtId="0" fontId="28" fillId="0" borderId="24" xfId="0" applyFont="1" applyBorder="1" applyAlignment="1">
      <alignment vertical="center"/>
    </xf>
    <xf numFmtId="0" fontId="28" fillId="0" borderId="25" xfId="0" applyFont="1" applyBorder="1" applyAlignment="1">
      <alignment vertical="center"/>
    </xf>
    <xf numFmtId="0" fontId="28" fillId="0" borderId="0" xfId="0" applyFont="1" applyAlignment="1">
      <alignment vertical="center"/>
    </xf>
    <xf numFmtId="0" fontId="28" fillId="0" borderId="26" xfId="0" applyFont="1" applyBorder="1" applyAlignment="1">
      <alignment vertical="center"/>
    </xf>
    <xf numFmtId="0" fontId="28" fillId="0" borderId="27" xfId="0" applyFont="1" applyBorder="1" applyAlignment="1">
      <alignment vertical="center"/>
    </xf>
    <xf numFmtId="0" fontId="28" fillId="0" borderId="28" xfId="0" applyFont="1" applyBorder="1" applyAlignment="1">
      <alignment vertical="center"/>
    </xf>
    <xf numFmtId="0" fontId="2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FFC000"/>
      <color rgb="FF006600"/>
      <color rgb="FFED7D31"/>
      <color rgb="FF009999"/>
      <color rgb="FF997300"/>
      <color rgb="FF9E48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CC0-4925-8A71-C6681FAFC72F}"/>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CC0-4925-8A71-C6681FAFC7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3.5473941448687234</c:v>
              </c:pt>
              <c:pt idx="1">
                <c:v>96.452605855131296</c:v>
              </c:pt>
            </c:numLit>
          </c:val>
          <c:extLst xmlns:c16r2="http://schemas.microsoft.com/office/drawing/2015/06/chart">
            <c:ext xmlns:c16="http://schemas.microsoft.com/office/drawing/2014/chart" uri="{C3380CC4-5D6E-409C-BE32-E72D297353CC}">
              <c16:uniqueId val="{00000004-5CC0-4925-8A71-C6681FAFC7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9500-49C7-993E-7F0AFB35FF3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9500-49C7-993E-7F0AFB35FF3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5-9500-49C7-993E-7F0AFB35FF3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7-9500-49C7-993E-7F0AFB35FF3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9-9500-49C7-993E-7F0AFB35FF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18.478896662438736</c:v>
              </c:pt>
              <c:pt idx="1">
                <c:v>53.349303837509318</c:v>
              </c:pt>
              <c:pt idx="2">
                <c:v>17.835810873172015</c:v>
              </c:pt>
              <c:pt idx="3">
                <c:v>1.1207731090819055</c:v>
              </c:pt>
              <c:pt idx="4">
                <c:v>9.2152155177980148</c:v>
              </c:pt>
              <c:pt idx="5">
                <c:v>3.8353923388670679</c:v>
              </c:pt>
            </c:numLit>
          </c:val>
          <c:extLst xmlns:c16r2="http://schemas.microsoft.com/office/drawing/2015/06/chart">
            <c:ext xmlns:c16="http://schemas.microsoft.com/office/drawing/2014/chart" uri="{C3380CC4-5D6E-409C-BE32-E72D297353CC}">
              <c16:uniqueId val="{0000000A-9500-49C7-993E-7F0AFB35FF32}"/>
            </c:ext>
          </c:extLst>
        </c:ser>
        <c:dLbls>
          <c:showLegendKey val="0"/>
          <c:showVal val="0"/>
          <c:showCatName val="0"/>
          <c:showSerName val="0"/>
          <c:showPercent val="0"/>
          <c:showBubbleSize val="0"/>
        </c:dLbls>
        <c:gapWidth val="46"/>
        <c:axId val="583177488"/>
        <c:axId val="58317788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1.5961773698645487</c:v>
              </c:pt>
              <c:pt idx="1">
                <c:v>-3.8714087676225528</c:v>
              </c:pt>
              <c:pt idx="2">
                <c:v>-1.5559018276933179</c:v>
              </c:pt>
              <c:pt idx="3">
                <c:v>-19.2046317505445</c:v>
              </c:pt>
              <c:pt idx="4">
                <c:v>10.280741413930116</c:v>
              </c:pt>
              <c:pt idx="5">
                <c:v>29.40650083483003</c:v>
              </c:pt>
            </c:numLit>
          </c:val>
          <c:extLst xmlns:c16r2="http://schemas.microsoft.com/office/drawing/2015/06/chart">
            <c:ext xmlns:c16="http://schemas.microsoft.com/office/drawing/2014/chart" uri="{C3380CC4-5D6E-409C-BE32-E72D297353CC}">
              <c16:uniqueId val="{0000000B-9500-49C7-993E-7F0AFB35FF3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83174352"/>
        <c:axId val="583179056"/>
      </c:barChart>
      <c:catAx>
        <c:axId val="583177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3177880"/>
        <c:crosses val="autoZero"/>
        <c:auto val="1"/>
        <c:lblAlgn val="ctr"/>
        <c:lblOffset val="100"/>
        <c:noMultiLvlLbl val="0"/>
      </c:catAx>
      <c:valAx>
        <c:axId val="583177880"/>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3177488"/>
        <c:crosses val="autoZero"/>
        <c:crossBetween val="between"/>
      </c:valAx>
      <c:valAx>
        <c:axId val="583179056"/>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3174352"/>
        <c:crosses val="autoZero"/>
        <c:crossBetween val="between"/>
      </c:valAx>
      <c:catAx>
        <c:axId val="583174352"/>
        <c:scaling>
          <c:orientation val="maxMin"/>
        </c:scaling>
        <c:delete val="0"/>
        <c:axPos val="l"/>
        <c:numFmt formatCode="General" sourceLinked="1"/>
        <c:majorTickMark val="none"/>
        <c:minorTickMark val="none"/>
        <c:tickLblPos val="none"/>
        <c:spPr>
          <a:ln>
            <a:noFill/>
          </a:ln>
        </c:spPr>
        <c:crossAx val="58317905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5.463886679473597</c:v>
              </c:pt>
              <c:pt idx="1">
                <c:v>2.5407795725812496</c:v>
              </c:pt>
            </c:numLit>
          </c:val>
          <c:extLst xmlns:c16r2="http://schemas.microsoft.com/office/drawing/2015/06/chart">
            <c:ext xmlns:c16="http://schemas.microsoft.com/office/drawing/2014/chart" uri="{C3380CC4-5D6E-409C-BE32-E72D297353CC}">
              <c16:uniqueId val="{00000000-1A32-47B2-BFC1-8B421036C860}"/>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7.9026130226569515</c:v>
              </c:pt>
              <c:pt idx="1">
                <c:v>5.191987928029052</c:v>
              </c:pt>
            </c:numLit>
          </c:val>
          <c:extLst xmlns:c16r2="http://schemas.microsoft.com/office/drawing/2015/06/chart">
            <c:ext xmlns:c16="http://schemas.microsoft.com/office/drawing/2014/chart" uri="{C3380CC4-5D6E-409C-BE32-E72D297353CC}">
              <c16:uniqueId val="{00000001-1A32-47B2-BFC1-8B421036C860}"/>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10.910859206954829</c:v>
              </c:pt>
              <c:pt idx="1">
                <c:v>13.516146902643623</c:v>
              </c:pt>
            </c:numLit>
          </c:val>
          <c:extLst xmlns:c16r2="http://schemas.microsoft.com/office/drawing/2015/06/chart">
            <c:ext xmlns:c16="http://schemas.microsoft.com/office/drawing/2014/chart" uri="{C3380CC4-5D6E-409C-BE32-E72D297353CC}">
              <c16:uniqueId val="{00000002-1A32-47B2-BFC1-8B421036C860}"/>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14.24138957279674</c:v>
              </c:pt>
              <c:pt idx="1">
                <c:v>19.98992806312598</c:v>
              </c:pt>
            </c:numLit>
          </c:val>
          <c:extLst xmlns:c16r2="http://schemas.microsoft.com/office/drawing/2015/06/chart">
            <c:ext xmlns:c16="http://schemas.microsoft.com/office/drawing/2014/chart" uri="{C3380CC4-5D6E-409C-BE32-E72D297353CC}">
              <c16:uniqueId val="{00000003-1A32-47B2-BFC1-8B421036C860}"/>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9.3572086939392918</c:v>
              </c:pt>
              <c:pt idx="1">
                <c:v>12.557461342399021</c:v>
              </c:pt>
            </c:numLit>
          </c:val>
          <c:extLst xmlns:c16r2="http://schemas.microsoft.com/office/drawing/2015/06/chart">
            <c:ext xmlns:c16="http://schemas.microsoft.com/office/drawing/2014/chart" uri="{C3380CC4-5D6E-409C-BE32-E72D297353CC}">
              <c16:uniqueId val="{00000004-1A32-47B2-BFC1-8B421036C860}"/>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6.7541581513776299</c:v>
              </c:pt>
              <c:pt idx="1">
                <c:v>6.4836089465607207</c:v>
              </c:pt>
            </c:numLit>
          </c:val>
          <c:extLst xmlns:c16r2="http://schemas.microsoft.com/office/drawing/2015/06/chart">
            <c:ext xmlns:c16="http://schemas.microsoft.com/office/drawing/2014/chart" uri="{C3380CC4-5D6E-409C-BE32-E72D297353CC}">
              <c16:uniqueId val="{00000005-1A32-47B2-BFC1-8B421036C860}"/>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12.270869441038318</c:v>
              </c:pt>
              <c:pt idx="1">
                <c:v>11.642309297662145</c:v>
              </c:pt>
            </c:numLit>
          </c:val>
          <c:extLst xmlns:c16r2="http://schemas.microsoft.com/office/drawing/2015/06/chart">
            <c:ext xmlns:c16="http://schemas.microsoft.com/office/drawing/2014/chart" uri="{C3380CC4-5D6E-409C-BE32-E72D297353CC}">
              <c16:uniqueId val="{00000006-1A32-47B2-BFC1-8B421036C860}"/>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8.91225408894989</c:v>
              </c:pt>
              <c:pt idx="1">
                <c:v>4.8680015157164389</c:v>
              </c:pt>
            </c:numLit>
          </c:val>
          <c:extLst xmlns:c16r2="http://schemas.microsoft.com/office/drawing/2015/06/chart">
            <c:ext xmlns:c16="http://schemas.microsoft.com/office/drawing/2014/chart" uri="{C3380CC4-5D6E-409C-BE32-E72D297353CC}">
              <c16:uniqueId val="{00000007-1A32-47B2-BFC1-8B421036C860}"/>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24.186777201010074</c:v>
              </c:pt>
              <c:pt idx="1">
                <c:v>23.20978113329096</c:v>
              </c:pt>
            </c:numLit>
          </c:val>
          <c:extLst xmlns:c16r2="http://schemas.microsoft.com/office/drawing/2015/06/chart">
            <c:ext xmlns:c16="http://schemas.microsoft.com/office/drawing/2014/chart" uri="{C3380CC4-5D6E-409C-BE32-E72D297353CC}">
              <c16:uniqueId val="{00000008-1A32-47B2-BFC1-8B421036C860}"/>
            </c:ext>
          </c:extLst>
        </c:ser>
        <c:dLbls>
          <c:showLegendKey val="0"/>
          <c:showVal val="0"/>
          <c:showCatName val="0"/>
          <c:showSerName val="0"/>
          <c:showPercent val="0"/>
          <c:showBubbleSize val="0"/>
        </c:dLbls>
        <c:gapWidth val="100"/>
        <c:overlap val="100"/>
        <c:axId val="583178272"/>
        <c:axId val="583174744"/>
      </c:barChart>
      <c:catAx>
        <c:axId val="5831782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583174744"/>
        <c:crosses val="autoZero"/>
        <c:auto val="1"/>
        <c:lblAlgn val="ctr"/>
        <c:lblOffset val="100"/>
        <c:noMultiLvlLbl val="0"/>
      </c:catAx>
      <c:valAx>
        <c:axId val="583174744"/>
        <c:scaling>
          <c:orientation val="minMax"/>
        </c:scaling>
        <c:delete val="1"/>
        <c:axPos val="l"/>
        <c:numFmt formatCode="0%" sourceLinked="1"/>
        <c:majorTickMark val="out"/>
        <c:minorTickMark val="none"/>
        <c:tickLblPos val="nextTo"/>
        <c:crossAx val="58317827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16.244244638480648</c:v>
              </c:pt>
              <c:pt idx="1">
                <c:v>2.901025982367623</c:v>
              </c:pt>
              <c:pt idx="2">
                <c:v>2.4705581348918919</c:v>
              </c:pt>
              <c:pt idx="3">
                <c:v>10.832476028319366</c:v>
              </c:pt>
              <c:pt idx="4">
                <c:v>2.9507530545687386</c:v>
              </c:pt>
              <c:pt idx="5">
                <c:v>17.454500395821366</c:v>
              </c:pt>
              <c:pt idx="6">
                <c:v>14.079848714878656</c:v>
              </c:pt>
              <c:pt idx="7">
                <c:v>4.2009470857217392</c:v>
              </c:pt>
              <c:pt idx="8">
                <c:v>2.3105786244685711</c:v>
              </c:pt>
              <c:pt idx="9">
                <c:v>5.4312627054913261</c:v>
              </c:pt>
              <c:pt idx="10">
                <c:v>5.8514348661085167</c:v>
              </c:pt>
              <c:pt idx="11">
                <c:v>2.4306230726122204</c:v>
              </c:pt>
              <c:pt idx="12">
                <c:v>1.300303812570681</c:v>
              </c:pt>
              <c:pt idx="13">
                <c:v>4.8709193268414257</c:v>
              </c:pt>
              <c:pt idx="14">
                <c:v>0.70019933018139247</c:v>
              </c:pt>
              <c:pt idx="15">
                <c:v>1.3803072167950383</c:v>
              </c:pt>
              <c:pt idx="16">
                <c:v>4.5900293212908414</c:v>
              </c:pt>
            </c:numLit>
          </c:val>
          <c:extLst xmlns:c16r2="http://schemas.microsoft.com/office/drawing/2015/06/chart">
            <c:ext xmlns:c16="http://schemas.microsoft.com/office/drawing/2014/chart" uri="{C3380CC4-5D6E-409C-BE32-E72D297353CC}">
              <c16:uniqueId val="{00000000-6BF4-44FD-A9E7-5C71A9B75A91}"/>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12.885190242471149</c:v>
              </c:pt>
              <c:pt idx="1">
                <c:v>2.8184082200574849</c:v>
              </c:pt>
              <c:pt idx="2">
                <c:v>2.2386841798931112</c:v>
              </c:pt>
              <c:pt idx="3">
                <c:v>9.4086266386914676</c:v>
              </c:pt>
              <c:pt idx="4">
                <c:v>2.7388337638947315</c:v>
              </c:pt>
              <c:pt idx="5">
                <c:v>16.00687889461641</c:v>
              </c:pt>
              <c:pt idx="6">
                <c:v>14.748626004940435</c:v>
              </c:pt>
              <c:pt idx="7">
                <c:v>5.2242028036289661</c:v>
              </c:pt>
              <c:pt idx="8">
                <c:v>3.0104839894956461</c:v>
              </c:pt>
              <c:pt idx="9">
                <c:v>6.9993451063127043</c:v>
              </c:pt>
              <c:pt idx="10">
                <c:v>7.0936984264462684</c:v>
              </c:pt>
              <c:pt idx="11">
                <c:v>3.0811076519978995</c:v>
              </c:pt>
              <c:pt idx="12">
                <c:v>1.4378958149337884</c:v>
              </c:pt>
              <c:pt idx="13">
                <c:v>5.5439145873969444</c:v>
              </c:pt>
              <c:pt idx="14">
                <c:v>0.73524695781191962</c:v>
              </c:pt>
              <c:pt idx="15">
                <c:v>1.588104122518752</c:v>
              </c:pt>
              <c:pt idx="16">
                <c:v>4.4407575048694765</c:v>
              </c:pt>
            </c:numLit>
          </c:val>
          <c:extLst xmlns:c16r2="http://schemas.microsoft.com/office/drawing/2015/06/chart">
            <c:ext xmlns:c16="http://schemas.microsoft.com/office/drawing/2014/chart" uri="{C3380CC4-5D6E-409C-BE32-E72D297353CC}">
              <c16:uniqueId val="{00000001-6BF4-44FD-A9E7-5C71A9B75A91}"/>
            </c:ext>
          </c:extLst>
        </c:ser>
        <c:dLbls>
          <c:dLblPos val="ctr"/>
          <c:showLegendKey val="0"/>
          <c:showVal val="0"/>
          <c:showCatName val="1"/>
          <c:showSerName val="0"/>
          <c:showPercent val="1"/>
          <c:showBubbleSize val="0"/>
        </c:dLbls>
        <c:gapWidth val="42"/>
        <c:axId val="583177096"/>
        <c:axId val="583178664"/>
      </c:barChart>
      <c:catAx>
        <c:axId val="583177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583178664"/>
        <c:crosses val="autoZero"/>
        <c:auto val="1"/>
        <c:lblAlgn val="ctr"/>
        <c:lblOffset val="100"/>
        <c:noMultiLvlLbl val="0"/>
      </c:catAx>
      <c:valAx>
        <c:axId val="583178664"/>
        <c:scaling>
          <c:orientation val="minMax"/>
        </c:scaling>
        <c:delete val="1"/>
        <c:axPos val="l"/>
        <c:numFmt formatCode="#,#00.00" sourceLinked="1"/>
        <c:majorTickMark val="out"/>
        <c:minorTickMark val="none"/>
        <c:tickLblPos val="nextTo"/>
        <c:crossAx val="583177096"/>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896E-45F5-85C4-C4D478742A69}"/>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896E-45F5-85C4-C4D478742A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4.3959950047222067</c:v>
              </c:pt>
              <c:pt idx="1">
                <c:v>95.604004995277819</c:v>
              </c:pt>
            </c:numLit>
          </c:val>
          <c:extLst xmlns:c16r2="http://schemas.microsoft.com/office/drawing/2015/06/chart">
            <c:ext xmlns:c16="http://schemas.microsoft.com/office/drawing/2014/chart" uri="{C3380CC4-5D6E-409C-BE32-E72D297353CC}">
              <c16:uniqueId val="{00000004-896E-45F5-85C4-C4D478742A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9A7-434B-895B-430822CCFD25}"/>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9A7-434B-895B-430822CCFD25}"/>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B9A7-434B-895B-430822CCFD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27.677890588561844</c:v>
              </c:pt>
              <c:pt idx="1">
                <c:v>25.553941964612431</c:v>
              </c:pt>
              <c:pt idx="2">
                <c:v>46.768167446825743</c:v>
              </c:pt>
            </c:numLit>
          </c:val>
          <c:extLst xmlns:c16r2="http://schemas.microsoft.com/office/drawing/2015/06/chart">
            <c:ext xmlns:c16="http://schemas.microsoft.com/office/drawing/2014/chart" uri="{C3380CC4-5D6E-409C-BE32-E72D297353CC}">
              <c16:uniqueId val="{00000006-B9A7-434B-895B-430822CCFD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F089-4B66-8C5E-B95432D922E8}"/>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089-4B66-8C5E-B95432D922E8}"/>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F089-4B66-8C5E-B95432D922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27.504091267611173</c:v>
              </c:pt>
              <c:pt idx="1">
                <c:v>25.601574463345187</c:v>
              </c:pt>
              <c:pt idx="2">
                <c:v>46.894334269043625</c:v>
              </c:pt>
            </c:numLit>
          </c:val>
          <c:extLst xmlns:c16r2="http://schemas.microsoft.com/office/drawing/2015/06/chart">
            <c:ext xmlns:c16="http://schemas.microsoft.com/office/drawing/2014/chart" uri="{C3380CC4-5D6E-409C-BE32-E72D297353CC}">
              <c16:uniqueId val="{00000006-F089-4B66-8C5E-B95432D922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#,#00.00</c:formatCode>
              <c:ptCount val="25"/>
              <c:pt idx="0">
                <c:v>243994.579</c:v>
              </c:pt>
              <c:pt idx="1">
                <c:v>240970.21</c:v>
              </c:pt>
              <c:pt idx="2">
                <c:v>253273.91399999999</c:v>
              </c:pt>
              <c:pt idx="3">
                <c:v>275481.51739999995</c:v>
              </c:pt>
              <c:pt idx="4">
                <c:v>274902.4276</c:v>
              </c:pt>
              <c:pt idx="5">
                <c:v>267771.02399999998</c:v>
              </c:pt>
              <c:pt idx="6">
                <c:v>280908.4277</c:v>
              </c:pt>
              <c:pt idx="7">
                <c:v>265248.027</c:v>
              </c:pt>
              <c:pt idx="8">
                <c:v>335777.5834</c:v>
              </c:pt>
              <c:pt idx="9">
                <c:v>330474.99719999998</c:v>
              </c:pt>
              <c:pt idx="10">
                <c:v>302989.36729999998</c:v>
              </c:pt>
              <c:pt idx="11">
                <c:v>273067.88410000002</c:v>
              </c:pt>
              <c:pt idx="12">
                <c:v>260970.60500000001</c:v>
              </c:pt>
              <c:pt idx="13">
                <c:v>234637.6679</c:v>
              </c:pt>
              <c:pt idx="14">
                <c:v>262452.63510000001</c:v>
              </c:pt>
              <c:pt idx="15">
                <c:v>296045.15230000002</c:v>
              </c:pt>
              <c:pt idx="16">
                <c:v>282551.27799999999</c:v>
              </c:pt>
              <c:pt idx="17">
                <c:v>295514.28010000003</c:v>
              </c:pt>
              <c:pt idx="18">
                <c:v>312878.554</c:v>
              </c:pt>
              <c:pt idx="19">
                <c:v>276272.66600000003</c:v>
              </c:pt>
              <c:pt idx="20">
                <c:v>291157.52760000003</c:v>
              </c:pt>
              <c:pt idx="21">
                <c:v>289316.09499999997</c:v>
              </c:pt>
              <c:pt idx="22">
                <c:v>266688.54300000001</c:v>
              </c:pt>
              <c:pt idx="23">
                <c:v>251862.397</c:v>
              </c:pt>
              <c:pt idx="24">
                <c:v>251229.24900000001</c:v>
              </c:pt>
            </c:numLit>
          </c:val>
          <c:smooth val="1"/>
          <c:extLst xmlns:c16r2="http://schemas.microsoft.com/office/drawing/2015/06/chart">
            <c:ext xmlns:c16="http://schemas.microsoft.com/office/drawing/2014/chart" uri="{C3380CC4-5D6E-409C-BE32-E72D297353CC}">
              <c16:uniqueId val="{00000000-B433-4683-9861-957CF5C98CDD}"/>
            </c:ext>
          </c:extLst>
        </c:ser>
        <c:dLbls>
          <c:showLegendKey val="0"/>
          <c:showVal val="0"/>
          <c:showCatName val="0"/>
          <c:showSerName val="0"/>
          <c:showPercent val="0"/>
          <c:showBubbleSize val="0"/>
        </c:dLbls>
        <c:marker val="1"/>
        <c:smooth val="0"/>
        <c:axId val="582986288"/>
        <c:axId val="582984328"/>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#,#00.00</c:formatCode>
              <c:ptCount val="25"/>
              <c:pt idx="0">
                <c:v>167944.571</c:v>
              </c:pt>
              <c:pt idx="1">
                <c:v>166996.2904</c:v>
              </c:pt>
              <c:pt idx="2">
                <c:v>173992.1238</c:v>
              </c:pt>
              <c:pt idx="3">
                <c:v>190213.2605</c:v>
              </c:pt>
              <c:pt idx="4">
                <c:v>192047.57759999999</c:v>
              </c:pt>
              <c:pt idx="5">
                <c:v>185350.93680000002</c:v>
              </c:pt>
              <c:pt idx="6">
                <c:v>194321.323</c:v>
              </c:pt>
              <c:pt idx="7">
                <c:v>182749.11180000001</c:v>
              </c:pt>
              <c:pt idx="8">
                <c:v>230914.80609999999</c:v>
              </c:pt>
              <c:pt idx="9">
                <c:v>231059.76859999998</c:v>
              </c:pt>
              <c:pt idx="10">
                <c:v>209362.9186</c:v>
              </c:pt>
              <c:pt idx="11">
                <c:v>187808.6673</c:v>
              </c:pt>
              <c:pt idx="12">
                <c:v>178849.13</c:v>
              </c:pt>
              <c:pt idx="13">
                <c:v>161247.5961</c:v>
              </c:pt>
              <c:pt idx="14">
                <c:v>180757.141</c:v>
              </c:pt>
              <c:pt idx="15">
                <c:v>205962.6856</c:v>
              </c:pt>
              <c:pt idx="16">
                <c:v>194767.1416</c:v>
              </c:pt>
              <c:pt idx="17">
                <c:v>205844.8738</c:v>
              </c:pt>
              <c:pt idx="18">
                <c:v>215226.788</c:v>
              </c:pt>
              <c:pt idx="19">
                <c:v>188318.8854</c:v>
              </c:pt>
              <c:pt idx="20">
                <c:v>200278.37049999999</c:v>
              </c:pt>
              <c:pt idx="21">
                <c:v>196507.33199999999</c:v>
              </c:pt>
              <c:pt idx="22">
                <c:v>182014.11369999999</c:v>
              </c:pt>
              <c:pt idx="23">
                <c:v>173335.98800000001</c:v>
              </c:pt>
              <c:pt idx="24">
                <c:v>174597.17199999999</c:v>
              </c:pt>
            </c:numLit>
          </c:val>
          <c:smooth val="1"/>
          <c:extLst xmlns:c16r2="http://schemas.microsoft.com/office/drawing/2015/06/chart">
            <c:ext xmlns:c16="http://schemas.microsoft.com/office/drawing/2014/chart" uri="{C3380CC4-5D6E-409C-BE32-E72D297353CC}">
              <c16:uniqueId val="{00000001-B433-4683-9861-957CF5C98CDD}"/>
            </c:ext>
          </c:extLst>
        </c:ser>
        <c:dLbls>
          <c:showLegendKey val="0"/>
          <c:showVal val="0"/>
          <c:showCatName val="0"/>
          <c:showSerName val="0"/>
          <c:showPercent val="0"/>
          <c:showBubbleSize val="0"/>
        </c:dLbls>
        <c:marker val="1"/>
        <c:smooth val="0"/>
        <c:axId val="582982368"/>
        <c:axId val="582982760"/>
      </c:lineChart>
      <c:catAx>
        <c:axId val="58298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4328"/>
        <c:crosses val="autoZero"/>
        <c:auto val="1"/>
        <c:lblAlgn val="ctr"/>
        <c:lblOffset val="100"/>
        <c:noMultiLvlLbl val="0"/>
      </c:catAx>
      <c:valAx>
        <c:axId val="5829843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6288"/>
        <c:crosses val="autoZero"/>
        <c:crossBetween val="between"/>
      </c:valAx>
      <c:valAx>
        <c:axId val="582982760"/>
        <c:scaling>
          <c:orientation val="minMax"/>
          <c:max val="3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2368"/>
        <c:crosses val="max"/>
        <c:crossBetween val="between"/>
      </c:valAx>
      <c:catAx>
        <c:axId val="582982368"/>
        <c:scaling>
          <c:orientation val="minMax"/>
        </c:scaling>
        <c:delete val="1"/>
        <c:axPos val="b"/>
        <c:numFmt formatCode="General" sourceLinked="1"/>
        <c:majorTickMark val="out"/>
        <c:minorTickMark val="none"/>
        <c:tickLblPos val="nextTo"/>
        <c:crossAx val="58298276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_-* #,##0\ _€_-;\-* #,##0\ _€_-;_-* "-"??\ _€_-;_-@_-</c:formatCode>
              <c:ptCount val="25"/>
              <c:pt idx="0">
                <c:v>243.99457899999999</c:v>
              </c:pt>
              <c:pt idx="1">
                <c:v>240.97020999999998</c:v>
              </c:pt>
              <c:pt idx="2">
                <c:v>253.27391399999999</c:v>
              </c:pt>
              <c:pt idx="3">
                <c:v>275.48151739999997</c:v>
              </c:pt>
              <c:pt idx="4">
                <c:v>274.90242760000001</c:v>
              </c:pt>
              <c:pt idx="5">
                <c:v>267.77102399999995</c:v>
              </c:pt>
              <c:pt idx="6">
                <c:v>280.9084277</c:v>
              </c:pt>
              <c:pt idx="7">
                <c:v>265.24802699999998</c:v>
              </c:pt>
              <c:pt idx="8">
                <c:v>335.77758340000003</c:v>
              </c:pt>
              <c:pt idx="9">
                <c:v>330.47499719999996</c:v>
              </c:pt>
              <c:pt idx="10">
                <c:v>302.98936729999997</c:v>
              </c:pt>
              <c:pt idx="11">
                <c:v>273.06788410000001</c:v>
              </c:pt>
              <c:pt idx="12">
                <c:v>260.97060500000003</c:v>
              </c:pt>
              <c:pt idx="13">
                <c:v>234.6376679</c:v>
              </c:pt>
              <c:pt idx="14">
                <c:v>262.45263510000001</c:v>
              </c:pt>
              <c:pt idx="15">
                <c:v>296.04515230000004</c:v>
              </c:pt>
              <c:pt idx="16">
                <c:v>282.55127799999997</c:v>
              </c:pt>
              <c:pt idx="17">
                <c:v>295.51428010000001</c:v>
              </c:pt>
              <c:pt idx="18">
                <c:v>312.87855400000001</c:v>
              </c:pt>
              <c:pt idx="19">
                <c:v>276.27266600000002</c:v>
              </c:pt>
              <c:pt idx="20">
                <c:v>291.15752760000004</c:v>
              </c:pt>
              <c:pt idx="21">
                <c:v>289.31609499999996</c:v>
              </c:pt>
              <c:pt idx="22">
                <c:v>266.68854299999998</c:v>
              </c:pt>
              <c:pt idx="23">
                <c:v>251.86239699999999</c:v>
              </c:pt>
              <c:pt idx="24">
                <c:v>251.22924900000001</c:v>
              </c:pt>
            </c:numLit>
          </c:val>
          <c:smooth val="1"/>
          <c:extLst xmlns:c16r2="http://schemas.microsoft.com/office/drawing/2015/06/chart">
            <c:ext xmlns:c16="http://schemas.microsoft.com/office/drawing/2014/chart" uri="{C3380CC4-5D6E-409C-BE32-E72D297353CC}">
              <c16:uniqueId val="{00000000-1F9A-493E-A4B0-1EA2DC523FEC}"/>
            </c:ext>
          </c:extLst>
        </c:ser>
        <c:dLbls>
          <c:showLegendKey val="0"/>
          <c:showVal val="0"/>
          <c:showCatName val="0"/>
          <c:showSerName val="0"/>
          <c:showPercent val="0"/>
          <c:showBubbleSize val="0"/>
        </c:dLbls>
        <c:marker val="1"/>
        <c:smooth val="0"/>
        <c:axId val="582988248"/>
        <c:axId val="58298746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19</c:v>
              </c:pt>
              <c:pt idx="1">
                <c:v>Agosto 19</c:v>
              </c:pt>
              <c:pt idx="2">
                <c:v>Septiembre 19</c:v>
              </c:pt>
              <c:pt idx="3">
                <c:v>Octubre 19</c:v>
              </c:pt>
              <c:pt idx="4">
                <c:v>Noviembre 19</c:v>
              </c:pt>
              <c:pt idx="5">
                <c:v>Diciembre 19</c:v>
              </c:pt>
              <c:pt idx="6">
                <c:v>Enero 20</c:v>
              </c:pt>
              <c:pt idx="7">
                <c:v>Febrero 20</c:v>
              </c:pt>
              <c:pt idx="8">
                <c:v>Marzo 20</c:v>
              </c:pt>
              <c:pt idx="9">
                <c:v>Abril 20</c:v>
              </c:pt>
              <c:pt idx="10">
                <c:v>Mayo 20</c:v>
              </c:pt>
              <c:pt idx="11">
                <c:v>Junio 20</c:v>
              </c:pt>
              <c:pt idx="12">
                <c:v>Julio 20</c:v>
              </c:pt>
              <c:pt idx="13">
                <c:v>Agosto 20</c:v>
              </c:pt>
              <c:pt idx="14">
                <c:v>Septiembre 20</c:v>
              </c:pt>
              <c:pt idx="15">
                <c:v>Octubre 20</c:v>
              </c:pt>
              <c:pt idx="16">
                <c:v>Noviembre 20</c:v>
              </c:pt>
              <c:pt idx="17">
                <c:v>Diciembre 20</c:v>
              </c:pt>
              <c:pt idx="18">
                <c:v>Enero 21</c:v>
              </c:pt>
              <c:pt idx="19">
                <c:v>Febrero 21</c:v>
              </c:pt>
              <c:pt idx="20">
                <c:v>Marzo 21</c:v>
              </c:pt>
              <c:pt idx="21">
                <c:v>Abril 21</c:v>
              </c:pt>
              <c:pt idx="22">
                <c:v>Mayo 21</c:v>
              </c:pt>
              <c:pt idx="23">
                <c:v>Junio 21</c:v>
              </c:pt>
              <c:pt idx="24">
                <c:v>Julio 21</c:v>
              </c:pt>
            </c:strLit>
          </c:cat>
          <c:val>
            <c:numLit>
              <c:formatCode>_(* #,##0.00_);_(* \(#,##0.00\);_(* "-"??_);_(@_)</c:formatCode>
              <c:ptCount val="25"/>
              <c:pt idx="0">
                <c:v>0.68831271452141563</c:v>
              </c:pt>
              <c:pt idx="1">
                <c:v>0.69301632927987245</c:v>
              </c:pt>
              <c:pt idx="2">
                <c:v>0.68697214431644948</c:v>
              </c:pt>
              <c:pt idx="3">
                <c:v>0.69047557997805642</c:v>
              </c:pt>
              <c:pt idx="4">
                <c:v>0.69860269797049979</c:v>
              </c:pt>
              <c:pt idx="5">
                <c:v>0.69219938001954995</c:v>
              </c:pt>
              <c:pt idx="6">
                <c:v>0.69176038821992236</c:v>
              </c:pt>
              <c:pt idx="7">
                <c:v>0.68897444353092219</c:v>
              </c:pt>
              <c:pt idx="8">
                <c:v>0.68770167371452939</c:v>
              </c:pt>
              <c:pt idx="9">
                <c:v>0.69917473502591498</c:v>
              </c:pt>
              <c:pt idx="10">
                <c:v>0.69099097590676417</c:v>
              </c:pt>
              <c:pt idx="11">
                <c:v>0.68777281487713404</c:v>
              </c:pt>
              <c:pt idx="12">
                <c:v>0.68532289297486204</c:v>
              </c:pt>
              <c:pt idx="13">
                <c:v>0.68721956514127114</c:v>
              </c:pt>
              <c:pt idx="14">
                <c:v>0.68872290396752045</c:v>
              </c:pt>
              <c:pt idx="15">
                <c:v>0.69571375852588146</c:v>
              </c:pt>
              <c:pt idx="16">
                <c:v>0.68931608796333244</c:v>
              </c:pt>
              <c:pt idx="17">
                <c:v>0.69656489605288618</c:v>
              </c:pt>
              <c:pt idx="18">
                <c:v>0.68789242742409251</c:v>
              </c:pt>
              <c:pt idx="19">
                <c:v>0.68164139480957553</c:v>
              </c:pt>
              <c:pt idx="20">
                <c:v>0.68786945730335969</c:v>
              </c:pt>
              <c:pt idx="21">
                <c:v>0.6792132736341544</c:v>
              </c:pt>
              <c:pt idx="22">
                <c:v>0.68249693688566138</c:v>
              </c:pt>
              <c:pt idx="23">
                <c:v>0.68821701875568198</c:v>
              </c:pt>
              <c:pt idx="24">
                <c:v>0.69497151583651784</c:v>
              </c:pt>
            </c:numLit>
          </c:val>
          <c:smooth val="1"/>
          <c:extLst xmlns:c16r2="http://schemas.microsoft.com/office/drawing/2015/06/chart">
            <c:ext xmlns:c16="http://schemas.microsoft.com/office/drawing/2014/chart" uri="{C3380CC4-5D6E-409C-BE32-E72D297353CC}">
              <c16:uniqueId val="{00000001-1F9A-493E-A4B0-1EA2DC523FEC}"/>
            </c:ext>
          </c:extLst>
        </c:ser>
        <c:dLbls>
          <c:showLegendKey val="0"/>
          <c:showVal val="0"/>
          <c:showCatName val="0"/>
          <c:showSerName val="0"/>
          <c:showPercent val="0"/>
          <c:showBubbleSize val="0"/>
        </c:dLbls>
        <c:marker val="1"/>
        <c:smooth val="0"/>
        <c:axId val="582988640"/>
        <c:axId val="582989816"/>
      </c:lineChart>
      <c:catAx>
        <c:axId val="582988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7464"/>
        <c:crosses val="autoZero"/>
        <c:auto val="1"/>
        <c:lblAlgn val="ctr"/>
        <c:lblOffset val="100"/>
        <c:noMultiLvlLbl val="0"/>
      </c:catAx>
      <c:valAx>
        <c:axId val="5829874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8248"/>
        <c:crosses val="autoZero"/>
        <c:crossBetween val="between"/>
      </c:valAx>
      <c:valAx>
        <c:axId val="5829898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8640"/>
        <c:crosses val="max"/>
        <c:crossBetween val="between"/>
      </c:valAx>
      <c:catAx>
        <c:axId val="582988640"/>
        <c:scaling>
          <c:orientation val="minMax"/>
        </c:scaling>
        <c:delete val="1"/>
        <c:axPos val="b"/>
        <c:numFmt formatCode="General" sourceLinked="1"/>
        <c:majorTickMark val="out"/>
        <c:minorTickMark val="none"/>
        <c:tickLblPos val="nextTo"/>
        <c:crossAx val="58298981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JULIO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3310.6060449999995</c:v>
              </c:pt>
            </c:numLit>
          </c:val>
          <c:smooth val="1"/>
          <c:extLst xmlns:c16r2="http://schemas.microsoft.com/office/drawing/2015/06/chart">
            <c:ext xmlns:c16="http://schemas.microsoft.com/office/drawing/2014/chart" uri="{C3380CC4-5D6E-409C-BE32-E72D297353CC}">
              <c16:uniqueId val="{00000000-9218-43D0-A2E4-82C013866D3E}"/>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JULIO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3193.1658000000002</c:v>
              </c:pt>
            </c:numLit>
          </c:val>
          <c:smooth val="1"/>
          <c:extLst xmlns:c16r2="http://schemas.microsoft.com/office/drawing/2015/06/chart">
            <c:ext xmlns:c16="http://schemas.microsoft.com/office/drawing/2014/chart" uri="{C3380CC4-5D6E-409C-BE32-E72D297353CC}">
              <c16:uniqueId val="{00000001-9218-43D0-A2E4-82C013866D3E}"/>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JULIO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117.44024499999999</c:v>
              </c:pt>
            </c:numLit>
          </c:val>
          <c:smooth val="1"/>
          <c:extLst xmlns:c16r2="http://schemas.microsoft.com/office/drawing/2015/06/chart">
            <c:ext xmlns:c16="http://schemas.microsoft.com/office/drawing/2014/chart" uri="{C3380CC4-5D6E-409C-BE32-E72D297353CC}">
              <c16:uniqueId val="{00000002-9218-43D0-A2E4-82C013866D3E}"/>
            </c:ext>
          </c:extLst>
        </c:ser>
        <c:dLbls>
          <c:showLegendKey val="0"/>
          <c:showVal val="0"/>
          <c:showCatName val="0"/>
          <c:showSerName val="0"/>
          <c:showPercent val="0"/>
          <c:showBubbleSize val="0"/>
        </c:dLbls>
        <c:marker val="1"/>
        <c:smooth val="0"/>
        <c:axId val="582983544"/>
        <c:axId val="582985112"/>
      </c:lineChart>
      <c:catAx>
        <c:axId val="58298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5112"/>
        <c:crosses val="autoZero"/>
        <c:auto val="1"/>
        <c:lblAlgn val="ctr"/>
        <c:lblOffset val="100"/>
        <c:noMultiLvlLbl val="0"/>
      </c:catAx>
      <c:valAx>
        <c:axId val="5829851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3544"/>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JULIO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3310.6060449999995</c:v>
              </c:pt>
            </c:numLit>
          </c:val>
          <c:smooth val="1"/>
          <c:extLst xmlns:c16r2="http://schemas.microsoft.com/office/drawing/2015/06/chart">
            <c:ext xmlns:c16="http://schemas.microsoft.com/office/drawing/2014/chart" uri="{C3380CC4-5D6E-409C-BE32-E72D297353CC}">
              <c16:uniqueId val="{00000000-6ECF-4642-9C42-6F13E5494D5D}"/>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JULIO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912.21444999999994</c:v>
              </c:pt>
            </c:numLit>
          </c:val>
          <c:smooth val="1"/>
          <c:extLst xmlns:c16r2="http://schemas.microsoft.com/office/drawing/2015/06/chart">
            <c:ext xmlns:c16="http://schemas.microsoft.com/office/drawing/2014/chart" uri="{C3380CC4-5D6E-409C-BE32-E72D297353CC}">
              <c16:uniqueId val="{00000001-6ECF-4642-9C42-6F13E5494D5D}"/>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JULIO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842.21285</c:v>
              </c:pt>
            </c:numLit>
          </c:val>
          <c:smooth val="1"/>
          <c:extLst xmlns:c16r2="http://schemas.microsoft.com/office/drawing/2015/06/chart">
            <c:ext xmlns:c16="http://schemas.microsoft.com/office/drawing/2014/chart" uri="{C3380CC4-5D6E-409C-BE32-E72D297353CC}">
              <c16:uniqueId val="{00000002-6ECF-4642-9C42-6F13E5494D5D}"/>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JULIO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1541.3963000000001</c:v>
              </c:pt>
            </c:numLit>
          </c:val>
          <c:smooth val="0"/>
          <c:extLst xmlns:c16r2="http://schemas.microsoft.com/office/drawing/2015/06/chart">
            <c:ext xmlns:c16="http://schemas.microsoft.com/office/drawing/2014/chart" uri="{C3380CC4-5D6E-409C-BE32-E72D297353CC}">
              <c16:uniqueId val="{00000003-6ECF-4642-9C42-6F13E5494D5D}"/>
            </c:ext>
          </c:extLst>
        </c:ser>
        <c:dLbls>
          <c:showLegendKey val="0"/>
          <c:showVal val="0"/>
          <c:showCatName val="0"/>
          <c:showSerName val="0"/>
          <c:showPercent val="0"/>
          <c:showBubbleSize val="0"/>
        </c:dLbls>
        <c:marker val="1"/>
        <c:smooth val="0"/>
        <c:axId val="582985896"/>
        <c:axId val="582986680"/>
      </c:lineChart>
      <c:catAx>
        <c:axId val="582985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6680"/>
        <c:crosses val="autoZero"/>
        <c:auto val="1"/>
        <c:lblAlgn val="ctr"/>
        <c:lblOffset val="100"/>
        <c:noMultiLvlLbl val="0"/>
      </c:catAx>
      <c:valAx>
        <c:axId val="582986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298589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F816-4014-90F5-4E46A76B78B5}"/>
              </c:ext>
            </c:extLst>
          </c:dPt>
          <c:dPt>
            <c:idx val="1"/>
            <c:invertIfNegative val="0"/>
            <c:bubble3D val="0"/>
            <c:spPr>
              <a:solidFill>
                <a:srgbClr val="FF0000"/>
              </a:solidFill>
            </c:spPr>
            <c:extLst xmlns:c16r2="http://schemas.microsoft.com/office/drawing/2015/06/chart">
              <c:ext xmlns:c16="http://schemas.microsoft.com/office/drawing/2014/chart" uri="{C3380CC4-5D6E-409C-BE32-E72D297353CC}">
                <c16:uniqueId val="{00000003-F816-4014-90F5-4E46A76B78B5}"/>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F816-4014-90F5-4E46A76B78B5}"/>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816-4014-90F5-4E46A76B78B5}"/>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9-F816-4014-90F5-4E46A76B78B5}"/>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B-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0.68835072996430779</c:v>
              </c:pt>
              <c:pt idx="1">
                <c:v>0.69768240085452971</c:v>
              </c:pt>
              <c:pt idx="2">
                <c:v>0.68684763729499321</c:v>
              </c:pt>
              <c:pt idx="3">
                <c:v>0.66157986603839569</c:v>
              </c:pt>
              <c:pt idx="4">
                <c:v>0.87158653035978417</c:v>
              </c:pt>
              <c:pt idx="5">
                <c:v>0.7078689141332124</c:v>
              </c:pt>
              <c:pt idx="6">
                <c:v>0.70284967250753916</c:v>
              </c:pt>
            </c:numLit>
          </c:val>
          <c:extLst xmlns:c16r2="http://schemas.microsoft.com/office/drawing/2015/06/chart">
            <c:ext xmlns:c16="http://schemas.microsoft.com/office/drawing/2014/chart" uri="{C3380CC4-5D6E-409C-BE32-E72D297353CC}">
              <c16:uniqueId val="{0000000C-F816-4014-90F5-4E46A76B78B5}"/>
            </c:ext>
          </c:extLst>
        </c:ser>
        <c:dLbls>
          <c:showLegendKey val="0"/>
          <c:showVal val="0"/>
          <c:showCatName val="0"/>
          <c:showSerName val="0"/>
          <c:showPercent val="0"/>
          <c:showBubbleSize val="0"/>
        </c:dLbls>
        <c:gapWidth val="46"/>
        <c:axId val="583180232"/>
        <c:axId val="583173176"/>
      </c:barChart>
      <c:barChart>
        <c:barDir val="bar"/>
        <c:grouping val="clustered"/>
        <c:varyColors val="1"/>
        <c:ser>
          <c:idx val="1"/>
          <c:order val="1"/>
          <c:tx>
            <c:v>TAM % EVOLUCION PRECIO MEDIO kg ó litros</c:v>
          </c:tx>
          <c:spPr>
            <a:solidFill>
              <a:srgbClr val="C00000"/>
            </a:solidFill>
            <a:ln>
              <a:noFill/>
            </a:ln>
          </c:spPr>
          <c:invertIfNegative val="1"/>
          <c:dPt>
            <c:idx val="0"/>
            <c:invertIfNegative val="0"/>
            <c:bubble3D val="0"/>
            <c:spPr>
              <a:solidFill>
                <a:srgbClr val="C00000"/>
              </a:solidFill>
              <a:ln>
                <a:noFill/>
              </a:ln>
              <a:effectLst/>
            </c:spPr>
            <c:extLst xmlns:c16r2="http://schemas.microsoft.com/office/drawing/2015/06/chart">
              <c:ext xmlns:c16="http://schemas.microsoft.com/office/drawing/2014/chart" uri="{C3380CC4-5D6E-409C-BE32-E72D297353CC}">
                <c16:uniqueId val="{0000000D-3E0D-47C2-98D6-16CAD36B10EC}"/>
              </c:ext>
            </c:extLst>
          </c:dPt>
          <c:dPt>
            <c:idx val="1"/>
            <c:invertIfNegative val="1"/>
            <c:bubble3D val="0"/>
            <c:extLst xmlns:c16r2="http://schemas.microsoft.com/office/drawing/2015/06/chart">
              <c:ext xmlns:c16="http://schemas.microsoft.com/office/drawing/2014/chart" uri="{C3380CC4-5D6E-409C-BE32-E72D297353CC}">
                <c16:uniqueId val="{0000001F-F816-4014-90F5-4E46A76B78B5}"/>
              </c:ext>
            </c:extLst>
          </c:dPt>
          <c:dPt>
            <c:idx val="4"/>
            <c:invertIfNegative val="1"/>
            <c:bubble3D val="0"/>
            <c:spPr>
              <a:solidFill>
                <a:srgbClr val="00B050"/>
              </a:solidFill>
              <a:ln>
                <a:noFill/>
              </a:ln>
            </c:spPr>
            <c:extLst xmlns:c16r2="http://schemas.microsoft.com/office/drawing/2015/06/chart">
              <c:ext xmlns:c16="http://schemas.microsoft.com/office/drawing/2014/chart" uri="{C3380CC4-5D6E-409C-BE32-E72D297353CC}">
                <c16:uniqueId val="{0000001E-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-0.41071568644717171</c:v>
              </c:pt>
              <c:pt idx="1">
                <c:v>-0.73174132300890538</c:v>
              </c:pt>
              <c:pt idx="2">
                <c:v>-0.60582263041129014</c:v>
              </c:pt>
              <c:pt idx="3">
                <c:v>0.21807026664661944</c:v>
              </c:pt>
              <c:pt idx="4" formatCode="_-* #,##0.0\ _€_-;\-* #,##0.0\ _€_-;_-* &quot;-&quot;??\ _€_-;_-@_-">
                <c:v>5.012407000746566</c:v>
              </c:pt>
              <c:pt idx="5">
                <c:v>-0.46485968252414356</c:v>
              </c:pt>
              <c:pt idx="6">
                <c:v>-2.9198174048854386</c:v>
              </c:pt>
            </c:numLit>
          </c:val>
          <c:extLst xmlns:c16r2="http://schemas.microsoft.com/office/drawing/2015/06/chart">
            <c:ext xmlns:c16="http://schemas.microsoft.com/office/drawing/2014/chart" uri="{C3380CC4-5D6E-409C-BE32-E72D297353CC}">
              <c16:uniqueId val="{0000000D-F816-4014-90F5-4E46A76B78B5}"/>
            </c:ex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Lst>
        </c:ser>
        <c:dLbls>
          <c:showLegendKey val="0"/>
          <c:showVal val="0"/>
          <c:showCatName val="0"/>
          <c:showSerName val="0"/>
          <c:showPercent val="0"/>
          <c:showBubbleSize val="0"/>
        </c:dLbls>
        <c:gapWidth val="46"/>
        <c:axId val="583180624"/>
        <c:axId val="583173568"/>
      </c:barChart>
      <c:catAx>
        <c:axId val="583180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3173176"/>
        <c:crosses val="autoZero"/>
        <c:auto val="1"/>
        <c:lblAlgn val="ctr"/>
        <c:lblOffset val="100"/>
        <c:noMultiLvlLbl val="0"/>
      </c:catAx>
      <c:valAx>
        <c:axId val="583173176"/>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3180232"/>
        <c:crosses val="autoZero"/>
        <c:crossBetween val="between"/>
      </c:valAx>
      <c:valAx>
        <c:axId val="583173568"/>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3180624"/>
        <c:crosses val="autoZero"/>
        <c:crossBetween val="between"/>
      </c:valAx>
      <c:catAx>
        <c:axId val="583180624"/>
        <c:scaling>
          <c:orientation val="maxMin"/>
        </c:scaling>
        <c:delete val="0"/>
        <c:axPos val="l"/>
        <c:numFmt formatCode="General" sourceLinked="1"/>
        <c:majorTickMark val="none"/>
        <c:minorTickMark val="none"/>
        <c:tickLblPos val="none"/>
        <c:spPr>
          <a:solidFill>
            <a:srgbClr val="C00000"/>
          </a:solidFill>
          <a:ln>
            <a:noFill/>
          </a:ln>
        </c:spPr>
        <c:crossAx val="58317356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50</xdr:row>
      <xdr:rowOff>4587</xdr:rowOff>
    </xdr:to>
    <xdr:pic>
      <xdr:nvPicPr>
        <xdr:cNvPr id="2" name="Imagen 1">
          <a:extLst>
            <a:ext uri="{FF2B5EF4-FFF2-40B4-BE49-F238E27FC236}">
              <a16:creationId xmlns:a16="http://schemas.microsoft.com/office/drawing/2014/main" xmlns="" id="{0214DE1E-C9A3-499C-87B3-E1875A89F079}"/>
            </a:ext>
          </a:extLst>
        </xdr:cNvPr>
        <xdr:cNvPicPr>
          <a:picLocks noChangeAspect="1"/>
        </xdr:cNvPicPr>
      </xdr:nvPicPr>
      <xdr:blipFill>
        <a:blip xmlns:r="http://schemas.openxmlformats.org/officeDocument/2006/relationships" r:embed="rId1"/>
        <a:stretch>
          <a:fillRect/>
        </a:stretch>
      </xdr:blipFill>
      <xdr:spPr>
        <a:xfrm>
          <a:off x="0" y="19050"/>
          <a:ext cx="6706181" cy="9028731"/>
        </a:xfrm>
        <a:prstGeom prst="rect">
          <a:avLst/>
        </a:prstGeom>
      </xdr:spPr>
    </xdr:pic>
    <xdr:clientData/>
  </xdr:twoCellAnchor>
  <xdr:oneCellAnchor>
    <xdr:from>
      <xdr:col>4</xdr:col>
      <xdr:colOff>612444</xdr:colOff>
      <xdr:row>42</xdr:row>
      <xdr:rowOff>7382</xdr:rowOff>
    </xdr:from>
    <xdr:ext cx="2119619" cy="468013"/>
    <xdr:sp macro="" textlink="">
      <xdr:nvSpPr>
        <xdr:cNvPr id="3" name="3 CuadroTexto">
          <a:hlinkClick xmlns:r="http://schemas.openxmlformats.org/officeDocument/2006/relationships" r:id="rId2"/>
          <a:extLst>
            <a:ext uri="{FF2B5EF4-FFF2-40B4-BE49-F238E27FC236}">
              <a16:creationId xmlns:a16="http://schemas.microsoft.com/office/drawing/2014/main" xmlns="" id="{42751408-E35A-45FB-A983-7D80BD582CCA}"/>
            </a:ext>
          </a:extLst>
        </xdr:cNvPr>
        <xdr:cNvSpPr txBox="1"/>
      </xdr:nvSpPr>
      <xdr:spPr>
        <a:xfrm>
          <a:off x="3660444" y="77416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410825</xdr:colOff>
      <xdr:row>4</xdr:row>
      <xdr:rowOff>21305</xdr:rowOff>
    </xdr:to>
    <xdr:pic>
      <xdr:nvPicPr>
        <xdr:cNvPr id="4" name="Imagen 3">
          <a:extLst>
            <a:ext uri="{FF2B5EF4-FFF2-40B4-BE49-F238E27FC236}">
              <a16:creationId xmlns:a16="http://schemas.microsoft.com/office/drawing/2014/main" xmlns="" id="{A5F80C35-A202-450A-ADF3-05090417EB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00000" cy="745205"/>
        </a:xfrm>
        <a:prstGeom prst="rect">
          <a:avLst/>
        </a:prstGeom>
      </xdr:spPr>
    </xdr:pic>
    <xdr:clientData/>
  </xdr:twoCellAnchor>
  <xdr:oneCellAnchor>
    <xdr:from>
      <xdr:col>1</xdr:col>
      <xdr:colOff>76200</xdr:colOff>
      <xdr:row>5</xdr:row>
      <xdr:rowOff>53975</xdr:rowOff>
    </xdr:from>
    <xdr:ext cx="5324475" cy="1156792"/>
    <xdr:sp macro="" textlink="">
      <xdr:nvSpPr>
        <xdr:cNvPr id="5" name="Rectángulo 4">
          <a:extLst>
            <a:ext uri="{FF2B5EF4-FFF2-40B4-BE49-F238E27FC236}">
              <a16:creationId xmlns:a16="http://schemas.microsoft.com/office/drawing/2014/main" xmlns="" id="{3596FD23-2503-4357-ADB7-21181C001399}"/>
            </a:ext>
          </a:extLst>
        </xdr:cNvPr>
        <xdr:cNvSpPr/>
      </xdr:nvSpPr>
      <xdr:spPr>
        <a:xfrm>
          <a:off x="838200" y="9747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66675</xdr:colOff>
      <xdr:row>0</xdr:row>
      <xdr:rowOff>0</xdr:rowOff>
    </xdr:from>
    <xdr:to>
      <xdr:col>8</xdr:col>
      <xdr:colOff>606425</xdr:colOff>
      <xdr:row>2</xdr:row>
      <xdr:rowOff>141905</xdr:rowOff>
    </xdr:to>
    <xdr:pic>
      <xdr:nvPicPr>
        <xdr:cNvPr id="6" name="Imagen 5">
          <a:extLst>
            <a:ext uri="{FF2B5EF4-FFF2-40B4-BE49-F238E27FC236}">
              <a16:creationId xmlns:a16="http://schemas.microsoft.com/office/drawing/2014/main" xmlns="" id="{8440995A-FAB6-4E36-8D59-E74472F6B5C0}"/>
            </a:ext>
          </a:extLst>
        </xdr:cNvPr>
        <xdr:cNvPicPr>
          <a:picLocks noChangeAspect="1"/>
        </xdr:cNvPicPr>
      </xdr:nvPicPr>
      <xdr:blipFill>
        <a:blip xmlns:r="http://schemas.openxmlformats.org/officeDocument/2006/relationships" r:embed="rId4"/>
        <a:stretch>
          <a:fillRect/>
        </a:stretch>
      </xdr:blipFill>
      <xdr:spPr>
        <a:xfrm>
          <a:off x="4638675" y="0"/>
          <a:ext cx="2066925" cy="50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763927</xdr:colOff>
      <xdr:row>0</xdr:row>
      <xdr:rowOff>515051</xdr:rowOff>
    </xdr:to>
    <xdr:pic>
      <xdr:nvPicPr>
        <xdr:cNvPr id="2" name="Imagen 1">
          <a:hlinkClick xmlns:r="http://schemas.openxmlformats.org/officeDocument/2006/relationships" r:id="rId1"/>
          <a:extLst>
            <a:ext uri="{FF2B5EF4-FFF2-40B4-BE49-F238E27FC236}">
              <a16:creationId xmlns:a16="http://schemas.microsoft.com/office/drawing/2014/main" xmlns="" id="{E9E810D7-5CDB-400C-9654-3A108C09027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82600" y="69016"/>
          <a:ext cx="849652" cy="449210"/>
        </a:xfrm>
        <a:prstGeom prst="rect">
          <a:avLst/>
        </a:prstGeom>
      </xdr:spPr>
    </xdr:pic>
    <xdr:clientData/>
  </xdr:twoCellAnchor>
  <xdr:twoCellAnchor editAs="oneCell">
    <xdr:from>
      <xdr:col>3</xdr:col>
      <xdr:colOff>3610338</xdr:colOff>
      <xdr:row>0</xdr:row>
      <xdr:rowOff>462907</xdr:rowOff>
    </xdr:from>
    <xdr:to>
      <xdr:col>3</xdr:col>
      <xdr:colOff>5393080</xdr:colOff>
      <xdr:row>1</xdr:row>
      <xdr:rowOff>3727</xdr:rowOff>
    </xdr:to>
    <xdr:pic>
      <xdr:nvPicPr>
        <xdr:cNvPr id="3" name="Imagen 2">
          <a:extLst>
            <a:ext uri="{FF2B5EF4-FFF2-40B4-BE49-F238E27FC236}">
              <a16:creationId xmlns:a16="http://schemas.microsoft.com/office/drawing/2014/main" xmlns="" id="{EC735B7B-26C1-4B95-AAC6-CE946732964E}"/>
            </a:ext>
          </a:extLst>
        </xdr:cNvPr>
        <xdr:cNvPicPr>
          <a:picLocks noChangeAspect="1"/>
        </xdr:cNvPicPr>
      </xdr:nvPicPr>
      <xdr:blipFill>
        <a:blip xmlns:r="http://schemas.openxmlformats.org/officeDocument/2006/relationships" r:embed="rId3"/>
        <a:stretch>
          <a:fillRect/>
        </a:stretch>
      </xdr:blipFill>
      <xdr:spPr>
        <a:xfrm>
          <a:off x="6289244" y="462907"/>
          <a:ext cx="1782742" cy="457601"/>
        </a:xfrm>
        <a:prstGeom prst="rect">
          <a:avLst/>
        </a:prstGeom>
      </xdr:spPr>
    </xdr:pic>
    <xdr:clientData/>
  </xdr:twoCellAnchor>
  <xdr:twoCellAnchor editAs="oneCell">
    <xdr:from>
      <xdr:col>2</xdr:col>
      <xdr:colOff>30957</xdr:colOff>
      <xdr:row>0</xdr:row>
      <xdr:rowOff>526256</xdr:rowOff>
    </xdr:from>
    <xdr:to>
      <xdr:col>2</xdr:col>
      <xdr:colOff>2062163</xdr:colOff>
      <xdr:row>1</xdr:row>
      <xdr:rowOff>78787</xdr:rowOff>
    </xdr:to>
    <xdr:pic>
      <xdr:nvPicPr>
        <xdr:cNvPr id="4" name="Imagen 3">
          <a:extLst>
            <a:ext uri="{FF2B5EF4-FFF2-40B4-BE49-F238E27FC236}">
              <a16:creationId xmlns:a16="http://schemas.microsoft.com/office/drawing/2014/main" xmlns="" id="{1D4D603D-C8E3-42C3-807B-850AC8E35C85}"/>
            </a:ext>
          </a:extLst>
        </xdr:cNvPr>
        <xdr:cNvPicPr>
          <a:picLocks noChangeAspect="1"/>
        </xdr:cNvPicPr>
      </xdr:nvPicPr>
      <xdr:blipFill>
        <a:blip xmlns:r="http://schemas.openxmlformats.org/officeDocument/2006/relationships" r:embed="rId4"/>
        <a:stretch>
          <a:fillRect/>
        </a:stretch>
      </xdr:blipFill>
      <xdr:spPr>
        <a:xfrm>
          <a:off x="602457" y="526256"/>
          <a:ext cx="2031206" cy="4693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7823BB99-BCFA-47B4-AEF4-F8827F57DF5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3" name="Gráfico 2">
          <a:extLst>
            <a:ext uri="{FF2B5EF4-FFF2-40B4-BE49-F238E27FC236}">
              <a16:creationId xmlns:a16="http://schemas.microsoft.com/office/drawing/2014/main" xmlns="" id="{746A6718-EB32-428C-BD5B-01C549355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4" name="Gráfico 3">
          <a:extLst>
            <a:ext uri="{FF2B5EF4-FFF2-40B4-BE49-F238E27FC236}">
              <a16:creationId xmlns:a16="http://schemas.microsoft.com/office/drawing/2014/main" xmlns="" id="{D118332A-D293-40C2-A157-292C26B9A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5" name="Gráfico 4">
          <a:extLst>
            <a:ext uri="{FF2B5EF4-FFF2-40B4-BE49-F238E27FC236}">
              <a16:creationId xmlns:a16="http://schemas.microsoft.com/office/drawing/2014/main" xmlns="" id="{B60F720A-3D60-4BE2-966D-A3DD15EF2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6" name="Gráfico 5">
          <a:extLst>
            <a:ext uri="{FF2B5EF4-FFF2-40B4-BE49-F238E27FC236}">
              <a16:creationId xmlns:a16="http://schemas.microsoft.com/office/drawing/2014/main" xmlns="" id="{8226432F-69DC-4310-9E7A-4A40CBB9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28014</xdr:colOff>
      <xdr:row>1</xdr:row>
      <xdr:rowOff>74306</xdr:rowOff>
    </xdr:to>
    <xdr:pic>
      <xdr:nvPicPr>
        <xdr:cNvPr id="7" name="Imagen 6">
          <a:extLst>
            <a:ext uri="{FF2B5EF4-FFF2-40B4-BE49-F238E27FC236}">
              <a16:creationId xmlns:a16="http://schemas.microsoft.com/office/drawing/2014/main" xmlns="" id="{652A4128-4BDC-486B-B59E-F1E236A064F1}"/>
            </a:ext>
          </a:extLst>
        </xdr:cNvPr>
        <xdr:cNvPicPr>
          <a:picLocks noChangeAspect="1"/>
        </xdr:cNvPicPr>
      </xdr:nvPicPr>
      <xdr:blipFill>
        <a:blip xmlns:r="http://schemas.openxmlformats.org/officeDocument/2006/relationships" r:embed="rId8"/>
        <a:stretch>
          <a:fillRect/>
        </a:stretch>
      </xdr:blipFill>
      <xdr:spPr>
        <a:xfrm>
          <a:off x="9680762" y="44824"/>
          <a:ext cx="1697877" cy="464457"/>
        </a:xfrm>
        <a:prstGeom prst="rect">
          <a:avLst/>
        </a:prstGeom>
      </xdr:spPr>
    </xdr:pic>
    <xdr:clientData/>
  </xdr:twoCellAnchor>
  <xdr:twoCellAnchor editAs="oneCell">
    <xdr:from>
      <xdr:col>2</xdr:col>
      <xdr:colOff>21772</xdr:colOff>
      <xdr:row>0</xdr:row>
      <xdr:rowOff>108857</xdr:rowOff>
    </xdr:from>
    <xdr:to>
      <xdr:col>3</xdr:col>
      <xdr:colOff>611083</xdr:colOff>
      <xdr:row>1</xdr:row>
      <xdr:rowOff>46054</xdr:rowOff>
    </xdr:to>
    <xdr:pic>
      <xdr:nvPicPr>
        <xdr:cNvPr id="8" name="Imagen 7">
          <a:extLst>
            <a:ext uri="{FF2B5EF4-FFF2-40B4-BE49-F238E27FC236}">
              <a16:creationId xmlns:a16="http://schemas.microsoft.com/office/drawing/2014/main" xmlns="" id="{3D540ACC-EE9E-4DD6-BAB0-5EEC33541141}"/>
            </a:ext>
          </a:extLst>
        </xdr:cNvPr>
        <xdr:cNvPicPr>
          <a:picLocks noChangeAspect="1"/>
        </xdr:cNvPicPr>
      </xdr:nvPicPr>
      <xdr:blipFill>
        <a:blip xmlns:r="http://schemas.openxmlformats.org/officeDocument/2006/relationships" r:embed="rId9"/>
        <a:stretch>
          <a:fillRect/>
        </a:stretch>
      </xdr:blipFill>
      <xdr:spPr>
        <a:xfrm>
          <a:off x="898072" y="108857"/>
          <a:ext cx="1665636" cy="384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96D6AFC-67F9-4BD9-8CB9-FE5E5DA3314A}"/>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a16="http://schemas.microsoft.com/office/drawing/2014/main" xmlns="" id="{F607702E-829A-4E41-98FF-963649AB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a16="http://schemas.microsoft.com/office/drawing/2014/main" xmlns="" id="{31F7F02C-251D-4992-A37E-93FF773CF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5" name="Gráfico 4">
          <a:extLst>
            <a:ext uri="{FF2B5EF4-FFF2-40B4-BE49-F238E27FC236}">
              <a16:creationId xmlns:a16="http://schemas.microsoft.com/office/drawing/2014/main" xmlns="" id="{6CABFE4C-CF1B-4B52-922F-E8797F37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6" name="Gráfico 5">
          <a:extLst>
            <a:ext uri="{FF2B5EF4-FFF2-40B4-BE49-F238E27FC236}">
              <a16:creationId xmlns:a16="http://schemas.microsoft.com/office/drawing/2014/main" xmlns="" id="{017B49E7-821E-4B88-B708-44DEFFFDA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7" name="Imagen 6">
          <a:extLst>
            <a:ext uri="{FF2B5EF4-FFF2-40B4-BE49-F238E27FC236}">
              <a16:creationId xmlns:a16="http://schemas.microsoft.com/office/drawing/2014/main" xmlns="" id="{F857AAA0-48CC-48F0-8D8F-A442AD213B7D}"/>
            </a:ext>
          </a:extLst>
        </xdr:cNvPr>
        <xdr:cNvPicPr>
          <a:picLocks noChangeAspect="1"/>
        </xdr:cNvPicPr>
      </xdr:nvPicPr>
      <xdr:blipFill>
        <a:blip xmlns:r="http://schemas.openxmlformats.org/officeDocument/2006/relationships" r:embed="rId7"/>
        <a:stretch>
          <a:fillRect/>
        </a:stretch>
      </xdr:blipFill>
      <xdr:spPr>
        <a:xfrm>
          <a:off x="8505825" y="47625"/>
          <a:ext cx="1735977" cy="463336"/>
        </a:xfrm>
        <a:prstGeom prst="rect">
          <a:avLst/>
        </a:prstGeom>
      </xdr:spPr>
    </xdr:pic>
    <xdr:clientData/>
  </xdr:twoCellAnchor>
  <xdr:twoCellAnchor editAs="oneCell">
    <xdr:from>
      <xdr:col>2</xdr:col>
      <xdr:colOff>17930</xdr:colOff>
      <xdr:row>0</xdr:row>
      <xdr:rowOff>80682</xdr:rowOff>
    </xdr:from>
    <xdr:to>
      <xdr:col>3</xdr:col>
      <xdr:colOff>598970</xdr:colOff>
      <xdr:row>1</xdr:row>
      <xdr:rowOff>35702</xdr:rowOff>
    </xdr:to>
    <xdr:pic>
      <xdr:nvPicPr>
        <xdr:cNvPr id="8" name="Imagen 7">
          <a:extLst>
            <a:ext uri="{FF2B5EF4-FFF2-40B4-BE49-F238E27FC236}">
              <a16:creationId xmlns:a16="http://schemas.microsoft.com/office/drawing/2014/main" xmlns="" id="{FF15443D-4F00-422A-9567-E1B0AFA7BB73}"/>
            </a:ext>
          </a:extLst>
        </xdr:cNvPr>
        <xdr:cNvPicPr>
          <a:picLocks noChangeAspect="1"/>
        </xdr:cNvPicPr>
      </xdr:nvPicPr>
      <xdr:blipFill>
        <a:blip xmlns:r="http://schemas.openxmlformats.org/officeDocument/2006/relationships" r:embed="rId8"/>
        <a:stretch>
          <a:fillRect/>
        </a:stretch>
      </xdr:blipFill>
      <xdr:spPr>
        <a:xfrm>
          <a:off x="894230" y="80682"/>
          <a:ext cx="1663715" cy="389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C7C0BB6A-F8A8-4B91-B569-B783F1D6AF0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4" name="Gráfico 3">
          <a:extLst>
            <a:ext uri="{FF2B5EF4-FFF2-40B4-BE49-F238E27FC236}">
              <a16:creationId xmlns:a16="http://schemas.microsoft.com/office/drawing/2014/main" xmlns="" id="{0C79C880-F3C1-4543-8FA5-1BD81EF19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657225</xdr:colOff>
      <xdr:row>0</xdr:row>
      <xdr:rowOff>38100</xdr:rowOff>
    </xdr:from>
    <xdr:to>
      <xdr:col>8</xdr:col>
      <xdr:colOff>754902</xdr:colOff>
      <xdr:row>1</xdr:row>
      <xdr:rowOff>66461</xdr:rowOff>
    </xdr:to>
    <xdr:pic>
      <xdr:nvPicPr>
        <xdr:cNvPr id="5" name="Imagen 4">
          <a:extLst>
            <a:ext uri="{FF2B5EF4-FFF2-40B4-BE49-F238E27FC236}">
              <a16:creationId xmlns:a16="http://schemas.microsoft.com/office/drawing/2014/main" xmlns="" id="{CDEECC56-7E04-4D5A-9777-A1D9674F853B}"/>
            </a:ext>
          </a:extLst>
        </xdr:cNvPr>
        <xdr:cNvPicPr>
          <a:picLocks noChangeAspect="1"/>
        </xdr:cNvPicPr>
      </xdr:nvPicPr>
      <xdr:blipFill>
        <a:blip xmlns:r="http://schemas.openxmlformats.org/officeDocument/2006/relationships" r:embed="rId4"/>
        <a:stretch>
          <a:fillRect/>
        </a:stretch>
      </xdr:blipFill>
      <xdr:spPr>
        <a:xfrm>
          <a:off x="8486775" y="38100"/>
          <a:ext cx="1697877" cy="463336"/>
        </a:xfrm>
        <a:prstGeom prst="rect">
          <a:avLst/>
        </a:prstGeom>
      </xdr:spPr>
    </xdr:pic>
    <xdr:clientData/>
  </xdr:twoCellAnchor>
  <xdr:twoCellAnchor editAs="oneCell">
    <xdr:from>
      <xdr:col>2</xdr:col>
      <xdr:colOff>26894</xdr:colOff>
      <xdr:row>0</xdr:row>
      <xdr:rowOff>98612</xdr:rowOff>
    </xdr:from>
    <xdr:to>
      <xdr:col>3</xdr:col>
      <xdr:colOff>620634</xdr:colOff>
      <xdr:row>1</xdr:row>
      <xdr:rowOff>50457</xdr:rowOff>
    </xdr:to>
    <xdr:pic>
      <xdr:nvPicPr>
        <xdr:cNvPr id="6" name="Imagen 5">
          <a:extLst>
            <a:ext uri="{FF2B5EF4-FFF2-40B4-BE49-F238E27FC236}">
              <a16:creationId xmlns:a16="http://schemas.microsoft.com/office/drawing/2014/main" xmlns="" id="{43456966-03DA-48FC-AE1C-974640820F3C}"/>
            </a:ext>
          </a:extLst>
        </xdr:cNvPr>
        <xdr:cNvPicPr>
          <a:picLocks noChangeAspect="1"/>
        </xdr:cNvPicPr>
      </xdr:nvPicPr>
      <xdr:blipFill>
        <a:blip xmlns:r="http://schemas.openxmlformats.org/officeDocument/2006/relationships" r:embed="rId5"/>
        <a:stretch>
          <a:fillRect/>
        </a:stretch>
      </xdr:blipFill>
      <xdr:spPr>
        <a:xfrm>
          <a:off x="903194" y="98612"/>
          <a:ext cx="1663715" cy="389995"/>
        </a:xfrm>
        <a:prstGeom prst="rect">
          <a:avLst/>
        </a:prstGeom>
      </xdr:spPr>
    </xdr:pic>
    <xdr:clientData/>
  </xdr:twoCellAnchor>
  <xdr:twoCellAnchor>
    <xdr:from>
      <xdr:col>1</xdr:col>
      <xdr:colOff>337038</xdr:colOff>
      <xdr:row>5</xdr:row>
      <xdr:rowOff>131884</xdr:rowOff>
    </xdr:from>
    <xdr:to>
      <xdr:col>8</xdr:col>
      <xdr:colOff>112317</xdr:colOff>
      <xdr:row>14</xdr:row>
      <xdr:rowOff>159640</xdr:rowOff>
    </xdr:to>
    <xdr:graphicFrame macro="">
      <xdr:nvGraphicFramePr>
        <xdr:cNvPr id="7" name="Gráfico 6">
          <a:extLst>
            <a:ext uri="{FF2B5EF4-FFF2-40B4-BE49-F238E27FC236}">
              <a16:creationId xmlns:a16="http://schemas.microsoft.com/office/drawing/2014/main" xmlns="" id="{C9D03C25-547E-47DD-AA10-5E3DDCE4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007CD52-3284-4F00-BE99-53EDD7D3741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xmlns="" id="{E0341FA4-0A1F-4E9E-ABB2-5452ED633AA8}"/>
            </a:ext>
          </a:extLst>
        </xdr:cNvPr>
        <xdr:cNvPicPr>
          <a:picLocks noChangeAspect="1"/>
        </xdr:cNvPicPr>
      </xdr:nvPicPr>
      <xdr:blipFill>
        <a:blip xmlns:r="http://schemas.openxmlformats.org/officeDocument/2006/relationships" r:embed="rId3"/>
        <a:stretch>
          <a:fillRect/>
        </a:stretch>
      </xdr:blipFill>
      <xdr:spPr>
        <a:xfrm>
          <a:off x="8734425" y="47625"/>
          <a:ext cx="1452495" cy="402371"/>
        </a:xfrm>
        <a:prstGeom prst="rect">
          <a:avLst/>
        </a:prstGeom>
      </xdr:spPr>
    </xdr:pic>
    <xdr:clientData/>
  </xdr:twoCellAnchor>
  <xdr:twoCellAnchor editAs="oneCell">
    <xdr:from>
      <xdr:col>2</xdr:col>
      <xdr:colOff>1</xdr:colOff>
      <xdr:row>0</xdr:row>
      <xdr:rowOff>89647</xdr:rowOff>
    </xdr:from>
    <xdr:to>
      <xdr:col>3</xdr:col>
      <xdr:colOff>587391</xdr:colOff>
      <xdr:row>1</xdr:row>
      <xdr:rowOff>38317</xdr:rowOff>
    </xdr:to>
    <xdr:pic>
      <xdr:nvPicPr>
        <xdr:cNvPr id="6" name="Imagen 5">
          <a:extLst>
            <a:ext uri="{FF2B5EF4-FFF2-40B4-BE49-F238E27FC236}">
              <a16:creationId xmlns:a16="http://schemas.microsoft.com/office/drawing/2014/main" xmlns="" id="{EB69E38D-21CB-4627-9E45-89C13095F9F7}"/>
            </a:ext>
          </a:extLst>
        </xdr:cNvPr>
        <xdr:cNvPicPr>
          <a:picLocks noChangeAspect="1"/>
        </xdr:cNvPicPr>
      </xdr:nvPicPr>
      <xdr:blipFill>
        <a:blip xmlns:r="http://schemas.openxmlformats.org/officeDocument/2006/relationships" r:embed="rId4"/>
        <a:stretch>
          <a:fillRect/>
        </a:stretch>
      </xdr:blipFill>
      <xdr:spPr>
        <a:xfrm>
          <a:off x="876301" y="89647"/>
          <a:ext cx="1663715" cy="389995"/>
        </a:xfrm>
        <a:prstGeom prst="rect">
          <a:avLst/>
        </a:prstGeom>
      </xdr:spPr>
    </xdr:pic>
    <xdr:clientData/>
  </xdr:twoCellAnchor>
  <xdr:twoCellAnchor>
    <xdr:from>
      <xdr:col>1</xdr:col>
      <xdr:colOff>0</xdr:colOff>
      <xdr:row>6</xdr:row>
      <xdr:rowOff>0</xdr:rowOff>
    </xdr:from>
    <xdr:to>
      <xdr:col>8</xdr:col>
      <xdr:colOff>727640</xdr:colOff>
      <xdr:row>17</xdr:row>
      <xdr:rowOff>118861</xdr:rowOff>
    </xdr:to>
    <xdr:graphicFrame macro="">
      <xdr:nvGraphicFramePr>
        <xdr:cNvPr id="7" name="Gráfico 6">
          <a:extLst>
            <a:ext uri="{FF2B5EF4-FFF2-40B4-BE49-F238E27FC236}">
              <a16:creationId xmlns:a16="http://schemas.microsoft.com/office/drawing/2014/main" xmlns="" id="{40FCCAD4-6CC0-4B71-9F34-1AC597D35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168089</xdr:colOff>
      <xdr:row>20</xdr:row>
      <xdr:rowOff>78441</xdr:rowOff>
    </xdr:from>
    <xdr:to>
      <xdr:col>9</xdr:col>
      <xdr:colOff>47986</xdr:colOff>
      <xdr:row>39</xdr:row>
      <xdr:rowOff>123075</xdr:rowOff>
    </xdr:to>
    <xdr:graphicFrame macro="">
      <xdr:nvGraphicFramePr>
        <xdr:cNvPr id="8" name="Gráfico 7">
          <a:extLst>
            <a:ext uri="{FF2B5EF4-FFF2-40B4-BE49-F238E27FC236}">
              <a16:creationId xmlns:a16="http://schemas.microsoft.com/office/drawing/2014/main" xmlns="" id="{DA868A5A-CC28-4DE6-8CF8-8018DCDB3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FF7BAAC2-62AD-4F35-9ED0-F9AD6FB664F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0392BCC2-E9EB-4181-9FD0-71C6E507EB8E}"/>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A9F80C61-7D33-4D01-A5D0-47FBD1F55227}"/>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80" zoomScaleNormal="80" workbookViewId="0"/>
  </sheetViews>
  <sheetFormatPr baseColWidth="10" defaultColWidth="11.44140625" defaultRowHeight="13.8" x14ac:dyDescent="0.25"/>
  <cols>
    <col min="1" max="1" width="5.5546875" style="18" customWidth="1"/>
    <col min="2" max="2" width="2.5546875" style="18" customWidth="1"/>
    <col min="3" max="3" width="30.109375" style="18" customWidth="1"/>
    <col min="4" max="4" width="79.44140625" style="18" customWidth="1"/>
    <col min="5" max="5" width="11.44140625" style="18"/>
    <col min="6" max="6" width="2" style="18" customWidth="1"/>
    <col min="7" max="16384" width="11.44140625" style="18"/>
  </cols>
  <sheetData>
    <row r="1" spans="1:12" ht="72" customHeight="1" x14ac:dyDescent="0.5">
      <c r="B1" s="19"/>
      <c r="C1" s="58" t="s">
        <v>13</v>
      </c>
      <c r="D1" s="58"/>
      <c r="E1" s="46"/>
      <c r="F1" s="46"/>
      <c r="G1" s="46"/>
      <c r="H1" s="46"/>
      <c r="I1" s="20"/>
      <c r="J1" s="20"/>
      <c r="K1" s="20"/>
      <c r="L1" s="20"/>
    </row>
    <row r="2" spans="1:12" ht="18" x14ac:dyDescent="0.25">
      <c r="B2" s="47"/>
      <c r="C2" s="59" t="s">
        <v>37</v>
      </c>
      <c r="D2" s="60"/>
      <c r="E2" s="47"/>
      <c r="F2" s="47"/>
      <c r="G2" s="47"/>
    </row>
    <row r="4" spans="1:12" ht="10.5" customHeight="1" thickBot="1" x14ac:dyDescent="0.45">
      <c r="A4" s="21"/>
      <c r="B4" s="21"/>
      <c r="C4" s="22"/>
      <c r="D4" s="21"/>
    </row>
    <row r="5" spans="1:12" ht="50.1" customHeight="1" thickTop="1" thickBot="1" x14ac:dyDescent="0.45">
      <c r="A5" s="21"/>
      <c r="B5" s="23"/>
      <c r="C5" s="26" t="s">
        <v>4</v>
      </c>
      <c r="D5" s="24"/>
    </row>
    <row r="6" spans="1:12" ht="38.25" customHeight="1" thickTop="1" thickBot="1" x14ac:dyDescent="0.45">
      <c r="A6" s="21"/>
      <c r="B6" s="21"/>
      <c r="C6" s="25"/>
      <c r="D6" s="21"/>
    </row>
    <row r="7" spans="1:12" ht="50.1" customHeight="1" thickTop="1" thickBot="1" x14ac:dyDescent="0.45">
      <c r="A7" s="21"/>
      <c r="B7" s="23"/>
      <c r="C7" s="26" t="s">
        <v>14</v>
      </c>
      <c r="D7" s="34"/>
    </row>
    <row r="8" spans="1:12" ht="38.25" customHeight="1" thickTop="1" thickBot="1" x14ac:dyDescent="0.45">
      <c r="A8" s="21"/>
      <c r="B8" s="21"/>
      <c r="C8" s="25"/>
      <c r="D8" s="21"/>
    </row>
    <row r="9" spans="1:12" ht="50.1" customHeight="1" thickTop="1" thickBot="1" x14ac:dyDescent="0.45">
      <c r="A9" s="21"/>
      <c r="B9" s="23"/>
      <c r="C9" s="26" t="s">
        <v>5</v>
      </c>
      <c r="D9" s="34"/>
    </row>
    <row r="10" spans="1:12" ht="38.25" customHeight="1" thickTop="1" thickBot="1" x14ac:dyDescent="0.45">
      <c r="A10" s="21"/>
      <c r="B10" s="21"/>
      <c r="C10" s="25"/>
      <c r="D10" s="21"/>
    </row>
    <row r="11" spans="1:12" ht="50.1" customHeight="1" thickTop="1" thickBot="1" x14ac:dyDescent="0.45">
      <c r="A11" s="21"/>
      <c r="B11" s="23"/>
      <c r="C11" s="26" t="s">
        <v>18</v>
      </c>
      <c r="D11" s="34"/>
    </row>
    <row r="12" spans="1:12" ht="38.25" customHeight="1" thickTop="1" thickBot="1" x14ac:dyDescent="0.45">
      <c r="A12" s="21"/>
      <c r="B12" s="21"/>
      <c r="C12" s="25"/>
      <c r="D12" s="21"/>
    </row>
    <row r="13" spans="1:12" ht="50.1" customHeight="1" thickTop="1" thickBot="1" x14ac:dyDescent="0.45">
      <c r="A13" s="21"/>
      <c r="B13" s="23"/>
      <c r="C13" s="26" t="s">
        <v>21</v>
      </c>
      <c r="D13" s="34"/>
    </row>
    <row r="14" spans="1:12" ht="8.25" customHeight="1" thickTop="1" x14ac:dyDescent="0.4">
      <c r="A14" s="21"/>
      <c r="B14" s="21"/>
      <c r="C14" s="25"/>
      <c r="D14" s="21"/>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80" zoomScaleNormal="80" workbookViewId="0"/>
  </sheetViews>
  <sheetFormatPr baseColWidth="10" defaultColWidth="11.44140625" defaultRowHeight="14.4" x14ac:dyDescent="0.3"/>
  <cols>
    <col min="1" max="1" width="1.109375" customWidth="1"/>
    <col min="3" max="3" width="15.44140625" customWidth="1"/>
    <col min="4" max="4" width="34.109375" customWidth="1"/>
    <col min="5" max="6" width="38.109375" customWidth="1"/>
    <col min="8" max="8" width="12.77734375" customWidth="1"/>
    <col min="9" max="9" width="2.109375" customWidth="1"/>
    <col min="10" max="14" width="13.33203125" bestFit="1"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23</v>
      </c>
      <c r="C5" s="49"/>
      <c r="D5" s="49"/>
      <c r="E5" s="49"/>
      <c r="F5" s="49"/>
      <c r="G5" s="49"/>
      <c r="H5" s="49"/>
      <c r="I5" s="49"/>
    </row>
    <row r="6" spans="2:11" ht="15" thickTop="1" x14ac:dyDescent="0.3"/>
    <row r="7" spans="2:11" ht="45" customHeight="1" x14ac:dyDescent="0.3">
      <c r="D7" s="4"/>
      <c r="E7" s="5" t="str">
        <f>B3&amp;" 
Doméstico"</f>
        <v>TOTAL LECHE LÍQUIDA 
Doméstico</v>
      </c>
      <c r="F7" s="6" t="s">
        <v>1</v>
      </c>
    </row>
    <row r="8" spans="2:11" ht="24.9" customHeight="1" x14ac:dyDescent="0.3">
      <c r="C8" s="7" t="s">
        <v>7</v>
      </c>
      <c r="E8" s="5">
        <v>3310606.0449999995</v>
      </c>
      <c r="F8" s="55">
        <v>-1.5238679082844042E-2</v>
      </c>
    </row>
    <row r="9" spans="2:11" ht="24.9" customHeight="1" x14ac:dyDescent="0.3">
      <c r="C9" s="7" t="s">
        <v>8</v>
      </c>
      <c r="E9" s="8">
        <v>2278858.0876999996</v>
      </c>
      <c r="F9" s="56">
        <v>-1.928324830191519E-2</v>
      </c>
    </row>
    <row r="10" spans="2:11" ht="24.9" customHeight="1" x14ac:dyDescent="0.3">
      <c r="C10" s="7" t="s">
        <v>9</v>
      </c>
      <c r="E10" s="8">
        <v>71.681640323244665</v>
      </c>
      <c r="F10" s="56">
        <v>-1.5173180832390165E-2</v>
      </c>
    </row>
    <row r="11" spans="2:11" ht="24.9" customHeight="1" x14ac:dyDescent="0.3">
      <c r="C11" s="7" t="s">
        <v>10</v>
      </c>
      <c r="E11" s="8">
        <v>49.342109441544416</v>
      </c>
      <c r="F11" s="56">
        <v>-1.921801906305054E-2</v>
      </c>
    </row>
    <row r="12" spans="2:11" ht="24.9" customHeight="1" x14ac:dyDescent="0.3">
      <c r="C12" s="7" t="s">
        <v>11</v>
      </c>
      <c r="E12" s="8">
        <v>10.851672829312252</v>
      </c>
      <c r="F12" s="45">
        <v>-4.7087541338534322E-2</v>
      </c>
    </row>
    <row r="13" spans="2:11" ht="24.9" customHeight="1" x14ac:dyDescent="0.3">
      <c r="C13" s="7" t="s">
        <v>12</v>
      </c>
      <c r="E13" s="8">
        <v>2.9770366605157839</v>
      </c>
      <c r="F13" s="45">
        <v>-7.7258462744665302E-2</v>
      </c>
    </row>
    <row r="14" spans="2:11" ht="24.9" customHeight="1" x14ac:dyDescent="0.3">
      <c r="C14" s="7" t="s">
        <v>20</v>
      </c>
      <c r="E14" s="9">
        <v>0.68835072996430779</v>
      </c>
      <c r="F14" s="57">
        <v>-4.1071568644717171E-3</v>
      </c>
    </row>
    <row r="18" spans="2:9" ht="18.600000000000001" thickBot="1" x14ac:dyDescent="0.4">
      <c r="B18" s="16" t="s">
        <v>24</v>
      </c>
      <c r="C18" s="49"/>
      <c r="D18" s="49"/>
      <c r="E18" s="49"/>
      <c r="F18" s="49"/>
      <c r="G18" s="49"/>
      <c r="H18" s="49"/>
      <c r="I18" s="49"/>
    </row>
    <row r="19" spans="2:9" ht="15" thickTop="1" x14ac:dyDescent="0.3"/>
    <row r="24" spans="2:9" ht="24.9" customHeight="1" x14ac:dyDescent="0.3"/>
    <row r="25" spans="2:9" ht="24.9" customHeight="1" x14ac:dyDescent="0.3">
      <c r="G25" s="10" t="s">
        <v>2</v>
      </c>
      <c r="H25" s="10" t="s">
        <v>3</v>
      </c>
    </row>
    <row r="26" spans="2:9" ht="24.9" customHeight="1" x14ac:dyDescent="0.3">
      <c r="F26" s="36" t="s">
        <v>30</v>
      </c>
      <c r="G26" s="42">
        <v>-1.928324830191519E-2</v>
      </c>
      <c r="H26" s="42">
        <v>-1.5238679082844042E-2</v>
      </c>
    </row>
    <row r="27" spans="2:9" ht="24.9" customHeight="1" x14ac:dyDescent="0.3">
      <c r="F27" s="37" t="s">
        <v>31</v>
      </c>
      <c r="G27" s="43">
        <v>4.8958889623234025E-3</v>
      </c>
      <c r="H27" s="43">
        <v>-9.3576008959226353E-3</v>
      </c>
    </row>
    <row r="28" spans="2:9" ht="24.9" customHeight="1" x14ac:dyDescent="0.3">
      <c r="F28" s="38" t="s">
        <v>32</v>
      </c>
      <c r="G28" s="43">
        <v>-2.0367085878419067E-2</v>
      </c>
      <c r="H28" s="44">
        <v>-1.545364603014987E-2</v>
      </c>
    </row>
    <row r="32" spans="2:9" ht="24.9" customHeight="1" x14ac:dyDescent="0.3">
      <c r="D32" s="50"/>
      <c r="E32" s="32"/>
      <c r="F32" s="33"/>
    </row>
    <row r="33" spans="2:9" ht="24.9" customHeight="1" x14ac:dyDescent="0.3">
      <c r="D33" s="50"/>
      <c r="E33" s="32"/>
      <c r="F33" s="33"/>
    </row>
    <row r="34" spans="2:9" ht="24.9" customHeight="1" x14ac:dyDescent="0.3">
      <c r="D34" s="50"/>
      <c r="E34" s="32"/>
      <c r="G34" s="10" t="s">
        <v>2</v>
      </c>
      <c r="H34" s="10" t="s">
        <v>3</v>
      </c>
    </row>
    <row r="35" spans="2:9" ht="24.9" customHeight="1" x14ac:dyDescent="0.3">
      <c r="D35" s="50"/>
      <c r="E35" s="32"/>
      <c r="F35" s="36" t="s">
        <v>30</v>
      </c>
      <c r="G35" s="42">
        <v>-1.928324830191519E-2</v>
      </c>
      <c r="H35" s="42">
        <v>-1.5238679082844042E-2</v>
      </c>
    </row>
    <row r="36" spans="2:9" ht="24.9" customHeight="1" x14ac:dyDescent="0.3">
      <c r="D36" s="50"/>
      <c r="E36" s="32"/>
      <c r="F36" s="39" t="s">
        <v>33</v>
      </c>
      <c r="G36" s="43">
        <v>-2.6520568812521628E-2</v>
      </c>
      <c r="H36" s="43">
        <v>-1.9768364897341573E-2</v>
      </c>
    </row>
    <row r="37" spans="2:9" ht="24.9" customHeight="1" x14ac:dyDescent="0.3">
      <c r="D37" s="50"/>
      <c r="E37" s="32"/>
      <c r="F37" s="40" t="s">
        <v>34</v>
      </c>
      <c r="G37" s="43">
        <v>-2.3203788677367831E-2</v>
      </c>
      <c r="H37" s="44">
        <v>-1.6942564806039617E-2</v>
      </c>
    </row>
    <row r="38" spans="2:9" ht="24.9" customHeight="1" x14ac:dyDescent="0.3">
      <c r="D38" s="50"/>
      <c r="E38" s="32"/>
      <c r="F38" s="41" t="s">
        <v>35</v>
      </c>
      <c r="G38" s="43">
        <v>-1.5578481692603008E-2</v>
      </c>
      <c r="H38" s="44">
        <v>-1.3401930674773355E-2</v>
      </c>
    </row>
    <row r="39" spans="2:9" ht="24.9" customHeight="1" x14ac:dyDescent="0.3">
      <c r="D39" s="50"/>
      <c r="E39" s="32"/>
      <c r="F39" s="33"/>
    </row>
    <row r="40" spans="2:9" ht="18.600000000000001" thickBot="1" x14ac:dyDescent="0.4">
      <c r="B40" s="16" t="s">
        <v>25</v>
      </c>
      <c r="C40" s="49"/>
      <c r="D40" s="49"/>
      <c r="E40" s="49"/>
      <c r="F40" s="49"/>
      <c r="G40" s="49"/>
      <c r="H40" s="49"/>
      <c r="I40" s="49"/>
    </row>
    <row r="41" spans="2:9" ht="15" thickTop="1" x14ac:dyDescent="0.3">
      <c r="E41" s="65"/>
      <c r="F41" s="65"/>
    </row>
    <row r="42" spans="2:9" ht="24.9" customHeight="1" x14ac:dyDescent="0.3">
      <c r="E42" s="51" t="s">
        <v>36</v>
      </c>
      <c r="F42" s="52" t="s">
        <v>37</v>
      </c>
    </row>
    <row r="43" spans="2:9" ht="24.9" customHeight="1" x14ac:dyDescent="0.3">
      <c r="B43" s="3"/>
      <c r="C43" s="3"/>
      <c r="D43" s="27" t="s">
        <v>30</v>
      </c>
      <c r="E43" s="28">
        <v>72.786036009692594</v>
      </c>
      <c r="F43" s="29">
        <v>71.681640323244665</v>
      </c>
      <c r="G43" s="3"/>
    </row>
    <row r="44" spans="2:9" ht="24.9" customHeight="1" x14ac:dyDescent="0.3">
      <c r="D44" s="35" t="s">
        <v>32</v>
      </c>
      <c r="E44" s="13">
        <v>70.219356855748586</v>
      </c>
      <c r="F44" s="11">
        <v>69.138810011472046</v>
      </c>
    </row>
    <row r="45" spans="2:9" ht="24.9" customHeight="1" x14ac:dyDescent="0.3">
      <c r="D45" s="35" t="s">
        <v>31</v>
      </c>
      <c r="E45" s="14">
        <v>2.5666791539440039</v>
      </c>
      <c r="F45" s="12">
        <v>2.5428303117726392</v>
      </c>
    </row>
    <row r="46" spans="2:9" ht="6.75" customHeight="1" x14ac:dyDescent="0.3"/>
    <row r="47" spans="2:9" ht="24.9" customHeight="1" x14ac:dyDescent="0.3">
      <c r="D47" s="35" t="s">
        <v>33</v>
      </c>
      <c r="E47" s="30">
        <v>20.14836359410452</v>
      </c>
      <c r="F47" s="31">
        <v>19.751377002806887</v>
      </c>
    </row>
    <row r="48" spans="2:9" ht="24.9" customHeight="1" x14ac:dyDescent="0.3">
      <c r="B48" s="3"/>
      <c r="C48" s="3"/>
      <c r="D48" s="35" t="s">
        <v>34</v>
      </c>
      <c r="E48" s="13">
        <v>18.548744435489546</v>
      </c>
      <c r="F48" s="11">
        <v>18.235693939027655</v>
      </c>
      <c r="G48" s="3"/>
    </row>
    <row r="49" spans="4:6" ht="24.9" customHeight="1" x14ac:dyDescent="0.3">
      <c r="D49" s="35" t="s">
        <v>35</v>
      </c>
      <c r="E49" s="14">
        <v>33.825606892281613</v>
      </c>
      <c r="F49" s="12">
        <v>33.374498104071499</v>
      </c>
    </row>
  </sheetData>
  <mergeCells count="3">
    <mergeCell ref="B1:I1"/>
    <mergeCell ref="B3:I3"/>
    <mergeCell ref="E41:F41"/>
  </mergeCells>
  <conditionalFormatting sqref="E32:F34 G27:H28 E38:F39 E35:E37">
    <cfRule type="cellIs" dxfId="20" priority="16" operator="greaterThan">
      <formula>0.005</formula>
    </cfRule>
    <cfRule type="cellIs" dxfId="19" priority="17" operator="lessThan">
      <formula>-0.005</formula>
    </cfRule>
    <cfRule type="cellIs" dxfId="18" priority="18"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tr">
        <f>'principales variables'!B3:I3</f>
        <v>TOTAL LECHE LÍQUIDA</v>
      </c>
      <c r="C3" s="63"/>
      <c r="D3" s="63"/>
      <c r="E3" s="63"/>
      <c r="F3" s="63"/>
      <c r="G3" s="63"/>
      <c r="H3" s="63"/>
      <c r="I3" s="64"/>
    </row>
    <row r="4" spans="2:11" ht="15" thickTop="1" x14ac:dyDescent="0.3"/>
    <row r="5" spans="2:11" ht="18.600000000000001" thickBot="1" x14ac:dyDescent="0.4">
      <c r="B5" s="16" t="s">
        <v>17</v>
      </c>
      <c r="C5" s="49"/>
      <c r="D5" s="49"/>
      <c r="E5" s="49"/>
      <c r="F5" s="49"/>
      <c r="G5" s="49"/>
      <c r="H5" s="49"/>
      <c r="I5" s="49"/>
    </row>
    <row r="6" spans="2:11" ht="15" thickTop="1" x14ac:dyDescent="0.3"/>
    <row r="7" spans="2:11" ht="45" customHeight="1" x14ac:dyDescent="0.3"/>
    <row r="8" spans="2:11" ht="24.9" customHeight="1" x14ac:dyDescent="0.3"/>
    <row r="9" spans="2:11" ht="24.9" customHeight="1" x14ac:dyDescent="0.3"/>
    <row r="10" spans="2:11" ht="24.9" customHeight="1" x14ac:dyDescent="0.3"/>
    <row r="11" spans="2:11" ht="24.9" customHeight="1" x14ac:dyDescent="0.3"/>
    <row r="12" spans="2:11" ht="24.9" customHeight="1" x14ac:dyDescent="0.3"/>
    <row r="13" spans="2:11" ht="24.9" customHeight="1" x14ac:dyDescent="0.3"/>
    <row r="14" spans="2:11" ht="24.9" customHeight="1" x14ac:dyDescent="0.3"/>
    <row r="16" spans="2:11" ht="18.600000000000001" thickBot="1" x14ac:dyDescent="0.4">
      <c r="B16" s="16" t="s">
        <v>15</v>
      </c>
      <c r="C16" s="49"/>
      <c r="D16" s="49"/>
      <c r="E16" s="49"/>
      <c r="F16" s="49"/>
      <c r="G16" s="49"/>
      <c r="H16" s="49"/>
      <c r="I16" s="49"/>
    </row>
    <row r="17" spans="5:6" ht="15" thickTop="1" x14ac:dyDescent="0.3"/>
    <row r="31" spans="5:6" x14ac:dyDescent="0.3">
      <c r="E31" s="2"/>
      <c r="F31" s="2"/>
    </row>
    <row r="32" spans="5:6" ht="24.9" customHeight="1" x14ac:dyDescent="0.3"/>
    <row r="33" spans="2:9" ht="24.9" customHeight="1" x14ac:dyDescent="0.3"/>
    <row r="34" spans="2:9" ht="24.9" customHeight="1" x14ac:dyDescent="0.3"/>
    <row r="35" spans="2:9" ht="24.9" customHeight="1" x14ac:dyDescent="0.3"/>
    <row r="36" spans="2:9" ht="20.100000000000001" customHeight="1" x14ac:dyDescent="0.3">
      <c r="D36" s="53"/>
      <c r="E36" s="15"/>
      <c r="F36" s="15"/>
    </row>
    <row r="37" spans="2:9" ht="20.100000000000001" customHeight="1" x14ac:dyDescent="0.3">
      <c r="D37" s="53"/>
      <c r="E37" s="15"/>
      <c r="F37" s="15"/>
    </row>
    <row r="38" spans="2:9" ht="18.600000000000001" thickBot="1" x14ac:dyDescent="0.4">
      <c r="B38" s="16" t="s">
        <v>16</v>
      </c>
      <c r="C38" s="49"/>
      <c r="D38" s="49"/>
      <c r="E38" s="49"/>
      <c r="F38" s="49"/>
      <c r="G38" s="49"/>
      <c r="H38" s="49"/>
      <c r="I38" s="49"/>
    </row>
    <row r="39" spans="2:9" ht="15" thickTop="1" x14ac:dyDescent="0.3">
      <c r="E39" s="65"/>
      <c r="F39" s="65"/>
    </row>
    <row r="40" spans="2:9" ht="24.9" customHeight="1" x14ac:dyDescent="0.3"/>
    <row r="41" spans="2:9" ht="24.9" customHeight="1" x14ac:dyDescent="0.3"/>
    <row r="42" spans="2:9" ht="24.9" customHeight="1" x14ac:dyDescent="0.3"/>
    <row r="43" spans="2:9" ht="24.9" customHeight="1" x14ac:dyDescent="0.3"/>
    <row r="44" spans="2:9" ht="24.9" customHeight="1" x14ac:dyDescent="0.3"/>
    <row r="45" spans="2:9" ht="24.9" customHeight="1" x14ac:dyDescent="0.3"/>
    <row r="46" spans="2:9" ht="24.9"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3"/>
  <sheetViews>
    <sheetView showGridLines="0" showRowColHeaders="0" zoomScaleNormal="100" workbookViewId="0"/>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26</v>
      </c>
      <c r="C5" s="49"/>
      <c r="D5" s="49"/>
      <c r="E5" s="49"/>
      <c r="F5" s="49"/>
      <c r="G5" s="49"/>
      <c r="H5" s="49"/>
      <c r="I5" s="49"/>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row r="12" spans="2:11" ht="24.9" customHeight="1" x14ac:dyDescent="0.3">
      <c r="E12" s="17"/>
    </row>
    <row r="13" spans="2:11" ht="24.9" customHeight="1" x14ac:dyDescent="0.3">
      <c r="E13" s="17"/>
    </row>
    <row r="14" spans="2:11" ht="24.9" customHeight="1" x14ac:dyDescent="0.3">
      <c r="E14" s="17"/>
    </row>
    <row r="16" spans="2:11" ht="18.600000000000001" thickBot="1" x14ac:dyDescent="0.4">
      <c r="B16" s="16" t="s">
        <v>27</v>
      </c>
      <c r="C16" s="49"/>
      <c r="D16" s="49"/>
      <c r="E16" s="49"/>
      <c r="F16" s="49"/>
      <c r="G16" s="49"/>
      <c r="H16" s="49"/>
      <c r="I16" s="49"/>
    </row>
    <row r="17" spans="2:9" ht="15" thickTop="1" x14ac:dyDescent="0.3"/>
    <row r="31" spans="2:9" x14ac:dyDescent="0.3">
      <c r="E31" s="2"/>
      <c r="F31" s="2"/>
    </row>
    <row r="32" spans="2:9" ht="18.600000000000001" thickBot="1" x14ac:dyDescent="0.4">
      <c r="B32" s="16" t="s">
        <v>6</v>
      </c>
      <c r="C32" s="49"/>
      <c r="D32" s="49"/>
      <c r="E32" s="49"/>
      <c r="F32" s="49"/>
      <c r="G32" s="49"/>
      <c r="H32" s="49"/>
      <c r="I32" s="49"/>
    </row>
    <row r="33" spans="3:14" ht="15" thickTop="1" x14ac:dyDescent="0.3">
      <c r="E33" s="65"/>
      <c r="F33" s="65"/>
    </row>
    <row r="34" spans="3:14" ht="24.9" customHeight="1" x14ac:dyDescent="0.3">
      <c r="C34" s="66" t="s">
        <v>38</v>
      </c>
      <c r="D34" s="67"/>
      <c r="E34" s="67"/>
      <c r="F34" s="67"/>
      <c r="G34" s="67"/>
      <c r="H34" s="68"/>
    </row>
    <row r="35" spans="3:14" ht="24.9" customHeight="1" x14ac:dyDescent="0.3">
      <c r="C35" s="69"/>
      <c r="D35" s="70"/>
      <c r="E35" s="70"/>
      <c r="F35" s="70"/>
      <c r="G35" s="70"/>
      <c r="H35" s="71"/>
    </row>
    <row r="36" spans="3:14" ht="24.9" customHeight="1" x14ac:dyDescent="0.3">
      <c r="C36" s="69"/>
      <c r="D36" s="70"/>
      <c r="E36" s="70"/>
      <c r="F36" s="70"/>
      <c r="G36" s="70"/>
      <c r="H36" s="71"/>
    </row>
    <row r="37" spans="3:14" ht="24.9" customHeight="1" x14ac:dyDescent="0.3">
      <c r="C37" s="69"/>
      <c r="D37" s="70"/>
      <c r="E37" s="70"/>
      <c r="F37" s="70"/>
      <c r="G37" s="70"/>
      <c r="H37" s="71"/>
      <c r="N37" s="54"/>
    </row>
    <row r="38" spans="3:14" ht="24.9" customHeight="1" x14ac:dyDescent="0.3">
      <c r="C38" s="69"/>
      <c r="D38" s="70"/>
      <c r="E38" s="70"/>
      <c r="F38" s="70"/>
      <c r="G38" s="70"/>
      <c r="H38" s="71"/>
    </row>
    <row r="39" spans="3:14" ht="24.9" customHeight="1" x14ac:dyDescent="0.3">
      <c r="C39" s="69"/>
      <c r="D39" s="70"/>
      <c r="E39" s="70"/>
      <c r="F39" s="70"/>
      <c r="G39" s="70"/>
      <c r="H39" s="71"/>
    </row>
    <row r="40" spans="3:14" ht="24.9" customHeight="1" x14ac:dyDescent="0.3">
      <c r="C40" s="69"/>
      <c r="D40" s="70"/>
      <c r="E40" s="70"/>
      <c r="F40" s="70"/>
      <c r="G40" s="70"/>
      <c r="H40" s="71"/>
    </row>
    <row r="41" spans="3:14" ht="24.9" customHeight="1" x14ac:dyDescent="0.3">
      <c r="C41" s="69"/>
      <c r="D41" s="70"/>
      <c r="E41" s="70"/>
      <c r="F41" s="70"/>
      <c r="G41" s="70"/>
      <c r="H41" s="71"/>
    </row>
    <row r="42" spans="3:14" ht="24.9" customHeight="1" x14ac:dyDescent="0.3">
      <c r="C42" s="69"/>
      <c r="D42" s="70"/>
      <c r="E42" s="70"/>
      <c r="F42" s="70"/>
      <c r="G42" s="70"/>
      <c r="H42" s="71"/>
    </row>
    <row r="43" spans="3:14" ht="24.9" customHeight="1" x14ac:dyDescent="0.3">
      <c r="C43" s="72"/>
      <c r="D43" s="73"/>
      <c r="E43" s="73"/>
      <c r="F43" s="73"/>
      <c r="G43" s="73"/>
      <c r="H43" s="7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zoomScale="85" zoomScaleNormal="85" workbookViewId="0"/>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28</v>
      </c>
      <c r="C5" s="49"/>
      <c r="D5" s="49"/>
      <c r="E5" s="49"/>
      <c r="F5" s="49"/>
      <c r="G5" s="49"/>
      <c r="H5" s="49"/>
      <c r="I5" s="49"/>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c r="E11" s="17"/>
    </row>
    <row r="12" spans="2:11" ht="24.9" customHeight="1" x14ac:dyDescent="0.3">
      <c r="E12" s="17"/>
    </row>
    <row r="13" spans="2:11" ht="24.9" customHeight="1" x14ac:dyDescent="0.3">
      <c r="E13" s="17"/>
    </row>
    <row r="14" spans="2:11" ht="24.9" customHeight="1" x14ac:dyDescent="0.3">
      <c r="E14" s="17"/>
    </row>
    <row r="15" spans="2:11" ht="24.9" customHeight="1" x14ac:dyDescent="0.3"/>
    <row r="16" spans="2:11" ht="24.9" customHeight="1" x14ac:dyDescent="0.3">
      <c r="E16" s="17"/>
    </row>
    <row r="17" spans="2:9" ht="24.9" customHeight="1" x14ac:dyDescent="0.3">
      <c r="E17" s="17"/>
    </row>
    <row r="18" spans="2:9" ht="24.9" customHeight="1" x14ac:dyDescent="0.3">
      <c r="E18" s="17"/>
    </row>
    <row r="20" spans="2:9" ht="18.600000000000001" thickBot="1" x14ac:dyDescent="0.4">
      <c r="B20" s="16" t="s">
        <v>29</v>
      </c>
      <c r="C20" s="49"/>
      <c r="D20" s="49"/>
      <c r="E20" s="49"/>
      <c r="F20" s="49"/>
      <c r="G20" s="49"/>
      <c r="H20" s="49"/>
      <c r="I20" s="49"/>
    </row>
    <row r="21" spans="2:9" ht="15" thickTop="1" x14ac:dyDescent="0.3"/>
    <row r="40" spans="2:9" x14ac:dyDescent="0.3">
      <c r="E40" s="2"/>
      <c r="F40" s="2"/>
    </row>
    <row r="41" spans="2:9" ht="18.600000000000001" thickBot="1" x14ac:dyDescent="0.4">
      <c r="B41" s="16" t="s">
        <v>19</v>
      </c>
      <c r="C41" s="49"/>
      <c r="D41" s="49"/>
      <c r="E41" s="49"/>
      <c r="F41" s="49"/>
      <c r="G41" s="49"/>
      <c r="H41" s="49"/>
      <c r="I41" s="49"/>
    </row>
    <row r="42" spans="2:9" ht="15" thickTop="1" x14ac:dyDescent="0.3">
      <c r="E42" s="65"/>
      <c r="F42" s="65"/>
    </row>
    <row r="43" spans="2:9" ht="24.9" customHeight="1" x14ac:dyDescent="0.3">
      <c r="C43" s="75" t="s">
        <v>39</v>
      </c>
      <c r="D43" s="67"/>
      <c r="E43" s="67"/>
      <c r="F43" s="67"/>
      <c r="G43" s="67"/>
      <c r="H43" s="68"/>
    </row>
    <row r="44" spans="2:9" ht="24.9" customHeight="1" x14ac:dyDescent="0.3">
      <c r="C44" s="69"/>
      <c r="D44" s="70"/>
      <c r="E44" s="70"/>
      <c r="F44" s="70"/>
      <c r="G44" s="70"/>
      <c r="H44" s="71"/>
    </row>
    <row r="45" spans="2:9" ht="24.9" customHeight="1" x14ac:dyDescent="0.3">
      <c r="C45" s="69"/>
      <c r="D45" s="70"/>
      <c r="E45" s="70"/>
      <c r="F45" s="70"/>
      <c r="G45" s="70"/>
      <c r="H45" s="71"/>
    </row>
    <row r="46" spans="2:9" ht="24.9" customHeight="1" x14ac:dyDescent="0.3">
      <c r="C46" s="69"/>
      <c r="D46" s="70"/>
      <c r="E46" s="70"/>
      <c r="F46" s="70"/>
      <c r="G46" s="70"/>
      <c r="H46" s="71"/>
    </row>
    <row r="47" spans="2:9" ht="24.9" customHeight="1" x14ac:dyDescent="0.3">
      <c r="C47" s="69"/>
      <c r="D47" s="70"/>
      <c r="E47" s="70"/>
      <c r="F47" s="70"/>
      <c r="G47" s="70"/>
      <c r="H47" s="71"/>
    </row>
    <row r="48" spans="2:9" ht="24.9" customHeight="1" x14ac:dyDescent="0.3">
      <c r="C48" s="69"/>
      <c r="D48" s="70"/>
      <c r="E48" s="70"/>
      <c r="F48" s="70"/>
      <c r="G48" s="70"/>
      <c r="H48" s="71"/>
    </row>
    <row r="49" spans="3:8" ht="24.9" customHeight="1" x14ac:dyDescent="0.3">
      <c r="C49" s="69"/>
      <c r="D49" s="70"/>
      <c r="E49" s="70"/>
      <c r="F49" s="70"/>
      <c r="G49" s="70"/>
      <c r="H49" s="71"/>
    </row>
    <row r="50" spans="3:8" ht="24.9" customHeight="1" x14ac:dyDescent="0.3">
      <c r="C50" s="69"/>
      <c r="D50" s="70"/>
      <c r="E50" s="70"/>
      <c r="F50" s="70"/>
      <c r="G50" s="70"/>
      <c r="H50" s="71"/>
    </row>
    <row r="51" spans="3:8" ht="24.9" customHeight="1" x14ac:dyDescent="0.3">
      <c r="C51" s="72"/>
      <c r="D51" s="73"/>
      <c r="E51" s="73"/>
      <c r="F51" s="73"/>
      <c r="G51" s="73"/>
      <c r="H51" s="74"/>
    </row>
    <row r="52" spans="3:8" ht="24.9"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1" t="s">
        <v>0</v>
      </c>
      <c r="C1" s="61"/>
      <c r="D1" s="61"/>
      <c r="E1" s="61"/>
      <c r="F1" s="61"/>
      <c r="G1" s="61"/>
      <c r="H1" s="61"/>
      <c r="I1" s="61"/>
      <c r="J1" s="1"/>
      <c r="K1" s="1"/>
    </row>
    <row r="2" spans="2:11" ht="11.25" customHeight="1" thickBot="1" x14ac:dyDescent="0.35">
      <c r="H2" s="48"/>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16" t="s">
        <v>21</v>
      </c>
      <c r="C5" s="49"/>
      <c r="D5" s="49"/>
      <c r="E5" s="49"/>
      <c r="F5" s="49"/>
      <c r="G5" s="49"/>
      <c r="H5" s="49"/>
      <c r="I5" s="49"/>
    </row>
    <row r="6" spans="2:11" ht="15" thickTop="1" x14ac:dyDescent="0.3"/>
    <row r="7" spans="2:11" ht="24.9" customHeight="1" x14ac:dyDescent="0.3">
      <c r="B7" s="76" t="s">
        <v>40</v>
      </c>
      <c r="C7" s="77"/>
      <c r="D7" s="77"/>
      <c r="E7" s="77"/>
      <c r="F7" s="77"/>
      <c r="G7" s="77"/>
      <c r="H7" s="77"/>
      <c r="I7" s="78"/>
    </row>
    <row r="8" spans="2:11" ht="24.9" customHeight="1" x14ac:dyDescent="0.3">
      <c r="B8" s="79"/>
      <c r="C8" s="80"/>
      <c r="D8" s="80"/>
      <c r="E8" s="80"/>
      <c r="F8" s="80"/>
      <c r="G8" s="80"/>
      <c r="H8" s="80"/>
      <c r="I8" s="81"/>
    </row>
    <row r="9" spans="2:11" ht="24.9" customHeight="1" x14ac:dyDescent="0.3">
      <c r="B9" s="79"/>
      <c r="C9" s="80"/>
      <c r="D9" s="80"/>
      <c r="E9" s="80"/>
      <c r="F9" s="80"/>
      <c r="G9" s="80"/>
      <c r="H9" s="80"/>
      <c r="I9" s="81"/>
    </row>
    <row r="10" spans="2:11" ht="24.9" customHeight="1" x14ac:dyDescent="0.3">
      <c r="B10" s="79"/>
      <c r="C10" s="80"/>
      <c r="D10" s="80"/>
      <c r="E10" s="80"/>
      <c r="F10" s="80"/>
      <c r="G10" s="80"/>
      <c r="H10" s="80"/>
      <c r="I10" s="81"/>
    </row>
    <row r="11" spans="2:11" ht="24.9" customHeight="1" x14ac:dyDescent="0.3">
      <c r="B11" s="79"/>
      <c r="C11" s="80"/>
      <c r="D11" s="80"/>
      <c r="E11" s="80"/>
      <c r="F11" s="80"/>
      <c r="G11" s="80"/>
      <c r="H11" s="80"/>
      <c r="I11" s="81"/>
    </row>
    <row r="12" spans="2:11" ht="24.9" customHeight="1" x14ac:dyDescent="0.3">
      <c r="B12" s="79"/>
      <c r="C12" s="80"/>
      <c r="D12" s="80"/>
      <c r="E12" s="80"/>
      <c r="F12" s="80"/>
      <c r="G12" s="80"/>
      <c r="H12" s="80"/>
      <c r="I12" s="81"/>
    </row>
    <row r="13" spans="2:11" ht="24.9" customHeight="1" x14ac:dyDescent="0.3">
      <c r="B13" s="79"/>
      <c r="C13" s="80"/>
      <c r="D13" s="80"/>
      <c r="E13" s="80"/>
      <c r="F13" s="80"/>
      <c r="G13" s="80"/>
      <c r="H13" s="80"/>
      <c r="I13" s="81"/>
    </row>
    <row r="14" spans="2:11" ht="24.9" customHeight="1" x14ac:dyDescent="0.3">
      <c r="B14" s="79"/>
      <c r="C14" s="80"/>
      <c r="D14" s="80"/>
      <c r="E14" s="80"/>
      <c r="F14" s="80"/>
      <c r="G14" s="80"/>
      <c r="H14" s="80"/>
      <c r="I14" s="81"/>
    </row>
    <row r="15" spans="2:11" ht="24.9" customHeight="1" x14ac:dyDescent="0.3">
      <c r="B15" s="79"/>
      <c r="C15" s="80"/>
      <c r="D15" s="80"/>
      <c r="E15" s="80"/>
      <c r="F15" s="80"/>
      <c r="G15" s="80"/>
      <c r="H15" s="80"/>
      <c r="I15" s="81"/>
    </row>
    <row r="16" spans="2:11" ht="24.9" customHeight="1" x14ac:dyDescent="0.3">
      <c r="B16" s="79"/>
      <c r="C16" s="80"/>
      <c r="D16" s="80"/>
      <c r="E16" s="80"/>
      <c r="F16" s="80"/>
      <c r="G16" s="80"/>
      <c r="H16" s="80"/>
      <c r="I16" s="81"/>
    </row>
    <row r="17" spans="2:9" ht="24.9" customHeight="1" x14ac:dyDescent="0.3">
      <c r="B17" s="79"/>
      <c r="C17" s="80"/>
      <c r="D17" s="80"/>
      <c r="E17" s="80"/>
      <c r="F17" s="80"/>
      <c r="G17" s="80"/>
      <c r="H17" s="80"/>
      <c r="I17" s="81"/>
    </row>
    <row r="18" spans="2:9" ht="24.9" customHeight="1" x14ac:dyDescent="0.3">
      <c r="B18" s="79"/>
      <c r="C18" s="80"/>
      <c r="D18" s="80"/>
      <c r="E18" s="80"/>
      <c r="F18" s="80"/>
      <c r="G18" s="80"/>
      <c r="H18" s="80"/>
      <c r="I18" s="81"/>
    </row>
    <row r="19" spans="2:9" ht="24.9" customHeight="1" x14ac:dyDescent="0.3">
      <c r="B19" s="79"/>
      <c r="C19" s="80"/>
      <c r="D19" s="80"/>
      <c r="E19" s="80"/>
      <c r="F19" s="80"/>
      <c r="G19" s="80"/>
      <c r="H19" s="80"/>
      <c r="I19" s="81"/>
    </row>
    <row r="20" spans="2:9" ht="24.9" customHeight="1" x14ac:dyDescent="0.3">
      <c r="B20" s="79"/>
      <c r="C20" s="80"/>
      <c r="D20" s="80"/>
      <c r="E20" s="80"/>
      <c r="F20" s="80"/>
      <c r="G20" s="80"/>
      <c r="H20" s="80"/>
      <c r="I20" s="81"/>
    </row>
    <row r="21" spans="2:9" ht="24.9" customHeight="1" x14ac:dyDescent="0.3">
      <c r="B21" s="79"/>
      <c r="C21" s="80"/>
      <c r="D21" s="80"/>
      <c r="E21" s="80"/>
      <c r="F21" s="80"/>
      <c r="G21" s="80"/>
      <c r="H21" s="80"/>
      <c r="I21" s="81"/>
    </row>
    <row r="22" spans="2:9" ht="24.9" customHeight="1" x14ac:dyDescent="0.3">
      <c r="B22" s="79"/>
      <c r="C22" s="80"/>
      <c r="D22" s="80"/>
      <c r="E22" s="80"/>
      <c r="F22" s="80"/>
      <c r="G22" s="80"/>
      <c r="H22" s="80"/>
      <c r="I22" s="81"/>
    </row>
    <row r="23" spans="2:9" ht="24.9" customHeight="1" x14ac:dyDescent="0.3">
      <c r="B23" s="79"/>
      <c r="C23" s="80"/>
      <c r="D23" s="80"/>
      <c r="E23" s="80"/>
      <c r="F23" s="80"/>
      <c r="G23" s="80"/>
      <c r="H23" s="80"/>
      <c r="I23" s="81"/>
    </row>
    <row r="24" spans="2:9" ht="24.9" customHeight="1" x14ac:dyDescent="0.3">
      <c r="B24" s="79"/>
      <c r="C24" s="80"/>
      <c r="D24" s="80"/>
      <c r="E24" s="80"/>
      <c r="F24" s="80"/>
      <c r="G24" s="80"/>
      <c r="H24" s="80"/>
      <c r="I24" s="81"/>
    </row>
    <row r="25" spans="2:9" ht="24.9" customHeight="1" x14ac:dyDescent="0.3">
      <c r="B25" s="79"/>
      <c r="C25" s="80"/>
      <c r="D25" s="80"/>
      <c r="E25" s="80"/>
      <c r="F25" s="80"/>
      <c r="G25" s="80"/>
      <c r="H25" s="80"/>
      <c r="I25" s="81"/>
    </row>
    <row r="26" spans="2:9" ht="24.9" customHeight="1" x14ac:dyDescent="0.3">
      <c r="B26" s="79"/>
      <c r="C26" s="80"/>
      <c r="D26" s="80"/>
      <c r="E26" s="80"/>
      <c r="F26" s="80"/>
      <c r="G26" s="80"/>
      <c r="H26" s="80"/>
      <c r="I26" s="81"/>
    </row>
    <row r="27" spans="2:9" ht="24.9" customHeight="1" x14ac:dyDescent="0.3">
      <c r="B27" s="79"/>
      <c r="C27" s="80"/>
      <c r="D27" s="80"/>
      <c r="E27" s="80"/>
      <c r="F27" s="80"/>
      <c r="G27" s="80"/>
      <c r="H27" s="80"/>
      <c r="I27" s="81"/>
    </row>
    <row r="28" spans="2:9" ht="24.9" customHeight="1" x14ac:dyDescent="0.3">
      <c r="B28" s="79"/>
      <c r="C28" s="80"/>
      <c r="D28" s="80"/>
      <c r="E28" s="80"/>
      <c r="F28" s="80"/>
      <c r="G28" s="80"/>
      <c r="H28" s="80"/>
      <c r="I28" s="81"/>
    </row>
    <row r="29" spans="2:9" ht="24.9" customHeight="1" x14ac:dyDescent="0.3">
      <c r="B29" s="79"/>
      <c r="C29" s="80"/>
      <c r="D29" s="80"/>
      <c r="E29" s="80"/>
      <c r="F29" s="80"/>
      <c r="G29" s="80"/>
      <c r="H29" s="80"/>
      <c r="I29" s="81"/>
    </row>
    <row r="30" spans="2:9" ht="24.9" customHeight="1" x14ac:dyDescent="0.3">
      <c r="B30" s="79"/>
      <c r="C30" s="80"/>
      <c r="D30" s="80"/>
      <c r="E30" s="80"/>
      <c r="F30" s="80"/>
      <c r="G30" s="80"/>
      <c r="H30" s="80"/>
      <c r="I30" s="81"/>
    </row>
    <row r="31" spans="2:9" ht="24.9" customHeight="1" x14ac:dyDescent="0.3">
      <c r="B31" s="79"/>
      <c r="C31" s="80"/>
      <c r="D31" s="80"/>
      <c r="E31" s="80"/>
      <c r="F31" s="80"/>
      <c r="G31" s="80"/>
      <c r="H31" s="80"/>
      <c r="I31" s="81"/>
    </row>
    <row r="32" spans="2:9" ht="24.9" customHeight="1" x14ac:dyDescent="0.3">
      <c r="B32" s="82"/>
      <c r="C32" s="83"/>
      <c r="D32" s="83"/>
      <c r="E32" s="83"/>
      <c r="F32" s="83"/>
      <c r="G32" s="83"/>
      <c r="H32" s="83"/>
      <c r="I32" s="84"/>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1444DB-894D-4B87-8C59-55A10276EE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purl.org/dc/dcmitype/"/>
    <ds:schemaRef ds:uri="http://schemas.microsoft.com/office/infopath/2007/PartnerControls"/>
    <ds:schemaRef ds:uri="724c4985-e433-4d2c-9697-e180992b402a"/>
    <ds:schemaRef ds:uri="http://schemas.microsoft.com/office/2006/documentManagement/types"/>
    <ds:schemaRef ds:uri="http://schemas.microsoft.com/office/2006/metadata/properties"/>
    <ds:schemaRef ds:uri="http://purl.org/dc/terms/"/>
    <ds:schemaRef ds:uri="http://schemas.openxmlformats.org/package/2006/metadata/core-properties"/>
    <ds:schemaRef ds:uri="8be3414b-2ef9-485f-84d6-269f1d6f703b"/>
    <ds:schemaRef ds:uri="http://www.w3.org/XML/1998/namespace"/>
    <ds:schemaRef ds:uri="http://purl.org/dc/elements/1.1/"/>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2021-09-23T13:33:09Z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