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6.xml" ContentType="application/vnd.openxmlformats-officedocument.drawing+xml"/>
  <Override PartName="/xl/charts/chart11.xml" ContentType="application/vnd.openxmlformats-officedocument.drawingml.chart+xml"/>
  <Override PartName="/xl/charts/style9.xml" ContentType="application/vnd.ms-office.chartstyle+xml"/>
  <Override PartName="/xl/charts/colors9.xml" ContentType="application/vnd.ms-office.chartcolorstyle+xml"/>
  <Override PartName="/xl/charts/chart12.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xml" ContentType="application/vnd.openxmlformats-officedocument.themeOverride+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Q:\ssectorial\Q 2014\CONSUMO ALIMENTARIO\Archivos para web\Leche mes a mes web\fichas consumo\"/>
    </mc:Choice>
  </mc:AlternateContent>
  <workbookProtection workbookAlgorithmName="SHA-512" workbookHashValue="m7EuYlS8jWhZyAAoi1kJLEpgc4vdWA+W9xKBjA9tXVQ6sTKgj+kUCyti3QSYNovqNowj9k0Q1F+2XWH94/uMqA==" workbookSaltValue="f4MMgo3NxqYbGr7QafYqxw==" workbookSpinCount="100000" lockStructure="1"/>
  <bookViews>
    <workbookView xWindow="-108" yWindow="-108" windowWidth="19416" windowHeight="10416"/>
  </bookViews>
  <sheets>
    <sheet name="Portada" sheetId="5" r:id="rId1"/>
    <sheet name="Menú principal" sheetId="7" r:id="rId2"/>
    <sheet name="principales variables" sheetId="1" r:id="rId3"/>
    <sheet name="Graficos" sheetId="2" r:id="rId4"/>
    <sheet name="Canales" sheetId="4" r:id="rId5"/>
    <sheet name="Perfiles" sheetId="9" r:id="rId6"/>
    <sheet name="Conclusiones" sheetId="8" r:id="rId7"/>
  </sheets>
  <externalReferences>
    <externalReference r:id="rId8"/>
  </externalReferences>
  <definedNames>
    <definedName name="_xlnm.Print_Area" localSheetId="4">Canales!$A$1:$I$43</definedName>
    <definedName name="_xlnm.Print_Area" localSheetId="5">Perfiles!$A$1:$I$52</definedName>
    <definedName name="Categorias">[1]MAESTROS!$B$2:$B$21</definedName>
    <definedName name="Segmentos">[1]MAESTROS!$A$2:$A$34</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7" i="1" l="1"/>
  <c r="B3" i="2"/>
  <c r="B3" i="4" l="1"/>
  <c r="B3" i="9" l="1"/>
  <c r="B3" i="8"/>
</calcChain>
</file>

<file path=xl/sharedStrings.xml><?xml version="1.0" encoding="utf-8"?>
<sst xmlns="http://schemas.openxmlformats.org/spreadsheetml/2006/main" count="55" uniqueCount="41">
  <si>
    <t>Consumo en el Hogar</t>
  </si>
  <si>
    <t>% Variación vs. Mismo periodo del año anterior</t>
  </si>
  <si>
    <t>Valor</t>
  </si>
  <si>
    <t>Volumen</t>
  </si>
  <si>
    <t>Principales variables</t>
  </si>
  <si>
    <t>Canales</t>
  </si>
  <si>
    <t>Principales Conclusiones de los canales de distribución</t>
  </si>
  <si>
    <t>VOLUMEN (Miles l)</t>
  </si>
  <si>
    <t>VALOR (Miles €)</t>
  </si>
  <si>
    <t>CONSUMO x CAPITA (l)</t>
  </si>
  <si>
    <t>GASTO x CAPITA (€)</t>
  </si>
  <si>
    <t>PARTE DE MERCADO VOLUMEN (%)</t>
  </si>
  <si>
    <t>PARTE DE MERCADO VALOR (%)</t>
  </si>
  <si>
    <t>Consumo en el hogar
LECHE</t>
  </si>
  <si>
    <t>Gráficos históricos</t>
  </si>
  <si>
    <t>Evolución Mensual Precio Medio</t>
  </si>
  <si>
    <t xml:space="preserve">Evolución Anual de Total Compras  </t>
  </si>
  <si>
    <t>Evolución Mensual de Total Gasto y Total Compras</t>
  </si>
  <si>
    <t>Perfiles</t>
  </si>
  <si>
    <t xml:space="preserve">Principales conclusiones </t>
  </si>
  <si>
    <t>PRECIO MEDIO (€/l)</t>
  </si>
  <si>
    <t>Principales conclusiones</t>
  </si>
  <si>
    <t>TOTAL LECHE LÍQUIDA</t>
  </si>
  <si>
    <r>
      <rPr>
        <sz val="11"/>
        <rFont val="Symbol"/>
        <family val="1"/>
        <charset val="2"/>
      </rPr>
      <t>·</t>
    </r>
    <r>
      <rPr>
        <sz val="11"/>
        <rFont val="Calibri"/>
        <family val="2"/>
      </rPr>
      <t xml:space="preserve"> El canal favorito para la compra de leche líquida con el 53,8 % de los litros es el supermercado y autorservicio, sin embargo pierde el 7,5 % del volumen con respecto al anterior año móvil. Hipermercado y tienda descuento, son las otras dos plataformas con mayor concentración de volumen, con cerca de una quinta parte del volumen total del mercado y tambien con evolución desfavorable (3,9 % y 7,2 % respectivamente). La tienda tradicional, por su parte, acumula la mayor caída de los últimos doce meses del año (29,2 %, si bien, tan solo concentra una parte muy minoritaria del volumen, con un 1,1 % del total del mercado. Por su parte, el canal e-commerce acumula un 3,7 % del volumen de la categoría, que es más de lo que representa sobre el total de la alimentación y las bebidas, siendo por tanto un sector muy importante para el canal. 
</t>
    </r>
    <r>
      <rPr>
        <sz val="11"/>
        <rFont val="Symbol"/>
        <family val="1"/>
        <charset val="2"/>
      </rPr>
      <t xml:space="preserve">· </t>
    </r>
    <r>
      <rPr>
        <sz val="11"/>
        <rFont val="Calibri"/>
        <family val="2"/>
      </rPr>
      <t xml:space="preserve">El precio medio de leche líquida cierra en los 0,70 €/litro, un 1,3 % más alto que en el periodo previo de estudio. El precio medio menos competitivo lo registra la tienda tradicional, (0,86 €/litro) siendo además la plataforma que más incrementa el precio medio durante el perímetro de análisis. Por su parte, el precio medio litro más asequible lo encontramos en la tienda descuento (0,67 €/litro), a pesar de incrementar el precio por encima del promedio del mercado. </t>
    </r>
  </si>
  <si>
    <t xml:space="preserve">El consumo de leche líquida en España cierra el año móvil enero de 2022, con un decrecimiento de un 6,6 % en volumen. En valor, decrece un 5,4 %, debido al efecto directo que tiene el aumento del 1,3 % del precio medio, cerrando en 0,70 €/litro. Los hogares españoles, destinan a la compra de este producto lácteo el 3,05 % de su presupuesto, siendo su equivalencia en volumen del 11,02%.
El líneas generales, cada invididuo residente en España ha consumido durante el año móvil enero 2022 la cantidad de 69,66 litros de leche líquida, una cantidad inferior en un 6,7 % a la ingerida en el mismo periodo del año anterior. Por su parte, la inversion por persona realizada en la categoría asciende a 48,73 €, siendo inferior a la realizada en el periodo previo de estudio (5,5 %). 
El 96,4 % de la leche líquida consumida en España se corresponde con leche de larga duración, siendo por tanto el resto de los litros (3,5 %) del segmento de corta duración. En valor, existe una ligera diferencia, siendo levemente más alta la proporción que en volumen para el tipo de leche de corta duración (4,3 %), sin embargo, en ninguno de los dos casos, su evolución es favorable.  
· El perfil intensivo en la compra de leche se corresponde con un hogar de clase socioeconómica media y alta y media, con presencia de niños, sin tener en cuenta su edad, cuyo responsable de las compras tiene una edad que supera los 35 años y no sobrepasa los 50. Es normalmente gente, no activa, y se corresponde con hogares formados por 3 o más personas, con lo que son generalmente hogares más bien numerosos. En cuanto a las regiones geográficas, se ubican principalmente en regiones como Castilla La Mancha, Extremadura, Castilla y León, Galicia o el Principado de Asturias, tambien la Navarra, esto se produce debido a que su proporción de volumen es superior a lo que cabría esperar en relación con su proporción de población. 
·Si tenemos en cuenta, el ciclo de vida de los hogares españoles, los hogares formados por parejas con hijos independientemente de la edad que tengan, son aquellos que mantienen una compra más intensiva de leche líquida, debido a que su proporción de volumen comprado supera a su extensión de población. Por su parte, el consumo per cápita de leche líquida cierra en 69,66 litros por persona y periodo de estudio, siendo esta cantidad superada por parejas adultas sin hijos, adultos independientes y retirados, siendo estos últimos quienes mayor consumo per cápita realizan de la categoría, superando por 30,65 litros el consumo promedio nacional, siendo su ingesta de 100,32 litros por persona y año móvil. 
El tipo de leche semidesnatada, es el tipo de leche por materia grasa que cuenta con mayor importancia dentro de los hogares españoles a cierre de año móvil enero de 2022, su cuota con respecto al total del mercado es del 46,6 % y en relación al resto de tipos de leche, es la que menos retrocede (6,0 %). Pierde el 4,6 % de la facturación con respecto a los doce meses previos, y su precio medio cierra en  0,70 €/litro. El consumo per cápita de leche semidesnatada disminuye un 6,2 % hasta cerrar en los 32,50 llitros/persona/año, el equivalente a consumir 2,13 litros menos por persona. Por su parte, tambien se reduce un 6,2 % el gasto per cápita, siendo actualmente el gasto de 22,79 € por persona. 
El tipo de leche entera, es el segundo tipo de leche por materia grasa más consumida por los hogares con el 27,7 % del total del volumen de leche líquida. Se contrae su demanda un 7,2 %, y pierde el 6,4 % de la facturación con respecto al mismo periodo del año anterior. El precio medio de leche entera es ligeramente inferior al promedio del mercado (0,69 €/litro vs 0,70 €/litro). El consumo per cápita de leche entera cierra en 19,28 litros/persona/año una cantidad inferior en 1,5 litros menos que en el mismo periodo del año anterior, que es lo mismo que un 7,3 % menos. El gasto realizado por individuo alcanza los 13,37 €/periodo de estudio. 
Decrece el tipo de leche semidesnatada un 7,9 % a cierre de año móvil enero 2022 (7,9 %). En valor su caída alcanza el 7,0 %. El precio medio de leche desnatada alcanza los 0,70 €/litro siendo un 1,1 % superior que hace un año. En promedio cada residente en España consume 17,43 litros de este tipo de leche y gasta del orden de 12,23 €, valores inferiores al anterior año móvil en una proporción del 8,1 % para el consumo y del 7,1 % para el gasto per cápita. </t>
  </si>
  <si>
    <t xml:space="preserve">· El perfil intensivo en la compra de leche se corresponde con un hogar de clase socioeconómica media y alta y media, con presencia de niños, sin tener en cuenta su edad, cuyo responsable de las compras tiene una edad que supera los 35 años y no sobrepasa los 50. Es normalmente gente, no activa, y se corresponde con hogares formados por 3 o más personas, con lo que son generalmente hogares más bien numerosos. En cuanto a las regiones geográficas, se corresponde con comunidades autónomas como Castilla La Mancha, Extremadura, Castilla y León, Galicia o el Principado de Asturias, donde tambien destaca la Comunidad Foral de Navarra, este fenómeno se produce debido a que mantienen una proporción de volumen superior a lo que cabría esperar en relación con su proporción de población. 
·Si tenemos en cuenta, el ciclo de vida de los hogares españoles, los hogares formados por parejas con hijos independientemente de la edad que tengan, son quienes tienen un consumo intensivo de leche líquida, debido a que su proporción de volumen comprado supera a su extensión de población. Por su parte, el consumo per cápita de leche líquida cierra en 69,66 litros por persona y periodo de estudio, siendo esta cantidad superada por parejas adultas sin hijos, adultos independientes y retirados, siendo estos últimos quienes mayor consumo per cápita realizan de la categoría, superando por 30,65 litros el consumo promedio nacional, siendo su ingesta de 100,32 litros por persona y año móvil. </t>
  </si>
  <si>
    <t>Principales Variables - TAM ENERO 22</t>
  </si>
  <si>
    <t>Importancia de los tipos - TAM ENERO 22</t>
  </si>
  <si>
    <t>Consumo por persona (litros persona año) - TAM ENERO 22</t>
  </si>
  <si>
    <t>Peso y % evolución en volumen de los canales de distribución - TAM ENERO 22</t>
  </si>
  <si>
    <t>Precio medio (Euros/ litros) de los canales de distribución - TAM ENERO 22</t>
  </si>
  <si>
    <t>% Población y Distribución del volumen por perfil sociodemográfico -TAM ENERO 22</t>
  </si>
  <si>
    <t>% Población y Distribución del volumen por Comunidades -TAM ENERO 22</t>
  </si>
  <si>
    <t>TOTAL LECHE LIQUIDA</t>
  </si>
  <si>
    <t>LECHE CORTA DURACION</t>
  </si>
  <si>
    <t>LECHE LARGA DURACION</t>
  </si>
  <si>
    <t>LECHE ENTERA</t>
  </si>
  <si>
    <t>LECHE DESNATADA</t>
  </si>
  <si>
    <t>LECHE SEMIDESNATAD</t>
  </si>
  <si>
    <t>TAM ENERO 21</t>
  </si>
  <si>
    <t>TAM ENERO 22</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</si>
</sst>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 _€_-;\-* #,##0.00\ _€_-;_-* &quot;-&quot;??\ _€_-;_-@_-"/>
    <numFmt numFmtId="164" formatCode="_-* #,##0.0\ _€_-;\-* #,##0.0\ _€_-;_-* &quot;-&quot;?\ _€_-;_-@_-"/>
    <numFmt numFmtId="165" formatCode="0.0%"/>
    <numFmt numFmtId="166" formatCode="0.0"/>
    <numFmt numFmtId="167" formatCode="0.00\ %"/>
    <numFmt numFmtId="168" formatCode="0.0\ %"/>
  </numFmts>
  <fonts count="31">
    <font>
      <sz val="11"/>
      <color theme="1"/>
      <name val="Calibri"/>
      <family val="2"/>
      <scheme val="minor"/>
    </font>
    <font>
      <sz val="11"/>
      <color theme="1"/>
      <name val="Calibri"/>
      <family val="2"/>
      <scheme val="minor"/>
    </font>
    <font>
      <sz val="26"/>
      <color indexed="8"/>
      <name val="Calibri"/>
      <family val="2"/>
      <scheme val="minor"/>
    </font>
    <font>
      <b/>
      <sz val="18"/>
      <color theme="1"/>
      <name val="Calibri"/>
      <family val="2"/>
      <scheme val="minor"/>
    </font>
    <font>
      <sz val="9"/>
      <color rgb="FF006600"/>
      <name val="Verdana"/>
      <family val="2"/>
    </font>
    <font>
      <sz val="11"/>
      <color theme="1" tint="0.499984740745262"/>
      <name val="Calibri"/>
      <family val="2"/>
      <scheme val="minor"/>
    </font>
    <font>
      <b/>
      <sz val="11"/>
      <color rgb="FFED7D31"/>
      <name val="Calibri"/>
      <family val="2"/>
      <scheme val="minor"/>
    </font>
    <font>
      <b/>
      <sz val="11"/>
      <color rgb="FFFFC000"/>
      <name val="Calibri"/>
      <family val="2"/>
      <scheme val="minor"/>
    </font>
    <font>
      <b/>
      <sz val="11"/>
      <color rgb="FF997300"/>
      <name val="Calibri"/>
      <family val="2"/>
      <scheme val="minor"/>
    </font>
    <font>
      <sz val="11"/>
      <name val="Calibri"/>
      <family val="2"/>
      <scheme val="minor"/>
    </font>
    <font>
      <sz val="10"/>
      <name val="Verdana"/>
      <family val="2"/>
    </font>
    <font>
      <b/>
      <sz val="14"/>
      <color theme="1"/>
      <name val="Calibri"/>
      <family val="2"/>
      <scheme val="minor"/>
    </font>
    <font>
      <u/>
      <sz val="11"/>
      <color theme="10"/>
      <name val="Calibri"/>
      <family val="2"/>
      <scheme val="minor"/>
    </font>
    <font>
      <sz val="11"/>
      <color theme="1"/>
      <name val="Arial"/>
      <family val="2"/>
    </font>
    <font>
      <u/>
      <sz val="11"/>
      <color theme="10"/>
      <name val="Arial"/>
      <family val="2"/>
    </font>
    <font>
      <b/>
      <i/>
      <sz val="11"/>
      <color rgb="FF92AE29"/>
      <name val="Arial"/>
      <family val="2"/>
    </font>
    <font>
      <b/>
      <sz val="24"/>
      <color theme="1"/>
      <name val="Cambria"/>
      <family val="1"/>
    </font>
    <font>
      <sz val="24"/>
      <color theme="1"/>
      <name val="Cambria"/>
      <family val="1"/>
    </font>
    <font>
      <b/>
      <sz val="14"/>
      <color theme="1"/>
      <name val="Calibri"/>
      <family val="2"/>
    </font>
    <font>
      <sz val="16"/>
      <color theme="1"/>
      <name val="Calibri"/>
      <family val="2"/>
      <scheme val="minor"/>
    </font>
    <font>
      <sz val="16"/>
      <color theme="0" tint="-0.499984740745262"/>
      <name val="Calibri"/>
      <family val="2"/>
      <scheme val="minor"/>
    </font>
    <font>
      <b/>
      <sz val="18"/>
      <name val="Calibri"/>
      <family val="2"/>
      <scheme val="minor"/>
    </font>
    <font>
      <b/>
      <sz val="11"/>
      <color theme="1"/>
      <name val="Calibri"/>
      <family val="2"/>
      <scheme val="minor"/>
    </font>
    <font>
      <b/>
      <sz val="11"/>
      <color theme="9" tint="0.39997558519241921"/>
      <name val="Calibri"/>
      <family val="2"/>
      <scheme val="minor"/>
    </font>
    <font>
      <b/>
      <sz val="11"/>
      <color rgb="FF006600"/>
      <name val="Calibri"/>
      <family val="2"/>
      <scheme val="minor"/>
    </font>
    <font>
      <b/>
      <sz val="11"/>
      <color theme="9" tint="-0.249977111117893"/>
      <name val="Calibri"/>
      <family val="2"/>
      <scheme val="minor"/>
    </font>
    <font>
      <b/>
      <sz val="11"/>
      <name val="Calibri"/>
      <family val="2"/>
      <scheme val="minor"/>
    </font>
    <font>
      <b/>
      <sz val="9"/>
      <color rgb="FF006600"/>
      <name val="Verdana"/>
      <family val="2"/>
    </font>
    <font>
      <sz val="11"/>
      <name val="Calibri"/>
      <family val="2"/>
    </font>
    <font>
      <sz val="11"/>
      <name val="Symbol"/>
      <family val="1"/>
      <charset val="2"/>
    </font>
    <font>
      <sz val="11"/>
      <name val="Calibri"/>
      <family val="1"/>
      <charset val="2"/>
    </font>
  </fonts>
  <fills count="3">
    <fill>
      <patternFill patternType="none"/>
    </fill>
    <fill>
      <patternFill patternType="gray125"/>
    </fill>
    <fill>
      <gradientFill degree="90">
        <stop position="0">
          <color theme="0"/>
        </stop>
        <stop position="0.5">
          <color theme="2" tint="-9.8025452436902985E-2"/>
        </stop>
        <stop position="1">
          <color theme="0"/>
        </stop>
      </gradientFill>
    </fill>
  </fills>
  <borders count="30">
    <border>
      <left/>
      <right/>
      <top/>
      <bottom/>
      <diagonal/>
    </border>
    <border>
      <left style="thick">
        <color theme="6" tint="-0.24994659260841701"/>
      </left>
      <right/>
      <top style="thick">
        <color theme="6" tint="-0.24994659260841701"/>
      </top>
      <bottom style="thick">
        <color theme="6" tint="-0.24994659260841701"/>
      </bottom>
      <diagonal/>
    </border>
    <border>
      <left/>
      <right/>
      <top style="thick">
        <color theme="6" tint="-0.24994659260841701"/>
      </top>
      <bottom style="thick">
        <color theme="6" tint="-0.24994659260841701"/>
      </bottom>
      <diagonal/>
    </border>
    <border>
      <left/>
      <right style="thick">
        <color theme="6" tint="-0.24994659260841701"/>
      </right>
      <top style="thick">
        <color theme="6" tint="-0.24994659260841701"/>
      </top>
      <bottom style="thick">
        <color theme="6" tint="-0.24994659260841701"/>
      </bottom>
      <diagonal/>
    </border>
    <border>
      <left style="thin">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thin">
        <color theme="0" tint="-0.499984740745262"/>
      </right>
      <top style="thin">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thin">
        <color theme="0" tint="-0.499984740745262"/>
      </right>
      <top style="hair">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thin">
        <color theme="0" tint="-0.499984740745262"/>
      </bottom>
      <diagonal/>
    </border>
    <border>
      <left style="hair">
        <color theme="0" tint="-0.499984740745262"/>
      </left>
      <right style="thin">
        <color theme="0" tint="-0.499984740745262"/>
      </right>
      <top style="hair">
        <color theme="0" tint="-0.499984740745262"/>
      </top>
      <bottom style="thin">
        <color theme="0" tint="-0.499984740745262"/>
      </bottom>
      <diagonal/>
    </border>
    <border>
      <left style="hair">
        <color theme="0" tint="-0.499984740745262"/>
      </left>
      <right style="thin">
        <color theme="0" tint="-0.499984740745262"/>
      </right>
      <top style="thin">
        <color theme="0" tint="-0.499984740745262"/>
      </top>
      <bottom style="thin">
        <color theme="0" tint="-0.499984740745262"/>
      </bottom>
      <diagonal/>
    </border>
    <border>
      <left/>
      <right/>
      <top/>
      <bottom style="double">
        <color theme="0" tint="-0.499984740745262"/>
      </bottom>
      <diagonal/>
    </border>
    <border>
      <left/>
      <right/>
      <top style="hair">
        <color theme="0" tint="-0.499984740745262"/>
      </top>
      <bottom style="hair">
        <color theme="0" tint="-0.499984740745262"/>
      </bottom>
      <diagonal/>
    </border>
    <border>
      <left style="thin">
        <color theme="1" tint="0.499984740745262"/>
      </left>
      <right style="hair">
        <color theme="1" tint="0.499984740745262"/>
      </right>
      <top style="thin">
        <color theme="1" tint="0.499984740745262"/>
      </top>
      <bottom style="hair">
        <color theme="1" tint="0.499984740745262"/>
      </bottom>
      <diagonal/>
    </border>
    <border>
      <left style="hair">
        <color theme="1" tint="0.499984740745262"/>
      </left>
      <right style="thin">
        <color theme="1" tint="0.499984740745262"/>
      </right>
      <top style="thin">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style="thin">
        <color theme="1" tint="0.499984740745262"/>
      </right>
      <top style="hair">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thin">
        <color theme="1" tint="0.499984740745262"/>
      </bottom>
      <diagonal/>
    </border>
    <border>
      <left style="hair">
        <color theme="1" tint="0.499984740745262"/>
      </left>
      <right style="thin">
        <color theme="1" tint="0.499984740745262"/>
      </right>
      <top style="hair">
        <color theme="1" tint="0.499984740745262"/>
      </top>
      <bottom style="thin">
        <color theme="1" tint="0.499984740745262"/>
      </bottom>
      <diagonal/>
    </border>
    <border>
      <left style="double">
        <color theme="6" tint="-0.499984740745262"/>
      </left>
      <right/>
      <top style="double">
        <color theme="6" tint="-0.499984740745262"/>
      </top>
      <bottom style="double">
        <color theme="6" tint="-0.499984740745262"/>
      </bottom>
      <diagonal/>
    </border>
    <border>
      <left/>
      <right/>
      <top style="double">
        <color theme="6" tint="-0.499984740745262"/>
      </top>
      <bottom style="double">
        <color theme="6" tint="-0.499984740745262"/>
      </bottom>
      <diagonal/>
    </border>
    <border>
      <left/>
      <right style="double">
        <color theme="6" tint="-0.499984740745262"/>
      </right>
      <top style="double">
        <color theme="6" tint="-0.499984740745262"/>
      </top>
      <bottom style="double">
        <color theme="6"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7">
    <xf numFmtId="0" fontId="0" fillId="0" borderId="0"/>
    <xf numFmtId="43" fontId="1" fillId="0" borderId="0" applyFont="0" applyFill="0" applyBorder="0" applyAlignment="0" applyProtection="0"/>
    <xf numFmtId="9" fontId="1" fillId="0" borderId="0" applyFont="0" applyFill="0" applyBorder="0" applyAlignment="0" applyProtection="0"/>
    <xf numFmtId="0" fontId="12" fillId="0" borderId="0" applyNumberFormat="0" applyFill="0" applyBorder="0" applyAlignment="0" applyProtection="0"/>
    <xf numFmtId="0" fontId="13" fillId="0" borderId="0"/>
    <xf numFmtId="0" fontId="14" fillId="0" borderId="0" applyNumberFormat="0" applyFill="0" applyBorder="0" applyAlignment="0" applyProtection="0"/>
    <xf numFmtId="43" fontId="1" fillId="0" borderId="0" applyFont="0" applyFill="0" applyBorder="0" applyAlignment="0" applyProtection="0"/>
  </cellStyleXfs>
  <cellXfs count="84">
    <xf numFmtId="0" fontId="0" fillId="0" borderId="0" xfId="0"/>
    <xf numFmtId="0" fontId="0" fillId="0" borderId="0" xfId="0" applyFont="1"/>
    <xf numFmtId="164" fontId="0" fillId="0" borderId="0" xfId="0" applyNumberFormat="1" applyFont="1"/>
    <xf numFmtId="0" fontId="2" fillId="0" borderId="0" xfId="0" applyFont="1" applyAlignment="1">
      <alignment vertical="center" wrapText="1"/>
    </xf>
    <xf numFmtId="0" fontId="0" fillId="0" borderId="11" xfId="0" applyFont="1" applyBorder="1"/>
    <xf numFmtId="0" fontId="5" fillId="0" borderId="0" xfId="0" applyFont="1"/>
    <xf numFmtId="43" fontId="0" fillId="0" borderId="0" xfId="1" applyFont="1"/>
    <xf numFmtId="0" fontId="9" fillId="0" borderId="0" xfId="0" applyFont="1"/>
    <xf numFmtId="43" fontId="10" fillId="0" borderId="4" xfId="1" applyFont="1" applyBorder="1" applyAlignment="1">
      <alignment horizontal="center" vertical="center" wrapText="1" readingOrder="1"/>
    </xf>
    <xf numFmtId="0" fontId="9" fillId="0" borderId="10" xfId="0" applyFont="1" applyBorder="1" applyAlignment="1">
      <alignment horizontal="center" vertical="center" wrapText="1"/>
    </xf>
    <xf numFmtId="0" fontId="9" fillId="0" borderId="0" xfId="0" applyFont="1" applyAlignment="1">
      <alignment vertical="center"/>
    </xf>
    <xf numFmtId="43" fontId="10" fillId="0" borderId="6" xfId="1" applyFont="1" applyBorder="1" applyAlignment="1">
      <alignment horizontal="center" vertical="center" wrapText="1" readingOrder="1"/>
    </xf>
    <xf numFmtId="43" fontId="10" fillId="0" borderId="8" xfId="1" applyFont="1" applyBorder="1" applyAlignment="1">
      <alignment horizontal="center" vertical="center" wrapText="1" readingOrder="1"/>
    </xf>
    <xf numFmtId="0" fontId="9" fillId="0" borderId="0" xfId="0" applyFont="1" applyAlignment="1">
      <alignment horizontal="center" vertical="center"/>
    </xf>
    <xf numFmtId="0" fontId="0" fillId="0" borderId="14" xfId="0" applyFont="1" applyBorder="1" applyAlignment="1">
      <alignment horizontal="center" vertical="center"/>
    </xf>
    <xf numFmtId="2" fontId="0" fillId="0" borderId="16" xfId="1" applyNumberFormat="1" applyFont="1" applyBorder="1" applyAlignment="1">
      <alignment horizontal="center" vertical="center"/>
    </xf>
    <xf numFmtId="2" fontId="0" fillId="0" borderId="18" xfId="1" applyNumberFormat="1" applyFont="1" applyBorder="1" applyAlignment="1">
      <alignment horizontal="center" vertical="center"/>
    </xf>
    <xf numFmtId="0" fontId="0" fillId="0" borderId="13" xfId="0" applyFont="1" applyBorder="1" applyAlignment="1">
      <alignment horizontal="center" vertical="center"/>
    </xf>
    <xf numFmtId="2" fontId="0" fillId="0" borderId="15" xfId="1" applyNumberFormat="1" applyFont="1" applyBorder="1" applyAlignment="1">
      <alignment horizontal="center" vertical="center"/>
    </xf>
    <xf numFmtId="2" fontId="0" fillId="0" borderId="17" xfId="1" applyNumberFormat="1" applyFont="1" applyBorder="1" applyAlignment="1">
      <alignment horizontal="center" vertical="center"/>
    </xf>
    <xf numFmtId="0" fontId="0" fillId="0" borderId="0" xfId="0" applyFont="1" applyBorder="1"/>
    <xf numFmtId="0" fontId="8" fillId="0" borderId="0" xfId="0" applyFont="1" applyBorder="1" applyAlignment="1">
      <alignment vertical="center"/>
    </xf>
    <xf numFmtId="165" fontId="0" fillId="0" borderId="0" xfId="2" applyNumberFormat="1" applyFont="1" applyBorder="1" applyAlignment="1">
      <alignment horizontal="center" vertical="center"/>
    </xf>
    <xf numFmtId="0" fontId="11" fillId="0" borderId="11" xfId="0" applyFont="1" applyBorder="1"/>
    <xf numFmtId="166" fontId="0" fillId="0" borderId="0" xfId="0" applyNumberFormat="1" applyAlignment="1">
      <alignment horizontal="center" vertical="center"/>
    </xf>
    <xf numFmtId="0" fontId="13" fillId="0" borderId="0" xfId="4"/>
    <xf numFmtId="0" fontId="15" fillId="0" borderId="0" xfId="5" applyFont="1" applyAlignment="1"/>
    <xf numFmtId="0" fontId="16" fillId="0" borderId="0" xfId="4" applyFont="1" applyBorder="1" applyAlignment="1">
      <alignment vertical="center" wrapText="1"/>
    </xf>
    <xf numFmtId="0" fontId="17" fillId="0" borderId="0" xfId="4" applyFont="1"/>
    <xf numFmtId="0" fontId="19" fillId="0" borderId="0" xfId="4" applyFont="1"/>
    <xf numFmtId="0" fontId="20" fillId="0" borderId="0" xfId="4" applyFont="1" applyAlignment="1">
      <alignment vertical="center"/>
    </xf>
    <xf numFmtId="0" fontId="21" fillId="2" borderId="19" xfId="4" applyFont="1" applyFill="1" applyBorder="1" applyAlignment="1">
      <alignment horizontal="left" vertical="center"/>
    </xf>
    <xf numFmtId="0" fontId="21" fillId="2" borderId="21" xfId="5" applyFont="1" applyFill="1" applyBorder="1" applyAlignment="1">
      <alignment horizontal="left" vertical="center"/>
    </xf>
    <xf numFmtId="0" fontId="19" fillId="0" borderId="0" xfId="4" applyFont="1" applyAlignment="1">
      <alignment vertical="center"/>
    </xf>
    <xf numFmtId="0" fontId="21" fillId="2" borderId="20" xfId="3" applyFont="1" applyFill="1" applyBorder="1" applyAlignment="1">
      <alignment horizontal="left" vertical="center"/>
    </xf>
    <xf numFmtId="43" fontId="22" fillId="0" borderId="0" xfId="1" applyFont="1" applyBorder="1" applyAlignment="1">
      <alignment vertical="center"/>
    </xf>
    <xf numFmtId="2" fontId="22" fillId="0" borderId="15" xfId="1" applyNumberFormat="1" applyFont="1" applyBorder="1" applyAlignment="1">
      <alignment horizontal="center" vertical="center"/>
    </xf>
    <xf numFmtId="2" fontId="22" fillId="0" borderId="16" xfId="1" applyNumberFormat="1" applyFont="1" applyBorder="1" applyAlignment="1">
      <alignment horizontal="center" vertical="center"/>
    </xf>
    <xf numFmtId="2" fontId="0" fillId="0" borderId="13" xfId="1" applyNumberFormat="1" applyFont="1" applyBorder="1" applyAlignment="1">
      <alignment horizontal="center" vertical="center"/>
    </xf>
    <xf numFmtId="2" fontId="0" fillId="0" borderId="14" xfId="1" applyNumberFormat="1" applyFont="1" applyBorder="1" applyAlignment="1">
      <alignment horizontal="center" vertical="center"/>
    </xf>
    <xf numFmtId="0" fontId="7" fillId="0" borderId="0" xfId="0" applyFont="1" applyBorder="1" applyAlignment="1">
      <alignment vertical="center"/>
    </xf>
    <xf numFmtId="165" fontId="4" fillId="0" borderId="0" xfId="2" applyNumberFormat="1" applyFont="1" applyFill="1" applyBorder="1" applyAlignment="1">
      <alignment horizontal="center" vertical="center"/>
    </xf>
    <xf numFmtId="165" fontId="4" fillId="0" borderId="0" xfId="2" applyNumberFormat="1" applyFont="1" applyBorder="1" applyAlignment="1">
      <alignment horizontal="center" vertical="center"/>
    </xf>
    <xf numFmtId="0" fontId="21" fillId="2" borderId="21" xfId="3" applyFont="1" applyFill="1" applyBorder="1" applyAlignment="1">
      <alignment horizontal="left" vertical="center"/>
    </xf>
    <xf numFmtId="43" fontId="0" fillId="0" borderId="0" xfId="1" applyFont="1" applyBorder="1" applyAlignment="1">
      <alignment horizontal="left" vertical="center" indent="2"/>
    </xf>
    <xf numFmtId="0" fontId="26" fillId="0" borderId="12" xfId="0" applyFont="1" applyBorder="1" applyAlignment="1">
      <alignment vertical="center" wrapText="1"/>
    </xf>
    <xf numFmtId="0" fontId="6" fillId="0" borderId="12" xfId="0" applyFont="1" applyBorder="1" applyAlignment="1">
      <alignment horizontal="left" vertical="center" wrapText="1" indent="3"/>
    </xf>
    <xf numFmtId="0" fontId="7" fillId="0" borderId="12" xfId="0" applyFont="1" applyBorder="1" applyAlignment="1">
      <alignment horizontal="left" vertical="center" wrapText="1" indent="3"/>
    </xf>
    <xf numFmtId="0" fontId="25" fillId="0" borderId="12" xfId="0" applyFont="1" applyBorder="1" applyAlignment="1">
      <alignment horizontal="left" vertical="center" indent="3"/>
    </xf>
    <xf numFmtId="0" fontId="23" fillId="0" borderId="12" xfId="0" applyFont="1" applyBorder="1" applyAlignment="1">
      <alignment horizontal="left" vertical="center" indent="3"/>
    </xf>
    <xf numFmtId="0" fontId="24" fillId="0" borderId="12" xfId="0" applyFont="1" applyBorder="1" applyAlignment="1">
      <alignment horizontal="left" vertical="center" indent="3"/>
    </xf>
    <xf numFmtId="168" fontId="27" fillId="0" borderId="12" xfId="2" applyNumberFormat="1" applyFont="1" applyFill="1" applyBorder="1" applyAlignment="1">
      <alignment horizontal="center" vertical="center"/>
    </xf>
    <xf numFmtId="168" fontId="4" fillId="0" borderId="12" xfId="2" applyNumberFormat="1" applyFont="1" applyFill="1" applyBorder="1" applyAlignment="1">
      <alignment horizontal="center" vertical="center"/>
    </xf>
    <xf numFmtId="168" fontId="4" fillId="0" borderId="12" xfId="2" applyNumberFormat="1" applyFont="1" applyBorder="1" applyAlignment="1">
      <alignment horizontal="center" vertical="center"/>
    </xf>
    <xf numFmtId="167" fontId="10" fillId="0" borderId="5" xfId="0" applyNumberFormat="1" applyFont="1" applyBorder="1" applyAlignment="1">
      <alignment horizontal="center" vertical="center" wrapText="1" readingOrder="1"/>
    </xf>
    <xf numFmtId="167" fontId="10" fillId="0" borderId="7" xfId="0" applyNumberFormat="1" applyFont="1" applyBorder="1" applyAlignment="1">
      <alignment horizontal="center" vertical="center" wrapText="1" readingOrder="1"/>
    </xf>
    <xf numFmtId="2" fontId="10" fillId="0" borderId="7" xfId="0" applyNumberFormat="1" applyFont="1" applyBorder="1" applyAlignment="1">
      <alignment horizontal="center" vertical="center" wrapText="1" readingOrder="1"/>
    </xf>
    <xf numFmtId="167" fontId="10" fillId="0" borderId="9" xfId="0" applyNumberFormat="1" applyFont="1" applyBorder="1" applyAlignment="1">
      <alignment horizontal="center" vertical="center" wrapText="1" readingOrder="1"/>
    </xf>
    <xf numFmtId="0" fontId="16" fillId="0" borderId="0" xfId="4" applyFont="1" applyBorder="1" applyAlignment="1">
      <alignment horizontal="center" vertical="center" wrapText="1"/>
    </xf>
    <xf numFmtId="0" fontId="18" fillId="0" borderId="0" xfId="4" applyFont="1" applyAlignment="1">
      <alignment horizontal="center" vertical="center"/>
    </xf>
    <xf numFmtId="0" fontId="0" fillId="0" borderId="0" xfId="0" applyFont="1" applyAlignment="1">
      <alignment horizontal="center"/>
    </xf>
    <xf numFmtId="0" fontId="2" fillId="0" borderId="0" xfId="0" applyFont="1" applyAlignment="1">
      <alignment horizontal="center" vertical="center" wrapText="1"/>
    </xf>
    <xf numFmtId="0" fontId="3" fillId="0" borderId="1" xfId="0" applyFont="1" applyFill="1" applyBorder="1" applyAlignment="1">
      <alignment horizontal="center" vertical="center"/>
    </xf>
    <xf numFmtId="0" fontId="3" fillId="0" borderId="2" xfId="0" applyFont="1" applyFill="1" applyBorder="1" applyAlignment="1">
      <alignment horizontal="center" vertical="center"/>
    </xf>
    <xf numFmtId="0" fontId="3" fillId="0" borderId="3" xfId="0" applyFont="1" applyFill="1" applyBorder="1" applyAlignment="1">
      <alignment horizontal="center" vertical="center"/>
    </xf>
    <xf numFmtId="0" fontId="30" fillId="0" borderId="22" xfId="0" applyFont="1" applyBorder="1" applyAlignment="1">
      <alignment horizontal="left" vertical="center" wrapText="1"/>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25" xfId="0" applyFont="1" applyBorder="1" applyAlignment="1">
      <alignment horizontal="left" vertical="center"/>
    </xf>
    <xf numFmtId="0" fontId="9" fillId="0" borderId="0" xfId="0" applyFont="1" applyBorder="1" applyAlignment="1">
      <alignment horizontal="left" vertical="center"/>
    </xf>
    <xf numFmtId="0" fontId="9" fillId="0" borderId="26" xfId="0" applyFont="1" applyBorder="1" applyAlignment="1">
      <alignment horizontal="left" vertical="center"/>
    </xf>
    <xf numFmtId="0" fontId="9" fillId="0" borderId="27" xfId="0" applyFont="1" applyBorder="1" applyAlignment="1">
      <alignment horizontal="left" vertical="center"/>
    </xf>
    <xf numFmtId="0" fontId="9" fillId="0" borderId="28" xfId="0" applyFont="1" applyBorder="1" applyAlignment="1">
      <alignment horizontal="left" vertical="center"/>
    </xf>
    <xf numFmtId="0" fontId="9" fillId="0" borderId="29" xfId="0" applyFont="1" applyBorder="1" applyAlignment="1">
      <alignment horizontal="left" vertical="center"/>
    </xf>
    <xf numFmtId="0" fontId="9" fillId="0" borderId="22" xfId="0" applyFont="1" applyBorder="1" applyAlignment="1">
      <alignment horizontal="left" vertical="center" wrapText="1"/>
    </xf>
    <xf numFmtId="0" fontId="28" fillId="0" borderId="22" xfId="0" applyFont="1" applyBorder="1" applyAlignment="1">
      <alignment vertical="center" wrapText="1"/>
    </xf>
    <xf numFmtId="0" fontId="9" fillId="0" borderId="23" xfId="0" applyFont="1" applyBorder="1" applyAlignment="1">
      <alignment vertical="center"/>
    </xf>
    <xf numFmtId="0" fontId="9" fillId="0" borderId="24" xfId="0" applyFont="1" applyBorder="1" applyAlignment="1">
      <alignment vertical="center"/>
    </xf>
    <xf numFmtId="0" fontId="9" fillId="0" borderId="25" xfId="0" applyFont="1" applyBorder="1" applyAlignment="1">
      <alignment vertical="center"/>
    </xf>
    <xf numFmtId="0" fontId="9" fillId="0" borderId="0" xfId="0" applyFont="1" applyBorder="1" applyAlignment="1">
      <alignment vertical="center"/>
    </xf>
    <xf numFmtId="0" fontId="9" fillId="0" borderId="26" xfId="0" applyFont="1" applyBorder="1" applyAlignment="1">
      <alignment vertical="center"/>
    </xf>
    <xf numFmtId="0" fontId="9" fillId="0" borderId="27" xfId="0" applyFont="1" applyBorder="1" applyAlignment="1">
      <alignment vertical="center"/>
    </xf>
    <xf numFmtId="0" fontId="9" fillId="0" borderId="28" xfId="0" applyFont="1" applyBorder="1" applyAlignment="1">
      <alignment vertical="center"/>
    </xf>
    <xf numFmtId="0" fontId="9" fillId="0" borderId="29" xfId="0" applyFont="1" applyBorder="1" applyAlignment="1">
      <alignment vertical="center"/>
    </xf>
  </cellXfs>
  <cellStyles count="7">
    <cellStyle name="Hipervínculo" xfId="3" builtinId="8"/>
    <cellStyle name="Hipervínculo 2" xfId="5"/>
    <cellStyle name="Millares" xfId="1" builtinId="3"/>
    <cellStyle name="Millares 2" xfId="6"/>
    <cellStyle name="Normal" xfId="0" builtinId="0"/>
    <cellStyle name="Normal 2" xfId="4"/>
    <cellStyle name="Porcentaje" xfId="2" builtinId="5"/>
  </cellStyles>
  <dxfs count="21">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rgb="FF006600"/>
      </font>
    </dxf>
    <dxf>
      <font>
        <color rgb="FFC00000"/>
      </font>
    </dxf>
    <dxf>
      <font>
        <color rgb="FF0070C0"/>
      </font>
    </dxf>
    <dxf>
      <font>
        <color theme="4" tint="-0.24994659260841701"/>
      </font>
    </dxf>
    <dxf>
      <font>
        <color rgb="FFFF0000"/>
      </font>
    </dxf>
    <dxf>
      <font>
        <color theme="9" tint="-0.24994659260841701"/>
      </font>
    </dxf>
  </dxfs>
  <tableStyles count="0" defaultTableStyle="TableStyleMedium2" defaultPivotStyle="PivotStyleLight16"/>
  <colors>
    <mruColors>
      <color rgb="FF006600"/>
      <color rgb="FFED7D31"/>
      <color rgb="FF009999"/>
      <color rgb="FF997300"/>
      <color rgb="FF9E480E"/>
      <color rgb="FF70AD47"/>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EEC9-4FD5-A23F-431454AA79E1}"/>
              </c:ext>
            </c:extLst>
          </c:dPt>
          <c:dPt>
            <c:idx val="1"/>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EEC9-4FD5-A23F-431454AA79E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Lit>
              <c:ptCount val="2"/>
              <c:pt idx="0">
                <c:v>LECHE CORTA DURACION</c:v>
              </c:pt>
              <c:pt idx="1">
                <c:v>LECHE LARGA DURACION</c:v>
              </c:pt>
            </c:strLit>
          </c:cat>
          <c:val>
            <c:numLit>
              <c:formatCode>_-* #,##0.0\ _€_-;\-* #,##0.0\ _€_-;_-* "-"??\ _€_-;_-@_-</c:formatCode>
              <c:ptCount val="2"/>
              <c:pt idx="0">
                <c:v>3.5027520425915024</c:v>
              </c:pt>
              <c:pt idx="1">
                <c:v>96.404308969765609</c:v>
              </c:pt>
            </c:numLit>
          </c:val>
          <c:extLst xmlns:c16r2="http://schemas.microsoft.com/office/drawing/2015/06/chart">
            <c:ext xmlns:c16="http://schemas.microsoft.com/office/drawing/2014/chart" uri="{C3380CC4-5D6E-409C-BE32-E72D297353CC}">
              <c16:uniqueId val="{0000000A-EEC9-4FD5-A23F-431454AA79E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1978393171828325"/>
          <c:h val="0.91220850480109739"/>
        </c:manualLayout>
      </c:layout>
      <c:barChart>
        <c:barDir val="bar"/>
        <c:grouping val="clustered"/>
        <c:varyColors val="1"/>
        <c:ser>
          <c:idx val="0"/>
          <c:order val="0"/>
          <c:tx>
            <c:v>TAM PRECIO MEDIO kg ó litros</c:v>
          </c:tx>
          <c:spPr>
            <a:solidFill>
              <a:schemeClr val="accent1"/>
            </a:solidFill>
            <a:ln>
              <a:noFill/>
            </a:ln>
            <a:effectLst/>
          </c:spPr>
          <c:invertIfNegative val="0"/>
          <c:dPt>
            <c:idx val="0"/>
            <c:invertIfNegative val="0"/>
            <c:bubble3D val="0"/>
            <c:spPr>
              <a:solidFill>
                <a:schemeClr val="bg1">
                  <a:lumMod val="50000"/>
                </a:schemeClr>
              </a:solidFill>
              <a:ln>
                <a:noFill/>
              </a:ln>
              <a:effectLst/>
            </c:spPr>
            <c:extLst xmlns:c16r2="http://schemas.microsoft.com/office/drawing/2015/06/chart">
              <c:ext xmlns:c16="http://schemas.microsoft.com/office/drawing/2014/chart" uri="{C3380CC4-5D6E-409C-BE32-E72D297353CC}">
                <c16:uniqueId val="{00000001-6FCC-4CED-A15A-B04DC462D0FC}"/>
              </c:ext>
            </c:extLst>
          </c:dPt>
          <c:dPt>
            <c:idx val="1"/>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D-6FCC-4CED-A15A-B04DC462D0FC}"/>
              </c:ext>
            </c:extLst>
          </c:dPt>
          <c:dPt>
            <c:idx val="3"/>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05-6FCC-4CED-A15A-B04DC462D0FC}"/>
              </c:ext>
            </c:extLst>
          </c:dPt>
          <c:dPt>
            <c:idx val="4"/>
            <c:invertIfNegative val="0"/>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7-6FCC-4CED-A15A-B04DC462D0FC}"/>
              </c:ext>
            </c:extLst>
          </c:dPt>
          <c:dPt>
            <c:idx val="5"/>
            <c:invertIfNegative val="0"/>
            <c:bubble3D val="0"/>
            <c:spPr>
              <a:solidFill>
                <a:srgbClr val="009999"/>
              </a:solidFill>
              <a:ln>
                <a:noFill/>
              </a:ln>
              <a:effectLst/>
            </c:spPr>
            <c:extLst xmlns:c16r2="http://schemas.microsoft.com/office/drawing/2015/06/chart">
              <c:ext xmlns:c16="http://schemas.microsoft.com/office/drawing/2014/chart" uri="{C3380CC4-5D6E-409C-BE32-E72D297353CC}">
                <c16:uniqueId val="{0000000E-5D71-4E30-A0D0-13A2D6CBD9AC}"/>
              </c:ext>
            </c:extLst>
          </c:dPt>
          <c:dPt>
            <c:idx val="6"/>
            <c:invertIfNegative val="0"/>
            <c:bubble3D val="0"/>
            <c:spPr>
              <a:pattFill prst="ltUpDiag">
                <a:fgClr>
                  <a:schemeClr val="accent5">
                    <a:lumMod val="75000"/>
                  </a:schemeClr>
                </a:fgClr>
                <a:bgClr>
                  <a:schemeClr val="bg1"/>
                </a:bgClr>
              </a:pattFill>
              <a:ln>
                <a:noFill/>
              </a:ln>
              <a:effectLst/>
            </c:spPr>
            <c:extLst xmlns:c16r2="http://schemas.microsoft.com/office/drawing/2015/06/chart">
              <c:ext xmlns:c16="http://schemas.microsoft.com/office/drawing/2014/chart" uri="{C3380CC4-5D6E-409C-BE32-E72D297353CC}">
                <c16:uniqueId val="{0000000C-6FCC-4CED-A15A-B04DC462D0FC}"/>
              </c:ext>
            </c:extLst>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_(* #,##0.00_);_(* \(#,##0.00\);_(* "-"??_);_(@_)</c:formatCode>
              <c:ptCount val="7"/>
              <c:pt idx="0">
                <c:v>0.69947178994933201</c:v>
              </c:pt>
              <c:pt idx="1">
                <c:v>0.70707240777143299</c:v>
              </c:pt>
              <c:pt idx="2">
                <c:v>0.700844041624752</c:v>
              </c:pt>
              <c:pt idx="3">
                <c:v>0.67086059185026403</c:v>
              </c:pt>
              <c:pt idx="4">
                <c:v>0.86215330337935603</c:v>
              </c:pt>
              <c:pt idx="5">
                <c:v>0.71147782304697704</c:v>
              </c:pt>
              <c:pt idx="6">
                <c:v>0.71494655359808201</c:v>
              </c:pt>
            </c:numLit>
          </c:val>
          <c:extLst xmlns:c16r2="http://schemas.microsoft.com/office/drawing/2015/06/chart">
            <c:ext xmlns:c16="http://schemas.microsoft.com/office/drawing/2014/chart" uri="{C3380CC4-5D6E-409C-BE32-E72D297353CC}">
              <c16:uniqueId val="{0000000A-6FCC-4CED-A15A-B04DC462D0FC}"/>
            </c:ext>
          </c:extLst>
        </c:ser>
        <c:dLbls>
          <c:showLegendKey val="0"/>
          <c:showVal val="0"/>
          <c:showCatName val="0"/>
          <c:showSerName val="0"/>
          <c:showPercent val="0"/>
          <c:showBubbleSize val="0"/>
        </c:dLbls>
        <c:gapWidth val="46"/>
        <c:axId val="392256656"/>
        <c:axId val="392257440"/>
      </c:barChart>
      <c:barChart>
        <c:barDir val="bar"/>
        <c:grouping val="clustered"/>
        <c:varyColors val="1"/>
        <c:ser>
          <c:idx val="1"/>
          <c:order val="1"/>
          <c:tx>
            <c:v>TAM % EVOLUCION PRECIO MEDIO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0.0</c:formatCode>
              <c:ptCount val="7"/>
              <c:pt idx="0">
                <c:v>1.2770243102766301</c:v>
              </c:pt>
              <c:pt idx="1">
                <c:v>0.53864712969873296</c:v>
              </c:pt>
              <c:pt idx="2">
                <c:v>1.6065283352211901</c:v>
              </c:pt>
              <c:pt idx="3">
                <c:v>2.0448302346187899</c:v>
              </c:pt>
              <c:pt idx="4" formatCode="_-* #,##0.0\ _€_-;\-* #,##0.0\ _€_-;_-* &quot;-&quot;??\ _€_-;_-@_-">
                <c:v>2.2523803623394101</c:v>
              </c:pt>
              <c:pt idx="5">
                <c:v>-0.11427275177366999</c:v>
              </c:pt>
              <c:pt idx="6">
                <c:v>-1.7115674182455201E-2</c:v>
              </c:pt>
            </c:numLit>
          </c:val>
          <c:extLst xmlns:c16r2="http://schemas.microsoft.com/office/drawing/2015/06/chart">
            <c:ext xmlns:c16="http://schemas.microsoft.com/office/drawing/2014/chart" uri="{C3380CC4-5D6E-409C-BE32-E72D297353CC}">
              <c16:uniqueId val="{0000000B-6FCC-4CED-A15A-B04DC462D0FC}"/>
            </c:ex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Lst>
        </c:ser>
        <c:dLbls>
          <c:showLegendKey val="0"/>
          <c:showVal val="0"/>
          <c:showCatName val="0"/>
          <c:showSerName val="0"/>
          <c:showPercent val="0"/>
          <c:showBubbleSize val="0"/>
        </c:dLbls>
        <c:gapWidth val="46"/>
        <c:axId val="392259400"/>
        <c:axId val="392259792"/>
      </c:barChart>
      <c:catAx>
        <c:axId val="39225665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92257440"/>
        <c:crosses val="autoZero"/>
        <c:auto val="1"/>
        <c:lblAlgn val="ctr"/>
        <c:lblOffset val="100"/>
        <c:noMultiLvlLbl val="0"/>
      </c:catAx>
      <c:valAx>
        <c:axId val="392257440"/>
        <c:scaling>
          <c:orientation val="minMax"/>
          <c:max val="5"/>
          <c:min val="0"/>
        </c:scaling>
        <c:delete val="0"/>
        <c:axPos val="t"/>
        <c:numFmt formatCode="_(* #,##0.00_);_(* \(#,##0.00\);_(* &quot;-&quot;??_);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92256656"/>
        <c:crosses val="autoZero"/>
        <c:crossBetween val="between"/>
      </c:valAx>
      <c:valAx>
        <c:axId val="392259792"/>
        <c:scaling>
          <c:orientation val="minMax"/>
          <c:max val="25"/>
          <c:min val="-150"/>
        </c:scaling>
        <c:delete val="0"/>
        <c:axPos val="t"/>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92259400"/>
        <c:crosses val="autoZero"/>
        <c:crossBetween val="between"/>
      </c:valAx>
      <c:catAx>
        <c:axId val="392259400"/>
        <c:scaling>
          <c:orientation val="maxMin"/>
        </c:scaling>
        <c:delete val="0"/>
        <c:axPos val="l"/>
        <c:numFmt formatCode="General" sourceLinked="1"/>
        <c:majorTickMark val="none"/>
        <c:minorTickMark val="none"/>
        <c:tickLblPos val="none"/>
        <c:spPr>
          <a:ln>
            <a:noFill/>
          </a:ln>
        </c:spPr>
        <c:crossAx val="392259792"/>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v>JOVENES INDEPENDIENTES</c:v>
          </c:tx>
          <c:spPr>
            <a:solidFill>
              <a:schemeClr val="accent1"/>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5.4081953566315804</c:v>
              </c:pt>
              <c:pt idx="1">
                <c:v>2.5424243928525998</c:v>
              </c:pt>
            </c:numLit>
          </c:val>
          <c:extLst xmlns:c16r2="http://schemas.microsoft.com/office/drawing/2015/06/chart">
            <c:ext xmlns:c16="http://schemas.microsoft.com/office/drawing/2014/chart" uri="{C3380CC4-5D6E-409C-BE32-E72D297353CC}">
              <c16:uniqueId val="{00000000-11BF-43BB-86EB-6499A59CA1BA}"/>
            </c:ext>
          </c:extLst>
        </c:ser>
        <c:ser>
          <c:idx val="1"/>
          <c:order val="1"/>
          <c:tx>
            <c:v>PAREJ.JOVENES SIN HIJOS</c:v>
          </c:tx>
          <c:spPr>
            <a:solidFill>
              <a:schemeClr val="accent2"/>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7.5826885463489697</c:v>
              </c:pt>
              <c:pt idx="1">
                <c:v>4.8674610874217903</c:v>
              </c:pt>
            </c:numLit>
          </c:val>
          <c:extLst xmlns:c16r2="http://schemas.microsoft.com/office/drawing/2015/06/chart">
            <c:ext xmlns:c16="http://schemas.microsoft.com/office/drawing/2014/chart" uri="{C3380CC4-5D6E-409C-BE32-E72D297353CC}">
              <c16:uniqueId val="{00000001-11BF-43BB-86EB-6499A59CA1BA}"/>
            </c:ext>
          </c:extLst>
        </c:ser>
        <c:ser>
          <c:idx val="2"/>
          <c:order val="2"/>
          <c:tx>
            <c:v>PAREJ.CON HIJOS PEQUEÑOS</c:v>
          </c:tx>
          <c:spPr>
            <a:solidFill>
              <a:schemeClr val="accent3"/>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10.453247232618001</c:v>
              </c:pt>
              <c:pt idx="1">
                <c:v>12.9623536309629</c:v>
              </c:pt>
            </c:numLit>
          </c:val>
          <c:extLst xmlns:c16r2="http://schemas.microsoft.com/office/drawing/2015/06/chart">
            <c:ext xmlns:c16="http://schemas.microsoft.com/office/drawing/2014/chart" uri="{C3380CC4-5D6E-409C-BE32-E72D297353CC}">
              <c16:uniqueId val="{00000002-11BF-43BB-86EB-6499A59CA1BA}"/>
            </c:ext>
          </c:extLst>
        </c:ser>
        <c:ser>
          <c:idx val="3"/>
          <c:order val="3"/>
          <c:tx>
            <c:v>PAREJ.CON HIJOS EDAD MEDIA</c:v>
          </c:tx>
          <c:spPr>
            <a:solidFill>
              <a:schemeClr val="accent4"/>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14.227934992842</c:v>
              </c:pt>
              <c:pt idx="1">
                <c:v>19.882782123043199</c:v>
              </c:pt>
            </c:numLit>
          </c:val>
          <c:extLst xmlns:c16r2="http://schemas.microsoft.com/office/drawing/2015/06/chart">
            <c:ext xmlns:c16="http://schemas.microsoft.com/office/drawing/2014/chart" uri="{C3380CC4-5D6E-409C-BE32-E72D297353CC}">
              <c16:uniqueId val="{00000003-11BF-43BB-86EB-6499A59CA1BA}"/>
            </c:ext>
          </c:extLst>
        </c:ser>
        <c:ser>
          <c:idx val="4"/>
          <c:order val="4"/>
          <c:tx>
            <c:v>PAREJ.CON HIJOS MAYORES</c:v>
          </c:tx>
          <c:spPr>
            <a:solidFill>
              <a:schemeClr val="accent5"/>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9.3277058755247708</c:v>
              </c:pt>
              <c:pt idx="1">
                <c:v>12.5689401699385</c:v>
              </c:pt>
            </c:numLit>
          </c:val>
          <c:extLst xmlns:c16r2="http://schemas.microsoft.com/office/drawing/2015/06/chart">
            <c:ext xmlns:c16="http://schemas.microsoft.com/office/drawing/2014/chart" uri="{C3380CC4-5D6E-409C-BE32-E72D297353CC}">
              <c16:uniqueId val="{00000004-11BF-43BB-86EB-6499A59CA1BA}"/>
            </c:ext>
          </c:extLst>
        </c:ser>
        <c:ser>
          <c:idx val="5"/>
          <c:order val="5"/>
          <c:tx>
            <c:v>HOGARES MONOPARENTALES</c:v>
          </c:tx>
          <c:spPr>
            <a:solidFill>
              <a:schemeClr val="accent6"/>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6.8304410252715098</c:v>
              </c:pt>
              <c:pt idx="1">
                <c:v>6.6983700944214304</c:v>
              </c:pt>
            </c:numLit>
          </c:val>
          <c:extLst xmlns:c16r2="http://schemas.microsoft.com/office/drawing/2015/06/chart">
            <c:ext xmlns:c16="http://schemas.microsoft.com/office/drawing/2014/chart" uri="{C3380CC4-5D6E-409C-BE32-E72D297353CC}">
              <c16:uniqueId val="{00000005-11BF-43BB-86EB-6499A59CA1BA}"/>
            </c:ext>
          </c:extLst>
        </c:ser>
        <c:ser>
          <c:idx val="6"/>
          <c:order val="6"/>
          <c:tx>
            <c:v>PAREJAS ADULTAS SIN HIJOS</c:v>
          </c:tx>
          <c:spPr>
            <a:solidFill>
              <a:schemeClr val="accent1">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12.1370474052666</c:v>
              </c:pt>
              <c:pt idx="1">
                <c:v>11.930668696113299</c:v>
              </c:pt>
            </c:numLit>
          </c:val>
          <c:extLst xmlns:c16r2="http://schemas.microsoft.com/office/drawing/2015/06/chart">
            <c:ext xmlns:c16="http://schemas.microsoft.com/office/drawing/2014/chart" uri="{C3380CC4-5D6E-409C-BE32-E72D297353CC}">
              <c16:uniqueId val="{00000006-11BF-43BB-86EB-6499A59CA1BA}"/>
            </c:ext>
          </c:extLst>
        </c:ser>
        <c:ser>
          <c:idx val="7"/>
          <c:order val="7"/>
          <c:tx>
            <c:v>ADULTOS INDEPENDIENTES</c:v>
          </c:tx>
          <c:spPr>
            <a:solidFill>
              <a:schemeClr val="accent2">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8.8929385891108907</c:v>
              </c:pt>
              <c:pt idx="1">
                <c:v>5.10472325860336</c:v>
              </c:pt>
            </c:numLit>
          </c:val>
          <c:extLst xmlns:c16r2="http://schemas.microsoft.com/office/drawing/2015/06/chart">
            <c:ext xmlns:c16="http://schemas.microsoft.com/office/drawing/2014/chart" uri="{C3380CC4-5D6E-409C-BE32-E72D297353CC}">
              <c16:uniqueId val="{00000007-11BF-43BB-86EB-6499A59CA1BA}"/>
            </c:ext>
          </c:extLst>
        </c:ser>
        <c:ser>
          <c:idx val="8"/>
          <c:order val="8"/>
          <c:tx>
            <c:v>RETIRADOS</c:v>
          </c:tx>
          <c:spPr>
            <a:solidFill>
              <a:schemeClr val="accent3">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25.1398063154185</c:v>
              </c:pt>
              <c:pt idx="1">
                <c:v>23.442276017918701</c:v>
              </c:pt>
            </c:numLit>
          </c:val>
          <c:extLst xmlns:c16r2="http://schemas.microsoft.com/office/drawing/2015/06/chart">
            <c:ext xmlns:c16="http://schemas.microsoft.com/office/drawing/2014/chart" uri="{C3380CC4-5D6E-409C-BE32-E72D297353CC}">
              <c16:uniqueId val="{00000008-11BF-43BB-86EB-6499A59CA1BA}"/>
            </c:ext>
          </c:extLst>
        </c:ser>
        <c:dLbls>
          <c:showLegendKey val="0"/>
          <c:showVal val="0"/>
          <c:showCatName val="0"/>
          <c:showSerName val="0"/>
          <c:showPercent val="0"/>
          <c:showBubbleSize val="0"/>
        </c:dLbls>
        <c:gapWidth val="100"/>
        <c:overlap val="100"/>
        <c:axId val="392258616"/>
        <c:axId val="392260184"/>
      </c:barChart>
      <c:catAx>
        <c:axId val="39225861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crossAx val="392260184"/>
        <c:crosses val="autoZero"/>
        <c:auto val="1"/>
        <c:lblAlgn val="ctr"/>
        <c:lblOffset val="100"/>
        <c:noMultiLvlLbl val="0"/>
      </c:catAx>
      <c:valAx>
        <c:axId val="392260184"/>
        <c:scaling>
          <c:orientation val="minMax"/>
        </c:scaling>
        <c:delete val="1"/>
        <c:axPos val="l"/>
        <c:numFmt formatCode="0%" sourceLinked="1"/>
        <c:majorTickMark val="out"/>
        <c:minorTickMark val="none"/>
        <c:tickLblPos val="nextTo"/>
        <c:crossAx val="392258616"/>
        <c:crosses val="autoZero"/>
        <c:crossBetween val="between"/>
      </c:valAx>
      <c:spPr>
        <a:noFill/>
        <a:ln>
          <a:noFill/>
        </a:ln>
        <a:effectLst/>
      </c:spPr>
    </c:plotArea>
    <c:legend>
      <c:legendPos val="b"/>
      <c:layout>
        <c:manualLayout>
          <c:xMode val="edge"/>
          <c:yMode val="edge"/>
          <c:x val="5.145482385938286E-2"/>
          <c:y val="0.78989614241664052"/>
          <c:w val="0.91298314622880683"/>
          <c:h val="0.21010385758335953"/>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%POBLACION</c:v>
          </c:tx>
          <c:spPr>
            <a:solidFill>
              <a:srgbClr val="92D400"/>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16.244678539131002</c:v>
              </c:pt>
              <c:pt idx="1">
                <c:v>2.8972075047465</c:v>
              </c:pt>
              <c:pt idx="2">
                <c:v>2.4785515695151101</c:v>
              </c:pt>
              <c:pt idx="3">
                <c:v>10.8396174580619</c:v>
              </c:pt>
              <c:pt idx="4">
                <c:v>2.9588940009259499</c:v>
              </c:pt>
              <c:pt idx="5">
                <c:v>17.4707997102063</c:v>
              </c:pt>
              <c:pt idx="6">
                <c:v>14.103194024274799</c:v>
              </c:pt>
              <c:pt idx="7">
                <c:v>4.2073892015866701</c:v>
              </c:pt>
              <c:pt idx="8">
                <c:v>2.30535747586053</c:v>
              </c:pt>
              <c:pt idx="9">
                <c:v>5.4124349049164699</c:v>
              </c:pt>
              <c:pt idx="10">
                <c:v>5.8291387254686402</c:v>
              </c:pt>
              <c:pt idx="11">
                <c:v>2.4186030743203202</c:v>
              </c:pt>
              <c:pt idx="12">
                <c:v>1.29687464132708</c:v>
              </c:pt>
              <c:pt idx="13">
                <c:v>4.8582677335126698</c:v>
              </c:pt>
              <c:pt idx="14">
                <c:v>0.69676870602895902</c:v>
              </c:pt>
              <c:pt idx="15">
                <c:v>1.3835029239532</c:v>
              </c:pt>
              <c:pt idx="16">
                <c:v>4.5987272810236997</c:v>
              </c:pt>
            </c:numLit>
          </c:val>
          <c:extLst xmlns:c16r2="http://schemas.microsoft.com/office/drawing/2015/06/chart">
            <c:ext xmlns:c16="http://schemas.microsoft.com/office/drawing/2014/chart" uri="{C3380CC4-5D6E-409C-BE32-E72D297353CC}">
              <c16:uniqueId val="{00000000-89A4-40BE-9FA3-B8BAA4E22499}"/>
            </c:ext>
          </c:extLst>
        </c:ser>
        <c:ser>
          <c:idx val="1"/>
          <c:order val="1"/>
          <c:tx>
            <c:v>TAM DISTRIBUCION VOLUMEN X CRITERIO kg ó litros</c:v>
          </c:tx>
          <c:spPr>
            <a:solidFill>
              <a:srgbClr val="00CC99"/>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12.878871326483999</c:v>
              </c:pt>
              <c:pt idx="1">
                <c:v>2.8535123439706802</c:v>
              </c:pt>
              <c:pt idx="2">
                <c:v>2.2484228509962398</c:v>
              </c:pt>
              <c:pt idx="3">
                <c:v>9.4733628332943791</c:v>
              </c:pt>
              <c:pt idx="4">
                <c:v>2.8700531160911402</c:v>
              </c:pt>
              <c:pt idx="5">
                <c:v>15.9768928839796</c:v>
              </c:pt>
              <c:pt idx="6">
                <c:v>14.652762199229899</c:v>
              </c:pt>
              <c:pt idx="7">
                <c:v>5.2498764310631696</c:v>
              </c:pt>
              <c:pt idx="8">
                <c:v>2.9495514289890501</c:v>
              </c:pt>
              <c:pt idx="9">
                <c:v>6.7891283650148297</c:v>
              </c:pt>
              <c:pt idx="10">
                <c:v>7.1281045242122199</c:v>
              </c:pt>
              <c:pt idx="11">
                <c:v>3.1594102977483698</c:v>
              </c:pt>
              <c:pt idx="12">
                <c:v>1.37131682756289</c:v>
              </c:pt>
              <c:pt idx="13">
                <c:v>5.4834541846784104</c:v>
              </c:pt>
              <c:pt idx="14">
                <c:v>0.76524548708727103</c:v>
              </c:pt>
              <c:pt idx="15">
                <c:v>1.67294134616885</c:v>
              </c:pt>
              <c:pt idx="16">
                <c:v>4.4770919794708099</c:v>
              </c:pt>
            </c:numLit>
          </c:val>
          <c:extLst xmlns:c16r2="http://schemas.microsoft.com/office/drawing/2015/06/chart">
            <c:ext xmlns:c16="http://schemas.microsoft.com/office/drawing/2014/chart" uri="{C3380CC4-5D6E-409C-BE32-E72D297353CC}">
              <c16:uniqueId val="{00000001-89A4-40BE-9FA3-B8BAA4E22499}"/>
            </c:ext>
          </c:extLst>
        </c:ser>
        <c:dLbls>
          <c:dLblPos val="ctr"/>
          <c:showLegendKey val="0"/>
          <c:showVal val="0"/>
          <c:showCatName val="1"/>
          <c:showSerName val="0"/>
          <c:showPercent val="1"/>
          <c:showBubbleSize val="0"/>
        </c:dLbls>
        <c:gapWidth val="42"/>
        <c:axId val="392255088"/>
        <c:axId val="391776304"/>
      </c:barChart>
      <c:catAx>
        <c:axId val="3922550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baseline="0">
                <a:solidFill>
                  <a:schemeClr val="tx1">
                    <a:lumMod val="65000"/>
                    <a:lumOff val="35000"/>
                  </a:schemeClr>
                </a:solidFill>
                <a:latin typeface="+mn-lt"/>
                <a:ea typeface="+mn-ea"/>
                <a:cs typeface="+mn-cs"/>
              </a:defRPr>
            </a:pPr>
            <a:endParaRPr lang="es-ES"/>
          </a:p>
        </c:txPr>
        <c:crossAx val="391776304"/>
        <c:crosses val="autoZero"/>
        <c:auto val="1"/>
        <c:lblAlgn val="ctr"/>
        <c:lblOffset val="100"/>
        <c:noMultiLvlLbl val="0"/>
      </c:catAx>
      <c:valAx>
        <c:axId val="391776304"/>
        <c:scaling>
          <c:orientation val="minMax"/>
        </c:scaling>
        <c:delete val="1"/>
        <c:axPos val="l"/>
        <c:numFmt formatCode="#,#00.00" sourceLinked="1"/>
        <c:majorTickMark val="out"/>
        <c:minorTickMark val="none"/>
        <c:tickLblPos val="nextTo"/>
        <c:crossAx val="392255088"/>
        <c:crosses val="autoZero"/>
        <c:crossBetween val="between"/>
      </c:valAx>
      <c:spPr>
        <a:noFill/>
        <a:ln>
          <a:noFill/>
        </a:ln>
        <a:effectLst/>
      </c:spPr>
    </c:plotArea>
    <c:legend>
      <c:legendPos val="b"/>
      <c:layout>
        <c:manualLayout>
          <c:xMode val="edge"/>
          <c:yMode val="edge"/>
          <c:x val="0.25137355890200852"/>
          <c:y val="0.91386299131344562"/>
          <c:w val="0.45665531996450165"/>
          <c:h val="6.6763674763328201E-2"/>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4494-4505-B6A6-26B4EB5ABF0B}"/>
              </c:ext>
            </c:extLst>
          </c:dPt>
          <c:dPt>
            <c:idx val="1"/>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4494-4505-B6A6-26B4EB5ABF0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Lit>
              <c:ptCount val="2"/>
              <c:pt idx="0">
                <c:v>LECHE CORTA DURACION</c:v>
              </c:pt>
              <c:pt idx="1">
                <c:v>LECHE LARGA DURACION</c:v>
              </c:pt>
            </c:strLit>
          </c:cat>
          <c:val>
            <c:numLit>
              <c:formatCode>_-* #,##0.0\ _€_-;\-* #,##0.0\ _€_-;_-* "-"??\ _€_-;_-@_-</c:formatCode>
              <c:ptCount val="2"/>
              <c:pt idx="0">
                <c:v>4.2940312428700018</c:v>
              </c:pt>
              <c:pt idx="1">
                <c:v>95.63310665849167</c:v>
              </c:pt>
            </c:numLit>
          </c:val>
          <c:extLst xmlns:c16r2="http://schemas.microsoft.com/office/drawing/2015/06/chart">
            <c:ext xmlns:c16="http://schemas.microsoft.com/office/drawing/2014/chart" uri="{C3380CC4-5D6E-409C-BE32-E72D297353CC}">
              <c16:uniqueId val="{00000010-4494-4505-B6A6-26B4EB5ABF0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8418465632"/>
          <c:y val="7.574196812316141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6">
                  <a:lumMod val="75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1-E922-403E-A28D-CB0847A83AAA}"/>
              </c:ext>
            </c:extLst>
          </c:dPt>
          <c:dPt>
            <c:idx val="1"/>
            <c:bubble3D val="0"/>
            <c:spPr>
              <a:solidFill>
                <a:schemeClr val="accent6">
                  <a:lumMod val="60000"/>
                  <a:lumOff val="4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3-E922-403E-A28D-CB0847A83AAA}"/>
              </c:ext>
            </c:extLst>
          </c:dPt>
          <c:dPt>
            <c:idx val="2"/>
            <c:bubble3D val="0"/>
            <c:spPr>
              <a:solidFill>
                <a:srgbClr val="006600"/>
              </a:solidFill>
              <a:ln w="19050">
                <a:solidFill>
                  <a:schemeClr val="lt1"/>
                </a:solidFill>
              </a:ln>
              <a:effectLst/>
            </c:spPr>
            <c:extLst xmlns:c16r2="http://schemas.microsoft.com/office/drawing/2015/06/chart">
              <c:ext xmlns:c16="http://schemas.microsoft.com/office/drawing/2014/chart" uri="{C3380CC4-5D6E-409C-BE32-E72D297353CC}">
                <c16:uniqueId val="{00000005-E922-403E-A28D-CB0847A83AA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Lit>
              <c:ptCount val="3"/>
              <c:pt idx="0">
                <c:v>LECHE ENTERA</c:v>
              </c:pt>
              <c:pt idx="1">
                <c:v>LECHE DESNATADA</c:v>
              </c:pt>
              <c:pt idx="2">
                <c:v>LECHE SEMIDESNATAD</c:v>
              </c:pt>
            </c:strLit>
          </c:cat>
          <c:val>
            <c:numLit>
              <c:formatCode>_-* #,##0.0\ _€_-;\-* #,##0.0\ _€_-;_-* "-"??\ _€_-;_-@_-</c:formatCode>
              <c:ptCount val="3"/>
              <c:pt idx="0">
                <c:v>27.855137884617697</c:v>
              </c:pt>
              <c:pt idx="1">
                <c:v>25.191716793491132</c:v>
              </c:pt>
              <c:pt idx="2">
                <c:v>46.953145321891171</c:v>
              </c:pt>
            </c:numLit>
          </c:val>
          <c:extLst xmlns:c16r2="http://schemas.microsoft.com/office/drawing/2015/06/chart">
            <c:ext xmlns:c16="http://schemas.microsoft.com/office/drawing/2014/chart" uri="{C3380CC4-5D6E-409C-BE32-E72D297353CC}">
              <c16:uniqueId val="{00000004-E922-403E-A28D-CB0847A83AAA}"/>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43682162848"/>
          <c:y val="8.816495002318504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6">
                  <a:lumMod val="75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1-C2D8-45CC-883E-1EA3F5AFBA16}"/>
              </c:ext>
            </c:extLst>
          </c:dPt>
          <c:dPt>
            <c:idx val="1"/>
            <c:bubble3D val="0"/>
            <c:spPr>
              <a:solidFill>
                <a:schemeClr val="accent6">
                  <a:lumMod val="60000"/>
                  <a:lumOff val="4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3-C2D8-45CC-883E-1EA3F5AFBA16}"/>
              </c:ext>
            </c:extLst>
          </c:dPt>
          <c:dPt>
            <c:idx val="2"/>
            <c:bubble3D val="0"/>
            <c:spPr>
              <a:solidFill>
                <a:srgbClr val="006600"/>
              </a:solidFill>
              <a:ln w="19050">
                <a:solidFill>
                  <a:schemeClr val="lt1"/>
                </a:solidFill>
              </a:ln>
              <a:effectLst/>
            </c:spPr>
            <c:extLst xmlns:c16r2="http://schemas.microsoft.com/office/drawing/2015/06/chart">
              <c:ext xmlns:c16="http://schemas.microsoft.com/office/drawing/2014/chart" uri="{C3380CC4-5D6E-409C-BE32-E72D297353CC}">
                <c16:uniqueId val="{0000000A-C2D8-45CC-883E-1EA3F5AFBA1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Lit>
              <c:ptCount val="3"/>
              <c:pt idx="0">
                <c:v>LECHE ENTERA</c:v>
              </c:pt>
              <c:pt idx="1">
                <c:v>LECHE DESNATADA</c:v>
              </c:pt>
              <c:pt idx="2">
                <c:v>LECHE SEMIDESNATAD</c:v>
              </c:pt>
            </c:strLit>
          </c:cat>
          <c:val>
            <c:numLit>
              <c:formatCode>_-* #,##0.0\ _€_-;\-* #,##0.0\ _€_-;_-* "-"??\ _€_-;_-@_-</c:formatCode>
              <c:ptCount val="3"/>
              <c:pt idx="0">
                <c:v>27.628977626250634</c:v>
              </c:pt>
              <c:pt idx="1">
                <c:v>25.268318962818924</c:v>
              </c:pt>
              <c:pt idx="2">
                <c:v>47.102703410930438</c:v>
              </c:pt>
            </c:numLit>
          </c:val>
          <c:extLst xmlns:c16r2="http://schemas.microsoft.com/office/drawing/2015/06/chart">
            <c:ext xmlns:c16="http://schemas.microsoft.com/office/drawing/2014/chart" uri="{C3380CC4-5D6E-409C-BE32-E72D297353CC}">
              <c16:uniqueId val="{00000004-C2D8-45CC-883E-1EA3F5AFBA1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0020200884645964"/>
          <c:h val="0.61322767561403058"/>
        </c:manualLayout>
      </c:layout>
      <c:lineChart>
        <c:grouping val="standard"/>
        <c:varyColors val="0"/>
        <c:ser>
          <c:idx val="0"/>
          <c:order val="0"/>
          <c:tx>
            <c:v>VOLUMEN (Miles kg ó litros)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ENERO 20</c:v>
              </c:pt>
              <c:pt idx="1">
                <c:v>FEBRERO 20</c:v>
              </c:pt>
              <c:pt idx="2">
                <c:v>MARZO 20</c:v>
              </c:pt>
              <c:pt idx="3">
                <c:v>ABRIL 20</c:v>
              </c:pt>
              <c:pt idx="4">
                <c:v>MAYO 20</c:v>
              </c:pt>
              <c:pt idx="5">
                <c:v>JUNIO 20</c:v>
              </c:pt>
              <c:pt idx="6">
                <c:v>JULIO 20</c:v>
              </c:pt>
              <c:pt idx="7">
                <c:v>AGOSTO 20</c:v>
              </c:pt>
              <c:pt idx="8">
                <c:v>SEPTIEMBRE 20</c:v>
              </c:pt>
              <c:pt idx="9">
                <c:v>OCTUBRE 20</c:v>
              </c:pt>
              <c:pt idx="10">
                <c:v>NOVIEMBRE 20</c:v>
              </c:pt>
              <c:pt idx="11">
                <c:v>DICIEMBRE 20</c:v>
              </c:pt>
              <c:pt idx="12">
                <c:v>ENERO 21</c:v>
              </c:pt>
              <c:pt idx="13">
                <c:v>FEBRERO 21</c:v>
              </c:pt>
              <c:pt idx="14">
                <c:v>MARZO 21</c:v>
              </c:pt>
              <c:pt idx="15">
                <c:v>ABRIL 21</c:v>
              </c:pt>
              <c:pt idx="16">
                <c:v>MAYO 21</c:v>
              </c:pt>
              <c:pt idx="17">
                <c:v>JUNIO 21</c:v>
              </c:pt>
              <c:pt idx="18">
                <c:v>JULIO 21</c:v>
              </c:pt>
              <c:pt idx="19">
                <c:v>AGOSTO 21</c:v>
              </c:pt>
              <c:pt idx="20">
                <c:v>SEPTIEMBRE 21</c:v>
              </c:pt>
              <c:pt idx="21">
                <c:v>OCTUBRE 21</c:v>
              </c:pt>
              <c:pt idx="22">
                <c:v>NOVIEMBRE 21</c:v>
              </c:pt>
              <c:pt idx="23">
                <c:v>DICIEMBRE 21</c:v>
              </c:pt>
              <c:pt idx="24">
                <c:v>ENERO 22</c:v>
              </c:pt>
            </c:strLit>
          </c:cat>
          <c:val>
            <c:numLit>
              <c:formatCode>#,#00.00</c:formatCode>
              <c:ptCount val="25"/>
              <c:pt idx="0">
                <c:v>280908.4277</c:v>
              </c:pt>
              <c:pt idx="1">
                <c:v>265248.027</c:v>
              </c:pt>
              <c:pt idx="2">
                <c:v>335777.5834</c:v>
              </c:pt>
              <c:pt idx="3">
                <c:v>330474.99719999998</c:v>
              </c:pt>
              <c:pt idx="4">
                <c:v>302989.36729999998</c:v>
              </c:pt>
              <c:pt idx="5">
                <c:v>273067.88410000002</c:v>
              </c:pt>
              <c:pt idx="6">
                <c:v>260970.60500000001</c:v>
              </c:pt>
              <c:pt idx="7">
                <c:v>234637.6679</c:v>
              </c:pt>
              <c:pt idx="8">
                <c:v>262452.63510000001</c:v>
              </c:pt>
              <c:pt idx="9">
                <c:v>296045.15230000002</c:v>
              </c:pt>
              <c:pt idx="10">
                <c:v>282551.27799999999</c:v>
              </c:pt>
              <c:pt idx="11">
                <c:v>295514.28009999997</c:v>
              </c:pt>
              <c:pt idx="12">
                <c:v>312878.554</c:v>
              </c:pt>
              <c:pt idx="13">
                <c:v>276272.66600000003</c:v>
              </c:pt>
              <c:pt idx="14">
                <c:v>291157.52759999997</c:v>
              </c:pt>
              <c:pt idx="15">
                <c:v>289316.09499999997</c:v>
              </c:pt>
              <c:pt idx="16">
                <c:v>266688.54300000001</c:v>
              </c:pt>
              <c:pt idx="17">
                <c:v>251862.397</c:v>
              </c:pt>
              <c:pt idx="18">
                <c:v>251229.24900000001</c:v>
              </c:pt>
              <c:pt idx="19">
                <c:v>230241.111</c:v>
              </c:pt>
              <c:pt idx="20">
                <c:v>255088.986</c:v>
              </c:pt>
              <c:pt idx="21">
                <c:v>272318.989</c:v>
              </c:pt>
              <c:pt idx="22">
                <c:v>276127.42099999997</c:v>
              </c:pt>
              <c:pt idx="23">
                <c:v>287225.72200000001</c:v>
              </c:pt>
              <c:pt idx="24">
                <c:v>278160.61499999999</c:v>
              </c:pt>
            </c:numLit>
          </c:val>
          <c:smooth val="1"/>
          <c:extLst xmlns:c16r2="http://schemas.microsoft.com/office/drawing/2015/06/chart">
            <c:ext xmlns:c16="http://schemas.microsoft.com/office/drawing/2014/chart" uri="{C3380CC4-5D6E-409C-BE32-E72D297353CC}">
              <c16:uniqueId val="{00000000-92E0-4C7F-B21B-078F26909594}"/>
            </c:ext>
          </c:extLst>
        </c:ser>
        <c:dLbls>
          <c:showLegendKey val="0"/>
          <c:showVal val="0"/>
          <c:showCatName val="0"/>
          <c:showSerName val="0"/>
          <c:showPercent val="0"/>
          <c:showBubbleSize val="0"/>
        </c:dLbls>
        <c:marker val="1"/>
        <c:smooth val="0"/>
        <c:axId val="391773952"/>
        <c:axId val="391779832"/>
      </c:lineChart>
      <c:lineChart>
        <c:grouping val="standard"/>
        <c:varyColors val="0"/>
        <c:ser>
          <c:idx val="1"/>
          <c:order val="1"/>
          <c:tx>
            <c:v>VALOR (Miles Euros)</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ENERO 20</c:v>
              </c:pt>
              <c:pt idx="1">
                <c:v>FEBRERO 20</c:v>
              </c:pt>
              <c:pt idx="2">
                <c:v>MARZO 20</c:v>
              </c:pt>
              <c:pt idx="3">
                <c:v>ABRIL 20</c:v>
              </c:pt>
              <c:pt idx="4">
                <c:v>MAYO 20</c:v>
              </c:pt>
              <c:pt idx="5">
                <c:v>JUNIO 20</c:v>
              </c:pt>
              <c:pt idx="6">
                <c:v>JULIO 20</c:v>
              </c:pt>
              <c:pt idx="7">
                <c:v>AGOSTO 20</c:v>
              </c:pt>
              <c:pt idx="8">
                <c:v>SEPTIEMBRE 20</c:v>
              </c:pt>
              <c:pt idx="9">
                <c:v>OCTUBRE 20</c:v>
              </c:pt>
              <c:pt idx="10">
                <c:v>NOVIEMBRE 20</c:v>
              </c:pt>
              <c:pt idx="11">
                <c:v>DICIEMBRE 20</c:v>
              </c:pt>
              <c:pt idx="12">
                <c:v>ENERO 21</c:v>
              </c:pt>
              <c:pt idx="13">
                <c:v>FEBRERO 21</c:v>
              </c:pt>
              <c:pt idx="14">
                <c:v>MARZO 21</c:v>
              </c:pt>
              <c:pt idx="15">
                <c:v>ABRIL 21</c:v>
              </c:pt>
              <c:pt idx="16">
                <c:v>MAYO 21</c:v>
              </c:pt>
              <c:pt idx="17">
                <c:v>JUNIO 21</c:v>
              </c:pt>
              <c:pt idx="18">
                <c:v>JULIO 21</c:v>
              </c:pt>
              <c:pt idx="19">
                <c:v>AGOSTO 21</c:v>
              </c:pt>
              <c:pt idx="20">
                <c:v>SEPTIEMBRE 21</c:v>
              </c:pt>
              <c:pt idx="21">
                <c:v>OCTUBRE 21</c:v>
              </c:pt>
              <c:pt idx="22">
                <c:v>NOVIEMBRE 21</c:v>
              </c:pt>
              <c:pt idx="23">
                <c:v>DICIEMBRE 21</c:v>
              </c:pt>
              <c:pt idx="24">
                <c:v>ENERO 22</c:v>
              </c:pt>
            </c:strLit>
          </c:cat>
          <c:val>
            <c:numLit>
              <c:formatCode>#,#00.00</c:formatCode>
              <c:ptCount val="25"/>
              <c:pt idx="0">
                <c:v>194321.323</c:v>
              </c:pt>
              <c:pt idx="1">
                <c:v>182749.11180000001</c:v>
              </c:pt>
              <c:pt idx="2">
                <c:v>230914.80609999999</c:v>
              </c:pt>
              <c:pt idx="3">
                <c:v>231059.76860000001</c:v>
              </c:pt>
              <c:pt idx="4">
                <c:v>209362.9186</c:v>
              </c:pt>
              <c:pt idx="5">
                <c:v>187808.6673</c:v>
              </c:pt>
              <c:pt idx="6">
                <c:v>178849.13</c:v>
              </c:pt>
              <c:pt idx="7">
                <c:v>161247.5961</c:v>
              </c:pt>
              <c:pt idx="8">
                <c:v>180757.141</c:v>
              </c:pt>
              <c:pt idx="9">
                <c:v>205962.6856</c:v>
              </c:pt>
              <c:pt idx="10">
                <c:v>194767.1416</c:v>
              </c:pt>
              <c:pt idx="11">
                <c:v>205844.8738</c:v>
              </c:pt>
              <c:pt idx="12">
                <c:v>215226.788</c:v>
              </c:pt>
              <c:pt idx="13">
                <c:v>188318.8854</c:v>
              </c:pt>
              <c:pt idx="14">
                <c:v>200278.37049999999</c:v>
              </c:pt>
              <c:pt idx="15">
                <c:v>196507.33199999999</c:v>
              </c:pt>
              <c:pt idx="16">
                <c:v>182014.11369999999</c:v>
              </c:pt>
              <c:pt idx="17">
                <c:v>173335.98800000001</c:v>
              </c:pt>
              <c:pt idx="18">
                <c:v>174597.17199999999</c:v>
              </c:pt>
              <c:pt idx="19">
                <c:v>158230.859</c:v>
              </c:pt>
              <c:pt idx="20">
                <c:v>180201.25200000001</c:v>
              </c:pt>
              <c:pt idx="21">
                <c:v>193558.65100000001</c:v>
              </c:pt>
              <c:pt idx="22">
                <c:v>195799.198</c:v>
              </c:pt>
              <c:pt idx="23">
                <c:v>207957.70499999999</c:v>
              </c:pt>
              <c:pt idx="24">
                <c:v>205479.15700000001</c:v>
              </c:pt>
            </c:numLit>
          </c:val>
          <c:smooth val="1"/>
          <c:extLst xmlns:c16r2="http://schemas.microsoft.com/office/drawing/2015/06/chart">
            <c:ext xmlns:c16="http://schemas.microsoft.com/office/drawing/2014/chart" uri="{C3380CC4-5D6E-409C-BE32-E72D297353CC}">
              <c16:uniqueId val="{00000001-92E0-4C7F-B21B-078F26909594}"/>
            </c:ext>
          </c:extLst>
        </c:ser>
        <c:dLbls>
          <c:showLegendKey val="0"/>
          <c:showVal val="0"/>
          <c:showCatName val="0"/>
          <c:showSerName val="0"/>
          <c:showPercent val="0"/>
          <c:showBubbleSize val="0"/>
        </c:dLbls>
        <c:marker val="1"/>
        <c:smooth val="0"/>
        <c:axId val="391772384"/>
        <c:axId val="391773560"/>
      </c:lineChart>
      <c:catAx>
        <c:axId val="391773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91779832"/>
        <c:crosses val="autoZero"/>
        <c:auto val="1"/>
        <c:lblAlgn val="ctr"/>
        <c:lblOffset val="100"/>
        <c:noMultiLvlLbl val="0"/>
      </c:catAx>
      <c:valAx>
        <c:axId val="391779832"/>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Miles l</a:t>
                </a:r>
              </a:p>
            </c:rich>
          </c:tx>
          <c:layout>
            <c:manualLayout>
              <c:xMode val="edge"/>
              <c:yMode val="edge"/>
              <c:x val="3.3021508107476984E-3"/>
              <c:y val="0.2051222191475266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91773952"/>
        <c:crosses val="autoZero"/>
        <c:crossBetween val="between"/>
      </c:valAx>
      <c:valAx>
        <c:axId val="391773560"/>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Valor Miles €</a:t>
                </a:r>
              </a:p>
            </c:rich>
          </c:tx>
          <c:layout>
            <c:manualLayout>
              <c:xMode val="edge"/>
              <c:yMode val="edge"/>
              <c:x val="0.9763124518744245"/>
              <c:y val="0.2315866267515282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91772384"/>
        <c:crosses val="max"/>
        <c:crossBetween val="between"/>
      </c:valAx>
      <c:catAx>
        <c:axId val="391772384"/>
        <c:scaling>
          <c:orientation val="minMax"/>
        </c:scaling>
        <c:delete val="1"/>
        <c:axPos val="b"/>
        <c:numFmt formatCode="General" sourceLinked="1"/>
        <c:majorTickMark val="out"/>
        <c:minorTickMark val="none"/>
        <c:tickLblPos val="nextTo"/>
        <c:crossAx val="391773560"/>
        <c:crosses val="autoZero"/>
        <c:auto val="1"/>
        <c:lblAlgn val="ctr"/>
        <c:lblOffset val="100"/>
        <c:noMultiLvlLbl val="0"/>
      </c:catAx>
      <c:spPr>
        <a:noFill/>
        <a:ln>
          <a:solidFill>
            <a:schemeClr val="bg1">
              <a:lumMod val="7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42545574593948"/>
          <c:y val="3.483767935669245E-2"/>
          <c:w val="0.79819616031080187"/>
          <c:h val="0.68312275282005652"/>
        </c:manualLayout>
      </c:layout>
      <c:lineChart>
        <c:grouping val="standard"/>
        <c:varyColors val="0"/>
        <c:ser>
          <c:idx val="0"/>
          <c:order val="0"/>
          <c:tx>
            <c:v> Volumen (Mill. l) </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Enero 20</c:v>
              </c:pt>
              <c:pt idx="1">
                <c:v>Febrero 20</c:v>
              </c:pt>
              <c:pt idx="2">
                <c:v>Marzo 20</c:v>
              </c:pt>
              <c:pt idx="3">
                <c:v>Abril 20</c:v>
              </c:pt>
              <c:pt idx="4">
                <c:v>Mayo 20</c:v>
              </c:pt>
              <c:pt idx="5">
                <c:v>Junio 20</c:v>
              </c:pt>
              <c:pt idx="6">
                <c:v>Julio 20</c:v>
              </c:pt>
              <c:pt idx="7">
                <c:v>Agosto 20</c:v>
              </c:pt>
              <c:pt idx="8">
                <c:v>Septiembre 20</c:v>
              </c:pt>
              <c:pt idx="9">
                <c:v>Octubre 20</c:v>
              </c:pt>
              <c:pt idx="10">
                <c:v>Noviembre 20</c:v>
              </c:pt>
              <c:pt idx="11">
                <c:v>Diciembre 20</c:v>
              </c:pt>
              <c:pt idx="12">
                <c:v>Enero 21</c:v>
              </c:pt>
              <c:pt idx="13">
                <c:v>Febrero 21</c:v>
              </c:pt>
              <c:pt idx="14">
                <c:v>Marzo 21</c:v>
              </c:pt>
              <c:pt idx="15">
                <c:v>Abril 21</c:v>
              </c:pt>
              <c:pt idx="16">
                <c:v>Mayo 21</c:v>
              </c:pt>
              <c:pt idx="17">
                <c:v>Junio 21</c:v>
              </c:pt>
              <c:pt idx="18">
                <c:v>Julio 21</c:v>
              </c:pt>
              <c:pt idx="19">
                <c:v>Agosto 21</c:v>
              </c:pt>
              <c:pt idx="20">
                <c:v>Septiembre 21</c:v>
              </c:pt>
              <c:pt idx="21">
                <c:v>Octubre 21</c:v>
              </c:pt>
              <c:pt idx="22">
                <c:v>Noviembre 21</c:v>
              </c:pt>
              <c:pt idx="23">
                <c:v>Diciembre 21</c:v>
              </c:pt>
              <c:pt idx="24">
                <c:v>Enero 22</c:v>
              </c:pt>
            </c:strLit>
          </c:cat>
          <c:val>
            <c:numLit>
              <c:formatCode>_-* #,##0\ _€_-;\-* #,##0\ _€_-;_-* "-"??\ _€_-;_-@_-</c:formatCode>
              <c:ptCount val="25"/>
              <c:pt idx="0">
                <c:v>280.9084277</c:v>
              </c:pt>
              <c:pt idx="1">
                <c:v>265.24802699999998</c:v>
              </c:pt>
              <c:pt idx="2">
                <c:v>335.77758340000003</c:v>
              </c:pt>
              <c:pt idx="3">
                <c:v>330.47499719999996</c:v>
              </c:pt>
              <c:pt idx="4">
                <c:v>302.98936729999997</c:v>
              </c:pt>
              <c:pt idx="5">
                <c:v>273.06788410000001</c:v>
              </c:pt>
              <c:pt idx="6">
                <c:v>260.97060500000003</c:v>
              </c:pt>
              <c:pt idx="7">
                <c:v>234.6376679</c:v>
              </c:pt>
              <c:pt idx="8">
                <c:v>262.45263510000001</c:v>
              </c:pt>
              <c:pt idx="9">
                <c:v>296.04515230000004</c:v>
              </c:pt>
              <c:pt idx="10">
                <c:v>282.55127799999997</c:v>
              </c:pt>
              <c:pt idx="11">
                <c:v>295.51428009999995</c:v>
              </c:pt>
              <c:pt idx="12">
                <c:v>312.87855400000001</c:v>
              </c:pt>
              <c:pt idx="13">
                <c:v>276.27266600000002</c:v>
              </c:pt>
              <c:pt idx="14">
                <c:v>291.15752759999998</c:v>
              </c:pt>
              <c:pt idx="15">
                <c:v>289.31609499999996</c:v>
              </c:pt>
              <c:pt idx="16">
                <c:v>266.68854299999998</c:v>
              </c:pt>
              <c:pt idx="17">
                <c:v>251.86239699999999</c:v>
              </c:pt>
              <c:pt idx="18">
                <c:v>251.22924900000001</c:v>
              </c:pt>
              <c:pt idx="19">
                <c:v>230.24111100000002</c:v>
              </c:pt>
              <c:pt idx="20">
                <c:v>255.08898600000001</c:v>
              </c:pt>
              <c:pt idx="21">
                <c:v>272.31898899999999</c:v>
              </c:pt>
              <c:pt idx="22">
                <c:v>276.12742099999997</c:v>
              </c:pt>
              <c:pt idx="23">
                <c:v>287.22572200000002</c:v>
              </c:pt>
              <c:pt idx="24">
                <c:v>278.16061500000001</c:v>
              </c:pt>
            </c:numLit>
          </c:val>
          <c:smooth val="1"/>
          <c:extLst xmlns:c16r2="http://schemas.microsoft.com/office/drawing/2015/06/chart">
            <c:ext xmlns:c16="http://schemas.microsoft.com/office/drawing/2014/chart" uri="{C3380CC4-5D6E-409C-BE32-E72D297353CC}">
              <c16:uniqueId val="{00000000-6741-44D6-800A-52A572D948F3}"/>
            </c:ext>
          </c:extLst>
        </c:ser>
        <c:dLbls>
          <c:showLegendKey val="0"/>
          <c:showVal val="0"/>
          <c:showCatName val="0"/>
          <c:showSerName val="0"/>
          <c:showPercent val="0"/>
          <c:showBubbleSize val="0"/>
        </c:dLbls>
        <c:marker val="1"/>
        <c:smooth val="0"/>
        <c:axId val="391772776"/>
        <c:axId val="391777088"/>
      </c:lineChart>
      <c:lineChart>
        <c:grouping val="standard"/>
        <c:varyColors val="0"/>
        <c:ser>
          <c:idx val="1"/>
          <c:order val="1"/>
          <c:tx>
            <c:v> PRECIO MEDIO kg ó litros </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Enero 20</c:v>
              </c:pt>
              <c:pt idx="1">
                <c:v>Febrero 20</c:v>
              </c:pt>
              <c:pt idx="2">
                <c:v>Marzo 20</c:v>
              </c:pt>
              <c:pt idx="3">
                <c:v>Abril 20</c:v>
              </c:pt>
              <c:pt idx="4">
                <c:v>Mayo 20</c:v>
              </c:pt>
              <c:pt idx="5">
                <c:v>Junio 20</c:v>
              </c:pt>
              <c:pt idx="6">
                <c:v>Julio 20</c:v>
              </c:pt>
              <c:pt idx="7">
                <c:v>Agosto 20</c:v>
              </c:pt>
              <c:pt idx="8">
                <c:v>Septiembre 20</c:v>
              </c:pt>
              <c:pt idx="9">
                <c:v>Octubre 20</c:v>
              </c:pt>
              <c:pt idx="10">
                <c:v>Noviembre 20</c:v>
              </c:pt>
              <c:pt idx="11">
                <c:v>Diciembre 20</c:v>
              </c:pt>
              <c:pt idx="12">
                <c:v>Enero 21</c:v>
              </c:pt>
              <c:pt idx="13">
                <c:v>Febrero 21</c:v>
              </c:pt>
              <c:pt idx="14">
                <c:v>Marzo 21</c:v>
              </c:pt>
              <c:pt idx="15">
                <c:v>Abril 21</c:v>
              </c:pt>
              <c:pt idx="16">
                <c:v>Mayo 21</c:v>
              </c:pt>
              <c:pt idx="17">
                <c:v>Junio 21</c:v>
              </c:pt>
              <c:pt idx="18">
                <c:v>Julio 21</c:v>
              </c:pt>
              <c:pt idx="19">
                <c:v>Agosto 21</c:v>
              </c:pt>
              <c:pt idx="20">
                <c:v>Septiembre 21</c:v>
              </c:pt>
              <c:pt idx="21">
                <c:v>Octubre 21</c:v>
              </c:pt>
              <c:pt idx="22">
                <c:v>Noviembre 21</c:v>
              </c:pt>
              <c:pt idx="23">
                <c:v>Diciembre 21</c:v>
              </c:pt>
              <c:pt idx="24">
                <c:v>Enero 22</c:v>
              </c:pt>
            </c:strLit>
          </c:cat>
          <c:val>
            <c:numLit>
              <c:formatCode>_(* #,##0.00_);_(* \(#,##0.00\);_(* "-"??_);_(@_)</c:formatCode>
              <c:ptCount val="25"/>
              <c:pt idx="0">
                <c:v>0.69176038821992203</c:v>
              </c:pt>
              <c:pt idx="1">
                <c:v>0.68897444353092197</c:v>
              </c:pt>
              <c:pt idx="2">
                <c:v>0.68770167371452895</c:v>
              </c:pt>
              <c:pt idx="3">
                <c:v>0.69917473502591498</c:v>
              </c:pt>
              <c:pt idx="4">
                <c:v>0.69099097590676395</c:v>
              </c:pt>
              <c:pt idx="5">
                <c:v>0.68777281487713404</c:v>
              </c:pt>
              <c:pt idx="6">
                <c:v>0.68532289297486204</c:v>
              </c:pt>
              <c:pt idx="7">
                <c:v>0.68721956514127103</c:v>
              </c:pt>
              <c:pt idx="8">
                <c:v>0.68872290396752001</c:v>
              </c:pt>
              <c:pt idx="9">
                <c:v>0.69571375852588102</c:v>
              </c:pt>
              <c:pt idx="10">
                <c:v>0.68931608796333199</c:v>
              </c:pt>
              <c:pt idx="11">
                <c:v>0.69656489605288596</c:v>
              </c:pt>
              <c:pt idx="12">
                <c:v>0.68789242742409296</c:v>
              </c:pt>
              <c:pt idx="13">
                <c:v>0.68164139480957597</c:v>
              </c:pt>
              <c:pt idx="14">
                <c:v>0.68786945730336002</c:v>
              </c:pt>
              <c:pt idx="15">
                <c:v>0.67921327363415396</c:v>
              </c:pt>
              <c:pt idx="16">
                <c:v>0.68249693688566104</c:v>
              </c:pt>
              <c:pt idx="17">
                <c:v>0.68821701875568198</c:v>
              </c:pt>
              <c:pt idx="18">
                <c:v>0.69497151583651795</c:v>
              </c:pt>
              <c:pt idx="19">
                <c:v>0.68723981704553205</c:v>
              </c:pt>
              <c:pt idx="20">
                <c:v>0.70642505905762598</c:v>
              </c:pt>
              <c:pt idx="21">
                <c:v>0.71077911867541499</c:v>
              </c:pt>
              <c:pt idx="22">
                <c:v>0.70909001826370599</c:v>
              </c:pt>
              <c:pt idx="23">
                <c:v>0.72402187224722203</c:v>
              </c:pt>
              <c:pt idx="24">
                <c:v>0.73870686905117799</c:v>
              </c:pt>
            </c:numLit>
          </c:val>
          <c:smooth val="1"/>
          <c:extLst xmlns:c16r2="http://schemas.microsoft.com/office/drawing/2015/06/chart">
            <c:ext xmlns:c16="http://schemas.microsoft.com/office/drawing/2014/chart" uri="{C3380CC4-5D6E-409C-BE32-E72D297353CC}">
              <c16:uniqueId val="{00000001-6741-44D6-800A-52A572D948F3}"/>
            </c:ext>
          </c:extLst>
        </c:ser>
        <c:dLbls>
          <c:showLegendKey val="0"/>
          <c:showVal val="0"/>
          <c:showCatName val="0"/>
          <c:showSerName val="0"/>
          <c:showPercent val="0"/>
          <c:showBubbleSize val="0"/>
        </c:dLbls>
        <c:marker val="1"/>
        <c:smooth val="0"/>
        <c:axId val="391776696"/>
        <c:axId val="391778656"/>
      </c:lineChart>
      <c:catAx>
        <c:axId val="391772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91777088"/>
        <c:crosses val="autoZero"/>
        <c:auto val="1"/>
        <c:lblAlgn val="ctr"/>
        <c:lblOffset val="100"/>
        <c:noMultiLvlLbl val="0"/>
      </c:catAx>
      <c:valAx>
        <c:axId val="391777088"/>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91772776"/>
        <c:crosses val="autoZero"/>
        <c:crossBetween val="between"/>
      </c:valAx>
      <c:valAx>
        <c:axId val="39177865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Precio Medio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_);_(* \(#,##0.00\);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91776696"/>
        <c:crosses val="max"/>
        <c:crossBetween val="between"/>
      </c:valAx>
      <c:catAx>
        <c:axId val="391776696"/>
        <c:scaling>
          <c:orientation val="minMax"/>
        </c:scaling>
        <c:delete val="1"/>
        <c:axPos val="b"/>
        <c:numFmt formatCode="General" sourceLinked="1"/>
        <c:majorTickMark val="out"/>
        <c:minorTickMark val="none"/>
        <c:tickLblPos val="nextTo"/>
        <c:crossAx val="391778656"/>
        <c:crosses val="autoZero"/>
        <c:auto val="1"/>
        <c:lblAlgn val="ctr"/>
        <c:lblOffset val="100"/>
        <c:noMultiLvlLbl val="0"/>
      </c:catAx>
      <c:dTable>
        <c:showHorzBorder val="1"/>
        <c:showVertBorder val="1"/>
        <c:showOutline val="1"/>
        <c:showKeys val="1"/>
        <c:spPr>
          <a:noFill/>
          <a:ln w="9525" cap="flat" cmpd="sng" algn="ctr">
            <a:solidFill>
              <a:schemeClr val="bg1">
                <a:lumMod val="75000"/>
              </a:schemeClr>
            </a:solidFill>
            <a:round/>
          </a:ln>
          <a:effectLst/>
        </c:spPr>
        <c:txPr>
          <a:bodyPr rot="0" spcFirstLastPara="1" vertOverflow="ellipsis" vert="horz" wrap="square" anchor="ctr" anchorCtr="1"/>
          <a:lstStyle/>
          <a:p>
            <a:pPr rtl="0">
              <a:defRPr sz="900" b="0" i="0" u="none" strike="noStrike" kern="1200" baseline="0">
                <a:ln>
                  <a:noFill/>
                </a:ln>
                <a:solidFill>
                  <a:schemeClr val="tx1">
                    <a:lumMod val="65000"/>
                    <a:lumOff val="35000"/>
                  </a:schemeClr>
                </a:solidFill>
                <a:latin typeface="+mn-lt"/>
                <a:ea typeface="+mn-ea"/>
                <a:cs typeface="+mn-cs"/>
              </a:defRPr>
            </a:pPr>
            <a:endParaRPr lang="es-ES"/>
          </a:p>
        </c:txPr>
      </c:dTable>
      <c:spPr>
        <a:noFill/>
        <a:ln>
          <a:solidFill>
            <a:schemeClr val="bg1">
              <a:lumMod val="75000"/>
            </a:schemeClr>
          </a:solid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LECHE LIQUIDA</c:v>
          </c:tx>
          <c:spPr>
            <a:ln w="28575" cap="rnd">
              <a:solidFill>
                <a:schemeClr val="bg1">
                  <a:lumMod val="75000"/>
                </a:schemeClr>
              </a:solidFill>
              <a:round/>
            </a:ln>
            <a:effectLst/>
          </c:spPr>
          <c:marker>
            <c:symbol val="circle"/>
            <c:size val="5"/>
            <c:spPr>
              <a:solidFill>
                <a:schemeClr val="bg1">
                  <a:lumMod val="75000"/>
                </a:schemeClr>
              </a:solidFill>
              <a:ln w="9525">
                <a:solidFill>
                  <a:schemeClr val="bg1">
                    <a:lumMod val="75000"/>
                  </a:schemeClr>
                </a:solid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 TAM ENERO 22 </c:v>
              </c:pt>
            </c:strLit>
          </c:cat>
          <c:val>
            <c:numLit>
              <c:formatCode>_-* #,##0\ _€_-;\-* #,##0\ _€_-;_-* "-"??\ _€_-;_-@_-</c:formatCode>
              <c:ptCount val="15"/>
              <c:pt idx="0">
                <c:v>3504.8521549999996</c:v>
              </c:pt>
              <c:pt idx="1">
                <c:v>3531.4779800000001</c:v>
              </c:pt>
              <c:pt idx="2">
                <c:v>3527.524469</c:v>
              </c:pt>
              <c:pt idx="3">
                <c:v>3418.9006800000002</c:v>
              </c:pt>
              <c:pt idx="4">
                <c:v>3404.0565510000001</c:v>
              </c:pt>
              <c:pt idx="5">
                <c:v>3362.5731049999999</c:v>
              </c:pt>
              <c:pt idx="6">
                <c:v>3286.776758</c:v>
              </c:pt>
              <c:pt idx="7">
                <c:v>3270.929936</c:v>
              </c:pt>
              <c:pt idx="8">
                <c:v>3198.5518774000002</c:v>
              </c:pt>
              <c:pt idx="9">
                <c:v>3187.9601044999999</c:v>
              </c:pt>
              <c:pt idx="10">
                <c:v>3196.8147132999998</c:v>
              </c:pt>
              <c:pt idx="11">
                <c:v>3194.9516630000003</c:v>
              </c:pt>
              <c:pt idx="12">
                <c:v>3420.6379051000004</c:v>
              </c:pt>
              <c:pt idx="13">
                <c:v>3260.4072606</c:v>
              </c:pt>
              <c:pt idx="14">
                <c:v>3225.6893215999999</c:v>
              </c:pt>
            </c:numLit>
          </c:val>
          <c:smooth val="1"/>
          <c:extLst xmlns:c16r2="http://schemas.microsoft.com/office/drawing/2015/06/chart">
            <c:ext xmlns:c16="http://schemas.microsoft.com/office/drawing/2014/chart" uri="{C3380CC4-5D6E-409C-BE32-E72D297353CC}">
              <c16:uniqueId val="{00000000-4A62-481C-A093-0EA633658BB9}"/>
            </c:ext>
          </c:extLst>
        </c:ser>
        <c:ser>
          <c:idx val="1"/>
          <c:order val="1"/>
          <c:tx>
            <c:v>LECHE LARGA DURACION</c:v>
          </c:tx>
          <c:spPr>
            <a:ln w="28575" cap="rnd">
              <a:solidFill>
                <a:schemeClr val="accent4">
                  <a:lumMod val="60000"/>
                  <a:lumOff val="40000"/>
                </a:schemeClr>
              </a:solidFill>
              <a:round/>
            </a:ln>
            <a:effectLst/>
          </c:spPr>
          <c:marker>
            <c:symbol val="circle"/>
            <c:size val="5"/>
            <c:spPr>
              <a:solidFill>
                <a:schemeClr val="accent4">
                  <a:lumMod val="60000"/>
                  <a:lumOff val="40000"/>
                </a:schemeClr>
              </a:solidFill>
              <a:ln w="9525">
                <a:solidFill>
                  <a:schemeClr val="accent4">
                    <a:lumMod val="60000"/>
                    <a:lumOff val="40000"/>
                  </a:schemeClr>
                </a:solid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 TAM ENERO 22 </c:v>
              </c:pt>
            </c:strLit>
          </c:cat>
          <c:val>
            <c:numLit>
              <c:formatCode>_-* #,##0\ _€_-;\-* #,##0\ _€_-;_-* "-"??\ _€_-;_-@_-</c:formatCode>
              <c:ptCount val="15"/>
              <c:pt idx="0">
                <c:v>3319.0308</c:v>
              </c:pt>
              <c:pt idx="1">
                <c:v>3344.0770000000002</c:v>
              </c:pt>
              <c:pt idx="2">
                <c:v>3378.8094000000001</c:v>
              </c:pt>
              <c:pt idx="3">
                <c:v>3278.2312000000002</c:v>
              </c:pt>
              <c:pt idx="4">
                <c:v>3270.0877</c:v>
              </c:pt>
              <c:pt idx="5">
                <c:v>3241.7995000000001</c:v>
              </c:pt>
              <c:pt idx="6">
                <c:v>3175.0096000000003</c:v>
              </c:pt>
              <c:pt idx="7">
                <c:v>3166.7367999999997</c:v>
              </c:pt>
              <c:pt idx="8">
                <c:v>3100.1606000000002</c:v>
              </c:pt>
              <c:pt idx="9">
                <c:v>3088.3221000000003</c:v>
              </c:pt>
              <c:pt idx="10">
                <c:v>3093.9304999999999</c:v>
              </c:pt>
              <c:pt idx="11">
                <c:v>3078.8161</c:v>
              </c:pt>
              <c:pt idx="12">
                <c:v>3303.4153000000001</c:v>
              </c:pt>
              <c:pt idx="13">
                <c:v>3144.1574999999998</c:v>
              </c:pt>
              <c:pt idx="14">
                <c:v>3109.7035000000001</c:v>
              </c:pt>
            </c:numLit>
          </c:val>
          <c:smooth val="1"/>
          <c:extLst xmlns:c16r2="http://schemas.microsoft.com/office/drawing/2015/06/chart">
            <c:ext xmlns:c16="http://schemas.microsoft.com/office/drawing/2014/chart" uri="{C3380CC4-5D6E-409C-BE32-E72D297353CC}">
              <c16:uniqueId val="{00000002-4A62-481C-A093-0EA633658BB9}"/>
            </c:ext>
          </c:extLst>
        </c:ser>
        <c:ser>
          <c:idx val="2"/>
          <c:order val="2"/>
          <c:tx>
            <c:v>LECHE CORTA DURACION</c:v>
          </c:tx>
          <c:spPr>
            <a:ln w="28575" cap="rnd">
              <a:solidFill>
                <a:srgbClr val="ED7D31"/>
              </a:solidFill>
              <a:round/>
            </a:ln>
            <a:effectLst/>
          </c:spPr>
          <c:marker>
            <c:symbol val="circle"/>
            <c:size val="5"/>
            <c:spPr>
              <a:solidFill>
                <a:srgbClr val="ED7D31"/>
              </a:solidFill>
              <a:ln w="9525">
                <a:solidFill>
                  <a:srgbClr val="ED7D31"/>
                </a:solid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 TAM ENERO 22 </c:v>
              </c:pt>
            </c:strLit>
          </c:cat>
          <c:val>
            <c:numLit>
              <c:formatCode>_-* #,##0\ _€_-;\-* #,##0\ _€_-;_-* "-"??\ _€_-;_-@_-</c:formatCode>
              <c:ptCount val="15"/>
              <c:pt idx="0">
                <c:v>185.82135500000001</c:v>
              </c:pt>
              <c:pt idx="1">
                <c:v>187.40098</c:v>
              </c:pt>
              <c:pt idx="2">
                <c:v>148.715069</c:v>
              </c:pt>
              <c:pt idx="3">
                <c:v>140.66948000000002</c:v>
              </c:pt>
              <c:pt idx="4">
                <c:v>133.968851</c:v>
              </c:pt>
              <c:pt idx="5">
                <c:v>120.77360499999999</c:v>
              </c:pt>
              <c:pt idx="6">
                <c:v>111.76715799999999</c:v>
              </c:pt>
              <c:pt idx="7">
                <c:v>104.193136</c:v>
              </c:pt>
              <c:pt idx="8">
                <c:v>98.391277400000007</c:v>
              </c:pt>
              <c:pt idx="9">
                <c:v>99.638004499999994</c:v>
              </c:pt>
              <c:pt idx="10">
                <c:v>102.8842133</c:v>
              </c:pt>
              <c:pt idx="11">
                <c:v>116.13556299999999</c:v>
              </c:pt>
              <c:pt idx="12">
                <c:v>117.22260509999998</c:v>
              </c:pt>
              <c:pt idx="13">
                <c:v>116.24976059999999</c:v>
              </c:pt>
              <c:pt idx="14">
                <c:v>112.98789859999999</c:v>
              </c:pt>
            </c:numLit>
          </c:val>
          <c:smooth val="1"/>
          <c:extLst xmlns:c16r2="http://schemas.microsoft.com/office/drawing/2015/06/chart">
            <c:ext xmlns:c16="http://schemas.microsoft.com/office/drawing/2014/chart" uri="{C3380CC4-5D6E-409C-BE32-E72D297353CC}">
              <c16:uniqueId val="{00000003-4A62-481C-A093-0EA633658BB9}"/>
            </c:ext>
          </c:extLst>
        </c:ser>
        <c:dLbls>
          <c:showLegendKey val="0"/>
          <c:showVal val="0"/>
          <c:showCatName val="0"/>
          <c:showSerName val="0"/>
          <c:showPercent val="0"/>
          <c:showBubbleSize val="0"/>
        </c:dLbls>
        <c:marker val="1"/>
        <c:smooth val="0"/>
        <c:axId val="391774736"/>
        <c:axId val="391775128"/>
      </c:lineChart>
      <c:catAx>
        <c:axId val="39177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91775128"/>
        <c:crosses val="autoZero"/>
        <c:auto val="1"/>
        <c:lblAlgn val="ctr"/>
        <c:lblOffset val="100"/>
        <c:noMultiLvlLbl val="0"/>
      </c:catAx>
      <c:valAx>
        <c:axId val="391775128"/>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 de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91774736"/>
        <c:crosses val="autoZero"/>
        <c:crossBetween val="between"/>
      </c:valAx>
      <c:spPr>
        <a:noFill/>
        <a:ln>
          <a:solidFill>
            <a:schemeClr val="bg1">
              <a:lumMod val="75000"/>
            </a:schemeClr>
          </a:solidFill>
        </a:ln>
        <a:effectLst/>
      </c:spPr>
    </c:plotArea>
    <c:legend>
      <c:legendPos val="b"/>
      <c:layout>
        <c:manualLayout>
          <c:xMode val="edge"/>
          <c:yMode val="edge"/>
          <c:x val="0.10236865572748685"/>
          <c:y val="0.84291749473807787"/>
          <c:w val="0.85184751934742553"/>
          <c:h val="0.1373811979572840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LECHE LIQUIDA</c:v>
          </c:tx>
          <c:spPr>
            <a:ln w="28575" cap="rnd">
              <a:solidFill>
                <a:schemeClr val="bg1">
                  <a:lumMod val="75000"/>
                </a:schemeClr>
              </a:solidFill>
              <a:round/>
            </a:ln>
            <a:effectLst/>
          </c:spPr>
          <c:marker>
            <c:symbol val="circle"/>
            <c:size val="5"/>
            <c:spPr>
              <a:solidFill>
                <a:schemeClr val="bg1">
                  <a:lumMod val="75000"/>
                </a:schemeClr>
              </a:solidFill>
              <a:ln w="9525">
                <a:solidFill>
                  <a:schemeClr val="bg1">
                    <a:lumMod val="75000"/>
                  </a:schemeClr>
                </a:solidFill>
              </a:ln>
              <a:effectLst/>
            </c:spPr>
          </c:marker>
          <c:cat>
            <c:strLit>
              <c:ptCount val="15"/>
              <c:pt idx="0">
                <c:v> 2.008   </c:v>
              </c:pt>
              <c:pt idx="1">
                <c:v> 2.009   </c:v>
              </c:pt>
              <c:pt idx="2">
                <c:v> 2.010   </c:v>
              </c:pt>
              <c:pt idx="3">
                <c:v> 2.011   </c:v>
              </c:pt>
              <c:pt idx="4">
                <c:v> 2.012   </c:v>
              </c:pt>
              <c:pt idx="5">
                <c:v> 2.013   </c:v>
              </c:pt>
              <c:pt idx="6">
                <c:v> 2.014   </c:v>
              </c:pt>
              <c:pt idx="7">
                <c:v> 2.015   </c:v>
              </c:pt>
              <c:pt idx="8">
                <c:v> 2.016   </c:v>
              </c:pt>
              <c:pt idx="9">
                <c:v> 2.017   </c:v>
              </c:pt>
              <c:pt idx="10">
                <c:v> 2.018   </c:v>
              </c:pt>
              <c:pt idx="11">
                <c:v> 2.019   </c:v>
              </c:pt>
              <c:pt idx="12">
                <c:v> 2.020   </c:v>
              </c:pt>
              <c:pt idx="13">
                <c:v> 2.021   </c:v>
              </c:pt>
              <c:pt idx="14">
                <c:v> TAM ENERO 22 </c:v>
              </c:pt>
            </c:strLit>
          </c:cat>
          <c:val>
            <c:numLit>
              <c:formatCode>_-* #,##0\ _€_-;\-* #,##0\ _€_-;_-* "-"??\ _€_-;_-@_-</c:formatCode>
              <c:ptCount val="15"/>
              <c:pt idx="0">
                <c:v>3504.8521549999996</c:v>
              </c:pt>
              <c:pt idx="1">
                <c:v>3531.4779800000001</c:v>
              </c:pt>
              <c:pt idx="2">
                <c:v>3527.524469</c:v>
              </c:pt>
              <c:pt idx="3">
                <c:v>3418.9006800000002</c:v>
              </c:pt>
              <c:pt idx="4">
                <c:v>3404.0565510000001</c:v>
              </c:pt>
              <c:pt idx="5">
                <c:v>3362.5731049999999</c:v>
              </c:pt>
              <c:pt idx="6">
                <c:v>3286.776758</c:v>
              </c:pt>
              <c:pt idx="7">
                <c:v>3270.929936</c:v>
              </c:pt>
              <c:pt idx="8">
                <c:v>3198.5518774000002</c:v>
              </c:pt>
              <c:pt idx="9">
                <c:v>3187.9601044999999</c:v>
              </c:pt>
              <c:pt idx="10">
                <c:v>3196.8147132999998</c:v>
              </c:pt>
              <c:pt idx="11">
                <c:v>3194.9516630000003</c:v>
              </c:pt>
              <c:pt idx="12">
                <c:v>3420.6379051000004</c:v>
              </c:pt>
              <c:pt idx="13">
                <c:v>3260.4072606</c:v>
              </c:pt>
              <c:pt idx="14">
                <c:v>3225.6893215999999</c:v>
              </c:pt>
            </c:numLit>
          </c:val>
          <c:smooth val="1"/>
          <c:extLst xmlns:c16r2="http://schemas.microsoft.com/office/drawing/2015/06/chart">
            <c:ext xmlns:c16="http://schemas.microsoft.com/office/drawing/2014/chart" uri="{C3380CC4-5D6E-409C-BE32-E72D297353CC}">
              <c16:uniqueId val="{00000000-03C0-41BD-AEF8-15BCE9FB3EA6}"/>
            </c:ext>
          </c:extLst>
        </c:ser>
        <c:ser>
          <c:idx val="1"/>
          <c:order val="1"/>
          <c:tx>
            <c:v>LECHE ENTERA</c:v>
          </c:tx>
          <c:spPr>
            <a:ln w="28575" cap="rnd">
              <a:solidFill>
                <a:schemeClr val="accent6">
                  <a:lumMod val="75000"/>
                </a:schemeClr>
              </a:solidFill>
              <a:round/>
            </a:ln>
            <a:effectLst/>
          </c:spPr>
          <c:marker>
            <c:symbol val="circle"/>
            <c:size val="5"/>
            <c:spPr>
              <a:solidFill>
                <a:schemeClr val="accent6">
                  <a:lumMod val="75000"/>
                </a:schemeClr>
              </a:solidFill>
              <a:ln w="9525">
                <a:solidFill>
                  <a:schemeClr val="accent6">
                    <a:lumMod val="75000"/>
                  </a:schemeClr>
                </a:solidFill>
              </a:ln>
              <a:effectLst/>
            </c:spPr>
          </c:marker>
          <c:cat>
            <c:strLit>
              <c:ptCount val="15"/>
              <c:pt idx="0">
                <c:v> 2.008   </c:v>
              </c:pt>
              <c:pt idx="1">
                <c:v> 2.009   </c:v>
              </c:pt>
              <c:pt idx="2">
                <c:v> 2.010   </c:v>
              </c:pt>
              <c:pt idx="3">
                <c:v> 2.011   </c:v>
              </c:pt>
              <c:pt idx="4">
                <c:v> 2.012   </c:v>
              </c:pt>
              <c:pt idx="5">
                <c:v> 2.013   </c:v>
              </c:pt>
              <c:pt idx="6">
                <c:v> 2.014   </c:v>
              </c:pt>
              <c:pt idx="7">
                <c:v> 2.015   </c:v>
              </c:pt>
              <c:pt idx="8">
                <c:v> 2.016   </c:v>
              </c:pt>
              <c:pt idx="9">
                <c:v> 2.017   </c:v>
              </c:pt>
              <c:pt idx="10">
                <c:v> 2.018   </c:v>
              </c:pt>
              <c:pt idx="11">
                <c:v> 2.019   </c:v>
              </c:pt>
              <c:pt idx="12">
                <c:v> 2.020   </c:v>
              </c:pt>
              <c:pt idx="13">
                <c:v> 2.021   </c:v>
              </c:pt>
              <c:pt idx="14">
                <c:v> TAM ENERO 22 </c:v>
              </c:pt>
            </c:strLit>
          </c:cat>
          <c:val>
            <c:numLit>
              <c:formatCode>_-* #,##0\ _€_-;\-* #,##0\ _€_-;_-* "-"??\ _€_-;_-@_-</c:formatCode>
              <c:ptCount val="15"/>
              <c:pt idx="0">
                <c:v>1190.9766999999999</c:v>
              </c:pt>
              <c:pt idx="1">
                <c:v>1174.04006</c:v>
              </c:pt>
              <c:pt idx="2">
                <c:v>1109.76486</c:v>
              </c:pt>
              <c:pt idx="3">
                <c:v>1025.59013</c:v>
              </c:pt>
              <c:pt idx="4">
                <c:v>977.57749000000001</c:v>
              </c:pt>
              <c:pt idx="5">
                <c:v>912.08235999999999</c:v>
              </c:pt>
              <c:pt idx="6">
                <c:v>865.84872999999993</c:v>
              </c:pt>
              <c:pt idx="7">
                <c:v>850.39131000000009</c:v>
              </c:pt>
              <c:pt idx="8">
                <c:v>792.26069999999993</c:v>
              </c:pt>
              <c:pt idx="9">
                <c:v>780.226</c:v>
              </c:pt>
              <c:pt idx="10">
                <c:v>809.98731000000009</c:v>
              </c:pt>
              <c:pt idx="11">
                <c:v>857.56706999999994</c:v>
              </c:pt>
              <c:pt idx="12">
                <c:v>952.35639999999989</c:v>
              </c:pt>
              <c:pt idx="13">
                <c:v>899.24590999999998</c:v>
              </c:pt>
              <c:pt idx="14">
                <c:v>892.62302999999997</c:v>
              </c:pt>
            </c:numLit>
          </c:val>
          <c:smooth val="1"/>
          <c:extLst xmlns:c16r2="http://schemas.microsoft.com/office/drawing/2015/06/chart">
            <c:ext xmlns:c16="http://schemas.microsoft.com/office/drawing/2014/chart" uri="{C3380CC4-5D6E-409C-BE32-E72D297353CC}">
              <c16:uniqueId val="{00000001-03C0-41BD-AEF8-15BCE9FB3EA6}"/>
            </c:ext>
          </c:extLst>
        </c:ser>
        <c:ser>
          <c:idx val="2"/>
          <c:order val="2"/>
          <c:tx>
            <c:v>LECHE DESNATADA</c:v>
          </c:tx>
          <c:spPr>
            <a:ln w="28575" cap="rnd">
              <a:solidFill>
                <a:schemeClr val="accent6">
                  <a:lumMod val="60000"/>
                  <a:lumOff val="40000"/>
                </a:schemeClr>
              </a:solidFill>
              <a:round/>
            </a:ln>
            <a:effectLst/>
          </c:spPr>
          <c:marker>
            <c:symbol val="circle"/>
            <c:size val="5"/>
            <c:spPr>
              <a:solidFill>
                <a:schemeClr val="accent6">
                  <a:lumMod val="60000"/>
                  <a:lumOff val="40000"/>
                </a:schemeClr>
              </a:solidFill>
              <a:ln w="9525">
                <a:solidFill>
                  <a:schemeClr val="accent6">
                    <a:lumMod val="60000"/>
                    <a:lumOff val="40000"/>
                  </a:schemeClr>
                </a:solidFill>
              </a:ln>
              <a:effectLst/>
            </c:spPr>
          </c:marker>
          <c:cat>
            <c:strLit>
              <c:ptCount val="15"/>
              <c:pt idx="0">
                <c:v> 2.008   </c:v>
              </c:pt>
              <c:pt idx="1">
                <c:v> 2.009   </c:v>
              </c:pt>
              <c:pt idx="2">
                <c:v> 2.010   </c:v>
              </c:pt>
              <c:pt idx="3">
                <c:v> 2.011   </c:v>
              </c:pt>
              <c:pt idx="4">
                <c:v> 2.012   </c:v>
              </c:pt>
              <c:pt idx="5">
                <c:v> 2.013   </c:v>
              </c:pt>
              <c:pt idx="6">
                <c:v> 2.014   </c:v>
              </c:pt>
              <c:pt idx="7">
                <c:v> 2.015   </c:v>
              </c:pt>
              <c:pt idx="8">
                <c:v> 2.016   </c:v>
              </c:pt>
              <c:pt idx="9">
                <c:v> 2.017   </c:v>
              </c:pt>
              <c:pt idx="10">
                <c:v> 2.018   </c:v>
              </c:pt>
              <c:pt idx="11">
                <c:v> 2.019   </c:v>
              </c:pt>
              <c:pt idx="12">
                <c:v> 2.020   </c:v>
              </c:pt>
              <c:pt idx="13">
                <c:v> 2.021   </c:v>
              </c:pt>
              <c:pt idx="14">
                <c:v> TAM ENERO 22 </c:v>
              </c:pt>
            </c:strLit>
          </c:cat>
          <c:val>
            <c:numLit>
              <c:formatCode>_-* #,##0\ _€_-;\-* #,##0\ _€_-;_-* "-"??\ _€_-;_-@_-</c:formatCode>
              <c:ptCount val="15"/>
              <c:pt idx="0">
                <c:v>927.71642000000008</c:v>
              </c:pt>
              <c:pt idx="1">
                <c:v>911.45412999999996</c:v>
              </c:pt>
              <c:pt idx="2">
                <c:v>895.44906999999989</c:v>
              </c:pt>
              <c:pt idx="3">
                <c:v>915.10073999999997</c:v>
              </c:pt>
              <c:pt idx="4">
                <c:v>954.00274999999999</c:v>
              </c:pt>
              <c:pt idx="5">
                <c:v>933.19018000000005</c:v>
              </c:pt>
              <c:pt idx="6">
                <c:v>917.79698999999994</c:v>
              </c:pt>
              <c:pt idx="7">
                <c:v>924.38795999999991</c:v>
              </c:pt>
              <c:pt idx="8">
                <c:v>928.28267000000005</c:v>
              </c:pt>
              <c:pt idx="9">
                <c:v>900.25086999999996</c:v>
              </c:pt>
              <c:pt idx="10">
                <c:v>865.50055000000009</c:v>
              </c:pt>
              <c:pt idx="11">
                <c:v>826.97425999999996</c:v>
              </c:pt>
              <c:pt idx="12">
                <c:v>870.04971000000012</c:v>
              </c:pt>
              <c:pt idx="13">
                <c:v>819.89422999999999</c:v>
              </c:pt>
              <c:pt idx="14">
                <c:v>807.27320999999995</c:v>
              </c:pt>
            </c:numLit>
          </c:val>
          <c:smooth val="1"/>
          <c:extLst xmlns:c16r2="http://schemas.microsoft.com/office/drawing/2015/06/chart">
            <c:ext xmlns:c16="http://schemas.microsoft.com/office/drawing/2014/chart" uri="{C3380CC4-5D6E-409C-BE32-E72D297353CC}">
              <c16:uniqueId val="{00000002-03C0-41BD-AEF8-15BCE9FB3EA6}"/>
            </c:ext>
          </c:extLst>
        </c:ser>
        <c:ser>
          <c:idx val="3"/>
          <c:order val="3"/>
          <c:tx>
            <c:v>LECHE SEMIDESNATADA</c:v>
          </c:tx>
          <c:spPr>
            <a:ln w="28575" cap="rnd">
              <a:solidFill>
                <a:srgbClr val="006600"/>
              </a:solidFill>
              <a:round/>
            </a:ln>
            <a:effectLst/>
          </c:spPr>
          <c:marker>
            <c:symbol val="circle"/>
            <c:size val="5"/>
            <c:spPr>
              <a:solidFill>
                <a:srgbClr val="006600"/>
              </a:solidFill>
              <a:ln w="9525">
                <a:solidFill>
                  <a:srgbClr val="006600"/>
                </a:solidFill>
              </a:ln>
              <a:effectLst/>
            </c:spPr>
          </c:marker>
          <c:cat>
            <c:strLit>
              <c:ptCount val="15"/>
              <c:pt idx="0">
                <c:v> 2.008   </c:v>
              </c:pt>
              <c:pt idx="1">
                <c:v> 2.009   </c:v>
              </c:pt>
              <c:pt idx="2">
                <c:v> 2.010   </c:v>
              </c:pt>
              <c:pt idx="3">
                <c:v> 2.011   </c:v>
              </c:pt>
              <c:pt idx="4">
                <c:v> 2.012   </c:v>
              </c:pt>
              <c:pt idx="5">
                <c:v> 2.013   </c:v>
              </c:pt>
              <c:pt idx="6">
                <c:v> 2.014   </c:v>
              </c:pt>
              <c:pt idx="7">
                <c:v> 2.015   </c:v>
              </c:pt>
              <c:pt idx="8">
                <c:v> 2.016   </c:v>
              </c:pt>
              <c:pt idx="9">
                <c:v> 2.017   </c:v>
              </c:pt>
              <c:pt idx="10">
                <c:v> 2.018   </c:v>
              </c:pt>
              <c:pt idx="11">
                <c:v> 2.019   </c:v>
              </c:pt>
              <c:pt idx="12">
                <c:v> 2.020   </c:v>
              </c:pt>
              <c:pt idx="13">
                <c:v> 2.021   </c:v>
              </c:pt>
              <c:pt idx="14">
                <c:v> TAM ENERO 22 </c:v>
              </c:pt>
            </c:strLit>
          </c:cat>
          <c:val>
            <c:numLit>
              <c:formatCode>_-* #,##0\ _€_-;\-* #,##0\ _€_-;_-* "-"??\ _€_-;_-@_-</c:formatCode>
              <c:ptCount val="15"/>
              <c:pt idx="0">
                <c:v>1333.7358999999999</c:v>
              </c:pt>
              <c:pt idx="1">
                <c:v>1391.2348</c:v>
              </c:pt>
              <c:pt idx="2">
                <c:v>1480.3838999999998</c:v>
              </c:pt>
              <c:pt idx="3">
                <c:v>1433.8896000000002</c:v>
              </c:pt>
              <c:pt idx="4">
                <c:v>1429.2971</c:v>
              </c:pt>
              <c:pt idx="5">
                <c:v>1479.1811</c:v>
              </c:pt>
              <c:pt idx="6">
                <c:v>1472.5372</c:v>
              </c:pt>
              <c:pt idx="7">
                <c:v>1472.7371000000001</c:v>
              </c:pt>
              <c:pt idx="8">
                <c:v>1462.0903000000001</c:v>
              </c:pt>
              <c:pt idx="9">
                <c:v>1489.6406999999999</c:v>
              </c:pt>
              <c:pt idx="10">
                <c:v>1506.8688999999999</c:v>
              </c:pt>
              <c:pt idx="11">
                <c:v>1495.6645000000001</c:v>
              </c:pt>
              <c:pt idx="12">
                <c:v>1586.9553999999998</c:v>
              </c:pt>
              <c:pt idx="13">
                <c:v>1520.8346999999999</c:v>
              </c:pt>
              <c:pt idx="14">
                <c:v>1504.6222</c:v>
              </c:pt>
            </c:numLit>
          </c:val>
          <c:smooth val="0"/>
          <c:extLst xmlns:c16r2="http://schemas.microsoft.com/office/drawing/2015/06/chart">
            <c:ext xmlns:c16="http://schemas.microsoft.com/office/drawing/2014/chart" uri="{C3380CC4-5D6E-409C-BE32-E72D297353CC}">
              <c16:uniqueId val="{00000003-03C0-41BD-AEF8-15BCE9FB3EA6}"/>
            </c:ext>
          </c:extLst>
        </c:ser>
        <c:dLbls>
          <c:showLegendKey val="0"/>
          <c:showVal val="0"/>
          <c:showCatName val="0"/>
          <c:showSerName val="0"/>
          <c:showPercent val="0"/>
          <c:showBubbleSize val="0"/>
        </c:dLbls>
        <c:marker val="1"/>
        <c:smooth val="0"/>
        <c:axId val="392259008"/>
        <c:axId val="392253912"/>
      </c:lineChart>
      <c:catAx>
        <c:axId val="392259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92253912"/>
        <c:crosses val="autoZero"/>
        <c:auto val="1"/>
        <c:lblAlgn val="ctr"/>
        <c:lblOffset val="100"/>
        <c:noMultiLvlLbl val="0"/>
      </c:catAx>
      <c:valAx>
        <c:axId val="392253912"/>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 de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92259008"/>
        <c:crosses val="autoZero"/>
        <c:crossBetween val="between"/>
      </c:valAx>
      <c:spPr>
        <a:noFill/>
        <a:ln>
          <a:solidFill>
            <a:schemeClr val="bg1">
              <a:lumMod val="75000"/>
            </a:schemeClr>
          </a:solidFill>
        </a:ln>
        <a:effectLst/>
      </c:spPr>
    </c:plotArea>
    <c:legend>
      <c:legendPos val="b"/>
      <c:layout>
        <c:manualLayout>
          <c:xMode val="edge"/>
          <c:yMode val="edge"/>
          <c:x val="9.1343677858827757E-2"/>
          <c:y val="0.88345818259204101"/>
          <c:w val="0.89763134427251312"/>
          <c:h val="7.1885487157555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0664041994750659"/>
          <c:h val="0.91220850480109739"/>
        </c:manualLayout>
      </c:layout>
      <c:barChart>
        <c:barDir val="bar"/>
        <c:grouping val="clustered"/>
        <c:varyColors val="1"/>
        <c:ser>
          <c:idx val="0"/>
          <c:order val="0"/>
          <c:tx>
            <c:v>TAM DISTRIBUCION VOLUMEN X CRITERIO kg ó litros</c:v>
          </c:tx>
          <c:spPr>
            <a:solidFill>
              <a:schemeClr val="accent1"/>
            </a:solidFill>
            <a:ln>
              <a:noFill/>
            </a:ln>
            <a:effectLst/>
          </c:spPr>
          <c:invertIfNegative val="0"/>
          <c:dPt>
            <c:idx val="0"/>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1-0689-4F49-A799-E281AEA195E2}"/>
              </c:ext>
            </c:extLst>
          </c:dPt>
          <c:dPt>
            <c:idx val="2"/>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02-0689-4F49-A799-E281AEA195E2}"/>
              </c:ext>
            </c:extLst>
          </c:dPt>
          <c:dPt>
            <c:idx val="3"/>
            <c:invertIfNegative val="0"/>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0689-4F49-A799-E281AEA195E2}"/>
              </c:ext>
            </c:extLst>
          </c:dPt>
          <c:dPt>
            <c:idx val="4"/>
            <c:invertIfNegative val="0"/>
            <c:bubble3D val="0"/>
            <c:spPr>
              <a:solidFill>
                <a:srgbClr val="009999"/>
              </a:solidFill>
              <a:ln>
                <a:noFill/>
              </a:ln>
              <a:effectLst/>
            </c:spPr>
            <c:extLst xmlns:c16r2="http://schemas.microsoft.com/office/drawing/2015/06/chart">
              <c:ext xmlns:c16="http://schemas.microsoft.com/office/drawing/2014/chart" uri="{C3380CC4-5D6E-409C-BE32-E72D297353CC}">
                <c16:uniqueId val="{00000004-0689-4F49-A799-E281AEA195E2}"/>
              </c:ext>
            </c:extLst>
          </c:dPt>
          <c:dPt>
            <c:idx val="5"/>
            <c:invertIfNegative val="0"/>
            <c:bubble3D val="0"/>
            <c:spPr>
              <a:pattFill prst="ltUpDiag">
                <a:fgClr>
                  <a:srgbClr val="0070C0"/>
                </a:fgClr>
                <a:bgClr>
                  <a:schemeClr val="bg1"/>
                </a:bgClr>
              </a:pattFill>
              <a:ln>
                <a:noFill/>
              </a:ln>
              <a:effectLst/>
            </c:spPr>
            <c:extLst xmlns:c16r2="http://schemas.microsoft.com/office/drawing/2015/06/chart">
              <c:ext xmlns:c16="http://schemas.microsoft.com/office/drawing/2014/chart" uri="{C3380CC4-5D6E-409C-BE32-E72D297353CC}">
                <c16:uniqueId val="{00000005-0689-4F49-A799-E281AEA195E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_-* #,##0.0\ _€_-;\-* #,##0.0\ _€_-;_-* "-"??\ _€_-;_-@_-</c:formatCode>
              <c:ptCount val="6"/>
              <c:pt idx="0">
                <c:v>18.404097822152799</c:v>
              </c:pt>
              <c:pt idx="1">
                <c:v>53.788769804693402</c:v>
              </c:pt>
              <c:pt idx="2">
                <c:v>17.3784540227186</c:v>
              </c:pt>
              <c:pt idx="3">
                <c:v>1.05071568061578</c:v>
              </c:pt>
              <c:pt idx="4">
                <c:v>9.3779626698194107</c:v>
              </c:pt>
              <c:pt idx="5">
                <c:v>3.66181015912007</c:v>
              </c:pt>
            </c:numLit>
          </c:val>
          <c:extLst xmlns:c16r2="http://schemas.microsoft.com/office/drawing/2015/06/chart">
            <c:ext xmlns:c16="http://schemas.microsoft.com/office/drawing/2014/chart" uri="{C3380CC4-5D6E-409C-BE32-E72D297353CC}">
              <c16:uniqueId val="{00000000-0689-4F49-A799-E281AEA195E2}"/>
            </c:ext>
          </c:extLst>
        </c:ser>
        <c:dLbls>
          <c:showLegendKey val="0"/>
          <c:showVal val="0"/>
          <c:showCatName val="0"/>
          <c:showSerName val="0"/>
          <c:showPercent val="0"/>
          <c:showBubbleSize val="0"/>
        </c:dLbls>
        <c:gapWidth val="46"/>
        <c:axId val="392255872"/>
        <c:axId val="392256264"/>
      </c:barChart>
      <c:barChart>
        <c:barDir val="bar"/>
        <c:grouping val="clustered"/>
        <c:varyColors val="1"/>
        <c:ser>
          <c:idx val="1"/>
          <c:order val="1"/>
          <c:tx>
            <c:v>TAM % EVOLUCION VOLUMEN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0.0</c:formatCode>
              <c:ptCount val="6"/>
              <c:pt idx="0">
                <c:v>-3.9254198515196501</c:v>
              </c:pt>
              <c:pt idx="1">
                <c:v>-7.4910460822638898</c:v>
              </c:pt>
              <c:pt idx="2">
                <c:v>-7.2233156207906797</c:v>
              </c:pt>
              <c:pt idx="3">
                <c:v>-29.175143228900001</c:v>
              </c:pt>
              <c:pt idx="4">
                <c:v>-1.4843268875153399</c:v>
              </c:pt>
              <c:pt idx="5">
                <c:v>-3.0573201234842098</c:v>
              </c:pt>
            </c:numLit>
          </c:val>
          <c:extLst xmlns:c16r2="http://schemas.microsoft.com/office/drawing/2015/06/chart">
            <c:ext xmlns:c16="http://schemas.microsoft.com/office/drawing/2014/chart" uri="{C3380CC4-5D6E-409C-BE32-E72D297353CC}">
              <c16:uniqueId val="{00000006-0689-4F49-A799-E281AEA195E2}"/>
            </c:ex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Lst>
        </c:ser>
        <c:dLbls>
          <c:showLegendKey val="0"/>
          <c:showVal val="0"/>
          <c:showCatName val="0"/>
          <c:showSerName val="0"/>
          <c:showPercent val="0"/>
          <c:showBubbleSize val="0"/>
        </c:dLbls>
        <c:gapWidth val="46"/>
        <c:axId val="392258224"/>
        <c:axId val="392260968"/>
      </c:barChart>
      <c:catAx>
        <c:axId val="39225587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92256264"/>
        <c:crosses val="autoZero"/>
        <c:auto val="1"/>
        <c:lblAlgn val="ctr"/>
        <c:lblOffset val="100"/>
        <c:noMultiLvlLbl val="0"/>
      </c:catAx>
      <c:valAx>
        <c:axId val="392256264"/>
        <c:scaling>
          <c:orientation val="minMax"/>
          <c:max val="100"/>
          <c:min val="0"/>
        </c:scaling>
        <c:delete val="0"/>
        <c:axPos val="t"/>
        <c:numFmt formatCode="_-* #,##0.0\ _€_-;\-* #,##0.0\ _€_-;_-* &quot;-&quot;??\ _€_-;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92255872"/>
        <c:crosses val="autoZero"/>
        <c:crossBetween val="between"/>
      </c:valAx>
      <c:valAx>
        <c:axId val="392260968"/>
        <c:scaling>
          <c:orientation val="minMax"/>
          <c:max val="58"/>
          <c:min val="-150"/>
        </c:scaling>
        <c:delete val="0"/>
        <c:axPos val="t"/>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92258224"/>
        <c:crosses val="autoZero"/>
        <c:crossBetween val="between"/>
      </c:valAx>
      <c:catAx>
        <c:axId val="392258224"/>
        <c:scaling>
          <c:orientation val="maxMin"/>
        </c:scaling>
        <c:delete val="0"/>
        <c:axPos val="l"/>
        <c:numFmt formatCode="General" sourceLinked="1"/>
        <c:majorTickMark val="none"/>
        <c:minorTickMark val="none"/>
        <c:tickLblPos val="none"/>
        <c:spPr>
          <a:ln>
            <a:noFill/>
          </a:ln>
        </c:spPr>
        <c:crossAx val="392260968"/>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hyperlink" Target="#'Men&#250; principal'!A1"/><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hyperlink" Target="#Portada!A1"/><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7.png"/><Relationship Id="rId3" Type="http://schemas.microsoft.com/office/2007/relationships/hdphoto" Target="../media/hdphoto1.wdp"/><Relationship Id="rId7" Type="http://schemas.openxmlformats.org/officeDocument/2006/relationships/chart" Target="../charts/chart4.xml"/><Relationship Id="rId2" Type="http://schemas.openxmlformats.org/officeDocument/2006/relationships/image" Target="../media/image6.png"/><Relationship Id="rId1" Type="http://schemas.openxmlformats.org/officeDocument/2006/relationships/hyperlink" Target="#'Men&#250; principal'!A1"/><Relationship Id="rId6" Type="http://schemas.openxmlformats.org/officeDocument/2006/relationships/chart" Target="../charts/chart3.xml"/><Relationship Id="rId5" Type="http://schemas.openxmlformats.org/officeDocument/2006/relationships/chart" Target="../charts/chart2.xml"/><Relationship Id="rId4" Type="http://schemas.openxmlformats.org/officeDocument/2006/relationships/chart" Target="../charts/chart1.xml"/><Relationship Id="rId9"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chart" Target="../charts/chart5.xml"/><Relationship Id="rId7"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chart" Target="../charts/chart10.xml"/></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image" Target="../media/image3.png"/><Relationship Id="rId5" Type="http://schemas.openxmlformats.org/officeDocument/2006/relationships/chart" Target="../charts/chart12.xml"/><Relationship Id="rId4" Type="http://schemas.openxmlformats.org/officeDocument/2006/relationships/chart" Target="../charts/chart11.xml"/></Relationships>
</file>

<file path=xl/drawings/_rels/drawing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hyperlink" Target="#'Men&#250; principal'!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8</xdr:col>
      <xdr:colOff>610181</xdr:colOff>
      <xdr:row>49</xdr:row>
      <xdr:rowOff>24431</xdr:rowOff>
    </xdr:to>
    <xdr:pic>
      <xdr:nvPicPr>
        <xdr:cNvPr id="5" name="Imagen 4">
          <a:extLst>
            <a:ext uri="{FF2B5EF4-FFF2-40B4-BE49-F238E27FC236}">
              <a16:creationId xmlns:a16="http://schemas.microsoft.com/office/drawing/2014/main" xmlns="" id="{44F1B9F4-8EE3-428F-AF58-209BC9F916D5}"/>
            </a:ext>
          </a:extLst>
        </xdr:cNvPr>
        <xdr:cNvPicPr>
          <a:picLocks noChangeAspect="1"/>
        </xdr:cNvPicPr>
      </xdr:nvPicPr>
      <xdr:blipFill>
        <a:blip xmlns:r="http://schemas.openxmlformats.org/officeDocument/2006/relationships" r:embed="rId1"/>
        <a:stretch>
          <a:fillRect/>
        </a:stretch>
      </xdr:blipFill>
      <xdr:spPr>
        <a:xfrm>
          <a:off x="0" y="19050"/>
          <a:ext cx="6706181" cy="9339881"/>
        </a:xfrm>
        <a:prstGeom prst="rect">
          <a:avLst/>
        </a:prstGeom>
      </xdr:spPr>
    </xdr:pic>
    <xdr:clientData/>
  </xdr:twoCellAnchor>
  <xdr:oneCellAnchor>
    <xdr:from>
      <xdr:col>4</xdr:col>
      <xdr:colOff>612444</xdr:colOff>
      <xdr:row>42</xdr:row>
      <xdr:rowOff>7382</xdr:rowOff>
    </xdr:from>
    <xdr:ext cx="2119619" cy="468013"/>
    <xdr:sp macro="" textlink="">
      <xdr:nvSpPr>
        <xdr:cNvPr id="9" name="3 CuadroTexto">
          <a:hlinkClick xmlns:r="http://schemas.openxmlformats.org/officeDocument/2006/relationships" r:id="rId2"/>
          <a:extLst>
            <a:ext uri="{FF2B5EF4-FFF2-40B4-BE49-F238E27FC236}">
              <a16:creationId xmlns:a16="http://schemas.microsoft.com/office/drawing/2014/main" xmlns="" id="{22FBECC5-DA84-466B-9230-DF957645A2BA}"/>
            </a:ext>
          </a:extLst>
        </xdr:cNvPr>
        <xdr:cNvSpPr txBox="1"/>
      </xdr:nvSpPr>
      <xdr:spPr>
        <a:xfrm>
          <a:off x="3914444" y="8008382"/>
          <a:ext cx="2119619" cy="468013"/>
        </a:xfrm>
        <a:prstGeom prst="rect">
          <a:avLst/>
        </a:prstGeom>
        <a:solidFill>
          <a:srgbClr val="FFC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2400" b="1">
              <a:latin typeface="+mn-lt"/>
            </a:rPr>
            <a:t>Menú Principal</a:t>
          </a:r>
        </a:p>
      </xdr:txBody>
    </xdr:sp>
    <xdr:clientData/>
  </xdr:oneCellAnchor>
  <xdr:twoCellAnchor editAs="oneCell">
    <xdr:from>
      <xdr:col>0</xdr:col>
      <xdr:colOff>0</xdr:colOff>
      <xdr:row>0</xdr:row>
      <xdr:rowOff>26989</xdr:rowOff>
    </xdr:from>
    <xdr:to>
      <xdr:col>3</xdr:col>
      <xdr:colOff>414000</xdr:colOff>
      <xdr:row>4</xdr:row>
      <xdr:rowOff>35594</xdr:rowOff>
    </xdr:to>
    <xdr:pic>
      <xdr:nvPicPr>
        <xdr:cNvPr id="4" name="Imagen 3">
          <a:extLst>
            <a:ext uri="{FF2B5EF4-FFF2-40B4-BE49-F238E27FC236}">
              <a16:creationId xmlns:a16="http://schemas.microsoft.com/office/drawing/2014/main" xmlns="" id="{47FBC901-A50A-4C20-A23E-DB543543E96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26989"/>
          <a:ext cx="2700000" cy="738855"/>
        </a:xfrm>
        <a:prstGeom prst="rect">
          <a:avLst/>
        </a:prstGeom>
      </xdr:spPr>
    </xdr:pic>
    <xdr:clientData/>
  </xdr:twoCellAnchor>
  <xdr:oneCellAnchor>
    <xdr:from>
      <xdr:col>0</xdr:col>
      <xdr:colOff>514350</xdr:colOff>
      <xdr:row>6</xdr:row>
      <xdr:rowOff>34925</xdr:rowOff>
    </xdr:from>
    <xdr:ext cx="5324475" cy="1156792"/>
    <xdr:sp macro="" textlink="">
      <xdr:nvSpPr>
        <xdr:cNvPr id="10" name="Rectángulo 9">
          <a:extLst>
            <a:ext uri="{FF2B5EF4-FFF2-40B4-BE49-F238E27FC236}">
              <a16:creationId xmlns:a16="http://schemas.microsoft.com/office/drawing/2014/main" xmlns="" id="{E6F3A37A-B78F-4848-8ACE-C6EAC30719DD}"/>
            </a:ext>
          </a:extLst>
        </xdr:cNvPr>
        <xdr:cNvSpPr/>
      </xdr:nvSpPr>
      <xdr:spPr>
        <a:xfrm>
          <a:off x="514350" y="1177925"/>
          <a:ext cx="5324475" cy="1156792"/>
        </a:xfrm>
        <a:prstGeom prst="rect">
          <a:avLst/>
        </a:prstGeom>
        <a:noFill/>
      </xdr:spPr>
      <xdr:txBody>
        <a:bodyPr wrap="square" lIns="91440" tIns="45720" rIns="91440" bIns="45720">
          <a:spAutoFit/>
        </a:bodyPr>
        <a:lstStyle/>
        <a:p>
          <a:pPr algn="ctr"/>
          <a:r>
            <a:rPr lang="es-ES" sz="2800" b="1" i="0" cap="none" spc="0">
              <a:ln>
                <a:noFill/>
              </a:ln>
              <a:solidFill>
                <a:schemeClr val="bg1"/>
              </a:solidFill>
              <a:effectLst/>
              <a:latin typeface="+mj-lt"/>
            </a:rPr>
            <a:t>Consumo en el hogar</a:t>
          </a:r>
          <a:endParaRPr lang="es-ES" sz="4000" b="1" i="0" cap="none" spc="0">
            <a:ln>
              <a:noFill/>
            </a:ln>
            <a:solidFill>
              <a:schemeClr val="bg1"/>
            </a:solidFill>
            <a:effectLst/>
            <a:latin typeface="+mj-lt"/>
          </a:endParaRPr>
        </a:p>
        <a:p>
          <a:pPr algn="ctr"/>
          <a:r>
            <a:rPr lang="es-ES" sz="4000" b="1" i="0" cap="none" spc="0">
              <a:ln>
                <a:noFill/>
              </a:ln>
              <a:solidFill>
                <a:schemeClr val="bg1"/>
              </a:solidFill>
              <a:effectLst/>
              <a:latin typeface="+mj-lt"/>
            </a:rPr>
            <a:t>LECHE</a:t>
          </a:r>
          <a:endParaRPr lang="es-ES" sz="2800" b="1" i="0" cap="none" spc="0">
            <a:ln>
              <a:noFill/>
            </a:ln>
            <a:solidFill>
              <a:schemeClr val="bg1"/>
            </a:solidFill>
            <a:effectLst/>
            <a:latin typeface="+mj-lt"/>
          </a:endParaRPr>
        </a:p>
      </xdr:txBody>
    </xdr:sp>
    <xdr:clientData/>
  </xdr:oneCellAnchor>
  <xdr:twoCellAnchor editAs="oneCell">
    <xdr:from>
      <xdr:col>6</xdr:col>
      <xdr:colOff>1</xdr:colOff>
      <xdr:row>0</xdr:row>
      <xdr:rowOff>15876</xdr:rowOff>
    </xdr:from>
    <xdr:to>
      <xdr:col>8</xdr:col>
      <xdr:colOff>612323</xdr:colOff>
      <xdr:row>2</xdr:row>
      <xdr:rowOff>155513</xdr:rowOff>
    </xdr:to>
    <xdr:pic>
      <xdr:nvPicPr>
        <xdr:cNvPr id="6" name="Imagen 5">
          <a:extLst>
            <a:ext uri="{FF2B5EF4-FFF2-40B4-BE49-F238E27FC236}">
              <a16:creationId xmlns:a16="http://schemas.microsoft.com/office/drawing/2014/main" xmlns="" id="{496CC01A-6489-4029-9C94-3480F21FCAE5}"/>
            </a:ext>
          </a:extLst>
        </xdr:cNvPr>
        <xdr:cNvPicPr>
          <a:picLocks noChangeAspect="1"/>
        </xdr:cNvPicPr>
      </xdr:nvPicPr>
      <xdr:blipFill>
        <a:blip xmlns:r="http://schemas.openxmlformats.org/officeDocument/2006/relationships" r:embed="rId4"/>
        <a:stretch>
          <a:fillRect/>
        </a:stretch>
      </xdr:blipFill>
      <xdr:spPr>
        <a:xfrm>
          <a:off x="4572001" y="15876"/>
          <a:ext cx="2136322" cy="5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95250</xdr:colOff>
      <xdr:row>0</xdr:row>
      <xdr:rowOff>69016</xdr:rowOff>
    </xdr:from>
    <xdr:to>
      <xdr:col>2</xdr:col>
      <xdr:colOff>767102</xdr:colOff>
      <xdr:row>0</xdr:row>
      <xdr:rowOff>518226</xdr:rowOff>
    </xdr:to>
    <xdr:pic>
      <xdr:nvPicPr>
        <xdr:cNvPr id="3" name="Imagen 2">
          <a:hlinkClick xmlns:r="http://schemas.openxmlformats.org/officeDocument/2006/relationships" r:id="rId1"/>
          <a:extLst>
            <a:ext uri="{FF2B5EF4-FFF2-40B4-BE49-F238E27FC236}">
              <a16:creationId xmlns:a16="http://schemas.microsoft.com/office/drawing/2014/main" xmlns="" id="{2C088DB9-55F5-444B-A6E1-5F869060C54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466725" y="69016"/>
          <a:ext cx="843302" cy="449210"/>
        </a:xfrm>
        <a:prstGeom prst="rect">
          <a:avLst/>
        </a:prstGeom>
      </xdr:spPr>
    </xdr:pic>
    <xdr:clientData/>
  </xdr:twoCellAnchor>
  <xdr:twoCellAnchor editAs="oneCell">
    <xdr:from>
      <xdr:col>3</xdr:col>
      <xdr:colOff>3796393</xdr:colOff>
      <xdr:row>0</xdr:row>
      <xdr:rowOff>54444</xdr:rowOff>
    </xdr:from>
    <xdr:to>
      <xdr:col>4</xdr:col>
      <xdr:colOff>123215</xdr:colOff>
      <xdr:row>0</xdr:row>
      <xdr:rowOff>515220</xdr:rowOff>
    </xdr:to>
    <xdr:pic>
      <xdr:nvPicPr>
        <xdr:cNvPr id="2" name="Imagen 1">
          <a:extLst>
            <a:ext uri="{FF2B5EF4-FFF2-40B4-BE49-F238E27FC236}">
              <a16:creationId xmlns:a16="http://schemas.microsoft.com/office/drawing/2014/main" xmlns="" id="{9940CADD-37C1-4B5C-B9EC-50207C725EF9}"/>
            </a:ext>
          </a:extLst>
        </xdr:cNvPr>
        <xdr:cNvPicPr>
          <a:picLocks noChangeAspect="1"/>
        </xdr:cNvPicPr>
      </xdr:nvPicPr>
      <xdr:blipFill>
        <a:blip xmlns:r="http://schemas.openxmlformats.org/officeDocument/2006/relationships" r:embed="rId3"/>
        <a:stretch>
          <a:fillRect/>
        </a:stretch>
      </xdr:blipFill>
      <xdr:spPr>
        <a:xfrm>
          <a:off x="6354536" y="54444"/>
          <a:ext cx="1620000" cy="460776"/>
        </a:xfrm>
        <a:prstGeom prst="rect">
          <a:avLst/>
        </a:prstGeom>
      </xdr:spPr>
    </xdr:pic>
    <xdr:clientData/>
  </xdr:twoCellAnchor>
  <xdr:twoCellAnchor editAs="oneCell">
    <xdr:from>
      <xdr:col>0</xdr:col>
      <xdr:colOff>304800</xdr:colOff>
      <xdr:row>0</xdr:row>
      <xdr:rowOff>685800</xdr:rowOff>
    </xdr:from>
    <xdr:to>
      <xdr:col>2</xdr:col>
      <xdr:colOff>1517650</xdr:colOff>
      <xdr:row>1</xdr:row>
      <xdr:rowOff>172873</xdr:rowOff>
    </xdr:to>
    <xdr:pic>
      <xdr:nvPicPr>
        <xdr:cNvPr id="4" name="Imagen 3">
          <a:extLst>
            <a:ext uri="{FF2B5EF4-FFF2-40B4-BE49-F238E27FC236}">
              <a16:creationId xmlns:a16="http://schemas.microsoft.com/office/drawing/2014/main" xmlns="" id="{4C2DEF4D-43E6-4B52-99FB-2DBB3DEBDADD}"/>
            </a:ext>
          </a:extLst>
        </xdr:cNvPr>
        <xdr:cNvPicPr>
          <a:picLocks noChangeAspect="1"/>
        </xdr:cNvPicPr>
      </xdr:nvPicPr>
      <xdr:blipFill>
        <a:blip xmlns:r="http://schemas.openxmlformats.org/officeDocument/2006/relationships" r:embed="rId4"/>
        <a:stretch>
          <a:fillRect/>
        </a:stretch>
      </xdr:blipFill>
      <xdr:spPr>
        <a:xfrm>
          <a:off x="304800" y="685800"/>
          <a:ext cx="1784350" cy="4014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81B9725D-A748-4F1F-AB7B-605B8B26022C}"/>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76199" y="66675"/>
          <a:ext cx="709612" cy="428625"/>
        </a:xfrm>
        <a:prstGeom prst="rect">
          <a:avLst/>
        </a:prstGeom>
      </xdr:spPr>
    </xdr:pic>
    <xdr:clientData/>
  </xdr:twoCellAnchor>
  <xdr:twoCellAnchor>
    <xdr:from>
      <xdr:col>3</xdr:col>
      <xdr:colOff>960437</xdr:colOff>
      <xdr:row>19</xdr:row>
      <xdr:rowOff>31750</xdr:rowOff>
    </xdr:from>
    <xdr:to>
      <xdr:col>5</xdr:col>
      <xdr:colOff>1008062</xdr:colOff>
      <xdr:row>31</xdr:row>
      <xdr:rowOff>0</xdr:rowOff>
    </xdr:to>
    <xdr:graphicFrame macro="">
      <xdr:nvGraphicFramePr>
        <xdr:cNvPr id="7" name="Gráfico 6">
          <a:extLst>
            <a:ext uri="{FF2B5EF4-FFF2-40B4-BE49-F238E27FC236}">
              <a16:creationId xmlns:a16="http://schemas.microsoft.com/office/drawing/2014/main" xmlns="" id="{2B2C4758-E59D-415F-AA96-5A3EB7D7E0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264769</xdr:colOff>
      <xdr:row>19</xdr:row>
      <xdr:rowOff>27359</xdr:rowOff>
    </xdr:from>
    <xdr:to>
      <xdr:col>4</xdr:col>
      <xdr:colOff>259105</xdr:colOff>
      <xdr:row>31</xdr:row>
      <xdr:rowOff>0</xdr:rowOff>
    </xdr:to>
    <xdr:graphicFrame macro="">
      <xdr:nvGraphicFramePr>
        <xdr:cNvPr id="6" name="Gráfico 5">
          <a:extLst>
            <a:ext uri="{FF2B5EF4-FFF2-40B4-BE49-F238E27FC236}">
              <a16:creationId xmlns:a16="http://schemas.microsoft.com/office/drawing/2014/main" xmlns="" id="{73782F6D-ED94-4887-A254-40757CFF3D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603250</xdr:colOff>
      <xdr:row>30</xdr:row>
      <xdr:rowOff>39688</xdr:rowOff>
    </xdr:from>
    <xdr:to>
      <xdr:col>5</xdr:col>
      <xdr:colOff>1365250</xdr:colOff>
      <xdr:row>38</xdr:row>
      <xdr:rowOff>277813</xdr:rowOff>
    </xdr:to>
    <xdr:graphicFrame macro="">
      <xdr:nvGraphicFramePr>
        <xdr:cNvPr id="8" name="Gráfico 7">
          <a:extLst>
            <a:ext uri="{FF2B5EF4-FFF2-40B4-BE49-F238E27FC236}">
              <a16:creationId xmlns:a16="http://schemas.microsoft.com/office/drawing/2014/main" xmlns="" id="{80DAB2A5-F7CE-4A07-A2CE-CF90461B88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174625</xdr:rowOff>
    </xdr:from>
    <xdr:to>
      <xdr:col>4</xdr:col>
      <xdr:colOff>603250</xdr:colOff>
      <xdr:row>39</xdr:row>
      <xdr:rowOff>15875</xdr:rowOff>
    </xdr:to>
    <xdr:graphicFrame macro="">
      <xdr:nvGraphicFramePr>
        <xdr:cNvPr id="9" name="Gráfico 8">
          <a:extLst>
            <a:ext uri="{FF2B5EF4-FFF2-40B4-BE49-F238E27FC236}">
              <a16:creationId xmlns:a16="http://schemas.microsoft.com/office/drawing/2014/main" xmlns="" id="{8C13DFE9-91FB-4F5D-9C8B-7DD1A9E78F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6</xdr:col>
      <xdr:colOff>22412</xdr:colOff>
      <xdr:row>0</xdr:row>
      <xdr:rowOff>44824</xdr:rowOff>
    </xdr:from>
    <xdr:to>
      <xdr:col>8</xdr:col>
      <xdr:colOff>123264</xdr:colOff>
      <xdr:row>1</xdr:row>
      <xdr:rowOff>67956</xdr:rowOff>
    </xdr:to>
    <xdr:pic>
      <xdr:nvPicPr>
        <xdr:cNvPr id="3" name="Imagen 2">
          <a:extLst>
            <a:ext uri="{FF2B5EF4-FFF2-40B4-BE49-F238E27FC236}">
              <a16:creationId xmlns:a16="http://schemas.microsoft.com/office/drawing/2014/main" xmlns="" id="{261FBCE9-F1CF-425E-A02E-F105ED9721EE}"/>
            </a:ext>
          </a:extLst>
        </xdr:cNvPr>
        <xdr:cNvPicPr>
          <a:picLocks noChangeAspect="1"/>
        </xdr:cNvPicPr>
      </xdr:nvPicPr>
      <xdr:blipFill>
        <a:blip xmlns:r="http://schemas.openxmlformats.org/officeDocument/2006/relationships" r:embed="rId8"/>
        <a:stretch>
          <a:fillRect/>
        </a:stretch>
      </xdr:blipFill>
      <xdr:spPr>
        <a:xfrm>
          <a:off x="9256059" y="44824"/>
          <a:ext cx="1621677" cy="463336"/>
        </a:xfrm>
        <a:prstGeom prst="rect">
          <a:avLst/>
        </a:prstGeom>
      </xdr:spPr>
    </xdr:pic>
    <xdr:clientData/>
  </xdr:twoCellAnchor>
  <xdr:twoCellAnchor editAs="oneCell">
    <xdr:from>
      <xdr:col>2</xdr:col>
      <xdr:colOff>72572</xdr:colOff>
      <xdr:row>0</xdr:row>
      <xdr:rowOff>72572</xdr:rowOff>
    </xdr:from>
    <xdr:to>
      <xdr:col>3</xdr:col>
      <xdr:colOff>661883</xdr:colOff>
      <xdr:row>1</xdr:row>
      <xdr:rowOff>10903</xdr:rowOff>
    </xdr:to>
    <xdr:pic>
      <xdr:nvPicPr>
        <xdr:cNvPr id="10" name="Imagen 9">
          <a:extLst>
            <a:ext uri="{FF2B5EF4-FFF2-40B4-BE49-F238E27FC236}">
              <a16:creationId xmlns:a16="http://schemas.microsoft.com/office/drawing/2014/main" xmlns="" id="{FE6BB14A-0448-49B1-88D0-AD12E3A35400}"/>
            </a:ext>
          </a:extLst>
        </xdr:cNvPr>
        <xdr:cNvPicPr>
          <a:picLocks noChangeAspect="1"/>
        </xdr:cNvPicPr>
      </xdr:nvPicPr>
      <xdr:blipFill>
        <a:blip xmlns:r="http://schemas.openxmlformats.org/officeDocument/2006/relationships" r:embed="rId9"/>
        <a:stretch>
          <a:fillRect/>
        </a:stretch>
      </xdr:blipFill>
      <xdr:spPr>
        <a:xfrm>
          <a:off x="952501" y="72572"/>
          <a:ext cx="1668811" cy="3737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709611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3608DF2E-C5D6-48D2-B1FE-C9CA8E6B903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280987</xdr:colOff>
      <xdr:row>6</xdr:row>
      <xdr:rowOff>9524</xdr:rowOff>
    </xdr:from>
    <xdr:to>
      <xdr:col>9</xdr:col>
      <xdr:colOff>66676</xdr:colOff>
      <xdr:row>15</xdr:row>
      <xdr:rowOff>28574</xdr:rowOff>
    </xdr:to>
    <xdr:graphicFrame macro="">
      <xdr:nvGraphicFramePr>
        <xdr:cNvPr id="6" name="Gráfico 5">
          <a:extLst>
            <a:ext uri="{FF2B5EF4-FFF2-40B4-BE49-F238E27FC236}">
              <a16:creationId xmlns:a16="http://schemas.microsoft.com/office/drawing/2014/main" xmlns="" id="{964AE6D1-DA9F-439B-98D4-8C7F8EF8CF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9526</xdr:colOff>
      <xdr:row>16</xdr:row>
      <xdr:rowOff>57149</xdr:rowOff>
    </xdr:from>
    <xdr:to>
      <xdr:col>9</xdr:col>
      <xdr:colOff>142875</xdr:colOff>
      <xdr:row>34</xdr:row>
      <xdr:rowOff>257175</xdr:rowOff>
    </xdr:to>
    <xdr:graphicFrame macro="">
      <xdr:nvGraphicFramePr>
        <xdr:cNvPr id="8" name="Gráfico 7">
          <a:extLst>
            <a:ext uri="{FF2B5EF4-FFF2-40B4-BE49-F238E27FC236}">
              <a16:creationId xmlns:a16="http://schemas.microsoft.com/office/drawing/2014/main" xmlns="" id="{7DE87848-9010-4E1D-AE61-6A16C0C829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66675</xdr:colOff>
      <xdr:row>38</xdr:row>
      <xdr:rowOff>190500</xdr:rowOff>
    </xdr:from>
    <xdr:to>
      <xdr:col>8</xdr:col>
      <xdr:colOff>357188</xdr:colOff>
      <xdr:row>50</xdr:row>
      <xdr:rowOff>9525</xdr:rowOff>
    </xdr:to>
    <xdr:graphicFrame macro="">
      <xdr:nvGraphicFramePr>
        <xdr:cNvPr id="9" name="Gráfico 8">
          <a:extLst>
            <a:ext uri="{FF2B5EF4-FFF2-40B4-BE49-F238E27FC236}">
              <a16:creationId xmlns:a16="http://schemas.microsoft.com/office/drawing/2014/main" xmlns="" id="{8A6BDCFF-8CD4-4A30-A85D-59ED13DCFD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66675</xdr:colOff>
      <xdr:row>49</xdr:row>
      <xdr:rowOff>38100</xdr:rowOff>
    </xdr:from>
    <xdr:to>
      <xdr:col>8</xdr:col>
      <xdr:colOff>357188</xdr:colOff>
      <xdr:row>64</xdr:row>
      <xdr:rowOff>0</xdr:rowOff>
    </xdr:to>
    <xdr:graphicFrame macro="">
      <xdr:nvGraphicFramePr>
        <xdr:cNvPr id="7" name="Gráfico 6">
          <a:extLst>
            <a:ext uri="{FF2B5EF4-FFF2-40B4-BE49-F238E27FC236}">
              <a16:creationId xmlns:a16="http://schemas.microsoft.com/office/drawing/2014/main" xmlns="" id="{5AF9D2DE-2858-414B-A4D6-A96A216BFC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6</xdr:col>
      <xdr:colOff>676275</xdr:colOff>
      <xdr:row>0</xdr:row>
      <xdr:rowOff>47625</xdr:rowOff>
    </xdr:from>
    <xdr:to>
      <xdr:col>9</xdr:col>
      <xdr:colOff>11952</xdr:colOff>
      <xdr:row>1</xdr:row>
      <xdr:rowOff>72811</xdr:rowOff>
    </xdr:to>
    <xdr:pic>
      <xdr:nvPicPr>
        <xdr:cNvPr id="5" name="Imagen 4">
          <a:extLst>
            <a:ext uri="{FF2B5EF4-FFF2-40B4-BE49-F238E27FC236}">
              <a16:creationId xmlns:a16="http://schemas.microsoft.com/office/drawing/2014/main" xmlns="" id="{E5CED27B-2DB2-41B3-ADC2-DCFE61C95037}"/>
            </a:ext>
          </a:extLst>
        </xdr:cNvPr>
        <xdr:cNvPicPr>
          <a:picLocks noChangeAspect="1"/>
        </xdr:cNvPicPr>
      </xdr:nvPicPr>
      <xdr:blipFill>
        <a:blip xmlns:r="http://schemas.openxmlformats.org/officeDocument/2006/relationships" r:embed="rId7"/>
        <a:stretch>
          <a:fillRect/>
        </a:stretch>
      </xdr:blipFill>
      <xdr:spPr>
        <a:xfrm>
          <a:off x="8153400" y="47625"/>
          <a:ext cx="1621677" cy="463336"/>
        </a:xfrm>
        <a:prstGeom prst="rect">
          <a:avLst/>
        </a:prstGeom>
      </xdr:spPr>
    </xdr:pic>
    <xdr:clientData/>
  </xdr:twoCellAnchor>
  <xdr:twoCellAnchor editAs="oneCell">
    <xdr:from>
      <xdr:col>2</xdr:col>
      <xdr:colOff>0</xdr:colOff>
      <xdr:row>0</xdr:row>
      <xdr:rowOff>104589</xdr:rowOff>
    </xdr:from>
    <xdr:to>
      <xdr:col>3</xdr:col>
      <xdr:colOff>581040</xdr:colOff>
      <xdr:row>1</xdr:row>
      <xdr:rowOff>59609</xdr:rowOff>
    </xdr:to>
    <xdr:pic>
      <xdr:nvPicPr>
        <xdr:cNvPr id="10" name="Imagen 9">
          <a:extLst>
            <a:ext uri="{FF2B5EF4-FFF2-40B4-BE49-F238E27FC236}">
              <a16:creationId xmlns:a16="http://schemas.microsoft.com/office/drawing/2014/main" xmlns="" id="{F7BA57BB-9ABF-460E-ABDA-0AFC9E99729D}"/>
            </a:ext>
          </a:extLst>
        </xdr:cNvPr>
        <xdr:cNvPicPr>
          <a:picLocks noChangeAspect="1"/>
        </xdr:cNvPicPr>
      </xdr:nvPicPr>
      <xdr:blipFill>
        <a:blip xmlns:r="http://schemas.openxmlformats.org/officeDocument/2006/relationships" r:embed="rId8"/>
        <a:stretch>
          <a:fillRect/>
        </a:stretch>
      </xdr:blipFill>
      <xdr:spPr>
        <a:xfrm>
          <a:off x="881529" y="104589"/>
          <a:ext cx="1664276" cy="3957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709611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EFC674D4-5F7C-40A4-BA95-9B081BE0483F}"/>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338138</xdr:colOff>
      <xdr:row>5</xdr:row>
      <xdr:rowOff>142875</xdr:rowOff>
    </xdr:from>
    <xdr:to>
      <xdr:col>8</xdr:col>
      <xdr:colOff>109538</xdr:colOff>
      <xdr:row>14</xdr:row>
      <xdr:rowOff>180975</xdr:rowOff>
    </xdr:to>
    <xdr:graphicFrame macro="">
      <xdr:nvGraphicFramePr>
        <xdr:cNvPr id="7" name="Gráfico 6">
          <a:extLst>
            <a:ext uri="{FF2B5EF4-FFF2-40B4-BE49-F238E27FC236}">
              <a16:creationId xmlns:a16="http://schemas.microsoft.com/office/drawing/2014/main" xmlns="" id="{83032022-505F-40EF-BB2E-5BCBB443A3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338138</xdr:colOff>
      <xdr:row>16</xdr:row>
      <xdr:rowOff>104775</xdr:rowOff>
    </xdr:from>
    <xdr:to>
      <xdr:col>8</xdr:col>
      <xdr:colOff>109538</xdr:colOff>
      <xdr:row>30</xdr:row>
      <xdr:rowOff>180975</xdr:rowOff>
    </xdr:to>
    <xdr:graphicFrame macro="">
      <xdr:nvGraphicFramePr>
        <xdr:cNvPr id="8" name="Gráfico 7">
          <a:extLst>
            <a:ext uri="{FF2B5EF4-FFF2-40B4-BE49-F238E27FC236}">
              <a16:creationId xmlns:a16="http://schemas.microsoft.com/office/drawing/2014/main" xmlns="" id="{0E159440-4DAA-42B9-AFED-BBFAE50541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6</xdr:col>
      <xdr:colOff>657225</xdr:colOff>
      <xdr:row>0</xdr:row>
      <xdr:rowOff>38100</xdr:rowOff>
    </xdr:from>
    <xdr:to>
      <xdr:col>8</xdr:col>
      <xdr:colOff>754902</xdr:colOff>
      <xdr:row>1</xdr:row>
      <xdr:rowOff>63286</xdr:rowOff>
    </xdr:to>
    <xdr:pic>
      <xdr:nvPicPr>
        <xdr:cNvPr id="3" name="Imagen 2">
          <a:extLst>
            <a:ext uri="{FF2B5EF4-FFF2-40B4-BE49-F238E27FC236}">
              <a16:creationId xmlns:a16="http://schemas.microsoft.com/office/drawing/2014/main" xmlns="" id="{0B7EBD9A-8416-4619-B6A9-72E24EDB3D8F}"/>
            </a:ext>
          </a:extLst>
        </xdr:cNvPr>
        <xdr:cNvPicPr>
          <a:picLocks noChangeAspect="1"/>
        </xdr:cNvPicPr>
      </xdr:nvPicPr>
      <xdr:blipFill>
        <a:blip xmlns:r="http://schemas.openxmlformats.org/officeDocument/2006/relationships" r:embed="rId5"/>
        <a:stretch>
          <a:fillRect/>
        </a:stretch>
      </xdr:blipFill>
      <xdr:spPr>
        <a:xfrm>
          <a:off x="8134350" y="38100"/>
          <a:ext cx="1621677" cy="463336"/>
        </a:xfrm>
        <a:prstGeom prst="rect">
          <a:avLst/>
        </a:prstGeom>
      </xdr:spPr>
    </xdr:pic>
    <xdr:clientData/>
  </xdr:twoCellAnchor>
  <xdr:twoCellAnchor editAs="oneCell">
    <xdr:from>
      <xdr:col>2</xdr:col>
      <xdr:colOff>7471</xdr:colOff>
      <xdr:row>0</xdr:row>
      <xdr:rowOff>22411</xdr:rowOff>
    </xdr:from>
    <xdr:to>
      <xdr:col>3</xdr:col>
      <xdr:colOff>588511</xdr:colOff>
      <xdr:row>0</xdr:row>
      <xdr:rowOff>418196</xdr:rowOff>
    </xdr:to>
    <xdr:pic>
      <xdr:nvPicPr>
        <xdr:cNvPr id="6" name="Imagen 5">
          <a:extLst>
            <a:ext uri="{FF2B5EF4-FFF2-40B4-BE49-F238E27FC236}">
              <a16:creationId xmlns:a16="http://schemas.microsoft.com/office/drawing/2014/main" xmlns="" id="{CFFD635D-A169-4EFD-8F2A-86931986CBA9}"/>
            </a:ext>
          </a:extLst>
        </xdr:cNvPr>
        <xdr:cNvPicPr>
          <a:picLocks noChangeAspect="1"/>
        </xdr:cNvPicPr>
      </xdr:nvPicPr>
      <xdr:blipFill>
        <a:blip xmlns:r="http://schemas.openxmlformats.org/officeDocument/2006/relationships" r:embed="rId6"/>
        <a:stretch>
          <a:fillRect/>
        </a:stretch>
      </xdr:blipFill>
      <xdr:spPr>
        <a:xfrm>
          <a:off x="889000" y="22411"/>
          <a:ext cx="1664276" cy="3957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709611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11B7FE84-FF55-401A-AE09-70E46DF2E79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7</xdr:col>
      <xdr:colOff>104775</xdr:colOff>
      <xdr:row>0</xdr:row>
      <xdr:rowOff>47625</xdr:rowOff>
    </xdr:from>
    <xdr:to>
      <xdr:col>8</xdr:col>
      <xdr:colOff>757170</xdr:colOff>
      <xdr:row>1</xdr:row>
      <xdr:rowOff>11846</xdr:rowOff>
    </xdr:to>
    <xdr:pic>
      <xdr:nvPicPr>
        <xdr:cNvPr id="3" name="Imagen 2">
          <a:extLst>
            <a:ext uri="{FF2B5EF4-FFF2-40B4-BE49-F238E27FC236}">
              <a16:creationId xmlns:a16="http://schemas.microsoft.com/office/drawing/2014/main" xmlns="" id="{7C2D499C-B694-4719-81E6-997E9994E8FA}"/>
            </a:ext>
          </a:extLst>
        </xdr:cNvPr>
        <xdr:cNvPicPr>
          <a:picLocks noChangeAspect="1"/>
        </xdr:cNvPicPr>
      </xdr:nvPicPr>
      <xdr:blipFill>
        <a:blip xmlns:r="http://schemas.openxmlformats.org/officeDocument/2006/relationships" r:embed="rId3"/>
        <a:stretch>
          <a:fillRect/>
        </a:stretch>
      </xdr:blipFill>
      <xdr:spPr>
        <a:xfrm>
          <a:off x="8343900" y="47625"/>
          <a:ext cx="1414395" cy="402371"/>
        </a:xfrm>
        <a:prstGeom prst="rect">
          <a:avLst/>
        </a:prstGeom>
      </xdr:spPr>
    </xdr:pic>
    <xdr:clientData/>
  </xdr:twoCellAnchor>
  <xdr:twoCellAnchor>
    <xdr:from>
      <xdr:col>0</xdr:col>
      <xdr:colOff>0</xdr:colOff>
      <xdr:row>6</xdr:row>
      <xdr:rowOff>47625</xdr:rowOff>
    </xdr:from>
    <xdr:to>
      <xdr:col>8</xdr:col>
      <xdr:colOff>641168</xdr:colOff>
      <xdr:row>17</xdr:row>
      <xdr:rowOff>166486</xdr:rowOff>
    </xdr:to>
    <xdr:graphicFrame macro="">
      <xdr:nvGraphicFramePr>
        <xdr:cNvPr id="4" name="Gráfico 3">
          <a:extLst>
            <a:ext uri="{FF2B5EF4-FFF2-40B4-BE49-F238E27FC236}">
              <a16:creationId xmlns:a16="http://schemas.microsoft.com/office/drawing/2014/main" xmlns="" id="{F805BC28-69D1-4F9E-B1F7-8CD8D32EDB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84666</xdr:colOff>
      <xdr:row>20</xdr:row>
      <xdr:rowOff>93133</xdr:rowOff>
    </xdr:from>
    <xdr:to>
      <xdr:col>8</xdr:col>
      <xdr:colOff>760181</xdr:colOff>
      <xdr:row>39</xdr:row>
      <xdr:rowOff>134592</xdr:rowOff>
    </xdr:to>
    <xdr:graphicFrame macro="">
      <xdr:nvGraphicFramePr>
        <xdr:cNvPr id="5" name="Gráfico 4">
          <a:extLst>
            <a:ext uri="{FF2B5EF4-FFF2-40B4-BE49-F238E27FC236}">
              <a16:creationId xmlns:a16="http://schemas.microsoft.com/office/drawing/2014/main" xmlns="" id="{B13A4036-51D3-4FEC-A40F-61A567B027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xdr:col>
      <xdr:colOff>67236</xdr:colOff>
      <xdr:row>0</xdr:row>
      <xdr:rowOff>1</xdr:rowOff>
    </xdr:from>
    <xdr:to>
      <xdr:col>3</xdr:col>
      <xdr:colOff>648276</xdr:colOff>
      <xdr:row>0</xdr:row>
      <xdr:rowOff>395786</xdr:rowOff>
    </xdr:to>
    <xdr:pic>
      <xdr:nvPicPr>
        <xdr:cNvPr id="6" name="Imagen 5">
          <a:extLst>
            <a:ext uri="{FF2B5EF4-FFF2-40B4-BE49-F238E27FC236}">
              <a16:creationId xmlns:a16="http://schemas.microsoft.com/office/drawing/2014/main" xmlns="" id="{C41A792D-ADC6-4E2C-85EA-1A017282559B}"/>
            </a:ext>
          </a:extLst>
        </xdr:cNvPr>
        <xdr:cNvPicPr>
          <a:picLocks noChangeAspect="1"/>
        </xdr:cNvPicPr>
      </xdr:nvPicPr>
      <xdr:blipFill>
        <a:blip xmlns:r="http://schemas.openxmlformats.org/officeDocument/2006/relationships" r:embed="rId6"/>
        <a:stretch>
          <a:fillRect/>
        </a:stretch>
      </xdr:blipFill>
      <xdr:spPr>
        <a:xfrm>
          <a:off x="948765" y="1"/>
          <a:ext cx="1664276" cy="3957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709611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75CC7C2B-62B4-426A-A3AB-102C035078E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6</xdr:col>
      <xdr:colOff>682625</xdr:colOff>
      <xdr:row>0</xdr:row>
      <xdr:rowOff>47625</xdr:rowOff>
    </xdr:from>
    <xdr:to>
      <xdr:col>9</xdr:col>
      <xdr:colOff>18302</xdr:colOff>
      <xdr:row>1</xdr:row>
      <xdr:rowOff>66461</xdr:rowOff>
    </xdr:to>
    <xdr:pic>
      <xdr:nvPicPr>
        <xdr:cNvPr id="3" name="Imagen 2">
          <a:extLst>
            <a:ext uri="{FF2B5EF4-FFF2-40B4-BE49-F238E27FC236}">
              <a16:creationId xmlns:a16="http://schemas.microsoft.com/office/drawing/2014/main" xmlns="" id="{E55CA223-B10F-4C52-9CE8-4A8C606F5B74}"/>
            </a:ext>
          </a:extLst>
        </xdr:cNvPr>
        <xdr:cNvPicPr>
          <a:picLocks noChangeAspect="1"/>
        </xdr:cNvPicPr>
      </xdr:nvPicPr>
      <xdr:blipFill>
        <a:blip xmlns:r="http://schemas.openxmlformats.org/officeDocument/2006/relationships" r:embed="rId3"/>
        <a:stretch>
          <a:fillRect/>
        </a:stretch>
      </xdr:blipFill>
      <xdr:spPr>
        <a:xfrm>
          <a:off x="8159750" y="47625"/>
          <a:ext cx="1621677" cy="463336"/>
        </a:xfrm>
        <a:prstGeom prst="rect">
          <a:avLst/>
        </a:prstGeom>
      </xdr:spPr>
    </xdr:pic>
    <xdr:clientData/>
  </xdr:twoCellAnchor>
  <xdr:twoCellAnchor editAs="oneCell">
    <xdr:from>
      <xdr:col>2</xdr:col>
      <xdr:colOff>44823</xdr:colOff>
      <xdr:row>0</xdr:row>
      <xdr:rowOff>67235</xdr:rowOff>
    </xdr:from>
    <xdr:to>
      <xdr:col>3</xdr:col>
      <xdr:colOff>625863</xdr:colOff>
      <xdr:row>1</xdr:row>
      <xdr:rowOff>22255</xdr:rowOff>
    </xdr:to>
    <xdr:pic>
      <xdr:nvPicPr>
        <xdr:cNvPr id="4" name="Imagen 3">
          <a:extLst>
            <a:ext uri="{FF2B5EF4-FFF2-40B4-BE49-F238E27FC236}">
              <a16:creationId xmlns:a16="http://schemas.microsoft.com/office/drawing/2014/main" xmlns="" id="{B81BC2F5-1C33-422F-99DA-4873CF8F8804}"/>
            </a:ext>
          </a:extLst>
        </xdr:cNvPr>
        <xdr:cNvPicPr>
          <a:picLocks noChangeAspect="1"/>
        </xdr:cNvPicPr>
      </xdr:nvPicPr>
      <xdr:blipFill>
        <a:blip xmlns:r="http://schemas.openxmlformats.org/officeDocument/2006/relationships" r:embed="rId4"/>
        <a:stretch>
          <a:fillRect/>
        </a:stretch>
      </xdr:blipFill>
      <xdr:spPr>
        <a:xfrm>
          <a:off x="926352" y="67235"/>
          <a:ext cx="1664276" cy="3957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ktglbuc.sharepoint.com/Users/Gema.Cubillo/AppData/Local/Temp/Temp1_Demos.zip/Demos%20T4%202016%20+%20T1%202017_Nevera_sin%20desglose%20FyV_segm%20+%20top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VERA"/>
      <sheetName val="POND"/>
      <sheetName val="MAESTROS"/>
    </sheetNames>
    <sheetDataSet>
      <sheetData sheetId="0" refreshError="1"/>
      <sheetData sheetId="1" refreshError="1"/>
      <sheetData sheetId="2">
        <row r="2">
          <cell r="A2" t="str">
            <v>Aceite</v>
          </cell>
          <cell r="B2" t="str">
            <v>Otras frutas frescas</v>
          </cell>
        </row>
        <row r="3">
          <cell r="A3" t="str">
            <v>Aceitunas y Encurtidos</v>
          </cell>
          <cell r="B3" t="str">
            <v>Verduras y hortalizas frescas</v>
          </cell>
        </row>
        <row r="4">
          <cell r="A4" t="str">
            <v>Arroz</v>
          </cell>
          <cell r="B4" t="str">
            <v>Pan fresco</v>
          </cell>
        </row>
        <row r="5">
          <cell r="A5" t="str">
            <v>Bases para cocinar</v>
          </cell>
          <cell r="B5" t="str">
            <v>Jamon cocido (York)</v>
          </cell>
        </row>
        <row r="6">
          <cell r="A6" t="str">
            <v>bbrr</v>
          </cell>
          <cell r="B6" t="str">
            <v>Resto fiambres</v>
          </cell>
        </row>
        <row r="7">
          <cell r="A7" t="str">
            <v>Cafés e infusiones</v>
          </cell>
          <cell r="B7" t="str">
            <v>Naranjas</v>
          </cell>
        </row>
        <row r="8">
          <cell r="A8" t="str">
            <v>Carnes Congeladas</v>
          </cell>
          <cell r="B8" t="str">
            <v>Yogurt</v>
          </cell>
        </row>
        <row r="9">
          <cell r="A9" t="str">
            <v>Carnes Frescas</v>
          </cell>
          <cell r="B9" t="str">
            <v>Platanos</v>
          </cell>
        </row>
        <row r="10">
          <cell r="A10" t="str">
            <v>Chocolate turron</v>
          </cell>
          <cell r="B10" t="str">
            <v>Manzanas</v>
          </cell>
        </row>
        <row r="11">
          <cell r="A11" t="str">
            <v>Conservas Vegales y Fruta en co</v>
          </cell>
          <cell r="B11" t="str">
            <v>Embutidos</v>
          </cell>
        </row>
        <row r="12">
          <cell r="A12" t="str">
            <v>Cubitos y Sazonadores</v>
          </cell>
          <cell r="B12" t="str">
            <v>Pan Industrial</v>
          </cell>
        </row>
        <row r="13">
          <cell r="A13" t="str">
            <v>Derivados Lac</v>
          </cell>
          <cell r="B13" t="str">
            <v>Salsas</v>
          </cell>
        </row>
        <row r="14">
          <cell r="A14" t="str">
            <v>Embutidos</v>
          </cell>
          <cell r="B14" t="str">
            <v>Huevos</v>
          </cell>
        </row>
        <row r="15">
          <cell r="A15" t="str">
            <v>Frutas</v>
          </cell>
          <cell r="B15" t="str">
            <v>Queso rallado</v>
          </cell>
        </row>
        <row r="16">
          <cell r="A16" t="str">
            <v>Frutos Secos</v>
          </cell>
          <cell r="B16" t="str">
            <v>Carne Fresca Pollo</v>
          </cell>
        </row>
        <row r="17">
          <cell r="A17" t="str">
            <v>Galletas, Bolle Cere</v>
          </cell>
          <cell r="B17" t="str">
            <v>Leche líquida</v>
          </cell>
        </row>
        <row r="18">
          <cell r="A18" t="str">
            <v>Huevos</v>
          </cell>
          <cell r="B18" t="str">
            <v>Queso Fresco</v>
          </cell>
        </row>
        <row r="19">
          <cell r="A19" t="str">
            <v>Leche Líquida</v>
          </cell>
          <cell r="B19" t="str">
            <v>Nata / Crema de Leche</v>
          </cell>
        </row>
        <row r="20">
          <cell r="A20" t="str">
            <v>Legumbres</v>
          </cell>
          <cell r="B20" t="str">
            <v>Bolleria/ Pasteleria</v>
          </cell>
        </row>
        <row r="21">
          <cell r="A21" t="str">
            <v>Miel</v>
          </cell>
          <cell r="B21" t="str">
            <v>Legumbres Cocidas</v>
          </cell>
        </row>
        <row r="22">
          <cell r="A22" t="str">
            <v>Otros Derivados Lacteos</v>
          </cell>
        </row>
        <row r="23">
          <cell r="A23" t="str">
            <v>Pan fresco</v>
          </cell>
        </row>
        <row r="24">
          <cell r="A24" t="str">
            <v>Pasta</v>
          </cell>
        </row>
        <row r="25">
          <cell r="A25" t="str">
            <v>Pescados</v>
          </cell>
        </row>
        <row r="26">
          <cell r="A26" t="str">
            <v>Pizza</v>
          </cell>
        </row>
        <row r="27">
          <cell r="A27" t="str">
            <v>Platos Prepa</v>
          </cell>
        </row>
        <row r="28">
          <cell r="A28" t="str">
            <v>Quesos</v>
          </cell>
        </row>
        <row r="29">
          <cell r="A29" t="str">
            <v>Salchicas</v>
          </cell>
        </row>
        <row r="30">
          <cell r="A30" t="str">
            <v>Salsas</v>
          </cell>
        </row>
        <row r="31">
          <cell r="A31" t="str">
            <v>Sopas, Cremas y Caldos</v>
          </cell>
        </row>
        <row r="32">
          <cell r="A32" t="str">
            <v>Verduras y Hortalizas</v>
          </cell>
        </row>
        <row r="33">
          <cell r="A33" t="str">
            <v>Vinos y Espumosos</v>
          </cell>
        </row>
        <row r="34">
          <cell r="A34" t="str">
            <v>Zums y nectares</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tabSelected="1" zoomScale="60" zoomScaleNormal="60" zoomScaleSheetLayoutView="100" zoomScalePageLayoutView="60" workbookViewId="0">
      <selection activeCell="L21" sqref="L21"/>
    </sheetView>
  </sheetViews>
  <sheetFormatPr baseColWidth="10" defaultRowHeight="14.4"/>
  <sheetData/>
  <pageMargins left="0.25" right="0.25"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showGridLines="0" showRowColHeaders="0" zoomScale="50" zoomScaleNormal="50" workbookViewId="0"/>
  </sheetViews>
  <sheetFormatPr baseColWidth="10" defaultColWidth="11.44140625" defaultRowHeight="13.8"/>
  <cols>
    <col min="1" max="1" width="5.5546875" style="25" customWidth="1"/>
    <col min="2" max="2" width="2.5546875" style="25" customWidth="1"/>
    <col min="3" max="3" width="30.21875" style="25" customWidth="1"/>
    <col min="4" max="4" width="79.44140625" style="25" customWidth="1"/>
    <col min="5" max="5" width="11.44140625" style="25"/>
    <col min="6" max="6" width="2" style="25" customWidth="1"/>
    <col min="7" max="16384" width="11.44140625" style="25"/>
  </cols>
  <sheetData>
    <row r="1" spans="1:12" ht="72" customHeight="1">
      <c r="B1" s="26"/>
      <c r="C1" s="58" t="s">
        <v>13</v>
      </c>
      <c r="D1" s="58"/>
      <c r="E1" s="58"/>
      <c r="F1" s="58"/>
      <c r="G1" s="27"/>
      <c r="H1" s="27"/>
      <c r="I1" s="28"/>
      <c r="J1" s="28"/>
      <c r="K1" s="28"/>
      <c r="L1" s="28"/>
    </row>
    <row r="2" spans="1:12" ht="18">
      <c r="B2" s="59"/>
      <c r="C2" s="59"/>
      <c r="D2" s="59"/>
      <c r="E2" s="59"/>
      <c r="F2" s="59"/>
      <c r="G2" s="59"/>
    </row>
    <row r="4" spans="1:12" ht="10.5" customHeight="1" thickBot="1">
      <c r="A4" s="29"/>
      <c r="B4" s="29"/>
      <c r="C4" s="30"/>
      <c r="D4" s="29"/>
    </row>
    <row r="5" spans="1:12" ht="50.1" customHeight="1" thickTop="1" thickBot="1">
      <c r="A5" s="29"/>
      <c r="B5" s="31"/>
      <c r="C5" s="34" t="s">
        <v>4</v>
      </c>
      <c r="D5" s="32"/>
    </row>
    <row r="6" spans="1:12" ht="38.25" customHeight="1" thickTop="1" thickBot="1">
      <c r="A6" s="29"/>
      <c r="B6" s="29"/>
      <c r="C6" s="33"/>
      <c r="D6" s="29"/>
    </row>
    <row r="7" spans="1:12" ht="50.1" customHeight="1" thickTop="1" thickBot="1">
      <c r="A7" s="29"/>
      <c r="B7" s="31"/>
      <c r="C7" s="34" t="s">
        <v>14</v>
      </c>
      <c r="D7" s="43"/>
    </row>
    <row r="8" spans="1:12" ht="38.25" customHeight="1" thickTop="1" thickBot="1">
      <c r="A8" s="29"/>
      <c r="B8" s="29"/>
      <c r="C8" s="33"/>
      <c r="D8" s="29"/>
    </row>
    <row r="9" spans="1:12" ht="50.1" customHeight="1" thickTop="1" thickBot="1">
      <c r="A9" s="29"/>
      <c r="B9" s="31"/>
      <c r="C9" s="34" t="s">
        <v>5</v>
      </c>
      <c r="D9" s="43"/>
    </row>
    <row r="10" spans="1:12" ht="38.25" customHeight="1" thickTop="1" thickBot="1">
      <c r="A10" s="29"/>
      <c r="B10" s="29"/>
      <c r="C10" s="33"/>
      <c r="D10" s="29"/>
    </row>
    <row r="11" spans="1:12" ht="50.1" customHeight="1" thickTop="1" thickBot="1">
      <c r="A11" s="29"/>
      <c r="B11" s="31"/>
      <c r="C11" s="34" t="s">
        <v>18</v>
      </c>
      <c r="D11" s="43"/>
    </row>
    <row r="12" spans="1:12" ht="38.25" customHeight="1" thickTop="1" thickBot="1">
      <c r="A12" s="29"/>
      <c r="B12" s="29"/>
      <c r="C12" s="33"/>
      <c r="D12" s="29"/>
    </row>
    <row r="13" spans="1:12" ht="50.1" customHeight="1" thickTop="1" thickBot="1">
      <c r="A13" s="29"/>
      <c r="B13" s="31"/>
      <c r="C13" s="34" t="s">
        <v>21</v>
      </c>
      <c r="D13" s="43"/>
    </row>
    <row r="14" spans="1:12" ht="8.25" customHeight="1" thickTop="1">
      <c r="A14" s="29"/>
      <c r="B14" s="29"/>
      <c r="C14" s="33"/>
      <c r="D14" s="29"/>
    </row>
  </sheetData>
  <mergeCells count="2">
    <mergeCell ref="C1:F1"/>
    <mergeCell ref="B2:G2"/>
  </mergeCells>
  <hyperlinks>
    <hyperlink ref="C5:D5" location="metodología!A1" display="Metodología"/>
    <hyperlink ref="C5" location="'principales variables'!A1" display="Principales variables"/>
    <hyperlink ref="C7:D7" location="Graficos!A1" display="Graficos historicos"/>
    <hyperlink ref="C9:D9" location="Canales!A1" display="Canales"/>
    <hyperlink ref="C13:D13" location="Conclusiones!A1" display="Principales Conclusiones"/>
    <hyperlink ref="C11:D11" location="Canales!A1" display="Canales"/>
    <hyperlink ref="C11" location="Perfiles!A1" display="Perfiles"/>
  </hyperlinks>
  <pageMargins left="0.7" right="0.7" top="0.75" bottom="0.75" header="0.3" footer="0.3"/>
  <pageSetup paperSize="9" scale="6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51"/>
  <sheetViews>
    <sheetView showGridLines="0" showRowColHeaders="0" zoomScale="70" zoomScaleNormal="70" workbookViewId="0">
      <selection activeCell="L12" sqref="L12"/>
    </sheetView>
  </sheetViews>
  <sheetFormatPr baseColWidth="10" defaultColWidth="11.44140625" defaultRowHeight="14.4"/>
  <cols>
    <col min="1" max="1" width="1.21875" style="1" customWidth="1"/>
    <col min="2" max="2" width="11.44140625" style="1"/>
    <col min="3" max="3" width="15.44140625" style="1" customWidth="1"/>
    <col min="4" max="4" width="34.21875" style="1" customWidth="1"/>
    <col min="5" max="6" width="38.21875" style="1" customWidth="1"/>
    <col min="7" max="8" width="11.44140625" style="1"/>
    <col min="9" max="9" width="2.21875" style="1" customWidth="1"/>
    <col min="10" max="16384" width="11.44140625" style="1"/>
  </cols>
  <sheetData>
    <row r="1" spans="2:11" ht="34.5" customHeight="1">
      <c r="B1" s="61" t="s">
        <v>0</v>
      </c>
      <c r="C1" s="61"/>
      <c r="D1" s="61"/>
      <c r="E1" s="61"/>
      <c r="F1" s="61"/>
      <c r="G1" s="61"/>
      <c r="H1" s="61"/>
      <c r="I1" s="61"/>
      <c r="J1" s="3"/>
      <c r="K1" s="3"/>
    </row>
    <row r="2" spans="2:11" ht="11.25" customHeight="1" thickBot="1">
      <c r="H2" s="2"/>
    </row>
    <row r="3" spans="2:11" ht="25.05" customHeight="1" thickTop="1" thickBot="1">
      <c r="B3" s="62" t="s">
        <v>22</v>
      </c>
      <c r="C3" s="63"/>
      <c r="D3" s="63"/>
      <c r="E3" s="63"/>
      <c r="F3" s="63"/>
      <c r="G3" s="63"/>
      <c r="H3" s="63"/>
      <c r="I3" s="64"/>
    </row>
    <row r="4" spans="2:11" ht="15" thickTop="1"/>
    <row r="5" spans="2:11" ht="18.600000000000001" thickBot="1">
      <c r="B5" s="23" t="s">
        <v>26</v>
      </c>
      <c r="C5" s="4"/>
      <c r="D5" s="4"/>
      <c r="E5" s="4"/>
      <c r="F5" s="4"/>
      <c r="G5" s="4"/>
      <c r="H5" s="4"/>
      <c r="I5" s="4"/>
    </row>
    <row r="6" spans="2:11" ht="15" thickTop="1"/>
    <row r="7" spans="2:11" ht="45" customHeight="1">
      <c r="D7" s="7"/>
      <c r="E7" s="8" t="str">
        <f>B3&amp;" 
Doméstico"</f>
        <v>TOTAL LECHE LÍQUIDA 
Doméstico</v>
      </c>
      <c r="F7" s="9" t="s">
        <v>1</v>
      </c>
    </row>
    <row r="8" spans="2:11" ht="25.05" customHeight="1">
      <c r="C8" s="10" t="s">
        <v>7</v>
      </c>
      <c r="E8" s="8">
        <v>3225689.3215999999</v>
      </c>
      <c r="F8" s="54">
        <v>-6.572385504994227E-2</v>
      </c>
    </row>
    <row r="9" spans="2:11" ht="25.05" customHeight="1">
      <c r="C9" s="10" t="s">
        <v>8</v>
      </c>
      <c r="E9" s="11">
        <v>2256278.6836000001</v>
      </c>
      <c r="F9" s="55">
        <v>-5.3792921553814654E-2</v>
      </c>
    </row>
    <row r="10" spans="2:11" ht="25.05" customHeight="1">
      <c r="C10" s="10" t="s">
        <v>9</v>
      </c>
      <c r="E10" s="11">
        <v>69.664727900922003</v>
      </c>
      <c r="F10" s="55">
        <v>-6.7037421498110539E-2</v>
      </c>
    </row>
    <row r="11" spans="2:11" ht="25.05" customHeight="1">
      <c r="C11" s="10" t="s">
        <v>10</v>
      </c>
      <c r="E11" s="11">
        <v>48.7285119211911</v>
      </c>
      <c r="F11" s="55">
        <v>-5.5123262564858333E-2</v>
      </c>
    </row>
    <row r="12" spans="2:11" ht="25.05" customHeight="1">
      <c r="C12" s="10" t="s">
        <v>11</v>
      </c>
      <c r="E12" s="11">
        <v>11.016924938147399</v>
      </c>
      <c r="F12" s="56">
        <v>0.26818982137329961</v>
      </c>
    </row>
    <row r="13" spans="2:11" ht="25.05" customHeight="1">
      <c r="C13" s="10" t="s">
        <v>12</v>
      </c>
      <c r="E13" s="11">
        <v>3.0494746118875802</v>
      </c>
      <c r="F13" s="56">
        <v>6.8264971826850207E-2</v>
      </c>
    </row>
    <row r="14" spans="2:11" ht="25.05" customHeight="1">
      <c r="C14" s="10" t="s">
        <v>20</v>
      </c>
      <c r="E14" s="12">
        <v>0.69947178994933201</v>
      </c>
      <c r="F14" s="57">
        <v>1.2770243102764978E-2</v>
      </c>
    </row>
    <row r="18" spans="2:9" ht="18.600000000000001" thickBot="1">
      <c r="B18" s="23" t="s">
        <v>27</v>
      </c>
      <c r="C18" s="4"/>
      <c r="D18" s="4"/>
      <c r="E18" s="4"/>
      <c r="F18" s="4"/>
      <c r="G18" s="4"/>
      <c r="H18" s="4"/>
      <c r="I18" s="4"/>
    </row>
    <row r="19" spans="2:9" ht="15" thickTop="1"/>
    <row r="24" spans="2:9" ht="25.05" customHeight="1"/>
    <row r="25" spans="2:9" ht="25.05" customHeight="1">
      <c r="G25" s="13" t="s">
        <v>2</v>
      </c>
      <c r="H25" s="13" t="s">
        <v>3</v>
      </c>
    </row>
    <row r="26" spans="2:9" ht="25.05" customHeight="1">
      <c r="F26" s="45" t="s">
        <v>33</v>
      </c>
      <c r="G26" s="51">
        <v>-5.3792921553814654E-2</v>
      </c>
      <c r="H26" s="51">
        <v>-6.572385504994227E-2</v>
      </c>
    </row>
    <row r="27" spans="2:9" ht="25.05" customHeight="1">
      <c r="F27" s="46" t="s">
        <v>34</v>
      </c>
      <c r="G27" s="52">
        <v>-4.1663937080259283E-2</v>
      </c>
      <c r="H27" s="52">
        <v>-4.8976498461684503E-2</v>
      </c>
    </row>
    <row r="28" spans="2:9" ht="25.05" customHeight="1">
      <c r="F28" s="47" t="s">
        <v>35</v>
      </c>
      <c r="G28" s="52">
        <v>-5.5049869206866275E-2</v>
      </c>
      <c r="H28" s="53">
        <v>-6.7219930977292175E-2</v>
      </c>
    </row>
    <row r="32" spans="2:9" ht="25.05" customHeight="1">
      <c r="D32" s="40"/>
      <c r="E32" s="41"/>
      <c r="F32" s="42"/>
    </row>
    <row r="33" spans="2:9" ht="25.05" customHeight="1">
      <c r="D33" s="40"/>
      <c r="E33" s="41"/>
      <c r="F33" s="42"/>
    </row>
    <row r="34" spans="2:9" ht="25.05" customHeight="1">
      <c r="D34" s="40"/>
      <c r="E34" s="41"/>
      <c r="G34" s="13" t="s">
        <v>2</v>
      </c>
      <c r="H34" s="13" t="s">
        <v>3</v>
      </c>
    </row>
    <row r="35" spans="2:9" ht="25.05" customHeight="1">
      <c r="D35" s="40"/>
      <c r="E35" s="41"/>
      <c r="F35" s="45" t="s">
        <v>33</v>
      </c>
      <c r="G35" s="51">
        <v>-5.3792921553814654E-2</v>
      </c>
      <c r="H35" s="51">
        <v>-6.572385504994227E-2</v>
      </c>
    </row>
    <row r="36" spans="2:9" ht="25.05" customHeight="1">
      <c r="D36" s="40"/>
      <c r="E36" s="41"/>
      <c r="F36" s="48" t="s">
        <v>36</v>
      </c>
      <c r="G36" s="52">
        <v>-6.3680892957925561E-2</v>
      </c>
      <c r="H36" s="52">
        <v>-7.1895806553722963E-2</v>
      </c>
    </row>
    <row r="37" spans="2:9" ht="25.05" customHeight="1">
      <c r="D37" s="40"/>
      <c r="E37" s="41"/>
      <c r="F37" s="49" t="s">
        <v>37</v>
      </c>
      <c r="G37" s="52">
        <v>-6.9730663117679059E-2</v>
      </c>
      <c r="H37" s="53">
        <v>-7.9422266701120625E-2</v>
      </c>
    </row>
    <row r="38" spans="2:9" ht="25.05" customHeight="1">
      <c r="D38" s="40"/>
      <c r="E38" s="41"/>
      <c r="F38" s="50" t="s">
        <v>38</v>
      </c>
      <c r="G38" s="52">
        <v>-4.6375667288709344E-2</v>
      </c>
      <c r="H38" s="53">
        <v>-6.0308141436089868E-2</v>
      </c>
    </row>
    <row r="39" spans="2:9" ht="25.05" customHeight="1">
      <c r="D39" s="40"/>
      <c r="E39" s="41"/>
      <c r="F39" s="42"/>
    </row>
    <row r="40" spans="2:9" ht="18.600000000000001" thickBot="1">
      <c r="B40" s="23" t="s">
        <v>28</v>
      </c>
      <c r="C40" s="4"/>
      <c r="D40" s="4"/>
      <c r="E40" s="4"/>
      <c r="F40" s="4"/>
      <c r="G40" s="4"/>
      <c r="H40" s="4"/>
      <c r="I40" s="4"/>
    </row>
    <row r="41" spans="2:9" ht="15" thickTop="1">
      <c r="E41" s="60"/>
      <c r="F41" s="60"/>
    </row>
    <row r="42" spans="2:9" ht="25.05" customHeight="1">
      <c r="D42" s="20"/>
      <c r="E42" s="17" t="s">
        <v>39</v>
      </c>
      <c r="F42" s="14" t="s">
        <v>40</v>
      </c>
    </row>
    <row r="43" spans="2:9" ht="25.05" customHeight="1">
      <c r="B43" s="6"/>
      <c r="C43" s="6"/>
      <c r="D43" s="35" t="s">
        <v>33</v>
      </c>
      <c r="E43" s="36">
        <v>74.6704417799764</v>
      </c>
      <c r="F43" s="37">
        <v>69.664727900922003</v>
      </c>
      <c r="G43" s="6"/>
    </row>
    <row r="44" spans="2:9" ht="25.05" customHeight="1">
      <c r="D44" s="44" t="s">
        <v>35</v>
      </c>
      <c r="E44" s="18">
        <v>72.100980209955196</v>
      </c>
      <c r="F44" s="15">
        <v>67.159799528551304</v>
      </c>
    </row>
    <row r="45" spans="2:9" ht="25.05" customHeight="1">
      <c r="D45" s="44" t="s">
        <v>34</v>
      </c>
      <c r="E45" s="19">
        <v>2.5694615700211898</v>
      </c>
      <c r="F45" s="16">
        <v>2.4401826795153601</v>
      </c>
    </row>
    <row r="46" spans="2:9" ht="6.75" customHeight="1"/>
    <row r="47" spans="2:9" ht="25.05" customHeight="1">
      <c r="D47" s="44" t="s">
        <v>36</v>
      </c>
      <c r="E47" s="38">
        <v>20.8004531778057</v>
      </c>
      <c r="F47" s="39">
        <v>19.2778455403765</v>
      </c>
    </row>
    <row r="48" spans="2:9" ht="25.05" customHeight="1">
      <c r="B48" s="6"/>
      <c r="C48" s="6"/>
      <c r="D48" s="44" t="s">
        <v>37</v>
      </c>
      <c r="E48" s="18">
        <v>18.9653786772991</v>
      </c>
      <c r="F48" s="15">
        <v>17.4345582941815</v>
      </c>
      <c r="G48" s="6"/>
    </row>
    <row r="49" spans="4:7" ht="25.05" customHeight="1">
      <c r="D49" s="44" t="s">
        <v>38</v>
      </c>
      <c r="E49" s="19">
        <v>34.629278690458698</v>
      </c>
      <c r="F49" s="16">
        <v>32.495099715522002</v>
      </c>
    </row>
    <row r="50" spans="4:7">
      <c r="D50"/>
      <c r="E50"/>
      <c r="F50"/>
      <c r="G50"/>
    </row>
    <row r="51" spans="4:7">
      <c r="D51"/>
      <c r="E51"/>
      <c r="F51"/>
      <c r="G51"/>
    </row>
  </sheetData>
  <mergeCells count="3">
    <mergeCell ref="E41:F41"/>
    <mergeCell ref="B1:I1"/>
    <mergeCell ref="B3:I3"/>
  </mergeCells>
  <conditionalFormatting sqref="E32:F34 G27:H28 E38:F39 E35:E37">
    <cfRule type="cellIs" dxfId="20" priority="17" operator="greaterThan">
      <formula>0.005</formula>
    </cfRule>
    <cfRule type="cellIs" dxfId="19" priority="18" operator="lessThan">
      <formula>-0.005</formula>
    </cfRule>
    <cfRule type="cellIs" dxfId="18" priority="19" operator="between">
      <formula>-0.005</formula>
      <formula>0.005</formula>
    </cfRule>
  </conditionalFormatting>
  <conditionalFormatting sqref="F8:F14">
    <cfRule type="cellIs" dxfId="17" priority="13" operator="between">
      <formula>-0.0049999</formula>
      <formula>0.0049999</formula>
    </cfRule>
    <cfRule type="cellIs" dxfId="16" priority="14" operator="lessThanOrEqual">
      <formula>-0.005</formula>
    </cfRule>
    <cfRule type="cellIs" dxfId="15" priority="15" operator="greaterThanOrEqual">
      <formula>0.005</formula>
    </cfRule>
  </conditionalFormatting>
  <conditionalFormatting sqref="G36:H37">
    <cfRule type="cellIs" dxfId="14" priority="10" operator="greaterThan">
      <formula>0.005</formula>
    </cfRule>
    <cfRule type="cellIs" dxfId="13" priority="11" operator="lessThan">
      <formula>-0.005</formula>
    </cfRule>
    <cfRule type="cellIs" dxfId="12" priority="12" operator="between">
      <formula>-0.005</formula>
      <formula>0.005</formula>
    </cfRule>
  </conditionalFormatting>
  <conditionalFormatting sqref="G38:H38">
    <cfRule type="cellIs" dxfId="11" priority="7" operator="greaterThan">
      <formula>0.005</formula>
    </cfRule>
    <cfRule type="cellIs" dxfId="10" priority="8" operator="lessThan">
      <formula>-0.005</formula>
    </cfRule>
    <cfRule type="cellIs" dxfId="9" priority="9" operator="between">
      <formula>-0.005</formula>
      <formula>0.005</formula>
    </cfRule>
  </conditionalFormatting>
  <conditionalFormatting sqref="G26:H26">
    <cfRule type="cellIs" dxfId="8" priority="4" operator="greaterThan">
      <formula>0.005</formula>
    </cfRule>
    <cfRule type="cellIs" dxfId="7" priority="5" operator="lessThan">
      <formula>-0.005</formula>
    </cfRule>
    <cfRule type="cellIs" dxfId="6" priority="6" operator="between">
      <formula>-0.005</formula>
      <formula>0.005</formula>
    </cfRule>
  </conditionalFormatting>
  <conditionalFormatting sqref="G35:H35">
    <cfRule type="cellIs" dxfId="5" priority="1" operator="greaterThan">
      <formula>0.005</formula>
    </cfRule>
    <cfRule type="cellIs" dxfId="4" priority="2" operator="lessThan">
      <formula>-0.005</formula>
    </cfRule>
    <cfRule type="cellIs" dxfId="3" priority="3" operator="between">
      <formula>-0.005</formula>
      <formula>0.005</formula>
    </cfRule>
  </conditionalFormatting>
  <pageMargins left="0.23622047244094491" right="0.23622047244094491" top="0.74803149606299213" bottom="0.74803149606299213" header="0.31496062992125984" footer="0.31496062992125984"/>
  <pageSetup paperSize="9" scale="56" fitToHeight="0" orientation="portrait" r:id="rId1"/>
  <headerFooter>
    <oddFooter>&amp;RDatos Calculados con la actualización del nuevo censo del INE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7"/>
  <sheetViews>
    <sheetView showGridLines="0" showRowColHeaders="0" topLeftCell="A46" zoomScale="85" zoomScaleNormal="85" workbookViewId="0">
      <selection activeCell="E72" sqref="E72"/>
    </sheetView>
  </sheetViews>
  <sheetFormatPr baseColWidth="10" defaultColWidth="11.44140625" defaultRowHeight="14.4"/>
  <cols>
    <col min="1" max="1" width="1.21875" style="1" customWidth="1"/>
    <col min="2" max="2" width="11.44140625" style="1"/>
    <col min="3" max="3" width="15.44140625" style="1" customWidth="1"/>
    <col min="4" max="4" width="34.21875" style="1" customWidth="1"/>
    <col min="5" max="6" width="25" style="1" customWidth="1"/>
    <col min="7" max="16384" width="11.44140625" style="1"/>
  </cols>
  <sheetData>
    <row r="1" spans="2:11" ht="34.5" customHeight="1">
      <c r="B1" s="61" t="s">
        <v>0</v>
      </c>
      <c r="C1" s="61"/>
      <c r="D1" s="61"/>
      <c r="E1" s="61"/>
      <c r="F1" s="61"/>
      <c r="G1" s="61"/>
      <c r="H1" s="61"/>
      <c r="I1" s="61"/>
      <c r="J1" s="3"/>
      <c r="K1" s="3"/>
    </row>
    <row r="2" spans="2:11" ht="11.25" customHeight="1" thickBot="1">
      <c r="H2" s="2"/>
    </row>
    <row r="3" spans="2:11" ht="25.05" customHeight="1" thickTop="1" thickBot="1">
      <c r="B3" s="62" t="str">
        <f>'principales variables'!B3:I3</f>
        <v>TOTAL LECHE LÍQUIDA</v>
      </c>
      <c r="C3" s="63"/>
      <c r="D3" s="63"/>
      <c r="E3" s="63"/>
      <c r="F3" s="63"/>
      <c r="G3" s="63"/>
      <c r="H3" s="63"/>
      <c r="I3" s="64"/>
    </row>
    <row r="4" spans="2:11" ht="15" thickTop="1"/>
    <row r="5" spans="2:11" ht="18.600000000000001" thickBot="1">
      <c r="B5" s="23" t="s">
        <v>17</v>
      </c>
      <c r="C5" s="4"/>
      <c r="D5" s="4"/>
      <c r="E5" s="4"/>
      <c r="F5" s="4"/>
      <c r="G5" s="4"/>
      <c r="H5" s="4"/>
      <c r="I5" s="4"/>
    </row>
    <row r="6" spans="2:11" ht="15" thickTop="1"/>
    <row r="7" spans="2:11" ht="45" customHeight="1">
      <c r="D7"/>
      <c r="E7"/>
      <c r="F7"/>
    </row>
    <row r="8" spans="2:11" ht="25.05" customHeight="1">
      <c r="D8"/>
      <c r="E8"/>
      <c r="F8"/>
    </row>
    <row r="9" spans="2:11" ht="25.05" customHeight="1">
      <c r="D9"/>
      <c r="E9"/>
      <c r="F9"/>
    </row>
    <row r="10" spans="2:11" ht="25.05" customHeight="1">
      <c r="D10"/>
      <c r="E10"/>
      <c r="F10"/>
    </row>
    <row r="11" spans="2:11" ht="25.05" customHeight="1">
      <c r="D11"/>
      <c r="E11"/>
      <c r="F11"/>
    </row>
    <row r="12" spans="2:11" ht="25.05" customHeight="1">
      <c r="D12"/>
      <c r="E12"/>
      <c r="F12"/>
    </row>
    <row r="13" spans="2:11" ht="25.05" customHeight="1">
      <c r="D13"/>
      <c r="E13"/>
      <c r="F13"/>
    </row>
    <row r="14" spans="2:11" ht="25.05" customHeight="1">
      <c r="D14"/>
      <c r="E14"/>
      <c r="F14"/>
    </row>
    <row r="16" spans="2:11" ht="18.600000000000001" thickBot="1">
      <c r="B16" s="23" t="s">
        <v>15</v>
      </c>
      <c r="C16" s="4"/>
      <c r="D16" s="4"/>
      <c r="E16" s="4"/>
      <c r="F16" s="4"/>
      <c r="G16" s="4"/>
      <c r="H16" s="4"/>
      <c r="I16" s="4"/>
    </row>
    <row r="17" spans="4:6" ht="15" thickTop="1"/>
    <row r="31" spans="4:6">
      <c r="E31" s="5"/>
      <c r="F31" s="5"/>
    </row>
    <row r="32" spans="4:6" ht="25.05" customHeight="1">
      <c r="D32"/>
      <c r="E32"/>
      <c r="F32"/>
    </row>
    <row r="33" spans="2:9" ht="25.05" customHeight="1">
      <c r="D33"/>
      <c r="E33"/>
      <c r="F33"/>
    </row>
    <row r="34" spans="2:9" ht="25.05" customHeight="1">
      <c r="D34"/>
      <c r="E34"/>
      <c r="F34"/>
    </row>
    <row r="35" spans="2:9" ht="25.05" customHeight="1">
      <c r="D35"/>
      <c r="E35"/>
      <c r="F35"/>
    </row>
    <row r="36" spans="2:9" ht="20.100000000000001" customHeight="1">
      <c r="D36" s="21"/>
      <c r="E36" s="22"/>
      <c r="F36" s="22"/>
    </row>
    <row r="37" spans="2:9" ht="20.100000000000001" customHeight="1">
      <c r="D37" s="21"/>
      <c r="E37" s="22"/>
      <c r="F37" s="22"/>
    </row>
    <row r="38" spans="2:9" ht="18.600000000000001" thickBot="1">
      <c r="B38" s="23" t="s">
        <v>16</v>
      </c>
      <c r="C38" s="4"/>
      <c r="D38" s="4"/>
      <c r="E38" s="4"/>
      <c r="F38" s="4"/>
      <c r="G38" s="4"/>
      <c r="H38" s="4"/>
      <c r="I38" s="4"/>
    </row>
    <row r="39" spans="2:9" ht="15" thickTop="1">
      <c r="E39" s="60"/>
      <c r="F39" s="60"/>
    </row>
    <row r="40" spans="2:9" ht="25.05" customHeight="1">
      <c r="B40"/>
      <c r="C40"/>
      <c r="D40"/>
      <c r="E40"/>
      <c r="F40"/>
      <c r="G40"/>
    </row>
    <row r="41" spans="2:9" ht="25.05" customHeight="1">
      <c r="B41"/>
      <c r="C41"/>
      <c r="D41"/>
      <c r="E41"/>
      <c r="F41"/>
      <c r="G41"/>
    </row>
    <row r="42" spans="2:9" ht="25.05" customHeight="1">
      <c r="B42"/>
      <c r="C42"/>
      <c r="D42"/>
      <c r="E42"/>
      <c r="F42"/>
      <c r="G42"/>
    </row>
    <row r="43" spans="2:9" ht="25.05" customHeight="1">
      <c r="B43"/>
      <c r="C43"/>
      <c r="D43"/>
      <c r="E43"/>
      <c r="F43"/>
      <c r="G43"/>
    </row>
    <row r="44" spans="2:9" ht="25.05" customHeight="1">
      <c r="B44"/>
      <c r="C44"/>
      <c r="D44"/>
      <c r="E44"/>
      <c r="F44"/>
      <c r="G44"/>
    </row>
    <row r="45" spans="2:9" ht="25.05" customHeight="1">
      <c r="B45"/>
      <c r="C45"/>
      <c r="D45"/>
      <c r="E45"/>
      <c r="F45"/>
      <c r="G45"/>
    </row>
    <row r="46" spans="2:9" ht="25.05" customHeight="1">
      <c r="B46"/>
      <c r="C46"/>
      <c r="D46"/>
      <c r="E46"/>
      <c r="F46"/>
      <c r="G46"/>
    </row>
    <row r="47" spans="2:9">
      <c r="B47"/>
      <c r="C47"/>
      <c r="D47"/>
      <c r="E47"/>
      <c r="F47"/>
      <c r="G47"/>
    </row>
  </sheetData>
  <mergeCells count="3">
    <mergeCell ref="B1:I1"/>
    <mergeCell ref="B3:I3"/>
    <mergeCell ref="E39:F39"/>
  </mergeCells>
  <conditionalFormatting sqref="E36:F37">
    <cfRule type="cellIs" dxfId="2" priority="1" operator="greaterThan">
      <formula>0.005</formula>
    </cfRule>
    <cfRule type="cellIs" dxfId="1" priority="2" operator="lessThan">
      <formula>-0.005</formula>
    </cfRule>
    <cfRule type="cellIs" dxfId="0" priority="3" operator="between">
      <formula>-0.005</formula>
      <formula>0.005</formula>
    </cfRule>
  </conditionalFormatting>
  <pageMargins left="0.23622047244094491" right="0.23622047244094491" top="0.74803149606299213" bottom="0.74803149606299213" header="0.31496062992125984" footer="0.31496062992125984"/>
  <pageSetup paperSize="9" scale="62" fitToHeight="0" orientation="portrait" r:id="rId1"/>
  <headerFooter>
    <oddFooter>&amp;RDatos Calculados con la actualización del nuevo censo del INE</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4"/>
  <sheetViews>
    <sheetView showGridLines="0" showRowColHeaders="0" topLeftCell="A34" zoomScale="85" zoomScaleNormal="85" workbookViewId="0">
      <selection activeCell="C34" sqref="C34:H43"/>
    </sheetView>
  </sheetViews>
  <sheetFormatPr baseColWidth="10" defaultColWidth="11.44140625" defaultRowHeight="14.4"/>
  <cols>
    <col min="1" max="1" width="1.21875" style="1" customWidth="1"/>
    <col min="2" max="2" width="11.44140625" style="1"/>
    <col min="3" max="3" width="15.44140625" style="1" customWidth="1"/>
    <col min="4" max="4" width="34.21875" style="1" customWidth="1"/>
    <col min="5" max="6" width="25" style="1" customWidth="1"/>
    <col min="7" max="16384" width="11.44140625" style="1"/>
  </cols>
  <sheetData>
    <row r="1" spans="2:11" ht="34.5" customHeight="1">
      <c r="B1" s="61" t="s">
        <v>0</v>
      </c>
      <c r="C1" s="61"/>
      <c r="D1" s="61"/>
      <c r="E1" s="61"/>
      <c r="F1" s="61"/>
      <c r="G1" s="61"/>
      <c r="H1" s="61"/>
      <c r="I1" s="61"/>
      <c r="J1" s="3"/>
      <c r="K1" s="3"/>
    </row>
    <row r="2" spans="2:11" ht="11.25" customHeight="1" thickBot="1">
      <c r="H2" s="2"/>
    </row>
    <row r="3" spans="2:11" ht="25.05" customHeight="1" thickTop="1" thickBot="1">
      <c r="B3" s="62" t="str">
        <f>Graficos!B3</f>
        <v>TOTAL LECHE LÍQUIDA</v>
      </c>
      <c r="C3" s="63"/>
      <c r="D3" s="63"/>
      <c r="E3" s="63"/>
      <c r="F3" s="63"/>
      <c r="G3" s="63"/>
      <c r="H3" s="63"/>
      <c r="I3" s="64"/>
    </row>
    <row r="4" spans="2:11" ht="15" thickTop="1"/>
    <row r="5" spans="2:11" ht="18.600000000000001" thickBot="1">
      <c r="B5" s="23" t="s">
        <v>29</v>
      </c>
      <c r="C5" s="4"/>
      <c r="D5" s="4"/>
      <c r="E5" s="4"/>
      <c r="F5" s="4"/>
      <c r="G5" s="4"/>
      <c r="H5" s="4"/>
      <c r="I5" s="4"/>
    </row>
    <row r="6" spans="2:11" ht="15" thickTop="1"/>
    <row r="7" spans="2:11" ht="25.05" customHeight="1">
      <c r="D7"/>
      <c r="F7"/>
    </row>
    <row r="8" spans="2:11" ht="25.05" customHeight="1">
      <c r="D8"/>
      <c r="E8" s="24"/>
      <c r="F8"/>
    </row>
    <row r="9" spans="2:11" ht="25.05" customHeight="1">
      <c r="D9"/>
      <c r="E9" s="24"/>
      <c r="F9"/>
    </row>
    <row r="10" spans="2:11" ht="25.05" customHeight="1">
      <c r="D10"/>
      <c r="E10" s="24"/>
      <c r="F10"/>
    </row>
    <row r="11" spans="2:11" ht="25.05" customHeight="1">
      <c r="D11"/>
      <c r="F11"/>
    </row>
    <row r="12" spans="2:11" ht="25.05" customHeight="1">
      <c r="D12"/>
      <c r="E12" s="24"/>
      <c r="F12"/>
    </row>
    <row r="13" spans="2:11" ht="25.05" customHeight="1">
      <c r="D13"/>
      <c r="E13" s="24"/>
      <c r="F13"/>
    </row>
    <row r="14" spans="2:11" ht="25.05" customHeight="1">
      <c r="D14"/>
      <c r="E14" s="24"/>
      <c r="F14"/>
    </row>
    <row r="16" spans="2:11" ht="18.600000000000001" thickBot="1">
      <c r="B16" s="23" t="s">
        <v>30</v>
      </c>
      <c r="C16" s="4"/>
      <c r="D16" s="4"/>
      <c r="E16" s="4"/>
      <c r="F16" s="4"/>
      <c r="G16" s="4"/>
      <c r="H16" s="4"/>
      <c r="I16" s="4"/>
    </row>
    <row r="17" spans="2:9" ht="15" thickTop="1"/>
    <row r="31" spans="2:9">
      <c r="E31" s="5"/>
      <c r="F31" s="5"/>
    </row>
    <row r="32" spans="2:9" ht="18.600000000000001" thickBot="1">
      <c r="B32" s="23" t="s">
        <v>6</v>
      </c>
      <c r="C32" s="4"/>
      <c r="D32" s="4"/>
      <c r="E32" s="4"/>
      <c r="F32" s="4"/>
      <c r="G32" s="4"/>
      <c r="H32" s="4"/>
      <c r="I32" s="4"/>
    </row>
    <row r="33" spans="2:8" ht="15" thickTop="1">
      <c r="E33" s="60"/>
      <c r="F33" s="60"/>
    </row>
    <row r="34" spans="2:8" ht="25.05" customHeight="1">
      <c r="B34"/>
      <c r="C34" s="65" t="s">
        <v>23</v>
      </c>
      <c r="D34" s="66"/>
      <c r="E34" s="66"/>
      <c r="F34" s="66"/>
      <c r="G34" s="66"/>
      <c r="H34" s="67"/>
    </row>
    <row r="35" spans="2:8" ht="25.05" customHeight="1">
      <c r="B35"/>
      <c r="C35" s="68"/>
      <c r="D35" s="69"/>
      <c r="E35" s="69"/>
      <c r="F35" s="69"/>
      <c r="G35" s="69"/>
      <c r="H35" s="70"/>
    </row>
    <row r="36" spans="2:8" ht="25.05" customHeight="1">
      <c r="B36"/>
      <c r="C36" s="68"/>
      <c r="D36" s="69"/>
      <c r="E36" s="69"/>
      <c r="F36" s="69"/>
      <c r="G36" s="69"/>
      <c r="H36" s="70"/>
    </row>
    <row r="37" spans="2:8" ht="25.05" customHeight="1">
      <c r="B37"/>
      <c r="C37" s="68"/>
      <c r="D37" s="69"/>
      <c r="E37" s="69"/>
      <c r="F37" s="69"/>
      <c r="G37" s="69"/>
      <c r="H37" s="70"/>
    </row>
    <row r="38" spans="2:8" ht="25.05" customHeight="1">
      <c r="B38"/>
      <c r="C38" s="68"/>
      <c r="D38" s="69"/>
      <c r="E38" s="69"/>
      <c r="F38" s="69"/>
      <c r="G38" s="69"/>
      <c r="H38" s="70"/>
    </row>
    <row r="39" spans="2:8" ht="25.05" customHeight="1">
      <c r="B39"/>
      <c r="C39" s="68"/>
      <c r="D39" s="69"/>
      <c r="E39" s="69"/>
      <c r="F39" s="69"/>
      <c r="G39" s="69"/>
      <c r="H39" s="70"/>
    </row>
    <row r="40" spans="2:8" ht="25.05" customHeight="1">
      <c r="B40"/>
      <c r="C40" s="68"/>
      <c r="D40" s="69"/>
      <c r="E40" s="69"/>
      <c r="F40" s="69"/>
      <c r="G40" s="69"/>
      <c r="H40" s="70"/>
    </row>
    <row r="41" spans="2:8" ht="25.05" customHeight="1">
      <c r="B41"/>
      <c r="C41" s="68"/>
      <c r="D41" s="69"/>
      <c r="E41" s="69"/>
      <c r="F41" s="69"/>
      <c r="G41" s="69"/>
      <c r="H41" s="70"/>
    </row>
    <row r="42" spans="2:8" ht="25.05" customHeight="1">
      <c r="B42"/>
      <c r="C42" s="68"/>
      <c r="D42" s="69"/>
      <c r="E42" s="69"/>
      <c r="F42" s="69"/>
      <c r="G42" s="69"/>
      <c r="H42" s="70"/>
    </row>
    <row r="43" spans="2:8" ht="25.05" customHeight="1">
      <c r="B43"/>
      <c r="C43" s="71"/>
      <c r="D43" s="72"/>
      <c r="E43" s="72"/>
      <c r="F43" s="72"/>
      <c r="G43" s="72"/>
      <c r="H43" s="73"/>
    </row>
    <row r="44" spans="2:8">
      <c r="B44"/>
      <c r="C44"/>
      <c r="D44"/>
      <c r="E44"/>
      <c r="F44"/>
      <c r="G44"/>
    </row>
  </sheetData>
  <mergeCells count="4">
    <mergeCell ref="B1:I1"/>
    <mergeCell ref="B3:I3"/>
    <mergeCell ref="E33:F33"/>
    <mergeCell ref="C34:H43"/>
  </mergeCells>
  <pageMargins left="0.23622047244094491" right="0.23622047244094491" top="0.74803149606299213" bottom="0.74803149606299213" header="0.31496062992125984" footer="0.31496062992125984"/>
  <pageSetup paperSize="9" scale="67" fitToHeight="0" orientation="portrait" r:id="rId1"/>
  <headerFooter>
    <oddFooter>&amp;RDatos Calculados con la actualización del nuevo censo del INE</oddFooter>
  </headerFooter>
  <rowBreaks count="1" manualBreakCount="1">
    <brk id="43" max="16383" man="1"/>
  </rowBreaks>
  <colBreaks count="1" manualBreakCount="1">
    <brk id="1"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53"/>
  <sheetViews>
    <sheetView showGridLines="0" showRowColHeaders="0" topLeftCell="A40" zoomScale="85" zoomScaleNormal="85" workbookViewId="0">
      <selection activeCell="C43" sqref="C43:H51"/>
    </sheetView>
  </sheetViews>
  <sheetFormatPr baseColWidth="10" defaultColWidth="11.44140625" defaultRowHeight="14.4"/>
  <cols>
    <col min="1" max="1" width="1.21875" style="1" customWidth="1"/>
    <col min="2" max="2" width="11.44140625" style="1"/>
    <col min="3" max="3" width="15.44140625" style="1" customWidth="1"/>
    <col min="4" max="4" width="34.21875" style="1" customWidth="1"/>
    <col min="5" max="6" width="25" style="1" customWidth="1"/>
    <col min="7" max="16384" width="11.44140625" style="1"/>
  </cols>
  <sheetData>
    <row r="1" spans="2:11" ht="34.5" customHeight="1">
      <c r="B1" s="61" t="s">
        <v>0</v>
      </c>
      <c r="C1" s="61"/>
      <c r="D1" s="61"/>
      <c r="E1" s="61"/>
      <c r="F1" s="61"/>
      <c r="G1" s="61"/>
      <c r="H1" s="61"/>
      <c r="I1" s="61"/>
      <c r="J1" s="3"/>
      <c r="K1" s="3"/>
    </row>
    <row r="2" spans="2:11" ht="11.25" customHeight="1" thickBot="1">
      <c r="H2" s="2"/>
    </row>
    <row r="3" spans="2:11" ht="25.05" customHeight="1" thickTop="1" thickBot="1">
      <c r="B3" s="62" t="str">
        <f>Canales!B3</f>
        <v>TOTAL LECHE LÍQUIDA</v>
      </c>
      <c r="C3" s="63"/>
      <c r="D3" s="63"/>
      <c r="E3" s="63"/>
      <c r="F3" s="63"/>
      <c r="G3" s="63"/>
      <c r="H3" s="63"/>
      <c r="I3" s="64"/>
    </row>
    <row r="4" spans="2:11" ht="15" thickTop="1"/>
    <row r="5" spans="2:11" ht="18.600000000000001" thickBot="1">
      <c r="B5" s="23" t="s">
        <v>31</v>
      </c>
      <c r="C5" s="4"/>
      <c r="D5" s="4"/>
      <c r="E5" s="4"/>
      <c r="F5" s="4"/>
      <c r="G5" s="4"/>
      <c r="H5" s="4"/>
      <c r="I5" s="4"/>
    </row>
    <row r="6" spans="2:11" ht="15" thickTop="1"/>
    <row r="7" spans="2:11" ht="25.05" customHeight="1">
      <c r="D7"/>
      <c r="F7"/>
    </row>
    <row r="8" spans="2:11" ht="25.05" customHeight="1">
      <c r="D8"/>
      <c r="E8" s="24"/>
      <c r="F8"/>
    </row>
    <row r="9" spans="2:11" ht="25.05" customHeight="1">
      <c r="D9"/>
      <c r="E9" s="24"/>
      <c r="F9"/>
    </row>
    <row r="10" spans="2:11" ht="25.05" customHeight="1">
      <c r="D10"/>
      <c r="E10" s="24"/>
      <c r="F10"/>
    </row>
    <row r="11" spans="2:11" ht="25.05" customHeight="1">
      <c r="D11"/>
      <c r="E11" s="24"/>
      <c r="F11"/>
    </row>
    <row r="12" spans="2:11" ht="25.05" customHeight="1">
      <c r="D12"/>
      <c r="E12" s="24"/>
      <c r="F12"/>
    </row>
    <row r="13" spans="2:11" ht="25.05" customHeight="1">
      <c r="D13"/>
      <c r="E13" s="24"/>
      <c r="F13"/>
    </row>
    <row r="14" spans="2:11" ht="25.05" customHeight="1">
      <c r="D14"/>
      <c r="E14" s="24"/>
      <c r="F14"/>
    </row>
    <row r="15" spans="2:11" ht="25.05" customHeight="1">
      <c r="D15"/>
      <c r="F15"/>
    </row>
    <row r="16" spans="2:11" ht="25.05" customHeight="1">
      <c r="D16"/>
      <c r="E16" s="24"/>
      <c r="F16"/>
    </row>
    <row r="17" spans="2:9" ht="25.05" customHeight="1">
      <c r="D17"/>
      <c r="E17" s="24"/>
      <c r="F17"/>
    </row>
    <row r="18" spans="2:9" ht="25.05" customHeight="1">
      <c r="D18"/>
      <c r="E18" s="24"/>
      <c r="F18"/>
    </row>
    <row r="20" spans="2:9" ht="18.600000000000001" thickBot="1">
      <c r="B20" s="23" t="s">
        <v>32</v>
      </c>
      <c r="C20" s="4"/>
      <c r="D20" s="4"/>
      <c r="E20" s="4"/>
      <c r="F20" s="4"/>
      <c r="G20" s="4"/>
      <c r="H20" s="4"/>
      <c r="I20" s="4"/>
    </row>
    <row r="21" spans="2:9" ht="15" thickTop="1"/>
    <row r="40" spans="2:9">
      <c r="E40" s="5"/>
      <c r="F40" s="5"/>
    </row>
    <row r="41" spans="2:9" ht="18.600000000000001" thickBot="1">
      <c r="B41" s="23" t="s">
        <v>19</v>
      </c>
      <c r="C41" s="4"/>
      <c r="D41" s="4"/>
      <c r="E41" s="4"/>
      <c r="F41" s="4"/>
      <c r="G41" s="4"/>
      <c r="H41" s="4"/>
      <c r="I41" s="4"/>
    </row>
    <row r="42" spans="2:9" ht="15" thickTop="1">
      <c r="E42" s="60"/>
      <c r="F42" s="60"/>
    </row>
    <row r="43" spans="2:9" ht="25.05" customHeight="1">
      <c r="B43"/>
      <c r="C43" s="74" t="s">
        <v>25</v>
      </c>
      <c r="D43" s="66"/>
      <c r="E43" s="66"/>
      <c r="F43" s="66"/>
      <c r="G43" s="66"/>
      <c r="H43" s="67"/>
    </row>
    <row r="44" spans="2:9" ht="25.05" customHeight="1">
      <c r="B44"/>
      <c r="C44" s="68"/>
      <c r="D44" s="69"/>
      <c r="E44" s="69"/>
      <c r="F44" s="69"/>
      <c r="G44" s="69"/>
      <c r="H44" s="70"/>
    </row>
    <row r="45" spans="2:9" ht="25.05" customHeight="1">
      <c r="B45"/>
      <c r="C45" s="68"/>
      <c r="D45" s="69"/>
      <c r="E45" s="69"/>
      <c r="F45" s="69"/>
      <c r="G45" s="69"/>
      <c r="H45" s="70"/>
    </row>
    <row r="46" spans="2:9" ht="25.05" customHeight="1">
      <c r="B46"/>
      <c r="C46" s="68"/>
      <c r="D46" s="69"/>
      <c r="E46" s="69"/>
      <c r="F46" s="69"/>
      <c r="G46" s="69"/>
      <c r="H46" s="70"/>
    </row>
    <row r="47" spans="2:9" ht="25.05" customHeight="1">
      <c r="B47"/>
      <c r="C47" s="68"/>
      <c r="D47" s="69"/>
      <c r="E47" s="69"/>
      <c r="F47" s="69"/>
      <c r="G47" s="69"/>
      <c r="H47" s="70"/>
    </row>
    <row r="48" spans="2:9" ht="25.05" customHeight="1">
      <c r="B48"/>
      <c r="C48" s="68"/>
      <c r="D48" s="69"/>
      <c r="E48" s="69"/>
      <c r="F48" s="69"/>
      <c r="G48" s="69"/>
      <c r="H48" s="70"/>
    </row>
    <row r="49" spans="2:8" ht="25.05" customHeight="1">
      <c r="B49"/>
      <c r="C49" s="68"/>
      <c r="D49" s="69"/>
      <c r="E49" s="69"/>
      <c r="F49" s="69"/>
      <c r="G49" s="69"/>
      <c r="H49" s="70"/>
    </row>
    <row r="50" spans="2:8" ht="25.05" customHeight="1">
      <c r="B50"/>
      <c r="C50" s="68"/>
      <c r="D50" s="69"/>
      <c r="E50" s="69"/>
      <c r="F50" s="69"/>
      <c r="G50" s="69"/>
      <c r="H50" s="70"/>
    </row>
    <row r="51" spans="2:8" ht="25.05" customHeight="1">
      <c r="B51"/>
      <c r="C51" s="71"/>
      <c r="D51" s="72"/>
      <c r="E51" s="72"/>
      <c r="F51" s="72"/>
      <c r="G51" s="72"/>
      <c r="H51" s="73"/>
    </row>
    <row r="52" spans="2:8" ht="25.05" customHeight="1">
      <c r="B52"/>
      <c r="C52"/>
      <c r="D52"/>
      <c r="E52"/>
      <c r="F52"/>
      <c r="G52"/>
    </row>
    <row r="53" spans="2:8">
      <c r="B53"/>
      <c r="C53"/>
      <c r="D53"/>
      <c r="E53"/>
      <c r="F53"/>
      <c r="G53"/>
    </row>
  </sheetData>
  <mergeCells count="4">
    <mergeCell ref="B1:I1"/>
    <mergeCell ref="B3:I3"/>
    <mergeCell ref="E42:F42"/>
    <mergeCell ref="C43:H51"/>
  </mergeCells>
  <pageMargins left="0.23622047244094491" right="0.23622047244094491" top="0.74803149606299213" bottom="0.74803149606299213" header="0.31496062992125984" footer="0.31496062992125984"/>
  <pageSetup paperSize="9" scale="67" fitToHeight="0" orientation="portrait" r:id="rId1"/>
  <headerFooter>
    <oddFooter>&amp;RDatos Calculados con la actualización del nuevo censo del INE</oddFooter>
  </headerFooter>
  <rowBreaks count="1" manualBreakCount="1">
    <brk id="52" max="16383" man="1"/>
  </rowBreaks>
  <colBreaks count="1" manualBreakCount="1">
    <brk id="1"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7"/>
  <sheetViews>
    <sheetView showGridLines="0" showRowColHeaders="0" zoomScale="55" zoomScaleNormal="55" workbookViewId="0">
      <selection activeCell="J29" sqref="J29"/>
    </sheetView>
  </sheetViews>
  <sheetFormatPr baseColWidth="10" defaultColWidth="11.44140625" defaultRowHeight="14.4"/>
  <cols>
    <col min="1" max="1" width="1.21875" style="1" customWidth="1"/>
    <col min="2" max="2" width="11.44140625" style="1"/>
    <col min="3" max="3" width="15.44140625" style="1" customWidth="1"/>
    <col min="4" max="4" width="34.21875" style="1" customWidth="1"/>
    <col min="5" max="6" width="25" style="1" customWidth="1"/>
    <col min="7" max="16384" width="11.44140625" style="1"/>
  </cols>
  <sheetData>
    <row r="1" spans="2:11" ht="34.5" customHeight="1">
      <c r="B1" s="61" t="s">
        <v>0</v>
      </c>
      <c r="C1" s="61"/>
      <c r="D1" s="61"/>
      <c r="E1" s="61"/>
      <c r="F1" s="61"/>
      <c r="G1" s="61"/>
      <c r="H1" s="61"/>
      <c r="I1" s="61"/>
      <c r="J1" s="3"/>
      <c r="K1" s="3"/>
    </row>
    <row r="2" spans="2:11" ht="11.25" customHeight="1" thickBot="1">
      <c r="H2" s="2"/>
    </row>
    <row r="3" spans="2:11" ht="25.05" customHeight="1" thickTop="1" thickBot="1">
      <c r="B3" s="62" t="str">
        <f>Canales!$B$3</f>
        <v>TOTAL LECHE LÍQUIDA</v>
      </c>
      <c r="C3" s="63"/>
      <c r="D3" s="63"/>
      <c r="E3" s="63"/>
      <c r="F3" s="63"/>
      <c r="G3" s="63"/>
      <c r="H3" s="63"/>
      <c r="I3" s="64"/>
    </row>
    <row r="4" spans="2:11" ht="15" thickTop="1"/>
    <row r="5" spans="2:11" ht="18.600000000000001" thickBot="1">
      <c r="B5" s="23" t="s">
        <v>21</v>
      </c>
      <c r="C5" s="4"/>
      <c r="D5" s="4"/>
      <c r="E5" s="4"/>
      <c r="F5" s="4"/>
      <c r="G5" s="4"/>
      <c r="H5" s="4"/>
      <c r="I5" s="4"/>
    </row>
    <row r="6" spans="2:11" ht="15" thickTop="1"/>
    <row r="7" spans="2:11" ht="25.05" customHeight="1">
      <c r="B7" s="75" t="s">
        <v>24</v>
      </c>
      <c r="C7" s="76"/>
      <c r="D7" s="76"/>
      <c r="E7" s="76"/>
      <c r="F7" s="76"/>
      <c r="G7" s="76"/>
      <c r="H7" s="76"/>
      <c r="I7" s="77"/>
    </row>
    <row r="8" spans="2:11" ht="25.05" customHeight="1">
      <c r="B8" s="78"/>
      <c r="C8" s="79"/>
      <c r="D8" s="79"/>
      <c r="E8" s="79"/>
      <c r="F8" s="79"/>
      <c r="G8" s="79"/>
      <c r="H8" s="79"/>
      <c r="I8" s="80"/>
    </row>
    <row r="9" spans="2:11" ht="25.05" customHeight="1">
      <c r="B9" s="78"/>
      <c r="C9" s="79"/>
      <c r="D9" s="79"/>
      <c r="E9" s="79"/>
      <c r="F9" s="79"/>
      <c r="G9" s="79"/>
      <c r="H9" s="79"/>
      <c r="I9" s="80"/>
    </row>
    <row r="10" spans="2:11" ht="25.05" customHeight="1">
      <c r="B10" s="78"/>
      <c r="C10" s="79"/>
      <c r="D10" s="79"/>
      <c r="E10" s="79"/>
      <c r="F10" s="79"/>
      <c r="G10" s="79"/>
      <c r="H10" s="79"/>
      <c r="I10" s="80"/>
    </row>
    <row r="11" spans="2:11" ht="25.05" customHeight="1">
      <c r="B11" s="78"/>
      <c r="C11" s="79"/>
      <c r="D11" s="79"/>
      <c r="E11" s="79"/>
      <c r="F11" s="79"/>
      <c r="G11" s="79"/>
      <c r="H11" s="79"/>
      <c r="I11" s="80"/>
    </row>
    <row r="12" spans="2:11" ht="25.05" customHeight="1">
      <c r="B12" s="78"/>
      <c r="C12" s="79"/>
      <c r="D12" s="79"/>
      <c r="E12" s="79"/>
      <c r="F12" s="79"/>
      <c r="G12" s="79"/>
      <c r="H12" s="79"/>
      <c r="I12" s="80"/>
    </row>
    <row r="13" spans="2:11" ht="25.05" customHeight="1">
      <c r="B13" s="78"/>
      <c r="C13" s="79"/>
      <c r="D13" s="79"/>
      <c r="E13" s="79"/>
      <c r="F13" s="79"/>
      <c r="G13" s="79"/>
      <c r="H13" s="79"/>
      <c r="I13" s="80"/>
    </row>
    <row r="14" spans="2:11" ht="25.05" customHeight="1">
      <c r="B14" s="78"/>
      <c r="C14" s="79"/>
      <c r="D14" s="79"/>
      <c r="E14" s="79"/>
      <c r="F14" s="79"/>
      <c r="G14" s="79"/>
      <c r="H14" s="79"/>
      <c r="I14" s="80"/>
    </row>
    <row r="15" spans="2:11" ht="25.05" customHeight="1">
      <c r="B15" s="78"/>
      <c r="C15" s="79"/>
      <c r="D15" s="79"/>
      <c r="E15" s="79"/>
      <c r="F15" s="79"/>
      <c r="G15" s="79"/>
      <c r="H15" s="79"/>
      <c r="I15" s="80"/>
    </row>
    <row r="16" spans="2:11" ht="25.05" customHeight="1">
      <c r="B16" s="78"/>
      <c r="C16" s="79"/>
      <c r="D16" s="79"/>
      <c r="E16" s="79"/>
      <c r="F16" s="79"/>
      <c r="G16" s="79"/>
      <c r="H16" s="79"/>
      <c r="I16" s="80"/>
    </row>
    <row r="17" spans="2:9" ht="25.05" customHeight="1">
      <c r="B17" s="78"/>
      <c r="C17" s="79"/>
      <c r="D17" s="79"/>
      <c r="E17" s="79"/>
      <c r="F17" s="79"/>
      <c r="G17" s="79"/>
      <c r="H17" s="79"/>
      <c r="I17" s="80"/>
    </row>
    <row r="18" spans="2:9" ht="25.05" customHeight="1">
      <c r="B18" s="78"/>
      <c r="C18" s="79"/>
      <c r="D18" s="79"/>
      <c r="E18" s="79"/>
      <c r="F18" s="79"/>
      <c r="G18" s="79"/>
      <c r="H18" s="79"/>
      <c r="I18" s="80"/>
    </row>
    <row r="19" spans="2:9" ht="25.05" customHeight="1">
      <c r="B19" s="78"/>
      <c r="C19" s="79"/>
      <c r="D19" s="79"/>
      <c r="E19" s="79"/>
      <c r="F19" s="79"/>
      <c r="G19" s="79"/>
      <c r="H19" s="79"/>
      <c r="I19" s="80"/>
    </row>
    <row r="20" spans="2:9" ht="25.05" customHeight="1">
      <c r="B20" s="78"/>
      <c r="C20" s="79"/>
      <c r="D20" s="79"/>
      <c r="E20" s="79"/>
      <c r="F20" s="79"/>
      <c r="G20" s="79"/>
      <c r="H20" s="79"/>
      <c r="I20" s="80"/>
    </row>
    <row r="21" spans="2:9" ht="25.05" customHeight="1">
      <c r="B21" s="78"/>
      <c r="C21" s="79"/>
      <c r="D21" s="79"/>
      <c r="E21" s="79"/>
      <c r="F21" s="79"/>
      <c r="G21" s="79"/>
      <c r="H21" s="79"/>
      <c r="I21" s="80"/>
    </row>
    <row r="22" spans="2:9" ht="25.05" customHeight="1">
      <c r="B22" s="78"/>
      <c r="C22" s="79"/>
      <c r="D22" s="79"/>
      <c r="E22" s="79"/>
      <c r="F22" s="79"/>
      <c r="G22" s="79"/>
      <c r="H22" s="79"/>
      <c r="I22" s="80"/>
    </row>
    <row r="23" spans="2:9" ht="25.05" customHeight="1">
      <c r="B23" s="78"/>
      <c r="C23" s="79"/>
      <c r="D23" s="79"/>
      <c r="E23" s="79"/>
      <c r="F23" s="79"/>
      <c r="G23" s="79"/>
      <c r="H23" s="79"/>
      <c r="I23" s="80"/>
    </row>
    <row r="24" spans="2:9" ht="25.05" customHeight="1">
      <c r="B24" s="78"/>
      <c r="C24" s="79"/>
      <c r="D24" s="79"/>
      <c r="E24" s="79"/>
      <c r="F24" s="79"/>
      <c r="G24" s="79"/>
      <c r="H24" s="79"/>
      <c r="I24" s="80"/>
    </row>
    <row r="25" spans="2:9" ht="25.05" customHeight="1">
      <c r="B25" s="78"/>
      <c r="C25" s="79"/>
      <c r="D25" s="79"/>
      <c r="E25" s="79"/>
      <c r="F25" s="79"/>
      <c r="G25" s="79"/>
      <c r="H25" s="79"/>
      <c r="I25" s="80"/>
    </row>
    <row r="26" spans="2:9" ht="25.05" customHeight="1">
      <c r="B26" s="78"/>
      <c r="C26" s="79"/>
      <c r="D26" s="79"/>
      <c r="E26" s="79"/>
      <c r="F26" s="79"/>
      <c r="G26" s="79"/>
      <c r="H26" s="79"/>
      <c r="I26" s="80"/>
    </row>
    <row r="27" spans="2:9" ht="25.05" customHeight="1">
      <c r="B27" s="78"/>
      <c r="C27" s="79"/>
      <c r="D27" s="79"/>
      <c r="E27" s="79"/>
      <c r="F27" s="79"/>
      <c r="G27" s="79"/>
      <c r="H27" s="79"/>
      <c r="I27" s="80"/>
    </row>
    <row r="28" spans="2:9" ht="25.05" customHeight="1">
      <c r="B28" s="78"/>
      <c r="C28" s="79"/>
      <c r="D28" s="79"/>
      <c r="E28" s="79"/>
      <c r="F28" s="79"/>
      <c r="G28" s="79"/>
      <c r="H28" s="79"/>
      <c r="I28" s="80"/>
    </row>
    <row r="29" spans="2:9" ht="25.05" customHeight="1">
      <c r="B29" s="78"/>
      <c r="C29" s="79"/>
      <c r="D29" s="79"/>
      <c r="E29" s="79"/>
      <c r="F29" s="79"/>
      <c r="G29" s="79"/>
      <c r="H29" s="79"/>
      <c r="I29" s="80"/>
    </row>
    <row r="30" spans="2:9" ht="25.05" customHeight="1">
      <c r="B30" s="78"/>
      <c r="C30" s="79"/>
      <c r="D30" s="79"/>
      <c r="E30" s="79"/>
      <c r="F30" s="79"/>
      <c r="G30" s="79"/>
      <c r="H30" s="79"/>
      <c r="I30" s="80"/>
    </row>
    <row r="31" spans="2:9" ht="25.05" customHeight="1">
      <c r="B31" s="78"/>
      <c r="C31" s="79"/>
      <c r="D31" s="79"/>
      <c r="E31" s="79"/>
      <c r="F31" s="79"/>
      <c r="G31" s="79"/>
      <c r="H31" s="79"/>
      <c r="I31" s="80"/>
    </row>
    <row r="32" spans="2:9" ht="25.05" customHeight="1">
      <c r="B32" s="81"/>
      <c r="C32" s="82"/>
      <c r="D32" s="82"/>
      <c r="E32" s="82"/>
      <c r="F32" s="82"/>
      <c r="G32" s="82"/>
      <c r="H32" s="82"/>
      <c r="I32" s="83"/>
    </row>
    <row r="33" ht="25.05" customHeight="1"/>
    <row r="34" ht="25.05" customHeight="1"/>
    <row r="35" ht="25.05" customHeight="1"/>
    <row r="36" ht="25.05" customHeight="1"/>
    <row r="37" ht="25.05" customHeight="1"/>
    <row r="38" ht="25.05" customHeight="1"/>
    <row r="39" ht="25.05" customHeight="1"/>
    <row r="40" ht="25.05" customHeight="1"/>
    <row r="41" ht="25.05" customHeight="1"/>
    <row r="42" ht="25.05" customHeight="1"/>
    <row r="43" ht="25.05" customHeight="1"/>
    <row r="44" ht="25.05" customHeight="1"/>
    <row r="45" ht="25.05" customHeight="1"/>
    <row r="46" ht="25.05" customHeight="1"/>
    <row r="47" ht="25.05" customHeight="1"/>
  </sheetData>
  <mergeCells count="3">
    <mergeCell ref="B1:I1"/>
    <mergeCell ref="B3:I3"/>
    <mergeCell ref="B7:I32"/>
  </mergeCells>
  <pageMargins left="0.23622047244094491" right="0.23622047244094491" top="0.74803149606299213" bottom="0.74803149606299213" header="0.31496062992125984" footer="0.31496062992125984"/>
  <pageSetup paperSize="9" scale="67" fitToHeight="0" orientation="portrait" r:id="rId1"/>
  <headerFooter>
    <oddFooter>&amp;RDatos Calculados con la actualización del nuevo censo del INE</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3" ma:contentTypeDescription="Crear nuevo documento." ma:contentTypeScope="" ma:versionID="0cf962567c1c0010f32364df9bf50ae1">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14688e2647f023c7fe75251b9b9186d0"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290A8B7-4410-4F60-AA62-2A35682501CA}">
  <ds:schemaRefs>
    <ds:schemaRef ds:uri="http://schemas.microsoft.com/sharepoint/v3/contenttype/forms"/>
  </ds:schemaRefs>
</ds:datastoreItem>
</file>

<file path=customXml/itemProps2.xml><?xml version="1.0" encoding="utf-8"?>
<ds:datastoreItem xmlns:ds="http://schemas.openxmlformats.org/officeDocument/2006/customXml" ds:itemID="{CC1356DF-E1F2-4EC2-87DC-D054583C3A9B}">
  <ds:schemaRefs>
    <ds:schemaRef ds:uri="http://schemas.microsoft.com/office/2006/metadata/properties"/>
    <ds:schemaRef ds:uri="http://purl.org/dc/terms/"/>
    <ds:schemaRef ds:uri="http://schemas.microsoft.com/office/2006/documentManagement/types"/>
    <ds:schemaRef ds:uri="http://schemas.openxmlformats.org/package/2006/metadata/core-properties"/>
    <ds:schemaRef ds:uri="http://purl.org/dc/elements/1.1/"/>
    <ds:schemaRef ds:uri="http://schemas.microsoft.com/office/infopath/2007/PartnerControls"/>
    <ds:schemaRef ds:uri="724c4985-e433-4d2c-9697-e180992b402a"/>
    <ds:schemaRef ds:uri="8be3414b-2ef9-485f-84d6-269f1d6f703b"/>
    <ds:schemaRef ds:uri="http://www.w3.org/XML/1998/namespace"/>
    <ds:schemaRef ds:uri="http://purl.org/dc/dcmitype/"/>
  </ds:schemaRefs>
</ds:datastoreItem>
</file>

<file path=customXml/itemProps3.xml><?xml version="1.0" encoding="utf-8"?>
<ds:datastoreItem xmlns:ds="http://schemas.openxmlformats.org/officeDocument/2006/customXml" ds:itemID="{EA143383-0857-42E2-A1C6-40DD8C126EB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7</vt:i4>
      </vt:variant>
      <vt:variant>
        <vt:lpstr>Rangos con nombre</vt:lpstr>
      </vt:variant>
      <vt:variant>
        <vt:i4>2</vt:i4>
      </vt:variant>
    </vt:vector>
  </HeadingPairs>
  <TitlesOfParts>
    <vt:vector size="9" baseType="lpstr">
      <vt:lpstr>Portada</vt:lpstr>
      <vt:lpstr>Menú principal</vt:lpstr>
      <vt:lpstr>principales variables</vt:lpstr>
      <vt:lpstr>Graficos</vt:lpstr>
      <vt:lpstr>Canales</vt:lpstr>
      <vt:lpstr>Perfiles</vt:lpstr>
      <vt:lpstr>Conclusiones</vt:lpstr>
      <vt:lpstr>Canales!Área_de_impresión</vt:lpstr>
      <vt:lpstr>Perfiles!Área_de_impresión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Cubillo, Gema (KWMAT)</dc:creator>
  <cp:lastModifiedBy>Mendoza Martínez, Ana</cp:lastModifiedBy>
  <cp:lastPrinted>2019-01-29T14:02:54Z</cp:lastPrinted>
  <dcterms:created xsi:type="dcterms:W3CDTF">2018-05-22T14:11:12Z</dcterms:created>
  <dcterms:modified xsi:type="dcterms:W3CDTF">2022-07-26T14:55:49Z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ies>
</file>