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ARCHIVOS CONSUMO Y DESPERDICIO\CONSUMO HOGARES\ALIM21\LECHE_FICHAS-HISTOGRAMAS-PROMOCIONES\"/>
    </mc:Choice>
  </mc:AlternateContent>
  <workbookProtection workbookAlgorithmName="SHA-512" workbookHashValue="qu2bjd8mc0i1YOwhi/1c+lFhdttrlnv5qPWer2Ri5VxjEztRzNSpXvf48QPRXv7BKIUA8W1u6TqUyiksmKfTVQ==" workbookSaltValue="4cCa/e5IincFTf+Zm1YWwQ==" workbookSpinCount="100000" lockStructure="1"/>
  <bookViews>
    <workbookView showSheetTabs="0" xWindow="-120" yWindow="-120" windowWidth="21840" windowHeight="1314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<sst xmlns="http://schemas.openxmlformats.org/spreadsheetml/2006/main" count="56" uniqueCount="42">
  <si>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</si>
  <si>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</si>
  <si>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</si>
  <si>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</si>
  <si>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</si>
  <si>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</si>
  <si>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</si>
  <si>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</si>
  <si>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</si>
  <si>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</si>
  <si>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</si>
  <si>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</si>
  <si>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</si>
  <si>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</si>
  <si>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</si>
  <si>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</si>
  <si>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</si>
  <si>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</si>
  <si>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</si>
  <si>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</si>
  <si>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</si>
  <si>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</si>
  <si>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</si>
  <si>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Principales Variables - TAM ENERO 21</t>
  </si>
  <si>
    <t>Importancia de los tipos - TAM ENERO 21</t>
  </si>
  <si>
    <t>Consumo por persona (litros persona año) - TAM ENERO 21</t>
  </si>
  <si>
    <t>Peso y % evolución en volumen de los canales de distribución - TAM ENERO 21</t>
  </si>
  <si>
    <t>Precio medio (Euros/ litros) de los canales de distribución - TAM ENERO 21</t>
  </si>
  <si>
    <t>% Población y Distribución del volumen por perfil sociodemográfico -TAM ENERO 21</t>
  </si>
  <si>
    <t>% Población y Distribución del volumen por Comunidades -TAM ENERO 21</t>
  </si>
  <si>
    <t>TOTAL LECHE LIQUIDA</t>
  </si>
  <si>
    <t>LECHE CORTA DURACION</t>
  </si>
  <si>
    <t>LECHE LARGA DURACION</t>
  </si>
  <si>
    <t>LECHE ENTERA</t>
  </si>
  <si>
    <t>LECHE DESNATADA</t>
  </si>
  <si>
    <t>LECHE SEMIDESNATAD</t>
  </si>
  <si>
    <t>TAM ENERO 20</t>
  </si>
  <si>
    <t>TAM ENERO 21</t>
  </si>
  <si>
    <t xml:space="preserve">• A cierre de año móvil enero 2021 aumenta la compra de leche por parte de los hogares españoles un 8,6 %. El precio medio del litro permanece estable con una variación en positivo del 0,2 %, situándose en 0,69 €/litro. Estos dos efectos, provocan que el valor se mantenga en positivo, con una variación del 8,8 % en comparación con el mismo periodo del año anterior.
En estos últimos doce meses los hogares destinaron a la compra de este producto el 2,99 % de su presupuesto para alimentación y bebidas en el hogar, lo que conlleva un gasto por persona y año de 51,58 €, un 8,6 % más que el año móvil anterior. El consumo per cápita se situó en los 74,69 litros/persona/año, con una variación positiva respecto al año anterior de 12,0 %.
• El perfil de consumidor intensivo de leche está formado por parejas con hijos.  Los hogares de los consumidores se encuentran en ciudades pequeñas y medianas (de 2.000 a 10.000 habitantes), y el responsable de la compra tiene una edad comprendida entre los 35 y 49 años. Las CC.AA. con mayor consumo de leche son Castilla y León, Principado de Asturias y Galicia entre otras; mientras que las menos consumidoras son Andalucía, Cataluña y Comunidad Valenciana.     
En el año móvil enero de 2021 destaca el crecimiento del volumen de consumo de leche en todos los tipos de hogar, sin embargo, baja la intensidad de consumo en el hogar formado por parejas jóvenes sin hijos (5,32 %), estos además se definen como un grupo con un bajo consumo per cápita, siendo este de 59,95 litros por persona y año, comparándolo con la media nacional que se posiciona en los 74,69 litros/persona/año. Los retirados son quienes tienen el consumo per cápita superior a la media en mayor proporción (27,5 %, siendo la ingesta media realizada de 103,9 litros por persona y año).
• El tipo de leche entera representa el 28 % del total de litros de leche líquida consumida en los hogares. El volumen de este tipo de leche es el que más ha crecido en estos doce meses (12,3 %). Su valor también en positivo alcanza el 12,5 % de variación con respecto al mismo periodo del año anterior. El precio medio de leche entera cerró en 0,69 €/litro.
Aumenta el consumo per cápita de leche entera un 12,1 %, de manera que la cantidad media ingerida por persona y año ha sido de 20,81 litros, el equivalente a un consumo de 2,25 litros más ingeridos por persona en el periodo analizado. En términos monetarios el gasto por persona y año se sitúa en 14,30 €, lo que implica una inversión de 1,56 €/persona/año más que en el periodo anterior (12,3 %).
• La leche semidesnatada es el tipo de leche más consumida en los hogares en este TAM con una proporción del volumen total del 46,4 %. La cantidad consumida varió en positivo en 7,9 puntos porcentuales respecto a los doce meses previos. Su facturación también crece en este periodo (8 %). Este tipo de leche, cierra con un precio medio de 0,69 €/litro.
Cada individuo consumió de leche semidesnatada un 7,7 % más de cantidad en este año móvil, lo que equivale a un consumo de 2,48 litros más por persona hasta situarse en los 34,64 litros. En términos de gasto, cada individuo de media realizó un gasto per cápita en este tipo de leche de 23,94 €, un 7,7 % más que lo invertido a cierre de año móvil enero 2021.
• El 25,4 % de los litros restantes se corresponden con el tipo de leche desnatada. Este tipo de leche es el que menor crecimiento experimenta en este periodo, tanto en volumen como en valor (6,3 % y 6,6 % respectivamente). El precio medio de leche desnatada también cerró en 0,69 €/litro. 
Aumenta por tanto el consumo per cápita y el gasto per cápita; actualmente el consumo per cápita de leche desnatada se sitúa en 18,97 litros, con un incremento del 6,1 %, con respecto a los doce meses previos. El gasto por persona invertido en leche desnatada ha sido de 13,16 €/persona/litro, lo que equivale a un 6,4 % más que en el periodo previo. </t>
  </si>
  <si>
    <t xml:space="preserve">
• El supermercado es el canal que cuenta con la mayor proporción de volumen a cierre de año móvil enero 2021, con una cuota del 54,3 % sobre el total, además intensificándolo un 8,9 % con respecto al mismo periodo del año anterior. La tienda descuento, es el canal que registra la menor variación en volumen, apenas alcanza el 1%. Por su parte, los hipermercados crecen un 6,7 %. Estos canales tienen una proporción sobre el total que supera que el 17,0 % del volumen. El aumento más significativo procede del canal e-commerce, con una variación del 50,1 % de los litros con respecto al periodo anterior, si bien, su peso aún es minoritario, tan solo representa el 3,5 % del volumen. 
• El precio medio de leche cierra en los 0,69 €/litro, permanece estable con respecto al año móvil anterior (0,2 %). El resto de canales, así como el supermercado, son quienes tienen la variación de precio más alta (1,2 % y 0,3 % respectivamente). Por su parte, el canal e-commerce es quien reduce más el precio del mercado, 2,3 % con respecto al periodo previo, pese a este fenómenos es un canal que tiene un precio medio un 3,5 % superior a la media del mercado. Son las tiendas descuento aquellas que registran el precio medio más competitivo de la categoría, 0,66 €/litro, por su parte la tienda tradicional quien registra el precio medio litro más alto a cierre de año móvil 0,84 €/litro.</t>
  </si>
  <si>
    <t xml:space="preserve">
• Las parejas con hijos corresponden al perfil de consumidor intensivo para la categoría. Los hogares de los consumidores se encuentran en ciudades pequeñas y medianas (de 2.000 a 10.000 habitantes), y el responsable de la compra tiene una edad comprendida entre los 35 y 49 años. Las CC.AA. con mayor consumo de leche son Castilla y León, Principado de Asturias y Galicia entre otras; mientras que las menos consumidoras son Andalucía, Cataluña y Comunidad Valenciana. 
• En el año móvil enero de 2021 destaca el crecimiento del volumen de consumo de leche en todos los tipos de hogar, sin embargo, baja la intensidad de consumo en el hogar formado por parejas jóvenes sin hijos (5,32 %), estos además se definen como un grupo con un bajo consumo per cápita, siendo este de 59,95 litros por persona y año, comparándolo con la media nacional que se posiciona en los 74,69 litros/persona/año. Los retirados son quienes tienen el consumo per cápita superior a la media en mayor proporción (27,5 %, siendo la ingesta media realizada de 103,9 litros por persona y año).</t>
  </si>
  <si>
    <t>ENERO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</si>
</sst>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_-* #,##0.0\ _€_-;\-* #,##0.0\ _€_-;_-* &quot;-&quot;?\ _€_-;_-@_-"/>
    <numFmt numFmtId="165" formatCode="0.0%"/>
    <numFmt numFmtId="166" formatCode="0.0"/>
  </numFmts>
  <fonts count="30"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color rgb="FFFF0000"/>
      <name val="Calibri"/>
      <family val="2"/>
      <scheme val="minor"/>
    </font>
    <font>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97">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11" xfId="0" applyFont="1" applyBorder="1"/>
    <xf numFmtId="0" fontId="5" fillId="0" borderId="0" xfId="0" applyFont="1"/>
    <xf numFmtId="43" fontId="0" fillId="0" borderId="0" xfId="1" applyFont="1"/>
    <xf numFmtId="165" fontId="4" fillId="0" borderId="12" xfId="2" applyNumberFormat="1" applyFont="1" applyFill="1" applyBorder="1" applyAlignment="1">
      <alignment horizontal="center" vertical="center"/>
    </xf>
    <xf numFmtId="165" fontId="4" fillId="0" borderId="12" xfId="2" applyNumberFormat="1" applyFont="1" applyBorder="1" applyAlignment="1">
      <alignment horizontal="center" vertical="center"/>
    </xf>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165" fontId="10" fillId="0" borderId="5" xfId="0" applyNumberFormat="1" applyFont="1" applyBorder="1" applyAlignment="1">
      <alignment horizontal="right" vertical="center" wrapText="1" readingOrder="1"/>
    </xf>
    <xf numFmtId="43" fontId="10" fillId="0" borderId="6" xfId="1" applyFont="1" applyBorder="1" applyAlignment="1">
      <alignment horizontal="center" vertical="center" wrapText="1" readingOrder="1"/>
    </xf>
    <xf numFmtId="165" fontId="10" fillId="0" borderId="7" xfId="0" applyNumberFormat="1" applyFont="1" applyBorder="1" applyAlignment="1">
      <alignment horizontal="right" vertical="center" wrapText="1" readingOrder="1"/>
    </xf>
    <xf numFmtId="2" fontId="10" fillId="0" borderId="7" xfId="0" applyNumberFormat="1" applyFont="1" applyBorder="1" applyAlignment="1">
      <alignment horizontal="right" vertical="center" wrapText="1" readingOrder="1"/>
    </xf>
    <xf numFmtId="43" fontId="10" fillId="0" borderId="8" xfId="1" applyFont="1" applyBorder="1" applyAlignment="1">
      <alignment horizontal="center" vertical="center" wrapText="1" readingOrder="1"/>
    </xf>
    <xf numFmtId="165" fontId="10" fillId="0" borderId="9" xfId="0" applyNumberFormat="1" applyFont="1" applyBorder="1" applyAlignment="1">
      <alignment horizontal="right" vertical="center" wrapText="1" readingOrder="1"/>
    </xf>
    <xf numFmtId="0" fontId="9" fillId="0" borderId="0" xfId="0" applyFont="1" applyAlignment="1">
      <alignment horizontal="center" vertical="center"/>
    </xf>
    <xf numFmtId="0" fontId="0" fillId="0" borderId="14" xfId="0" applyFont="1" applyBorder="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0" fontId="0" fillId="0" borderId="13" xfId="0"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0" fillId="0" borderId="0" xfId="0" applyFont="1" applyBorder="1"/>
    <xf numFmtId="0" fontId="8" fillId="0" borderId="0" xfId="0" applyFont="1" applyBorder="1" applyAlignment="1">
      <alignment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6" fillId="0" borderId="0" xfId="4" applyFont="1" applyBorder="1" applyAlignment="1">
      <alignment vertical="center" wrapText="1"/>
    </xf>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Border="1" applyAlignment="1">
      <alignment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165" fontId="27" fillId="0" borderId="12" xfId="2" applyNumberFormat="1" applyFont="1" applyFill="1" applyBorder="1" applyAlignment="1">
      <alignment horizontal="center" vertical="center"/>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0" fontId="16" fillId="0" borderId="0" xfId="4" applyFont="1" applyBorder="1" applyAlignment="1">
      <alignment horizontal="center" vertical="center" wrapText="1"/>
    </xf>
    <xf numFmtId="0" fontId="18" fillId="0" borderId="0" xfId="4" applyFont="1" applyAlignment="1">
      <alignment horizontal="center" vertical="center"/>
    </xf>
    <xf numFmtId="0" fontId="0" fillId="0" borderId="0" xfId="0" applyFont="1" applyAlignment="1">
      <alignment horizont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29" fillId="0" borderId="22" xfId="0" applyFont="1" applyBorder="1" applyAlignment="1">
      <alignment horizontal="left" vertical="center" wrapText="1"/>
    </xf>
    <xf numFmtId="0" fontId="28" fillId="0" borderId="23" xfId="0" applyFont="1" applyBorder="1" applyAlignment="1">
      <alignment horizontal="left" vertical="center"/>
    </xf>
    <xf numFmtId="0" fontId="28" fillId="0" borderId="24" xfId="0" applyFont="1" applyBorder="1" applyAlignment="1">
      <alignment horizontal="left" vertical="center"/>
    </xf>
    <xf numFmtId="0" fontId="28" fillId="0" borderId="25" xfId="0" applyFont="1" applyBorder="1" applyAlignment="1">
      <alignment horizontal="left" vertical="center"/>
    </xf>
    <xf numFmtId="0" fontId="28" fillId="0" borderId="0" xfId="0" applyFont="1" applyBorder="1" applyAlignment="1">
      <alignment horizontal="left" vertical="center"/>
    </xf>
    <xf numFmtId="0" fontId="28" fillId="0" borderId="26" xfId="0" applyFont="1" applyBorder="1" applyAlignment="1">
      <alignment horizontal="left" vertical="center"/>
    </xf>
    <xf numFmtId="0" fontId="28" fillId="0" borderId="27" xfId="0" applyFont="1" applyBorder="1" applyAlignment="1">
      <alignment horizontal="left" vertical="center"/>
    </xf>
    <xf numFmtId="0" fontId="28" fillId="0" borderId="28" xfId="0" applyFont="1" applyBorder="1" applyAlignment="1">
      <alignment horizontal="left" vertical="center"/>
    </xf>
    <xf numFmtId="0" fontId="28" fillId="0" borderId="29" xfId="0" applyFont="1" applyBorder="1" applyAlignment="1">
      <alignment horizontal="left" vertical="center"/>
    </xf>
    <xf numFmtId="0" fontId="9" fillId="0" borderId="22" xfId="0" applyFont="1" applyBorder="1" applyAlignment="1">
      <alignment horizontal="left" vertical="top" wrapText="1"/>
    </xf>
    <xf numFmtId="0" fontId="9" fillId="0" borderId="23" xfId="0" applyFont="1" applyBorder="1" applyAlignment="1">
      <alignment horizontal="left" vertical="top"/>
    </xf>
    <xf numFmtId="0" fontId="9" fillId="0" borderId="24" xfId="0" applyFont="1" applyBorder="1" applyAlignment="1">
      <alignment horizontal="left" vertical="top"/>
    </xf>
    <xf numFmtId="0" fontId="9" fillId="0" borderId="25" xfId="0" applyFont="1" applyBorder="1" applyAlignment="1">
      <alignment horizontal="left" vertical="top"/>
    </xf>
    <xf numFmtId="0" fontId="9" fillId="0" borderId="0" xfId="0" applyFont="1" applyBorder="1" applyAlignment="1">
      <alignment horizontal="left" vertical="top"/>
    </xf>
    <xf numFmtId="0" fontId="9" fillId="0" borderId="26" xfId="0" applyFont="1" applyBorder="1" applyAlignment="1">
      <alignment horizontal="left" vertical="top"/>
    </xf>
    <xf numFmtId="0" fontId="9" fillId="0" borderId="27" xfId="0" applyFont="1" applyBorder="1" applyAlignment="1">
      <alignment horizontal="left" vertical="top"/>
    </xf>
    <xf numFmtId="0" fontId="9" fillId="0" borderId="28" xfId="0" applyFont="1" applyBorder="1" applyAlignment="1">
      <alignment horizontal="left" vertical="top"/>
    </xf>
    <xf numFmtId="0" fontId="9" fillId="0" borderId="29" xfId="0" applyFont="1" applyBorder="1" applyAlignment="1">
      <alignment horizontal="left" vertical="top"/>
    </xf>
    <xf numFmtId="0" fontId="29" fillId="0" borderId="22" xfId="0" applyFont="1" applyBorder="1" applyAlignment="1">
      <alignment vertical="center" wrapText="1"/>
    </xf>
    <xf numFmtId="0" fontId="9" fillId="0" borderId="23" xfId="0" applyFont="1" applyBorder="1" applyAlignment="1">
      <alignment vertical="center"/>
    </xf>
    <xf numFmtId="0" fontId="9" fillId="0" borderId="24" xfId="0" applyFont="1" applyBorder="1" applyAlignment="1">
      <alignment vertical="center"/>
    </xf>
    <xf numFmtId="0" fontId="9" fillId="0" borderId="25" xfId="0" applyFont="1" applyBorder="1" applyAlignment="1">
      <alignment vertical="center"/>
    </xf>
    <xf numFmtId="0" fontId="9" fillId="0" borderId="0"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8" xfId="0" applyFont="1" applyBorder="1" applyAlignment="1">
      <alignment vertical="center"/>
    </xf>
    <xf numFmtId="0" fontId="9" fillId="0" borderId="29" xfId="0" applyFont="1" applyBorder="1" applyAlignment="1">
      <alignment vertical="center"/>
    </xf>
    <xf numFmtId="0" fontId="16" fillId="0" borderId="0" xfId="4" applyFont="1" applyBorder="1" applyAlignment="1">
      <alignment horizontal="center" vertical="center"/>
    </xf>
    <xf numFmtId="0" fontId="16" fillId="0" borderId="0" xfId="4" applyFont="1" applyBorder="1" applyAlignment="1">
      <alignment vertical="center"/>
    </xf>
    <xf numFmtId="0" fontId="18" fillId="0" borderId="0" xfId="4" applyFont="1" applyAlignment="1">
      <alignment vertical="center"/>
    </xf>
    <xf numFmtId="0" fontId="13" fillId="0" borderId="0" xfId="4" quotePrefix="1"/>
    <xf numFmtId="17" fontId="18" fillId="0" borderId="0" xfId="4" quotePrefix="1" applyNumberFormat="1" applyFont="1" applyAlignment="1">
      <alignment horizontal="center"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3.4410691952142929</c:v>
              </c:pt>
              <c:pt idx="1">
                <c:v>96.558930804785703</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0.69065199606023253</c:v>
              </c:pt>
              <c:pt idx="1">
                <c:v>0.70328418768086498</c:v>
              </c:pt>
              <c:pt idx="2">
                <c:v>0.68976280668946877</c:v>
              </c:pt>
              <c:pt idx="3">
                <c:v>0.65741751964096506</c:v>
              </c:pt>
              <c:pt idx="4">
                <c:v>0.84316208612870203</c:v>
              </c:pt>
              <c:pt idx="5">
                <c:v>0.71229177846288438</c:v>
              </c:pt>
              <c:pt idx="6">
                <c:v>0.71506894246845509</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141056064"/>
        <c:axId val="141053320"/>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0.17843866254345642</c:v>
              </c:pt>
              <c:pt idx="1">
                <c:v>0.18478596113111756</c:v>
              </c:pt>
              <c:pt idx="2">
                <c:v>0.30940750740544587</c:v>
              </c:pt>
              <c:pt idx="3">
                <c:v>-1.353707263283277</c:v>
              </c:pt>
              <c:pt idx="4" formatCode="_-* #,##0.0\ _€_-;\-* #,##0.0\ _€_-;_-* &quot;-&quot;??\ _€_-;_-@_-">
                <c:v>-1.3691545081959022</c:v>
              </c:pt>
              <c:pt idx="5">
                <c:v>1.1836537828271876</c:v>
              </c:pt>
              <c:pt idx="6">
                <c:v>-2.342736213543406</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141056848"/>
        <c:axId val="141052536"/>
      </c:barChart>
      <c:catAx>
        <c:axId val="1410560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1053320"/>
        <c:crosses val="autoZero"/>
        <c:auto val="1"/>
        <c:lblAlgn val="ctr"/>
        <c:lblOffset val="100"/>
        <c:noMultiLvlLbl val="0"/>
      </c:catAx>
      <c:valAx>
        <c:axId val="141053320"/>
        <c:scaling>
          <c:orientation val="minMax"/>
          <c:max val="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1056064"/>
        <c:crosses val="autoZero"/>
        <c:crossBetween val="between"/>
      </c:valAx>
      <c:valAx>
        <c:axId val="141052536"/>
        <c:scaling>
          <c:orientation val="minMax"/>
          <c:max val="2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1056848"/>
        <c:crosses val="autoZero"/>
        <c:crossBetween val="between"/>
      </c:valAx>
      <c:catAx>
        <c:axId val="141056848"/>
        <c:scaling>
          <c:orientation val="maxMin"/>
        </c:scaling>
        <c:delete val="0"/>
        <c:axPos val="l"/>
        <c:numFmt formatCode="General" sourceLinked="1"/>
        <c:majorTickMark val="none"/>
        <c:minorTickMark val="none"/>
        <c:tickLblPos val="none"/>
        <c:spPr>
          <a:ln>
            <a:noFill/>
          </a:ln>
        </c:spPr>
        <c:crossAx val="14105253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indx poblacion</c:v>
              </c:pt>
              <c:pt idx="1">
                <c:v>TAM DISTRIBUCIÓN VOLUMEN X PERFIL SOCIODEMOGRÁFICO l</c:v>
              </c:pt>
            </c:strLit>
          </c:cat>
          <c:val>
            <c:numLit>
              <c:formatCode>#,#00.00</c:formatCode>
              <c:ptCount val="2"/>
              <c:pt idx="0">
                <c:v>5.2521308892144054</c:v>
              </c:pt>
              <c:pt idx="1">
                <c:v>2.5028978610977575</c:v>
              </c:pt>
            </c:numLit>
          </c:val>
          <c:extLst xmlns:c16r2="http://schemas.microsoft.com/office/drawing/2015/06/char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indx poblacion</c:v>
              </c:pt>
              <c:pt idx="1">
                <c:v>TAM DISTRIBUCIÓN VOLUMEN X PERFIL SOCIODEMOGRÁFICO l</c:v>
              </c:pt>
            </c:strLit>
          </c:cat>
          <c:val>
            <c:numLit>
              <c:formatCode>#,#00.00</c:formatCode>
              <c:ptCount val="2"/>
              <c:pt idx="0">
                <c:v>8.019458109574277</c:v>
              </c:pt>
              <c:pt idx="1">
                <c:v>5.4914512532753301</c:v>
              </c:pt>
            </c:numLit>
          </c:val>
          <c:extLst xmlns:c16r2="http://schemas.microsoft.com/office/drawing/2015/06/char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indx poblacion</c:v>
              </c:pt>
              <c:pt idx="1">
                <c:v>TAM DISTRIBUCIÓN VOLUMEN X PERFIL SOCIODEMOGRÁFICO l</c:v>
              </c:pt>
            </c:strLit>
          </c:cat>
          <c:val>
            <c:numLit>
              <c:formatCode>#,#00.00</c:formatCode>
              <c:ptCount val="2"/>
              <c:pt idx="0">
                <c:v>10.661220436372384</c:v>
              </c:pt>
              <c:pt idx="1">
                <c:v>14.158867607157125</c:v>
              </c:pt>
            </c:numLit>
          </c:val>
          <c:extLst xmlns:c16r2="http://schemas.microsoft.com/office/drawing/2015/06/char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indx poblacion</c:v>
              </c:pt>
              <c:pt idx="1">
                <c:v>TAM DISTRIBUCIÓN VOLUMEN X PERFIL SOCIODEMOGRÁFICO l</c:v>
              </c:pt>
            </c:strLit>
          </c:cat>
          <c:val>
            <c:numLit>
              <c:formatCode>#,#00.00</c:formatCode>
              <c:ptCount val="2"/>
              <c:pt idx="0">
                <c:v>14.362621981226553</c:v>
              </c:pt>
              <c:pt idx="1">
                <c:v>20.395098897845887</c:v>
              </c:pt>
            </c:numLit>
          </c:val>
          <c:extLst xmlns:c16r2="http://schemas.microsoft.com/office/drawing/2015/06/char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indx poblacion</c:v>
              </c:pt>
              <c:pt idx="1">
                <c:v>TAM DISTRIBUCIÓN VOLUMEN X PERFIL SOCIODEMOGRÁFICO l</c:v>
              </c:pt>
            </c:strLit>
          </c:cat>
          <c:val>
            <c:numLit>
              <c:formatCode>#,#00.00</c:formatCode>
              <c:ptCount val="2"/>
              <c:pt idx="0">
                <c:v>9.4280441617821644</c:v>
              </c:pt>
              <c:pt idx="1">
                <c:v>12.502969464650132</c:v>
              </c:pt>
            </c:numLit>
          </c:val>
          <c:extLst xmlns:c16r2="http://schemas.microsoft.com/office/drawing/2015/06/char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indx poblacion</c:v>
              </c:pt>
              <c:pt idx="1">
                <c:v>TAM DISTRIBUCIÓN VOLUMEN X PERFIL SOCIODEMOGRÁFICO l</c:v>
              </c:pt>
            </c:strLit>
          </c:cat>
          <c:val>
            <c:numLit>
              <c:formatCode>#,#00.00</c:formatCode>
              <c:ptCount val="2"/>
              <c:pt idx="0">
                <c:v>6.6234246400540933</c:v>
              </c:pt>
              <c:pt idx="1">
                <c:v>6.307756121846575</c:v>
              </c:pt>
            </c:numLit>
          </c:val>
          <c:extLst xmlns:c16r2="http://schemas.microsoft.com/office/drawing/2015/06/char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indx poblacion</c:v>
              </c:pt>
              <c:pt idx="1">
                <c:v>TAM DISTRIBUCIÓN VOLUMEN X PERFIL SOCIODEMOGRÁFICO l</c:v>
              </c:pt>
            </c:strLit>
          </c:cat>
          <c:val>
            <c:numLit>
              <c:formatCode>#,#00.00</c:formatCode>
              <c:ptCount val="2"/>
              <c:pt idx="0">
                <c:v>12.092498520286565</c:v>
              </c:pt>
              <c:pt idx="1">
                <c:v>11.205919629200338</c:v>
              </c:pt>
            </c:numLit>
          </c:val>
          <c:extLst xmlns:c16r2="http://schemas.microsoft.com/office/drawing/2015/06/char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indx poblacion</c:v>
              </c:pt>
              <c:pt idx="1">
                <c:v>TAM DISTRIBUCIÓN VOLUMEN X PERFIL SOCIODEMOGRÁFICO l</c:v>
              </c:pt>
            </c:strLit>
          </c:cat>
          <c:val>
            <c:numLit>
              <c:formatCode>#,#00.00</c:formatCode>
              <c:ptCount val="2"/>
              <c:pt idx="0">
                <c:v>8.6782386575365376</c:v>
              </c:pt>
              <c:pt idx="1">
                <c:v>4.6379326799824687</c:v>
              </c:pt>
            </c:numLit>
          </c:val>
          <c:extLst xmlns:c16r2="http://schemas.microsoft.com/office/drawing/2015/06/char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indx poblacion</c:v>
              </c:pt>
              <c:pt idx="1">
                <c:v>TAM DISTRIBUCIÓN VOLUMEN X PERFIL SOCIODEMOGRÁFICO l</c:v>
              </c:pt>
            </c:strLit>
          </c:cat>
          <c:val>
            <c:numLit>
              <c:formatCode>#,#00.00</c:formatCode>
              <c:ptCount val="2"/>
              <c:pt idx="0">
                <c:v>24.882344946948376</c:v>
              </c:pt>
              <c:pt idx="1">
                <c:v>22.797111280855141</c:v>
              </c:pt>
            </c:numLit>
          </c:val>
          <c:extLst xmlns:c16r2="http://schemas.microsoft.com/office/drawing/2015/06/char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41052928"/>
        <c:axId val="141057632"/>
      </c:barChart>
      <c:catAx>
        <c:axId val="141052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41057632"/>
        <c:crosses val="autoZero"/>
        <c:auto val="1"/>
        <c:lblAlgn val="ctr"/>
        <c:lblOffset val="100"/>
        <c:noMultiLvlLbl val="0"/>
      </c:catAx>
      <c:valAx>
        <c:axId val="141057632"/>
        <c:scaling>
          <c:orientation val="minMax"/>
        </c:scaling>
        <c:delete val="1"/>
        <c:axPos val="l"/>
        <c:numFmt formatCode="0%" sourceLinked="1"/>
        <c:majorTickMark val="out"/>
        <c:minorTickMark val="none"/>
        <c:tickLblPos val="nextTo"/>
        <c:crossAx val="141052928"/>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16.284135696343334</c:v>
              </c:pt>
              <c:pt idx="1">
                <c:v>2.8988339900024704</c:v>
              </c:pt>
              <c:pt idx="2">
                <c:v>2.4745780758317943</c:v>
              </c:pt>
              <c:pt idx="3">
                <c:v>10.820551564631765</c:v>
              </c:pt>
              <c:pt idx="4">
                <c:v>2.9487751868443079</c:v>
              </c:pt>
              <c:pt idx="5">
                <c:v>17.440401982157947</c:v>
              </c:pt>
              <c:pt idx="6">
                <c:v>14.082131135431863</c:v>
              </c:pt>
              <c:pt idx="7">
                <c:v>4.1989744977564474</c:v>
              </c:pt>
              <c:pt idx="8">
                <c:v>2.3065874845511853</c:v>
              </c:pt>
              <c:pt idx="9">
                <c:v>5.4272265853863413</c:v>
              </c:pt>
              <c:pt idx="10">
                <c:v>5.8413227188619059</c:v>
              </c:pt>
              <c:pt idx="11">
                <c:v>2.4286878427976721</c:v>
              </c:pt>
              <c:pt idx="12">
                <c:v>1.2983175472242441</c:v>
              </c:pt>
              <c:pt idx="13">
                <c:v>4.8729791999751662</c:v>
              </c:pt>
              <c:pt idx="14">
                <c:v>0.69816815744217364</c:v>
              </c:pt>
              <c:pt idx="15">
                <c:v>1.3802988646697552</c:v>
              </c:pt>
              <c:pt idx="16">
                <c:v>4.5980069963233046</c:v>
              </c:pt>
            </c:numLit>
          </c:val>
          <c:extLst xmlns:c16r2="http://schemas.microsoft.com/office/drawing/2015/06/chart">
            <c:ext xmlns:c16="http://schemas.microsoft.com/office/drawing/2014/chart" uri="{C3380CC4-5D6E-409C-BE32-E72D297353CC}">
              <c16:uniqueId val="{00000000-89A4-40BE-9FA3-B8BAA4E22499}"/>
            </c:ext>
          </c:extLst>
        </c:ser>
        <c:ser>
          <c:idx val="1"/>
          <c:order val="1"/>
          <c:tx>
            <c:v>TAM DISTRIBUCIÓN VOLUMEN X COMUNIDAD l</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13.064500635280544</c:v>
              </c:pt>
              <c:pt idx="1">
                <c:v>2.8771943670570463</c:v>
              </c:pt>
              <c:pt idx="2">
                <c:v>2.1178736055465226</c:v>
              </c:pt>
              <c:pt idx="3">
                <c:v>9.3970829121150139</c:v>
              </c:pt>
              <c:pt idx="4">
                <c:v>2.8271330516606645</c:v>
              </c:pt>
              <c:pt idx="5">
                <c:v>15.980884302185547</c:v>
              </c:pt>
              <c:pt idx="6">
                <c:v>14.720074195214073</c:v>
              </c:pt>
              <c:pt idx="7">
                <c:v>5.1172262186495248</c:v>
              </c:pt>
              <c:pt idx="8">
                <c:v>2.9184120903276192</c:v>
              </c:pt>
              <c:pt idx="9">
                <c:v>7.0858527343689817</c:v>
              </c:pt>
              <c:pt idx="10">
                <c:v>7.1178030904466967</c:v>
              </c:pt>
              <c:pt idx="11">
                <c:v>3.0406679497420579</c:v>
              </c:pt>
              <c:pt idx="12">
                <c:v>1.414141614424792</c:v>
              </c:pt>
              <c:pt idx="13">
                <c:v>5.4269043707525437</c:v>
              </c:pt>
              <c:pt idx="14">
                <c:v>0.76503140790324697</c:v>
              </c:pt>
              <c:pt idx="15">
                <c:v>1.4815989543492316</c:v>
              </c:pt>
              <c:pt idx="16">
                <c:v>4.6476246142233881</c:v>
              </c:pt>
            </c:numLit>
          </c:val>
          <c:extLst xmlns:c16r2="http://schemas.microsoft.com/office/drawing/2015/06/char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41050968"/>
        <c:axId val="141054888"/>
      </c:barChart>
      <c:catAx>
        <c:axId val="1410509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41054888"/>
        <c:crosses val="autoZero"/>
        <c:auto val="1"/>
        <c:lblAlgn val="ctr"/>
        <c:lblOffset val="100"/>
        <c:noMultiLvlLbl val="0"/>
      </c:catAx>
      <c:valAx>
        <c:axId val="141054888"/>
        <c:scaling>
          <c:orientation val="minMax"/>
        </c:scaling>
        <c:delete val="1"/>
        <c:axPos val="l"/>
        <c:numFmt formatCode="#,#00.00" sourceLinked="1"/>
        <c:majorTickMark val="out"/>
        <c:minorTickMark val="none"/>
        <c:tickLblPos val="nextTo"/>
        <c:crossAx val="141050968"/>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4.2396847142471987</c:v>
              </c:pt>
              <c:pt idx="1">
                <c:v>95.76031528575281</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27.959435808710015</c:v>
              </c:pt>
              <c:pt idx="1">
                <c:v>25.492775719022166</c:v>
              </c:pt>
              <c:pt idx="2">
                <c:v>46.547788472267818</c:v>
              </c:pt>
            </c:numLit>
          </c:val>
          <c:extLst xmlns:c16r2="http://schemas.microsoft.com/office/drawing/2015/06/char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27.821064558971496</c:v>
              </c:pt>
              <c:pt idx="1">
                <c:v>25.609462263483639</c:v>
              </c:pt>
              <c:pt idx="2">
                <c:v>46.569473177544843</c:v>
              </c:pt>
            </c:numLit>
          </c:val>
          <c:extLst xmlns:c16r2="http://schemas.microsoft.com/office/drawing/2015/06/char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ENERO 19</c:v>
              </c:pt>
              <c:pt idx="1">
                <c:v>FEBRERO 19</c:v>
              </c:pt>
              <c:pt idx="2">
                <c:v>MARZO 19</c:v>
              </c:pt>
              <c:pt idx="3">
                <c:v>ABRIL 19</c:v>
              </c:pt>
              <c:pt idx="4">
                <c:v>MAYO 19</c:v>
              </c:pt>
              <c:pt idx="5">
                <c:v>JUNIO 19</c:v>
              </c:pt>
              <c:pt idx="6">
                <c:v>JULIO 19</c:v>
              </c:pt>
              <c:pt idx="7">
                <c:v>AGOSTO 19</c:v>
              </c:pt>
              <c:pt idx="8">
                <c:v>SEPTIEMBRE 19</c:v>
              </c:pt>
              <c:pt idx="9">
                <c:v>OCTUBRE 19</c:v>
              </c:pt>
              <c:pt idx="10">
                <c:v>NOVIEMBRE 19</c:v>
              </c:pt>
              <c:pt idx="11">
                <c:v>DICIEMBRE 19</c:v>
              </c:pt>
              <c:pt idx="12">
                <c:v>ENERO 20</c:v>
              </c:pt>
              <c:pt idx="13">
                <c:v>FEBRERO 20</c:v>
              </c:pt>
              <c:pt idx="14">
                <c:v>MARZO 20</c:v>
              </c:pt>
              <c:pt idx="15">
                <c:v>ABRIL 20</c:v>
              </c:pt>
              <c:pt idx="16">
                <c:v>MAYO 20</c:v>
              </c:pt>
              <c:pt idx="17">
                <c:v>JUNIO 20</c:v>
              </c:pt>
              <c:pt idx="18">
                <c:v>JULIO 20</c:v>
              </c:pt>
              <c:pt idx="19">
                <c:v>AGOSTO 20</c:v>
              </c:pt>
              <c:pt idx="20">
                <c:v>SEPTIEMBRE 20</c:v>
              </c:pt>
              <c:pt idx="21">
                <c:v>OCTUBRE 20</c:v>
              </c:pt>
              <c:pt idx="22">
                <c:v>NOVIEMBRE 20</c:v>
              </c:pt>
              <c:pt idx="23">
                <c:v>DICIEMBRE 20</c:v>
              </c:pt>
              <c:pt idx="24">
                <c:v>ENERO 21</c:v>
              </c:pt>
            </c:strLit>
          </c:cat>
          <c:val>
            <c:numLit>
              <c:formatCode>#,#00.00</c:formatCode>
              <c:ptCount val="25"/>
              <c:pt idx="0">
                <c:v>296764.70299999998</c:v>
              </c:pt>
              <c:pt idx="1">
                <c:v>262226.37800000003</c:v>
              </c:pt>
              <c:pt idx="2">
                <c:v>280007.62199999997</c:v>
              </c:pt>
              <c:pt idx="3">
                <c:v>275340.467</c:v>
              </c:pt>
              <c:pt idx="4">
                <c:v>274855.859</c:v>
              </c:pt>
              <c:pt idx="5">
                <c:v>249362.962</c:v>
              </c:pt>
              <c:pt idx="6">
                <c:v>243994.579</c:v>
              </c:pt>
              <c:pt idx="7">
                <c:v>240970.21</c:v>
              </c:pt>
              <c:pt idx="8">
                <c:v>253273.91399999999</c:v>
              </c:pt>
              <c:pt idx="9">
                <c:v>275481.51739999995</c:v>
              </c:pt>
              <c:pt idx="10">
                <c:v>274902.4276</c:v>
              </c:pt>
              <c:pt idx="11">
                <c:v>267771.02399999998</c:v>
              </c:pt>
              <c:pt idx="12">
                <c:v>280908.4277</c:v>
              </c:pt>
              <c:pt idx="13">
                <c:v>265248.027</c:v>
              </c:pt>
              <c:pt idx="14">
                <c:v>335777.5834</c:v>
              </c:pt>
              <c:pt idx="15">
                <c:v>330474.99719999998</c:v>
              </c:pt>
              <c:pt idx="16">
                <c:v>302989.36729999998</c:v>
              </c:pt>
              <c:pt idx="17">
                <c:v>273067.88410000002</c:v>
              </c:pt>
              <c:pt idx="18">
                <c:v>260970.60500000001</c:v>
              </c:pt>
              <c:pt idx="19">
                <c:v>234637.6679</c:v>
              </c:pt>
              <c:pt idx="20">
                <c:v>262452.63510000001</c:v>
              </c:pt>
              <c:pt idx="21">
                <c:v>296045.15230000002</c:v>
              </c:pt>
              <c:pt idx="22">
                <c:v>282551.27799999999</c:v>
              </c:pt>
              <c:pt idx="23">
                <c:v>295514.28010000003</c:v>
              </c:pt>
              <c:pt idx="24">
                <c:v>312878.554</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139449936"/>
        <c:axId val="312592464"/>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ENERO 19</c:v>
              </c:pt>
              <c:pt idx="1">
                <c:v>FEBRERO 19</c:v>
              </c:pt>
              <c:pt idx="2">
                <c:v>MARZO 19</c:v>
              </c:pt>
              <c:pt idx="3">
                <c:v>ABRIL 19</c:v>
              </c:pt>
              <c:pt idx="4">
                <c:v>MAYO 19</c:v>
              </c:pt>
              <c:pt idx="5">
                <c:v>JUNIO 19</c:v>
              </c:pt>
              <c:pt idx="6">
                <c:v>JULIO 19</c:v>
              </c:pt>
              <c:pt idx="7">
                <c:v>AGOSTO 19</c:v>
              </c:pt>
              <c:pt idx="8">
                <c:v>SEPTIEMBRE 19</c:v>
              </c:pt>
              <c:pt idx="9">
                <c:v>OCTUBRE 19</c:v>
              </c:pt>
              <c:pt idx="10">
                <c:v>NOVIEMBRE 19</c:v>
              </c:pt>
              <c:pt idx="11">
                <c:v>DICIEMBRE 19</c:v>
              </c:pt>
              <c:pt idx="12">
                <c:v>ENERO 20</c:v>
              </c:pt>
              <c:pt idx="13">
                <c:v>FEBRERO 20</c:v>
              </c:pt>
              <c:pt idx="14">
                <c:v>MARZO 20</c:v>
              </c:pt>
              <c:pt idx="15">
                <c:v>ABRIL 20</c:v>
              </c:pt>
              <c:pt idx="16">
                <c:v>MAYO 20</c:v>
              </c:pt>
              <c:pt idx="17">
                <c:v>JUNIO 20</c:v>
              </c:pt>
              <c:pt idx="18">
                <c:v>JULIO 20</c:v>
              </c:pt>
              <c:pt idx="19">
                <c:v>AGOSTO 20</c:v>
              </c:pt>
              <c:pt idx="20">
                <c:v>SEPTIEMBRE 20</c:v>
              </c:pt>
              <c:pt idx="21">
                <c:v>OCTUBRE 20</c:v>
              </c:pt>
              <c:pt idx="22">
                <c:v>NOVIEMBRE 20</c:v>
              </c:pt>
              <c:pt idx="23">
                <c:v>DICIEMBRE 20</c:v>
              </c:pt>
              <c:pt idx="24">
                <c:v>ENERO 21</c:v>
              </c:pt>
            </c:strLit>
          </c:cat>
          <c:val>
            <c:numLit>
              <c:formatCode>#,#00.00</c:formatCode>
              <c:ptCount val="25"/>
              <c:pt idx="0">
                <c:v>204988.66830000002</c:v>
              </c:pt>
              <c:pt idx="1">
                <c:v>179221.22390000001</c:v>
              </c:pt>
              <c:pt idx="2">
                <c:v>193452.31469999999</c:v>
              </c:pt>
              <c:pt idx="3">
                <c:v>188339.66589999999</c:v>
              </c:pt>
              <c:pt idx="4">
                <c:v>187515.8026</c:v>
              </c:pt>
              <c:pt idx="5">
                <c:v>172342.57759999999</c:v>
              </c:pt>
              <c:pt idx="6">
                <c:v>167944.571</c:v>
              </c:pt>
              <c:pt idx="7">
                <c:v>166996.2904</c:v>
              </c:pt>
              <c:pt idx="8">
                <c:v>173992.1238</c:v>
              </c:pt>
              <c:pt idx="9">
                <c:v>190213.2605</c:v>
              </c:pt>
              <c:pt idx="10">
                <c:v>192047.57759999999</c:v>
              </c:pt>
              <c:pt idx="11">
                <c:v>185350.93680000002</c:v>
              </c:pt>
              <c:pt idx="12">
                <c:v>194321.323</c:v>
              </c:pt>
              <c:pt idx="13">
                <c:v>182749.11180000001</c:v>
              </c:pt>
              <c:pt idx="14">
                <c:v>230914.80609999999</c:v>
              </c:pt>
              <c:pt idx="15">
                <c:v>231059.76859999998</c:v>
              </c:pt>
              <c:pt idx="16">
                <c:v>209362.9186</c:v>
              </c:pt>
              <c:pt idx="17">
                <c:v>187808.6673</c:v>
              </c:pt>
              <c:pt idx="18">
                <c:v>178849.13</c:v>
              </c:pt>
              <c:pt idx="19">
                <c:v>161247.5961</c:v>
              </c:pt>
              <c:pt idx="20">
                <c:v>180757.141</c:v>
              </c:pt>
              <c:pt idx="21">
                <c:v>205962.6856</c:v>
              </c:pt>
              <c:pt idx="22">
                <c:v>194767.1416</c:v>
              </c:pt>
              <c:pt idx="23">
                <c:v>205844.8738</c:v>
              </c:pt>
              <c:pt idx="24">
                <c:v>215226.788</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138375912"/>
        <c:axId val="314554064"/>
      </c:lineChart>
      <c:catAx>
        <c:axId val="13944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12592464"/>
        <c:crosses val="autoZero"/>
        <c:auto val="1"/>
        <c:lblAlgn val="ctr"/>
        <c:lblOffset val="100"/>
        <c:noMultiLvlLbl val="0"/>
      </c:catAx>
      <c:valAx>
        <c:axId val="31259246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39449936"/>
        <c:crosses val="autoZero"/>
        <c:crossBetween val="between"/>
      </c:valAx>
      <c:valAx>
        <c:axId val="31455406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38375912"/>
        <c:crosses val="max"/>
        <c:crossBetween val="between"/>
      </c:valAx>
      <c:catAx>
        <c:axId val="138375912"/>
        <c:scaling>
          <c:orientation val="minMax"/>
        </c:scaling>
        <c:delete val="1"/>
        <c:axPos val="b"/>
        <c:numFmt formatCode="General" sourceLinked="1"/>
        <c:majorTickMark val="out"/>
        <c:minorTickMark val="none"/>
        <c:tickLblPos val="nextTo"/>
        <c:crossAx val="314554064"/>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Enero 19</c:v>
              </c:pt>
              <c:pt idx="1">
                <c:v>Febrero 19</c:v>
              </c:pt>
              <c:pt idx="2">
                <c:v>Marzo 19</c:v>
              </c:pt>
              <c:pt idx="3">
                <c:v>Abril 19</c:v>
              </c:pt>
              <c:pt idx="4">
                <c:v>Mayo 19</c:v>
              </c:pt>
              <c:pt idx="5">
                <c:v>Junio 19</c:v>
              </c:pt>
              <c:pt idx="6">
                <c:v>Julio 19</c:v>
              </c:pt>
              <c:pt idx="7">
                <c:v>Agosto 19</c:v>
              </c:pt>
              <c:pt idx="8">
                <c:v>Septiembre 19</c:v>
              </c:pt>
              <c:pt idx="9">
                <c:v>Octubre 19</c:v>
              </c:pt>
              <c:pt idx="10">
                <c:v>Noviembre 19</c:v>
              </c:pt>
              <c:pt idx="11">
                <c:v>Diciembre 19</c:v>
              </c:pt>
              <c:pt idx="12">
                <c:v>Enero 20</c:v>
              </c:pt>
              <c:pt idx="13">
                <c:v>Febrero 20</c:v>
              </c:pt>
              <c:pt idx="14">
                <c:v>Marzo 20</c:v>
              </c:pt>
              <c:pt idx="15">
                <c:v>Abril 20</c:v>
              </c:pt>
              <c:pt idx="16">
                <c:v>Mayo 20</c:v>
              </c:pt>
              <c:pt idx="17">
                <c:v>Junio 20</c:v>
              </c:pt>
              <c:pt idx="18">
                <c:v>Julio 20</c:v>
              </c:pt>
              <c:pt idx="19">
                <c:v>Agosto 20</c:v>
              </c:pt>
              <c:pt idx="20">
                <c:v>Septiembre 20</c:v>
              </c:pt>
              <c:pt idx="21">
                <c:v>Octubre 20</c:v>
              </c:pt>
              <c:pt idx="22">
                <c:v>Noviembre 20</c:v>
              </c:pt>
              <c:pt idx="23">
                <c:v>Diciembre 20</c:v>
              </c:pt>
              <c:pt idx="24">
                <c:v>Enero 21</c:v>
              </c:pt>
            </c:strLit>
          </c:cat>
          <c:val>
            <c:numLit>
              <c:formatCode>_-* #,##0\ _€_-;\-* #,##0\ _€_-;_-* "-"??\ _€_-;_-@_-</c:formatCode>
              <c:ptCount val="25"/>
              <c:pt idx="0">
                <c:v>296.764703</c:v>
              </c:pt>
              <c:pt idx="1">
                <c:v>262.22637800000001</c:v>
              </c:pt>
              <c:pt idx="2">
                <c:v>280.00762199999997</c:v>
              </c:pt>
              <c:pt idx="3">
                <c:v>275.34046699999999</c:v>
              </c:pt>
              <c:pt idx="4">
                <c:v>274.85585900000001</c:v>
              </c:pt>
              <c:pt idx="5">
                <c:v>249.36296200000001</c:v>
              </c:pt>
              <c:pt idx="6">
                <c:v>243.99457899999999</c:v>
              </c:pt>
              <c:pt idx="7">
                <c:v>240.97020999999998</c:v>
              </c:pt>
              <c:pt idx="8">
                <c:v>253.27391399999999</c:v>
              </c:pt>
              <c:pt idx="9">
                <c:v>275.48151739999997</c:v>
              </c:pt>
              <c:pt idx="10">
                <c:v>274.90242760000001</c:v>
              </c:pt>
              <c:pt idx="11">
                <c:v>267.77102399999995</c:v>
              </c:pt>
              <c:pt idx="12">
                <c:v>280.9084277</c:v>
              </c:pt>
              <c:pt idx="13">
                <c:v>265.24802699999998</c:v>
              </c:pt>
              <c:pt idx="14">
                <c:v>335.77758340000003</c:v>
              </c:pt>
              <c:pt idx="15">
                <c:v>330.47499719999996</c:v>
              </c:pt>
              <c:pt idx="16">
                <c:v>302.98936729999997</c:v>
              </c:pt>
              <c:pt idx="17">
                <c:v>273.06788410000001</c:v>
              </c:pt>
              <c:pt idx="18">
                <c:v>260.97060500000003</c:v>
              </c:pt>
              <c:pt idx="19">
                <c:v>234.6376679</c:v>
              </c:pt>
              <c:pt idx="20">
                <c:v>262.45263510000001</c:v>
              </c:pt>
              <c:pt idx="21">
                <c:v>296.04515230000004</c:v>
              </c:pt>
              <c:pt idx="22">
                <c:v>282.55127799999997</c:v>
              </c:pt>
              <c:pt idx="23">
                <c:v>295.51428010000001</c:v>
              </c:pt>
              <c:pt idx="24">
                <c:v>312.87855400000001</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140178656"/>
        <c:axId val="138770088"/>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Enero 19</c:v>
              </c:pt>
              <c:pt idx="1">
                <c:v>Febrero 19</c:v>
              </c:pt>
              <c:pt idx="2">
                <c:v>Marzo 19</c:v>
              </c:pt>
              <c:pt idx="3">
                <c:v>Abril 19</c:v>
              </c:pt>
              <c:pt idx="4">
                <c:v>Mayo 19</c:v>
              </c:pt>
              <c:pt idx="5">
                <c:v>Junio 19</c:v>
              </c:pt>
              <c:pt idx="6">
                <c:v>Julio 19</c:v>
              </c:pt>
              <c:pt idx="7">
                <c:v>Agosto 19</c:v>
              </c:pt>
              <c:pt idx="8">
                <c:v>Septiembre 19</c:v>
              </c:pt>
              <c:pt idx="9">
                <c:v>Octubre 19</c:v>
              </c:pt>
              <c:pt idx="10">
                <c:v>Noviembre 19</c:v>
              </c:pt>
              <c:pt idx="11">
                <c:v>Diciembre 19</c:v>
              </c:pt>
              <c:pt idx="12">
                <c:v>Enero 20</c:v>
              </c:pt>
              <c:pt idx="13">
                <c:v>Febrero 20</c:v>
              </c:pt>
              <c:pt idx="14">
                <c:v>Marzo 20</c:v>
              </c:pt>
              <c:pt idx="15">
                <c:v>Abril 20</c:v>
              </c:pt>
              <c:pt idx="16">
                <c:v>Mayo 20</c:v>
              </c:pt>
              <c:pt idx="17">
                <c:v>Junio 20</c:v>
              </c:pt>
              <c:pt idx="18">
                <c:v>Julio 20</c:v>
              </c:pt>
              <c:pt idx="19">
                <c:v>Agosto 20</c:v>
              </c:pt>
              <c:pt idx="20">
                <c:v>Septiembre 20</c:v>
              </c:pt>
              <c:pt idx="21">
                <c:v>Octubre 20</c:v>
              </c:pt>
              <c:pt idx="22">
                <c:v>Noviembre 20</c:v>
              </c:pt>
              <c:pt idx="23">
                <c:v>Diciembre 20</c:v>
              </c:pt>
              <c:pt idx="24">
                <c:v>Enero 21</c:v>
              </c:pt>
            </c:strLit>
          </c:cat>
          <c:val>
            <c:numLit>
              <c:formatCode>_(* #,##0.00_);_(* \(#,##0.00\);_(* "-"??_);_(@_)</c:formatCode>
              <c:ptCount val="25"/>
              <c:pt idx="0">
                <c:v>0.69074477600525164</c:v>
              </c:pt>
              <c:pt idx="1">
                <c:v>0.68345993742856792</c:v>
              </c:pt>
              <c:pt idx="2">
                <c:v>0.69088231712492454</c:v>
              </c:pt>
              <c:pt idx="3">
                <c:v>0.68402464756479109</c:v>
              </c:pt>
              <c:pt idx="4">
                <c:v>0.68223323774953615</c:v>
              </c:pt>
              <c:pt idx="5">
                <c:v>0.69113141830581881</c:v>
              </c:pt>
              <c:pt idx="6">
                <c:v>0.68831271452141563</c:v>
              </c:pt>
              <c:pt idx="7">
                <c:v>0.69301632927987245</c:v>
              </c:pt>
              <c:pt idx="8">
                <c:v>0.68697214431644948</c:v>
              </c:pt>
              <c:pt idx="9">
                <c:v>0.69047557997805642</c:v>
              </c:pt>
              <c:pt idx="10">
                <c:v>0.69860269797049979</c:v>
              </c:pt>
              <c:pt idx="11">
                <c:v>0.69219938001954995</c:v>
              </c:pt>
              <c:pt idx="12">
                <c:v>0.69176038821992236</c:v>
              </c:pt>
              <c:pt idx="13">
                <c:v>0.68897444353092219</c:v>
              </c:pt>
              <c:pt idx="14">
                <c:v>0.68770167371452939</c:v>
              </c:pt>
              <c:pt idx="15">
                <c:v>0.69917473502591498</c:v>
              </c:pt>
              <c:pt idx="16">
                <c:v>0.69099097590676417</c:v>
              </c:pt>
              <c:pt idx="17">
                <c:v>0.68777281487713404</c:v>
              </c:pt>
              <c:pt idx="18">
                <c:v>0.68532289297486204</c:v>
              </c:pt>
              <c:pt idx="19">
                <c:v>0.68721956514127114</c:v>
              </c:pt>
              <c:pt idx="20">
                <c:v>0.68872290396752045</c:v>
              </c:pt>
              <c:pt idx="21">
                <c:v>0.69571375852588146</c:v>
              </c:pt>
              <c:pt idx="22">
                <c:v>0.68931608796333244</c:v>
              </c:pt>
              <c:pt idx="23">
                <c:v>0.69656489605288618</c:v>
              </c:pt>
              <c:pt idx="24">
                <c:v>0.68789242742409251</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140175048"/>
        <c:axId val="138604408"/>
      </c:lineChart>
      <c:catAx>
        <c:axId val="14017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38770088"/>
        <c:crosses val="autoZero"/>
        <c:auto val="1"/>
        <c:lblAlgn val="ctr"/>
        <c:lblOffset val="100"/>
        <c:noMultiLvlLbl val="0"/>
      </c:catAx>
      <c:valAx>
        <c:axId val="1387700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0178656"/>
        <c:crosses val="autoZero"/>
        <c:crossBetween val="between"/>
      </c:valAx>
      <c:valAx>
        <c:axId val="1386044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0175048"/>
        <c:crosses val="max"/>
        <c:crossBetween val="between"/>
      </c:valAx>
      <c:catAx>
        <c:axId val="140175048"/>
        <c:scaling>
          <c:orientation val="minMax"/>
        </c:scaling>
        <c:delete val="1"/>
        <c:axPos val="b"/>
        <c:numFmt formatCode="General" sourceLinked="1"/>
        <c:majorTickMark val="out"/>
        <c:minorTickMark val="none"/>
        <c:tickLblPos val="nextTo"/>
        <c:crossAx val="1386044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ENERO 21 </c:v>
              </c:pt>
            </c:strLit>
          </c:cat>
          <c:val>
            <c:numLit>
              <c:formatCode>_-* #,##0\ _€_-;\-* #,##0\ _€_-;_-* "-"??\ _€_-;_-@_-</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3452.6080314000001</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ENERO 21 </c:v>
              </c:pt>
            </c:strLit>
          </c:cat>
          <c:val>
            <c:numLit>
              <c:formatCode>_-* #,##0\ _€_-;\-* #,##0\ _€_-;_-* "-"??\ _€_-;_-@_-</c:formatCode>
              <c:ptCount val="14"/>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3333.8013999999998</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ENERO 21 </c:v>
              </c:pt>
            </c:strLit>
          </c:cat>
          <c:val>
            <c:numLit>
              <c:formatCode>_-* #,##0\ _€_-;\-* #,##0\ _€_-;_-* "-"??\ _€_-;_-@_-</c:formatCode>
              <c:ptCount val="14"/>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118.80663140000001</c:v>
              </c:pt>
            </c:numLit>
          </c:val>
          <c:smooth val="1"/>
          <c:extLst xmlns:c16r2="http://schemas.microsoft.com/office/drawing/2015/06/char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140174512"/>
        <c:axId val="313822456"/>
      </c:lineChart>
      <c:catAx>
        <c:axId val="140174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13822456"/>
        <c:crosses val="autoZero"/>
        <c:auto val="1"/>
        <c:lblAlgn val="ctr"/>
        <c:lblOffset val="100"/>
        <c:noMultiLvlLbl val="0"/>
      </c:catAx>
      <c:valAx>
        <c:axId val="3138224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0174512"/>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ENERO 21 </c:v>
              </c:pt>
            </c:strLit>
          </c:cat>
          <c:val>
            <c:numLit>
              <c:formatCode>_-* #,##0\ _€_-;\-* #,##0\ _€_-;_-* "-"??\ _€_-;_-@_-</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3452.6080314000001</c:v>
              </c:pt>
            </c:numLit>
          </c:val>
          <c:smooth val="1"/>
          <c:extLst xmlns:c16r2="http://schemas.microsoft.com/office/drawing/2015/06/char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ENERO 21 </c:v>
              </c:pt>
            </c:strLit>
          </c:cat>
          <c:val>
            <c:numLit>
              <c:formatCode>_-* #,##0\ _€_-;\-* #,##0\ _€_-;_-* "-"??\ _€_-;_-@_-</c:formatCode>
              <c:ptCount val="14"/>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961.77027999999996</c:v>
              </c:pt>
            </c:numLit>
          </c:val>
          <c:smooth val="1"/>
          <c:extLst xmlns:c16r2="http://schemas.microsoft.com/office/drawing/2015/06/char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ENERO 21 </c:v>
              </c:pt>
            </c:strLit>
          </c:cat>
          <c:val>
            <c:numLit>
              <c:formatCode>_-* #,##0\ _€_-;\-* #,##0\ _€_-;_-* "-"??\ _€_-;_-@_-</c:formatCode>
              <c:ptCount val="14"/>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876.92019999999991</c:v>
              </c:pt>
            </c:numLit>
          </c:val>
          <c:smooth val="1"/>
          <c:extLst xmlns:c16r2="http://schemas.microsoft.com/office/drawing/2015/06/char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ENERO 21 </c:v>
              </c:pt>
            </c:strLit>
          </c:cat>
          <c:val>
            <c:numLit>
              <c:formatCode>_-* #,##0\ _€_-;\-* #,##0\ _€_-;_-* "-"??\ _€_-;_-@_-</c:formatCode>
              <c:ptCount val="14"/>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1601.1867999999997</c:v>
              </c:pt>
            </c:numLit>
          </c:val>
          <c:smooth val="0"/>
          <c:extLst xmlns:c16r2="http://schemas.microsoft.com/office/drawing/2015/06/char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313824024"/>
        <c:axId val="313825200"/>
      </c:lineChart>
      <c:catAx>
        <c:axId val="31382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13825200"/>
        <c:crosses val="autoZero"/>
        <c:auto val="1"/>
        <c:lblAlgn val="ctr"/>
        <c:lblOffset val="100"/>
        <c:noMultiLvlLbl val="0"/>
      </c:catAx>
      <c:valAx>
        <c:axId val="313825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13824024"/>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17.897043669606518</c:v>
              </c:pt>
              <c:pt idx="1">
                <c:v>54.322919421857428</c:v>
              </c:pt>
              <c:pt idx="2">
                <c:v>17.500382922905807</c:v>
              </c:pt>
              <c:pt idx="3">
                <c:v>1.3860368241857877</c:v>
              </c:pt>
              <c:pt idx="4">
                <c:v>8.8936171614444675</c:v>
              </c:pt>
              <c:pt idx="5">
                <c:v>3.5290358007014624</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13825592"/>
        <c:axId val="31382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6.6503610774239386</c:v>
              </c:pt>
              <c:pt idx="1">
                <c:v>8.933635929617223</c:v>
              </c:pt>
              <c:pt idx="2">
                <c:v>0.72588343700321634</c:v>
              </c:pt>
              <c:pt idx="3">
                <c:v>30.364529017563346</c:v>
              </c:pt>
              <c:pt idx="4">
                <c:v>27.202995457809486</c:v>
              </c:pt>
              <c:pt idx="5">
                <c:v>50.099748421728819</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13822064"/>
        <c:axId val="313821672"/>
      </c:barChart>
      <c:catAx>
        <c:axId val="313825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13828336"/>
        <c:crosses val="autoZero"/>
        <c:auto val="1"/>
        <c:lblAlgn val="ctr"/>
        <c:lblOffset val="100"/>
        <c:noMultiLvlLbl val="0"/>
      </c:catAx>
      <c:valAx>
        <c:axId val="313828336"/>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13825592"/>
        <c:crosses val="autoZero"/>
        <c:crossBetween val="between"/>
      </c:valAx>
      <c:valAx>
        <c:axId val="313821672"/>
        <c:scaling>
          <c:orientation val="minMax"/>
          <c:max val="5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13822064"/>
        <c:crosses val="autoZero"/>
        <c:crossBetween val="between"/>
      </c:valAx>
      <c:catAx>
        <c:axId val="313822064"/>
        <c:scaling>
          <c:orientation val="maxMin"/>
        </c:scaling>
        <c:delete val="0"/>
        <c:axPos val="l"/>
        <c:numFmt formatCode="General" sourceLinked="1"/>
        <c:majorTickMark val="none"/>
        <c:minorTickMark val="none"/>
        <c:tickLblPos val="none"/>
        <c:spPr>
          <a:ln>
            <a:noFill/>
          </a:ln>
        </c:spPr>
        <c:crossAx val="313821672"/>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8.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xmlns=""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0</xdr:rowOff>
    </xdr:from>
    <xdr:to>
      <xdr:col>3</xdr:col>
      <xdr:colOff>414000</xdr:colOff>
      <xdr:row>4</xdr:row>
      <xdr:rowOff>8605</xdr:rowOff>
    </xdr:to>
    <xdr:pic>
      <xdr:nvPicPr>
        <xdr:cNvPr id="4" name="Imagen 3">
          <a:extLst>
            <a:ext uri="{FF2B5EF4-FFF2-40B4-BE49-F238E27FC236}">
              <a16:creationId xmlns:a16="http://schemas.microsoft.com/office/drawing/2014/main" xmlns=""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785725" cy="732505"/>
        </a:xfrm>
        <a:prstGeom prst="rect">
          <a:avLst/>
        </a:prstGeom>
      </xdr:spPr>
    </xdr:pic>
    <xdr:clientData/>
  </xdr:twoCellAnchor>
  <xdr:oneCellAnchor>
    <xdr:from>
      <xdr:col>1</xdr:col>
      <xdr:colOff>19050</xdr:colOff>
      <xdr:row>5</xdr:row>
      <xdr:rowOff>34925</xdr:rowOff>
    </xdr:from>
    <xdr:ext cx="5324475"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809625" y="939800"/>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76199</xdr:colOff>
      <xdr:row>0</xdr:row>
      <xdr:rowOff>0</xdr:rowOff>
    </xdr:from>
    <xdr:to>
      <xdr:col>8</xdr:col>
      <xdr:colOff>619124</xdr:colOff>
      <xdr:row>2</xdr:row>
      <xdr:rowOff>132380</xdr:rowOff>
    </xdr:to>
    <xdr:pic>
      <xdr:nvPicPr>
        <xdr:cNvPr id="2" name="Imagen 1"/>
        <xdr:cNvPicPr>
          <a:picLocks noChangeAspect="1"/>
        </xdr:cNvPicPr>
      </xdr:nvPicPr>
      <xdr:blipFill>
        <a:blip xmlns:r="http://schemas.openxmlformats.org/officeDocument/2006/relationships" r:embed="rId4"/>
        <a:stretch>
          <a:fillRect/>
        </a:stretch>
      </xdr:blipFill>
      <xdr:spPr>
        <a:xfrm>
          <a:off x="4819649" y="0"/>
          <a:ext cx="2124075" cy="4943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3659233</xdr:colOff>
      <xdr:row>0</xdr:row>
      <xdr:rowOff>420204</xdr:rowOff>
    </xdr:from>
    <xdr:to>
      <xdr:col>3</xdr:col>
      <xdr:colOff>5441975</xdr:colOff>
      <xdr:row>0</xdr:row>
      <xdr:rowOff>880980</xdr:rowOff>
    </xdr:to>
    <xdr:pic>
      <xdr:nvPicPr>
        <xdr:cNvPr id="2" name="Imagen 1">
          <a:extLst>
            <a:ext uri="{FF2B5EF4-FFF2-40B4-BE49-F238E27FC236}">
              <a16:creationId xmlns:a16="http://schemas.microsoft.com/office/drawing/2014/main" xmlns="" id="{9940CADD-37C1-4B5C-B9EC-50207C725EF9}"/>
            </a:ext>
          </a:extLst>
        </xdr:cNvPr>
        <xdr:cNvPicPr>
          <a:picLocks noChangeAspect="1"/>
        </xdr:cNvPicPr>
      </xdr:nvPicPr>
      <xdr:blipFill>
        <a:blip xmlns:r="http://schemas.openxmlformats.org/officeDocument/2006/relationships" r:embed="rId3"/>
        <a:stretch>
          <a:fillRect/>
        </a:stretch>
      </xdr:blipFill>
      <xdr:spPr>
        <a:xfrm>
          <a:off x="6295753" y="420204"/>
          <a:ext cx="1782742" cy="460776"/>
        </a:xfrm>
        <a:prstGeom prst="rect">
          <a:avLst/>
        </a:prstGeom>
      </xdr:spPr>
    </xdr:pic>
    <xdr:clientData/>
  </xdr:twoCellAnchor>
  <xdr:twoCellAnchor editAs="oneCell">
    <xdr:from>
      <xdr:col>3</xdr:col>
      <xdr:colOff>3733800</xdr:colOff>
      <xdr:row>0</xdr:row>
      <xdr:rowOff>15240</xdr:rowOff>
    </xdr:from>
    <xdr:to>
      <xdr:col>3</xdr:col>
      <xdr:colOff>5373766</xdr:colOff>
      <xdr:row>0</xdr:row>
      <xdr:rowOff>399321</xdr:rowOff>
    </xdr:to>
    <xdr:pic>
      <xdr:nvPicPr>
        <xdr:cNvPr id="5" name="Imagen 4"/>
        <xdr:cNvPicPr>
          <a:picLocks noChangeAspect="1"/>
        </xdr:cNvPicPr>
      </xdr:nvPicPr>
      <xdr:blipFill>
        <a:blip xmlns:r="http://schemas.openxmlformats.org/officeDocument/2006/relationships" r:embed="rId4"/>
        <a:stretch>
          <a:fillRect/>
        </a:stretch>
      </xdr:blipFill>
      <xdr:spPr>
        <a:xfrm>
          <a:off x="6370320" y="15240"/>
          <a:ext cx="1639966" cy="3840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xmlns=""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xmlns=""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120089</xdr:colOff>
      <xdr:row>1</xdr:row>
      <xdr:rowOff>71131</xdr:rowOff>
    </xdr:to>
    <xdr:pic>
      <xdr:nvPicPr>
        <xdr:cNvPr id="3" name="Imagen 2">
          <a:extLst>
            <a:ext uri="{FF2B5EF4-FFF2-40B4-BE49-F238E27FC236}">
              <a16:creationId xmlns:a16="http://schemas.microsoft.com/office/drawing/2014/main" xmlns=""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185058</xdr:colOff>
      <xdr:row>0</xdr:row>
      <xdr:rowOff>87086</xdr:rowOff>
    </xdr:from>
    <xdr:to>
      <xdr:col>3</xdr:col>
      <xdr:colOff>771194</xdr:colOff>
      <xdr:row>1</xdr:row>
      <xdr:rowOff>33808</xdr:rowOff>
    </xdr:to>
    <xdr:pic>
      <xdr:nvPicPr>
        <xdr:cNvPr id="10" name="Imagen 9"/>
        <xdr:cNvPicPr>
          <a:picLocks noChangeAspect="1"/>
        </xdr:cNvPicPr>
      </xdr:nvPicPr>
      <xdr:blipFill>
        <a:blip xmlns:r="http://schemas.openxmlformats.org/officeDocument/2006/relationships" r:embed="rId9"/>
        <a:stretch>
          <a:fillRect/>
        </a:stretch>
      </xdr:blipFill>
      <xdr:spPr>
        <a:xfrm>
          <a:off x="1045029" y="87086"/>
          <a:ext cx="1642051" cy="3821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7" name="Gráfico 6">
          <a:extLst>
            <a:ext uri="{FF2B5EF4-FFF2-40B4-BE49-F238E27FC236}">
              <a16:creationId xmlns:a16="http://schemas.microsoft.com/office/drawing/2014/main" xmlns=""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72811</xdr:rowOff>
    </xdr:to>
    <xdr:pic>
      <xdr:nvPicPr>
        <xdr:cNvPr id="5" name="Imagen 4">
          <a:extLst>
            <a:ext uri="{FF2B5EF4-FFF2-40B4-BE49-F238E27FC236}">
              <a16:creationId xmlns:a16="http://schemas.microsoft.com/office/drawing/2014/main" xmlns=""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62753</xdr:colOff>
      <xdr:row>0</xdr:row>
      <xdr:rowOff>89647</xdr:rowOff>
    </xdr:from>
    <xdr:to>
      <xdr:col>3</xdr:col>
      <xdr:colOff>646968</xdr:colOff>
      <xdr:row>1</xdr:row>
      <xdr:rowOff>41492</xdr:rowOff>
    </xdr:to>
    <xdr:pic>
      <xdr:nvPicPr>
        <xdr:cNvPr id="10" name="Imagen 9"/>
        <xdr:cNvPicPr>
          <a:picLocks noChangeAspect="1"/>
        </xdr:cNvPicPr>
      </xdr:nvPicPr>
      <xdr:blipFill>
        <a:blip xmlns:r="http://schemas.openxmlformats.org/officeDocument/2006/relationships" r:embed="rId8"/>
        <a:stretch>
          <a:fillRect/>
        </a:stretch>
      </xdr:blipFill>
      <xdr:spPr>
        <a:xfrm>
          <a:off x="932329" y="89647"/>
          <a:ext cx="1642051" cy="3821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63286</xdr:rowOff>
    </xdr:to>
    <xdr:pic>
      <xdr:nvPicPr>
        <xdr:cNvPr id="3" name="Imagen 2">
          <a:extLst>
            <a:ext uri="{FF2B5EF4-FFF2-40B4-BE49-F238E27FC236}">
              <a16:creationId xmlns:a16="http://schemas.microsoft.com/office/drawing/2014/main" xmlns=""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107577</xdr:colOff>
      <xdr:row>0</xdr:row>
      <xdr:rowOff>89647</xdr:rowOff>
    </xdr:from>
    <xdr:to>
      <xdr:col>3</xdr:col>
      <xdr:colOff>691792</xdr:colOff>
      <xdr:row>1</xdr:row>
      <xdr:rowOff>41492</xdr:rowOff>
    </xdr:to>
    <xdr:pic>
      <xdr:nvPicPr>
        <xdr:cNvPr id="6" name="Imagen 5"/>
        <xdr:cNvPicPr>
          <a:picLocks noChangeAspect="1"/>
        </xdr:cNvPicPr>
      </xdr:nvPicPr>
      <xdr:blipFill>
        <a:blip xmlns:r="http://schemas.openxmlformats.org/officeDocument/2006/relationships" r:embed="rId6"/>
        <a:stretch>
          <a:fillRect/>
        </a:stretch>
      </xdr:blipFill>
      <xdr:spPr>
        <a:xfrm>
          <a:off x="977153" y="89647"/>
          <a:ext cx="1642051" cy="3821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11B7FE84-FF55-401A-AE09-70E46DF2E799}"/>
            </a:ext>
          </a:extLst>
        </xdr:cNvPr>
        <xdr:cNvPicPr>
          <a:picLocks noChangeAspect="1"/>
        </xdr:cNvPicPr>
      </xdr:nvPicPr>
      <xdr:blipFill>
        <a:blip xmlns:r="http://schemas.openxmlformats.org/officeDocument/2006/relationships" r:embed="rId2"/>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xmlns=""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80683</xdr:colOff>
      <xdr:row>0</xdr:row>
      <xdr:rowOff>80682</xdr:rowOff>
    </xdr:from>
    <xdr:to>
      <xdr:col>3</xdr:col>
      <xdr:colOff>664898</xdr:colOff>
      <xdr:row>1</xdr:row>
      <xdr:rowOff>32527</xdr:rowOff>
    </xdr:to>
    <xdr:pic>
      <xdr:nvPicPr>
        <xdr:cNvPr id="6" name="Imagen 5"/>
        <xdr:cNvPicPr>
          <a:picLocks noChangeAspect="1"/>
        </xdr:cNvPicPr>
      </xdr:nvPicPr>
      <xdr:blipFill>
        <a:blip xmlns:r="http://schemas.openxmlformats.org/officeDocument/2006/relationships" r:embed="rId6"/>
        <a:stretch>
          <a:fillRect/>
        </a:stretch>
      </xdr:blipFill>
      <xdr:spPr>
        <a:xfrm>
          <a:off x="950259" y="80682"/>
          <a:ext cx="1642051" cy="3821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35859</xdr:colOff>
      <xdr:row>0</xdr:row>
      <xdr:rowOff>98611</xdr:rowOff>
    </xdr:from>
    <xdr:to>
      <xdr:col>3</xdr:col>
      <xdr:colOff>620074</xdr:colOff>
      <xdr:row>1</xdr:row>
      <xdr:rowOff>50456</xdr:rowOff>
    </xdr:to>
    <xdr:pic>
      <xdr:nvPicPr>
        <xdr:cNvPr id="4" name="Imagen 3"/>
        <xdr:cNvPicPr>
          <a:picLocks noChangeAspect="1"/>
        </xdr:cNvPicPr>
      </xdr:nvPicPr>
      <xdr:blipFill>
        <a:blip xmlns:r="http://schemas.openxmlformats.org/officeDocument/2006/relationships" r:embed="rId4"/>
        <a:stretch>
          <a:fillRect/>
        </a:stretch>
      </xdr:blipFill>
      <xdr:spPr>
        <a:xfrm>
          <a:off x="905435" y="98611"/>
          <a:ext cx="1642051" cy="3821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00" zoomScalePageLayoutView="60" workbookViewId="0"/>
  </sheetViews>
  <sheetFormatPr baseColWidth="10"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x14ac:dyDescent="0.25"/>
  <cols>
    <col min="1" max="1" width="5.5546875" style="31" customWidth="1"/>
    <col min="2" max="2" width="2.5546875" style="31" customWidth="1"/>
    <col min="3" max="3" width="30.109375" style="31" customWidth="1"/>
    <col min="4" max="4" width="79.44140625" style="31" customWidth="1"/>
    <col min="5" max="5" width="11.44140625" style="31"/>
    <col min="6" max="6" width="2" style="31" customWidth="1"/>
    <col min="7" max="16384" width="11.44140625" style="31"/>
  </cols>
  <sheetData>
    <row r="1" spans="1:12" ht="72" customHeight="1" x14ac:dyDescent="0.5">
      <c r="B1" s="32"/>
      <c r="C1" s="58" t="s">
        <v>13</v>
      </c>
      <c r="D1" s="92"/>
      <c r="E1" s="93"/>
      <c r="F1" s="93"/>
      <c r="G1" s="33"/>
      <c r="H1" s="33"/>
      <c r="I1" s="34"/>
      <c r="J1" s="34"/>
      <c r="K1" s="34"/>
      <c r="L1" s="34"/>
    </row>
    <row r="2" spans="1:12" ht="18" x14ac:dyDescent="0.25">
      <c r="A2" s="95"/>
      <c r="B2" s="94"/>
      <c r="C2" s="96" t="s">
        <v>41</v>
      </c>
      <c r="D2" s="59"/>
      <c r="E2" s="94"/>
      <c r="F2" s="94"/>
      <c r="G2" s="94"/>
    </row>
    <row r="4" spans="1:12" ht="10.5" customHeight="1" thickBot="1" x14ac:dyDescent="0.45">
      <c r="A4" s="35"/>
      <c r="B4" s="35"/>
      <c r="C4" s="36"/>
      <c r="D4" s="35"/>
    </row>
    <row r="5" spans="1:12" ht="50.1" customHeight="1" thickTop="1" thickBot="1" x14ac:dyDescent="0.45">
      <c r="A5" s="35"/>
      <c r="B5" s="37"/>
      <c r="C5" s="40" t="s">
        <v>4</v>
      </c>
      <c r="D5" s="38"/>
    </row>
    <row r="6" spans="1:12" ht="38.25" customHeight="1" thickTop="1" thickBot="1" x14ac:dyDescent="0.45">
      <c r="A6" s="35"/>
      <c r="B6" s="35"/>
      <c r="C6" s="39"/>
      <c r="D6" s="35"/>
    </row>
    <row r="7" spans="1:12" ht="50.1" customHeight="1" thickTop="1" thickBot="1" x14ac:dyDescent="0.45">
      <c r="A7" s="35"/>
      <c r="B7" s="37"/>
      <c r="C7" s="40" t="s">
        <v>14</v>
      </c>
      <c r="D7" s="49"/>
    </row>
    <row r="8" spans="1:12" ht="38.25" customHeight="1" thickTop="1" thickBot="1" x14ac:dyDescent="0.45">
      <c r="A8" s="35"/>
      <c r="B8" s="35"/>
      <c r="C8" s="39"/>
      <c r="D8" s="35"/>
    </row>
    <row r="9" spans="1:12" ht="50.1" customHeight="1" thickTop="1" thickBot="1" x14ac:dyDescent="0.45">
      <c r="A9" s="35"/>
      <c r="B9" s="37"/>
      <c r="C9" s="40" t="s">
        <v>5</v>
      </c>
      <c r="D9" s="49"/>
    </row>
    <row r="10" spans="1:12" ht="38.25" customHeight="1" thickTop="1" thickBot="1" x14ac:dyDescent="0.45">
      <c r="A10" s="35"/>
      <c r="B10" s="35"/>
      <c r="C10" s="39"/>
      <c r="D10" s="35"/>
    </row>
    <row r="11" spans="1:12" ht="50.1" customHeight="1" thickTop="1" thickBot="1" x14ac:dyDescent="0.45">
      <c r="A11" s="35"/>
      <c r="B11" s="37"/>
      <c r="C11" s="40" t="s">
        <v>18</v>
      </c>
      <c r="D11" s="49"/>
    </row>
    <row r="12" spans="1:12" ht="38.25" customHeight="1" thickTop="1" thickBot="1" x14ac:dyDescent="0.45">
      <c r="A12" s="35"/>
      <c r="B12" s="35"/>
      <c r="C12" s="39"/>
      <c r="D12" s="35"/>
    </row>
    <row r="13" spans="1:12" ht="50.1" customHeight="1" thickTop="1" thickBot="1" x14ac:dyDescent="0.45">
      <c r="A13" s="35"/>
      <c r="B13" s="37"/>
      <c r="C13" s="40" t="s">
        <v>21</v>
      </c>
      <c r="D13" s="49"/>
    </row>
    <row r="14" spans="1:12" ht="8.25" customHeight="1" thickTop="1" x14ac:dyDescent="0.4">
      <c r="A14" s="35"/>
      <c r="B14" s="35"/>
      <c r="C14" s="39"/>
      <c r="D14" s="35"/>
    </row>
  </sheetData>
  <mergeCells count="2">
    <mergeCell ref="C1:D1"/>
    <mergeCell ref="C2:D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1"/>
  <sheetViews>
    <sheetView showGridLines="0" showRowColHeaders="0" zoomScale="70" zoomScaleNormal="70"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38.109375" style="1" customWidth="1"/>
    <col min="7" max="8" width="11.44140625" style="1"/>
    <col min="9" max="9" width="2.109375" style="1" customWidth="1"/>
    <col min="10" max="16384" width="11.44140625" style="1"/>
  </cols>
  <sheetData>
    <row r="1" spans="2:11" ht="34.5" customHeight="1" x14ac:dyDescent="0.3">
      <c r="B1" s="61" t="s">
        <v>0</v>
      </c>
      <c r="C1" s="61"/>
      <c r="D1" s="61"/>
      <c r="E1" s="61"/>
      <c r="F1" s="61"/>
      <c r="G1" s="61"/>
      <c r="H1" s="61"/>
      <c r="I1" s="61"/>
      <c r="J1" s="3"/>
      <c r="K1" s="3"/>
    </row>
    <row r="2" spans="2:11" ht="11.25" customHeight="1" thickBot="1" x14ac:dyDescent="0.35">
      <c r="H2" s="2"/>
    </row>
    <row r="3" spans="2:11" ht="24.9" customHeight="1" thickTop="1" thickBot="1" x14ac:dyDescent="0.35">
      <c r="B3" s="62" t="s">
        <v>22</v>
      </c>
      <c r="C3" s="63"/>
      <c r="D3" s="63"/>
      <c r="E3" s="63"/>
      <c r="F3" s="63"/>
      <c r="G3" s="63"/>
      <c r="H3" s="63"/>
      <c r="I3" s="64"/>
    </row>
    <row r="4" spans="2:11" ht="15" thickTop="1" x14ac:dyDescent="0.3"/>
    <row r="5" spans="2:11" ht="18.600000000000001" thickBot="1" x14ac:dyDescent="0.4">
      <c r="B5" s="29" t="s">
        <v>23</v>
      </c>
      <c r="C5" s="4"/>
      <c r="D5" s="4"/>
      <c r="E5" s="4"/>
      <c r="F5" s="4"/>
      <c r="G5" s="4"/>
      <c r="H5" s="4"/>
      <c r="I5" s="4"/>
    </row>
    <row r="6" spans="2:11" ht="15" thickTop="1" x14ac:dyDescent="0.3"/>
    <row r="7" spans="2:11" ht="45" customHeight="1" x14ac:dyDescent="0.3">
      <c r="D7" s="9"/>
      <c r="E7" s="10" t="str">
        <f>B3&amp;" 
Doméstico"</f>
        <v>TOTAL LECHE LÍQUIDA 
Doméstico</v>
      </c>
      <c r="F7" s="11" t="s">
        <v>1</v>
      </c>
    </row>
    <row r="8" spans="2:11" ht="24.9" customHeight="1" x14ac:dyDescent="0.3">
      <c r="C8" s="12" t="s">
        <v>7</v>
      </c>
      <c r="E8" s="10">
        <v>3452608.0314000002</v>
      </c>
      <c r="F8" s="13">
        <v>8.603473955460017E-2</v>
      </c>
    </row>
    <row r="9" spans="2:11" ht="24.9" customHeight="1" x14ac:dyDescent="0.3">
      <c r="C9" s="12" t="s">
        <v>8</v>
      </c>
      <c r="E9" s="14">
        <v>2384550.6285000001</v>
      </c>
      <c r="F9" s="15">
        <v>8.7972645418618933E-2</v>
      </c>
    </row>
    <row r="10" spans="2:11" ht="24.9" customHeight="1" x14ac:dyDescent="0.3">
      <c r="C10" s="12" t="s">
        <v>9</v>
      </c>
      <c r="E10" s="14">
        <v>74.689493084140622</v>
      </c>
      <c r="F10" s="15">
        <v>8.3847764091918631E-2</v>
      </c>
    </row>
    <row r="11" spans="2:11" ht="24.9" customHeight="1" x14ac:dyDescent="0.3">
      <c r="C11" s="12" t="s">
        <v>10</v>
      </c>
      <c r="E11" s="14">
        <v>51.584447483288649</v>
      </c>
      <c r="F11" s="15">
        <v>8.5781767546171839E-2</v>
      </c>
    </row>
    <row r="12" spans="2:11" ht="24.9" customHeight="1" x14ac:dyDescent="0.3">
      <c r="C12" s="12" t="s">
        <v>11</v>
      </c>
      <c r="E12" s="14">
        <v>10.761538044800197</v>
      </c>
      <c r="F12" s="16">
        <v>-0.34207522063679185</v>
      </c>
    </row>
    <row r="13" spans="2:11" ht="24.9" customHeight="1" x14ac:dyDescent="0.3">
      <c r="C13" s="12" t="s">
        <v>12</v>
      </c>
      <c r="E13" s="14">
        <v>2.9853962394201847</v>
      </c>
      <c r="F13" s="16">
        <v>-0.16425483628546811</v>
      </c>
    </row>
    <row r="14" spans="2:11" ht="24.9" customHeight="1" x14ac:dyDescent="0.3">
      <c r="C14" s="12" t="s">
        <v>20</v>
      </c>
      <c r="E14" s="17">
        <v>0.69065199606023253</v>
      </c>
      <c r="F14" s="18">
        <v>1.7843866254345642E-3</v>
      </c>
    </row>
    <row r="18" spans="2:9" ht="18.600000000000001" thickBot="1" x14ac:dyDescent="0.4">
      <c r="B18" s="29" t="s">
        <v>24</v>
      </c>
      <c r="C18" s="4"/>
      <c r="D18" s="4"/>
      <c r="E18" s="4"/>
      <c r="F18" s="4"/>
      <c r="G18" s="4"/>
      <c r="H18" s="4"/>
      <c r="I18" s="4"/>
    </row>
    <row r="19" spans="2:9" ht="15" thickTop="1" x14ac:dyDescent="0.3"/>
    <row r="24" spans="2:9" ht="24.9" customHeight="1" x14ac:dyDescent="0.3"/>
    <row r="25" spans="2:9" ht="24.9" customHeight="1" x14ac:dyDescent="0.3">
      <c r="G25" s="19" t="s">
        <v>2</v>
      </c>
      <c r="H25" s="19" t="s">
        <v>3</v>
      </c>
    </row>
    <row r="26" spans="2:9" ht="24.9" customHeight="1" x14ac:dyDescent="0.3">
      <c r="F26" s="51" t="s">
        <v>30</v>
      </c>
      <c r="G26" s="52">
        <v>8.7972645418618933E-2</v>
      </c>
      <c r="H26" s="52">
        <v>8.603473955460017E-2</v>
      </c>
    </row>
    <row r="27" spans="2:9" ht="24.9" customHeight="1" x14ac:dyDescent="0.3">
      <c r="F27" s="53" t="s">
        <v>31</v>
      </c>
      <c r="G27" s="7">
        <v>3.7746400802237234E-2</v>
      </c>
      <c r="H27" s="7">
        <v>1.6084052288061423E-2</v>
      </c>
    </row>
    <row r="28" spans="2:9" ht="24.9" customHeight="1" x14ac:dyDescent="0.3">
      <c r="F28" s="54" t="s">
        <v>32</v>
      </c>
      <c r="G28" s="7">
        <v>9.0308990876502682E-2</v>
      </c>
      <c r="H28" s="8">
        <v>8.8705739140362283E-2</v>
      </c>
    </row>
    <row r="32" spans="2:9" ht="24.9" customHeight="1" x14ac:dyDescent="0.3">
      <c r="D32" s="46"/>
      <c r="E32" s="47"/>
      <c r="F32" s="48"/>
    </row>
    <row r="33" spans="2:9" ht="24.9" customHeight="1" x14ac:dyDescent="0.3">
      <c r="D33" s="46"/>
      <c r="E33" s="47"/>
      <c r="F33" s="48"/>
    </row>
    <row r="34" spans="2:9" ht="24.9" customHeight="1" x14ac:dyDescent="0.3">
      <c r="D34" s="46"/>
      <c r="E34" s="47"/>
      <c r="G34" s="19" t="s">
        <v>2</v>
      </c>
      <c r="H34" s="19" t="s">
        <v>3</v>
      </c>
    </row>
    <row r="35" spans="2:9" ht="24.9" customHeight="1" x14ac:dyDescent="0.3">
      <c r="D35" s="46"/>
      <c r="E35" s="47"/>
      <c r="F35" s="51" t="s">
        <v>30</v>
      </c>
      <c r="G35" s="52">
        <v>8.7972645418618933E-2</v>
      </c>
      <c r="H35" s="52">
        <v>8.603473955460017E-2</v>
      </c>
    </row>
    <row r="36" spans="2:9" ht="24.9" customHeight="1" x14ac:dyDescent="0.3">
      <c r="D36" s="46"/>
      <c r="E36" s="47"/>
      <c r="F36" s="55" t="s">
        <v>33</v>
      </c>
      <c r="G36" s="7">
        <v>0.12513814797392686</v>
      </c>
      <c r="H36" s="7">
        <v>0.12335593157385305</v>
      </c>
    </row>
    <row r="37" spans="2:9" ht="24.9" customHeight="1" x14ac:dyDescent="0.3">
      <c r="D37" s="46"/>
      <c r="E37" s="47"/>
      <c r="F37" s="56" t="s">
        <v>34</v>
      </c>
      <c r="G37" s="7">
        <v>6.5715660304670909E-2</v>
      </c>
      <c r="H37" s="8">
        <v>6.3135687516642447E-2</v>
      </c>
    </row>
    <row r="38" spans="2:9" ht="24.9" customHeight="1" x14ac:dyDescent="0.3">
      <c r="D38" s="46"/>
      <c r="E38" s="47"/>
      <c r="F38" s="57" t="s">
        <v>35</v>
      </c>
      <c r="G38" s="7">
        <v>7.992404002631659E-2</v>
      </c>
      <c r="H38" s="8">
        <v>7.9146825363394457E-2</v>
      </c>
    </row>
    <row r="39" spans="2:9" ht="24.9" customHeight="1" x14ac:dyDescent="0.3">
      <c r="D39" s="46"/>
      <c r="E39" s="47"/>
      <c r="F39" s="48"/>
    </row>
    <row r="40" spans="2:9" ht="18.600000000000001" thickBot="1" x14ac:dyDescent="0.4">
      <c r="B40" s="29" t="s">
        <v>25</v>
      </c>
      <c r="C40" s="4"/>
      <c r="D40" s="4"/>
      <c r="E40" s="4"/>
      <c r="F40" s="4"/>
      <c r="G40" s="4"/>
      <c r="H40" s="4"/>
      <c r="I40" s="4"/>
    </row>
    <row r="41" spans="2:9" ht="15" thickTop="1" x14ac:dyDescent="0.3">
      <c r="E41" s="60"/>
      <c r="F41" s="60"/>
    </row>
    <row r="42" spans="2:9" ht="24.9" customHeight="1" x14ac:dyDescent="0.3">
      <c r="D42" s="26"/>
      <c r="E42" s="23" t="s">
        <v>36</v>
      </c>
      <c r="F42" s="20" t="s">
        <v>37</v>
      </c>
    </row>
    <row r="43" spans="2:9" ht="24.9" customHeight="1" x14ac:dyDescent="0.3">
      <c r="B43" s="6"/>
      <c r="C43" s="6"/>
      <c r="D43" s="41" t="s">
        <v>30</v>
      </c>
      <c r="E43" s="42">
        <v>68.911424241132053</v>
      </c>
      <c r="F43" s="43">
        <v>74.689493084140622</v>
      </c>
      <c r="G43" s="6"/>
    </row>
    <row r="44" spans="2:9" ht="24.9" customHeight="1" x14ac:dyDescent="0.3">
      <c r="D44" s="50" t="s">
        <v>32</v>
      </c>
      <c r="E44" s="24">
        <v>66.376886782966153</v>
      </c>
      <c r="F44" s="21">
        <v>72.119375945560549</v>
      </c>
    </row>
    <row r="45" spans="2:9" ht="24.9" customHeight="1" x14ac:dyDescent="0.3">
      <c r="D45" s="50" t="s">
        <v>31</v>
      </c>
      <c r="E45" s="25">
        <v>2.5345374581658988</v>
      </c>
      <c r="F45" s="22">
        <v>2.5701171385800721</v>
      </c>
    </row>
    <row r="46" spans="2:9" ht="6.75" customHeight="1" x14ac:dyDescent="0.3"/>
    <row r="47" spans="2:9" ht="24.9" customHeight="1" x14ac:dyDescent="0.3">
      <c r="D47" s="50" t="s">
        <v>33</v>
      </c>
      <c r="E47" s="44">
        <v>18.558447247242235</v>
      </c>
      <c r="F47" s="45">
        <v>20.805760174132455</v>
      </c>
    </row>
    <row r="48" spans="2:9" ht="24.9" customHeight="1" x14ac:dyDescent="0.3">
      <c r="B48" s="6"/>
      <c r="C48" s="6"/>
      <c r="D48" s="50" t="s">
        <v>34</v>
      </c>
      <c r="E48" s="24">
        <v>17.879651284159536</v>
      </c>
      <c r="F48" s="21">
        <v>18.970217475478936</v>
      </c>
      <c r="G48" s="6"/>
    </row>
    <row r="49" spans="4:7" ht="24.9" customHeight="1" x14ac:dyDescent="0.3">
      <c r="D49" s="50" t="s">
        <v>35</v>
      </c>
      <c r="E49" s="25">
        <v>32.162450485738304</v>
      </c>
      <c r="F49" s="22">
        <v>34.638113952519497</v>
      </c>
    </row>
    <row r="50" spans="4:7" x14ac:dyDescent="0.3">
      <c r="D50"/>
      <c r="E50"/>
      <c r="F50"/>
      <c r="G50"/>
    </row>
    <row r="51" spans="4:7" x14ac:dyDescent="0.3">
      <c r="D51"/>
      <c r="E51"/>
      <c r="F51"/>
      <c r="G51"/>
    </row>
  </sheetData>
  <mergeCells count="3">
    <mergeCell ref="E41:F41"/>
    <mergeCell ref="B1:I1"/>
    <mergeCell ref="B3:I3"/>
  </mergeCells>
  <conditionalFormatting sqref="E32:F34 G27:H28 E38:F39 E35:E37">
    <cfRule type="cellIs" dxfId="20" priority="17" operator="greaterThan">
      <formula>0.005</formula>
    </cfRule>
    <cfRule type="cellIs" dxfId="19" priority="18" operator="lessThan">
      <formula>-0.005</formula>
    </cfRule>
    <cfRule type="cellIs" dxfId="18" priority="19"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25" style="1" customWidth="1"/>
    <col min="7" max="16384" width="11.44140625" style="1"/>
  </cols>
  <sheetData>
    <row r="1" spans="2:11" ht="34.5" customHeight="1" x14ac:dyDescent="0.3">
      <c r="B1" s="61" t="s">
        <v>0</v>
      </c>
      <c r="C1" s="61"/>
      <c r="D1" s="61"/>
      <c r="E1" s="61"/>
      <c r="F1" s="61"/>
      <c r="G1" s="61"/>
      <c r="H1" s="61"/>
      <c r="I1" s="61"/>
      <c r="J1" s="3"/>
      <c r="K1" s="3"/>
    </row>
    <row r="2" spans="2:11" ht="11.25" customHeight="1" thickBot="1" x14ac:dyDescent="0.35">
      <c r="H2" s="2"/>
    </row>
    <row r="3" spans="2:11" ht="24.9" customHeight="1" thickTop="1" thickBot="1" x14ac:dyDescent="0.35">
      <c r="B3" s="62" t="str">
        <f>'principales variables'!B3:I3</f>
        <v>TOTAL LECHE LÍQUIDA</v>
      </c>
      <c r="C3" s="63"/>
      <c r="D3" s="63"/>
      <c r="E3" s="63"/>
      <c r="F3" s="63"/>
      <c r="G3" s="63"/>
      <c r="H3" s="63"/>
      <c r="I3" s="64"/>
    </row>
    <row r="4" spans="2:11" ht="15" thickTop="1" x14ac:dyDescent="0.3"/>
    <row r="5" spans="2:11" ht="18.600000000000001" thickBot="1" x14ac:dyDescent="0.4">
      <c r="B5" s="29" t="s">
        <v>17</v>
      </c>
      <c r="C5" s="4"/>
      <c r="D5" s="4"/>
      <c r="E5" s="4"/>
      <c r="F5" s="4"/>
      <c r="G5" s="4"/>
      <c r="H5" s="4"/>
      <c r="I5" s="4"/>
    </row>
    <row r="6" spans="2:11" ht="15" thickTop="1" x14ac:dyDescent="0.3"/>
    <row r="7" spans="2:11" ht="45" customHeight="1" x14ac:dyDescent="0.3">
      <c r="D7"/>
      <c r="E7"/>
      <c r="F7"/>
    </row>
    <row r="8" spans="2:11" ht="24.9" customHeight="1" x14ac:dyDescent="0.3">
      <c r="D8"/>
      <c r="E8"/>
      <c r="F8"/>
    </row>
    <row r="9" spans="2:11" ht="24.9" customHeight="1" x14ac:dyDescent="0.3">
      <c r="D9"/>
      <c r="E9"/>
      <c r="F9"/>
    </row>
    <row r="10" spans="2:11" ht="24.9" customHeight="1" x14ac:dyDescent="0.3">
      <c r="D10"/>
      <c r="E10"/>
      <c r="F10"/>
    </row>
    <row r="11" spans="2:11" ht="24.9" customHeight="1" x14ac:dyDescent="0.3">
      <c r="D11"/>
      <c r="E11"/>
      <c r="F11"/>
    </row>
    <row r="12" spans="2:11" ht="24.9" customHeight="1" x14ac:dyDescent="0.3">
      <c r="D12"/>
      <c r="E12"/>
      <c r="F12"/>
    </row>
    <row r="13" spans="2:11" ht="24.9" customHeight="1" x14ac:dyDescent="0.3">
      <c r="D13"/>
      <c r="E13"/>
      <c r="F13"/>
    </row>
    <row r="14" spans="2:11" ht="24.9" customHeight="1" x14ac:dyDescent="0.3">
      <c r="D14"/>
      <c r="E14"/>
      <c r="F14"/>
    </row>
    <row r="16" spans="2:11" ht="18.600000000000001" thickBot="1" x14ac:dyDescent="0.4">
      <c r="B16" s="29" t="s">
        <v>15</v>
      </c>
      <c r="C16" s="4"/>
      <c r="D16" s="4"/>
      <c r="E16" s="4"/>
      <c r="F16" s="4"/>
      <c r="G16" s="4"/>
      <c r="H16" s="4"/>
      <c r="I16" s="4"/>
    </row>
    <row r="17" spans="4:6" ht="15" thickTop="1" x14ac:dyDescent="0.3"/>
    <row r="31" spans="4:6" x14ac:dyDescent="0.3">
      <c r="E31" s="5"/>
      <c r="F31" s="5"/>
    </row>
    <row r="32" spans="4:6" ht="24.9" customHeight="1" x14ac:dyDescent="0.3">
      <c r="D32"/>
      <c r="E32"/>
      <c r="F32"/>
    </row>
    <row r="33" spans="2:9" ht="24.9" customHeight="1" x14ac:dyDescent="0.3">
      <c r="D33"/>
      <c r="E33"/>
      <c r="F33"/>
    </row>
    <row r="34" spans="2:9" ht="24.9" customHeight="1" x14ac:dyDescent="0.3">
      <c r="D34"/>
      <c r="E34"/>
      <c r="F34"/>
    </row>
    <row r="35" spans="2:9" ht="24.9" customHeight="1" x14ac:dyDescent="0.3">
      <c r="D35"/>
      <c r="E35"/>
      <c r="F35"/>
    </row>
    <row r="36" spans="2:9" ht="20.100000000000001" customHeight="1" x14ac:dyDescent="0.3">
      <c r="D36" s="27"/>
      <c r="E36" s="28"/>
      <c r="F36" s="28"/>
    </row>
    <row r="37" spans="2:9" ht="20.100000000000001" customHeight="1" x14ac:dyDescent="0.3">
      <c r="D37" s="27"/>
      <c r="E37" s="28"/>
      <c r="F37" s="28"/>
    </row>
    <row r="38" spans="2:9" ht="18.600000000000001" thickBot="1" x14ac:dyDescent="0.4">
      <c r="B38" s="29" t="s">
        <v>16</v>
      </c>
      <c r="C38" s="4"/>
      <c r="D38" s="4"/>
      <c r="E38" s="4"/>
      <c r="F38" s="4"/>
      <c r="G38" s="4"/>
      <c r="H38" s="4"/>
      <c r="I38" s="4"/>
    </row>
    <row r="39" spans="2:9" ht="15" thickTop="1" x14ac:dyDescent="0.3">
      <c r="E39" s="60"/>
      <c r="F39" s="60"/>
    </row>
    <row r="40" spans="2:9" ht="24.9" customHeight="1" x14ac:dyDescent="0.3">
      <c r="B40"/>
      <c r="C40"/>
      <c r="D40"/>
      <c r="E40"/>
      <c r="F40"/>
      <c r="G40"/>
    </row>
    <row r="41" spans="2:9" ht="24.9" customHeight="1" x14ac:dyDescent="0.3">
      <c r="B41"/>
      <c r="C41"/>
      <c r="D41"/>
      <c r="E41"/>
      <c r="F41"/>
      <c r="G41"/>
    </row>
    <row r="42" spans="2:9" ht="24.9" customHeight="1" x14ac:dyDescent="0.3">
      <c r="B42"/>
      <c r="C42"/>
      <c r="D42"/>
      <c r="E42"/>
      <c r="F42"/>
      <c r="G42"/>
    </row>
    <row r="43" spans="2:9" ht="24.9" customHeight="1" x14ac:dyDescent="0.3">
      <c r="B43"/>
      <c r="C43"/>
      <c r="D43"/>
      <c r="E43"/>
      <c r="F43"/>
      <c r="G43"/>
    </row>
    <row r="44" spans="2:9" ht="24.9" customHeight="1" x14ac:dyDescent="0.3">
      <c r="B44"/>
      <c r="C44"/>
      <c r="D44"/>
      <c r="E44"/>
      <c r="F44"/>
      <c r="G44"/>
    </row>
    <row r="45" spans="2:9" ht="24.9" customHeight="1" x14ac:dyDescent="0.3">
      <c r="B45"/>
      <c r="C45"/>
      <c r="D45"/>
      <c r="E45"/>
      <c r="F45"/>
      <c r="G45"/>
    </row>
    <row r="46" spans="2:9" ht="24.9" customHeight="1" x14ac:dyDescent="0.3">
      <c r="B46"/>
      <c r="C46"/>
      <c r="D46"/>
      <c r="E46"/>
      <c r="F46"/>
      <c r="G46"/>
    </row>
    <row r="47" spans="2:9" x14ac:dyDescent="0.3">
      <c r="B47"/>
      <c r="C47"/>
      <c r="D47"/>
      <c r="E47"/>
      <c r="F47"/>
      <c r="G47"/>
    </row>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zoomScale="85" zoomScaleNormal="85"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25" style="1" customWidth="1"/>
    <col min="7" max="16384" width="11.44140625" style="1"/>
  </cols>
  <sheetData>
    <row r="1" spans="2:11" ht="34.5" customHeight="1" x14ac:dyDescent="0.3">
      <c r="B1" s="61" t="s">
        <v>0</v>
      </c>
      <c r="C1" s="61"/>
      <c r="D1" s="61"/>
      <c r="E1" s="61"/>
      <c r="F1" s="61"/>
      <c r="G1" s="61"/>
      <c r="H1" s="61"/>
      <c r="I1" s="61"/>
      <c r="J1" s="3"/>
      <c r="K1" s="3"/>
    </row>
    <row r="2" spans="2:11" ht="11.25" customHeight="1" thickBot="1" x14ac:dyDescent="0.35">
      <c r="H2" s="2"/>
    </row>
    <row r="3" spans="2:11" ht="24.9" customHeight="1" thickTop="1" thickBot="1" x14ac:dyDescent="0.35">
      <c r="B3" s="62" t="str">
        <f>Graficos!B3</f>
        <v>TOTAL LECHE LÍQUIDA</v>
      </c>
      <c r="C3" s="63"/>
      <c r="D3" s="63"/>
      <c r="E3" s="63"/>
      <c r="F3" s="63"/>
      <c r="G3" s="63"/>
      <c r="H3" s="63"/>
      <c r="I3" s="64"/>
    </row>
    <row r="4" spans="2:11" ht="15" thickTop="1" x14ac:dyDescent="0.3"/>
    <row r="5" spans="2:11" ht="18.600000000000001" thickBot="1" x14ac:dyDescent="0.4">
      <c r="B5" s="29" t="s">
        <v>26</v>
      </c>
      <c r="C5" s="4"/>
      <c r="D5" s="4"/>
      <c r="E5" s="4"/>
      <c r="F5" s="4"/>
      <c r="G5" s="4"/>
      <c r="H5" s="4"/>
      <c r="I5" s="4"/>
    </row>
    <row r="6" spans="2:11" ht="15" thickTop="1" x14ac:dyDescent="0.3"/>
    <row r="7" spans="2:11" ht="24.9" customHeight="1" x14ac:dyDescent="0.3">
      <c r="D7"/>
      <c r="F7"/>
    </row>
    <row r="8" spans="2:11" ht="24.9" customHeight="1" x14ac:dyDescent="0.3">
      <c r="D8"/>
      <c r="E8" s="30"/>
      <c r="F8"/>
    </row>
    <row r="9" spans="2:11" ht="24.9" customHeight="1" x14ac:dyDescent="0.3">
      <c r="D9"/>
      <c r="E9" s="30"/>
      <c r="F9"/>
    </row>
    <row r="10" spans="2:11" ht="24.9" customHeight="1" x14ac:dyDescent="0.3">
      <c r="D10"/>
      <c r="E10" s="30"/>
      <c r="F10"/>
    </row>
    <row r="11" spans="2:11" ht="24.9" customHeight="1" x14ac:dyDescent="0.3">
      <c r="D11"/>
      <c r="F11"/>
    </row>
    <row r="12" spans="2:11" ht="24.9" customHeight="1" x14ac:dyDescent="0.3">
      <c r="D12"/>
      <c r="E12" s="30"/>
      <c r="F12"/>
    </row>
    <row r="13" spans="2:11" ht="24.9" customHeight="1" x14ac:dyDescent="0.3">
      <c r="D13"/>
      <c r="E13" s="30"/>
      <c r="F13"/>
    </row>
    <row r="14" spans="2:11" ht="24.9" customHeight="1" x14ac:dyDescent="0.3">
      <c r="D14"/>
      <c r="E14" s="30"/>
      <c r="F14"/>
    </row>
    <row r="16" spans="2:11" ht="18.600000000000001" thickBot="1" x14ac:dyDescent="0.4">
      <c r="B16" s="29" t="s">
        <v>27</v>
      </c>
      <c r="C16" s="4"/>
      <c r="D16" s="4"/>
      <c r="E16" s="4"/>
      <c r="F16" s="4"/>
      <c r="G16" s="4"/>
      <c r="H16" s="4"/>
      <c r="I16" s="4"/>
    </row>
    <row r="17" spans="2:9" ht="15" thickTop="1" x14ac:dyDescent="0.3"/>
    <row r="31" spans="2:9" x14ac:dyDescent="0.3">
      <c r="E31" s="5"/>
      <c r="F31" s="5"/>
    </row>
    <row r="32" spans="2:9" ht="18.600000000000001" thickBot="1" x14ac:dyDescent="0.4">
      <c r="B32" s="29" t="s">
        <v>6</v>
      </c>
      <c r="C32" s="4"/>
      <c r="D32" s="4"/>
      <c r="E32" s="4"/>
      <c r="F32" s="4"/>
      <c r="G32" s="4"/>
      <c r="H32" s="4"/>
      <c r="I32" s="4"/>
    </row>
    <row r="33" spans="2:8" ht="15" thickTop="1" x14ac:dyDescent="0.3">
      <c r="E33" s="60"/>
      <c r="F33" s="60"/>
    </row>
    <row r="34" spans="2:8" ht="24.9" customHeight="1" x14ac:dyDescent="0.3">
      <c r="B34"/>
      <c r="C34" s="65" t="s">
        <v>39</v>
      </c>
      <c r="D34" s="66"/>
      <c r="E34" s="66"/>
      <c r="F34" s="66"/>
      <c r="G34" s="66"/>
      <c r="H34" s="67"/>
    </row>
    <row r="35" spans="2:8" ht="24.9" customHeight="1" x14ac:dyDescent="0.3">
      <c r="B35"/>
      <c r="C35" s="68"/>
      <c r="D35" s="69"/>
      <c r="E35" s="69"/>
      <c r="F35" s="69"/>
      <c r="G35" s="69"/>
      <c r="H35" s="70"/>
    </row>
    <row r="36" spans="2:8" ht="24.9" customHeight="1" x14ac:dyDescent="0.3">
      <c r="B36"/>
      <c r="C36" s="68"/>
      <c r="D36" s="69"/>
      <c r="E36" s="69"/>
      <c r="F36" s="69"/>
      <c r="G36" s="69"/>
      <c r="H36" s="70"/>
    </row>
    <row r="37" spans="2:8" ht="24.9" customHeight="1" x14ac:dyDescent="0.3">
      <c r="B37"/>
      <c r="C37" s="68"/>
      <c r="D37" s="69"/>
      <c r="E37" s="69"/>
      <c r="F37" s="69"/>
      <c r="G37" s="69"/>
      <c r="H37" s="70"/>
    </row>
    <row r="38" spans="2:8" ht="24.9" customHeight="1" x14ac:dyDescent="0.3">
      <c r="B38"/>
      <c r="C38" s="68"/>
      <c r="D38" s="69"/>
      <c r="E38" s="69"/>
      <c r="F38" s="69"/>
      <c r="G38" s="69"/>
      <c r="H38" s="70"/>
    </row>
    <row r="39" spans="2:8" ht="24.9" customHeight="1" x14ac:dyDescent="0.3">
      <c r="B39"/>
      <c r="C39" s="68"/>
      <c r="D39" s="69"/>
      <c r="E39" s="69"/>
      <c r="F39" s="69"/>
      <c r="G39" s="69"/>
      <c r="H39" s="70"/>
    </row>
    <row r="40" spans="2:8" ht="24.9" customHeight="1" x14ac:dyDescent="0.3">
      <c r="B40"/>
      <c r="C40" s="68"/>
      <c r="D40" s="69"/>
      <c r="E40" s="69"/>
      <c r="F40" s="69"/>
      <c r="G40" s="69"/>
      <c r="H40" s="70"/>
    </row>
    <row r="41" spans="2:8" ht="24.9" customHeight="1" x14ac:dyDescent="0.3">
      <c r="B41"/>
      <c r="C41" s="68"/>
      <c r="D41" s="69"/>
      <c r="E41" s="69"/>
      <c r="F41" s="69"/>
      <c r="G41" s="69"/>
      <c r="H41" s="70"/>
    </row>
    <row r="42" spans="2:8" ht="24.9" customHeight="1" x14ac:dyDescent="0.3">
      <c r="B42"/>
      <c r="C42" s="68"/>
      <c r="D42" s="69"/>
      <c r="E42" s="69"/>
      <c r="F42" s="69"/>
      <c r="G42" s="69"/>
      <c r="H42" s="70"/>
    </row>
    <row r="43" spans="2:8" ht="24.9" customHeight="1" x14ac:dyDescent="0.3">
      <c r="B43"/>
      <c r="C43" s="71"/>
      <c r="D43" s="72"/>
      <c r="E43" s="72"/>
      <c r="F43" s="72"/>
      <c r="G43" s="72"/>
      <c r="H43" s="73"/>
    </row>
    <row r="44" spans="2:8" x14ac:dyDescent="0.3">
      <c r="B44"/>
      <c r="C44"/>
      <c r="D44"/>
      <c r="E44"/>
      <c r="F44"/>
      <c r="G44"/>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showRowColHeaders="0" zoomScale="85" zoomScaleNormal="85"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25" style="1" customWidth="1"/>
    <col min="7" max="16384" width="11.44140625" style="1"/>
  </cols>
  <sheetData>
    <row r="1" spans="2:11" ht="34.5" customHeight="1" x14ac:dyDescent="0.3">
      <c r="B1" s="61" t="s">
        <v>0</v>
      </c>
      <c r="C1" s="61"/>
      <c r="D1" s="61"/>
      <c r="E1" s="61"/>
      <c r="F1" s="61"/>
      <c r="G1" s="61"/>
      <c r="H1" s="61"/>
      <c r="I1" s="61"/>
      <c r="J1" s="3"/>
      <c r="K1" s="3"/>
    </row>
    <row r="2" spans="2:11" ht="11.25" customHeight="1" thickBot="1" x14ac:dyDescent="0.35">
      <c r="H2" s="2"/>
    </row>
    <row r="3" spans="2:11" ht="24.9" customHeight="1" thickTop="1" thickBot="1" x14ac:dyDescent="0.35">
      <c r="B3" s="62" t="str">
        <f>Canales!B3</f>
        <v>TOTAL LECHE LÍQUIDA</v>
      </c>
      <c r="C3" s="63"/>
      <c r="D3" s="63"/>
      <c r="E3" s="63"/>
      <c r="F3" s="63"/>
      <c r="G3" s="63"/>
      <c r="H3" s="63"/>
      <c r="I3" s="64"/>
    </row>
    <row r="4" spans="2:11" ht="15" thickTop="1" x14ac:dyDescent="0.3"/>
    <row r="5" spans="2:11" ht="18.600000000000001" thickBot="1" x14ac:dyDescent="0.4">
      <c r="B5" s="29" t="s">
        <v>28</v>
      </c>
      <c r="C5" s="4"/>
      <c r="D5" s="4"/>
      <c r="E5" s="4"/>
      <c r="F5" s="4"/>
      <c r="G5" s="4"/>
      <c r="H5" s="4"/>
      <c r="I5" s="4"/>
    </row>
    <row r="6" spans="2:11" ht="15" thickTop="1" x14ac:dyDescent="0.3"/>
    <row r="7" spans="2:11" ht="24.9" customHeight="1" x14ac:dyDescent="0.3">
      <c r="D7"/>
      <c r="F7"/>
    </row>
    <row r="8" spans="2:11" ht="24.9" customHeight="1" x14ac:dyDescent="0.3">
      <c r="D8"/>
      <c r="E8" s="30"/>
      <c r="F8"/>
    </row>
    <row r="9" spans="2:11" ht="24.9" customHeight="1" x14ac:dyDescent="0.3">
      <c r="D9"/>
      <c r="E9" s="30"/>
      <c r="F9"/>
    </row>
    <row r="10" spans="2:11" ht="24.9" customHeight="1" x14ac:dyDescent="0.3">
      <c r="D10"/>
      <c r="E10" s="30"/>
      <c r="F10"/>
    </row>
    <row r="11" spans="2:11" ht="24.9" customHeight="1" x14ac:dyDescent="0.3">
      <c r="D11"/>
      <c r="E11" s="30"/>
      <c r="F11"/>
    </row>
    <row r="12" spans="2:11" ht="24.9" customHeight="1" x14ac:dyDescent="0.3">
      <c r="D12"/>
      <c r="E12" s="30"/>
      <c r="F12"/>
    </row>
    <row r="13" spans="2:11" ht="24.9" customHeight="1" x14ac:dyDescent="0.3">
      <c r="D13"/>
      <c r="E13" s="30"/>
      <c r="F13"/>
    </row>
    <row r="14" spans="2:11" ht="24.9" customHeight="1" x14ac:dyDescent="0.3">
      <c r="D14"/>
      <c r="E14" s="30"/>
      <c r="F14"/>
    </row>
    <row r="15" spans="2:11" ht="24.9" customHeight="1" x14ac:dyDescent="0.3">
      <c r="D15"/>
      <c r="F15"/>
    </row>
    <row r="16" spans="2:11" ht="24.9" customHeight="1" x14ac:dyDescent="0.3">
      <c r="D16"/>
      <c r="E16" s="30"/>
      <c r="F16"/>
    </row>
    <row r="17" spans="2:9" ht="24.9" customHeight="1" x14ac:dyDescent="0.3">
      <c r="D17"/>
      <c r="E17" s="30"/>
      <c r="F17"/>
    </row>
    <row r="18" spans="2:9" ht="24.9" customHeight="1" x14ac:dyDescent="0.3">
      <c r="D18"/>
      <c r="E18" s="30"/>
      <c r="F18"/>
    </row>
    <row r="20" spans="2:9" ht="18.600000000000001" thickBot="1" x14ac:dyDescent="0.4">
      <c r="B20" s="29" t="s">
        <v>29</v>
      </c>
      <c r="C20" s="4"/>
      <c r="D20" s="4"/>
      <c r="E20" s="4"/>
      <c r="F20" s="4"/>
      <c r="G20" s="4"/>
      <c r="H20" s="4"/>
      <c r="I20" s="4"/>
    </row>
    <row r="21" spans="2:9" ht="15" thickTop="1" x14ac:dyDescent="0.3"/>
    <row r="40" spans="2:9" x14ac:dyDescent="0.3">
      <c r="E40" s="5"/>
      <c r="F40" s="5"/>
    </row>
    <row r="41" spans="2:9" ht="18.600000000000001" thickBot="1" x14ac:dyDescent="0.4">
      <c r="B41" s="29" t="s">
        <v>19</v>
      </c>
      <c r="C41" s="4"/>
      <c r="D41" s="4"/>
      <c r="E41" s="4"/>
      <c r="F41" s="4"/>
      <c r="G41" s="4"/>
      <c r="H41" s="4"/>
      <c r="I41" s="4"/>
    </row>
    <row r="42" spans="2:9" ht="15" thickTop="1" x14ac:dyDescent="0.3">
      <c r="E42" s="60"/>
      <c r="F42" s="60"/>
    </row>
    <row r="43" spans="2:9" ht="24.9" customHeight="1" x14ac:dyDescent="0.3">
      <c r="B43"/>
      <c r="C43" s="74" t="s">
        <v>40</v>
      </c>
      <c r="D43" s="75"/>
      <c r="E43" s="75"/>
      <c r="F43" s="75"/>
      <c r="G43" s="75"/>
      <c r="H43" s="76"/>
    </row>
    <row r="44" spans="2:9" ht="24.9" customHeight="1" x14ac:dyDescent="0.3">
      <c r="B44"/>
      <c r="C44" s="77"/>
      <c r="D44" s="78"/>
      <c r="E44" s="78"/>
      <c r="F44" s="78"/>
      <c r="G44" s="78"/>
      <c r="H44" s="79"/>
    </row>
    <row r="45" spans="2:9" ht="24.9" customHeight="1" x14ac:dyDescent="0.3">
      <c r="B45"/>
      <c r="C45" s="77"/>
      <c r="D45" s="78"/>
      <c r="E45" s="78"/>
      <c r="F45" s="78"/>
      <c r="G45" s="78"/>
      <c r="H45" s="79"/>
    </row>
    <row r="46" spans="2:9" ht="24.9" customHeight="1" x14ac:dyDescent="0.3">
      <c r="B46"/>
      <c r="C46" s="77"/>
      <c r="D46" s="78"/>
      <c r="E46" s="78"/>
      <c r="F46" s="78"/>
      <c r="G46" s="78"/>
      <c r="H46" s="79"/>
    </row>
    <row r="47" spans="2:9" ht="24.9" customHeight="1" x14ac:dyDescent="0.3">
      <c r="B47"/>
      <c r="C47" s="77"/>
      <c r="D47" s="78"/>
      <c r="E47" s="78"/>
      <c r="F47" s="78"/>
      <c r="G47" s="78"/>
      <c r="H47" s="79"/>
    </row>
    <row r="48" spans="2:9" ht="24.9" customHeight="1" x14ac:dyDescent="0.3">
      <c r="B48"/>
      <c r="C48" s="77"/>
      <c r="D48" s="78"/>
      <c r="E48" s="78"/>
      <c r="F48" s="78"/>
      <c r="G48" s="78"/>
      <c r="H48" s="79"/>
    </row>
    <row r="49" spans="2:8" ht="24.9" customHeight="1" x14ac:dyDescent="0.3">
      <c r="B49"/>
      <c r="C49" s="77"/>
      <c r="D49" s="78"/>
      <c r="E49" s="78"/>
      <c r="F49" s="78"/>
      <c r="G49" s="78"/>
      <c r="H49" s="79"/>
    </row>
    <row r="50" spans="2:8" ht="24.9" customHeight="1" x14ac:dyDescent="0.3">
      <c r="B50"/>
      <c r="C50" s="77"/>
      <c r="D50" s="78"/>
      <c r="E50" s="78"/>
      <c r="F50" s="78"/>
      <c r="G50" s="78"/>
      <c r="H50" s="79"/>
    </row>
    <row r="51" spans="2:8" ht="24.9" customHeight="1" x14ac:dyDescent="0.3">
      <c r="B51"/>
      <c r="C51" s="80"/>
      <c r="D51" s="81"/>
      <c r="E51" s="81"/>
      <c r="F51" s="81"/>
      <c r="G51" s="81"/>
      <c r="H51" s="82"/>
    </row>
    <row r="52" spans="2:8" ht="24.9" customHeight="1" x14ac:dyDescent="0.3">
      <c r="B52"/>
      <c r="C52"/>
      <c r="D52"/>
      <c r="E52"/>
      <c r="F52"/>
      <c r="G52"/>
    </row>
    <row r="53" spans="2:8" x14ac:dyDescent="0.3">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25" style="1" customWidth="1"/>
    <col min="7" max="16384" width="11.44140625" style="1"/>
  </cols>
  <sheetData>
    <row r="1" spans="2:11" ht="34.5" customHeight="1" x14ac:dyDescent="0.3">
      <c r="B1" s="61" t="s">
        <v>0</v>
      </c>
      <c r="C1" s="61"/>
      <c r="D1" s="61"/>
      <c r="E1" s="61"/>
      <c r="F1" s="61"/>
      <c r="G1" s="61"/>
      <c r="H1" s="61"/>
      <c r="I1" s="61"/>
      <c r="J1" s="3"/>
      <c r="K1" s="3"/>
    </row>
    <row r="2" spans="2:11" ht="11.25" customHeight="1" thickBot="1" x14ac:dyDescent="0.35">
      <c r="H2" s="2"/>
    </row>
    <row r="3" spans="2:11" ht="24.9" customHeight="1" thickTop="1" thickBot="1" x14ac:dyDescent="0.35">
      <c r="B3" s="62" t="str">
        <f>Canales!$B$3</f>
        <v>TOTAL LECHE LÍQUIDA</v>
      </c>
      <c r="C3" s="63"/>
      <c r="D3" s="63"/>
      <c r="E3" s="63"/>
      <c r="F3" s="63"/>
      <c r="G3" s="63"/>
      <c r="H3" s="63"/>
      <c r="I3" s="64"/>
    </row>
    <row r="4" spans="2:11" ht="15" thickTop="1" x14ac:dyDescent="0.3"/>
    <row r="5" spans="2:11" ht="18.600000000000001" thickBot="1" x14ac:dyDescent="0.4">
      <c r="B5" s="29" t="s">
        <v>21</v>
      </c>
      <c r="C5" s="4"/>
      <c r="D5" s="4"/>
      <c r="E5" s="4"/>
      <c r="F5" s="4"/>
      <c r="G5" s="4"/>
      <c r="H5" s="4"/>
      <c r="I5" s="4"/>
    </row>
    <row r="6" spans="2:11" ht="15" thickTop="1" x14ac:dyDescent="0.3"/>
    <row r="7" spans="2:11" ht="24.9" customHeight="1" x14ac:dyDescent="0.3">
      <c r="B7" s="83" t="s">
        <v>38</v>
      </c>
      <c r="C7" s="84"/>
      <c r="D7" s="84"/>
      <c r="E7" s="84"/>
      <c r="F7" s="84"/>
      <c r="G7" s="84"/>
      <c r="H7" s="84"/>
      <c r="I7" s="85"/>
    </row>
    <row r="8" spans="2:11" ht="24.9" customHeight="1" x14ac:dyDescent="0.3">
      <c r="B8" s="86"/>
      <c r="C8" s="87"/>
      <c r="D8" s="87"/>
      <c r="E8" s="87"/>
      <c r="F8" s="87"/>
      <c r="G8" s="87"/>
      <c r="H8" s="87"/>
      <c r="I8" s="88"/>
    </row>
    <row r="9" spans="2:11" ht="24.9" customHeight="1" x14ac:dyDescent="0.3">
      <c r="B9" s="86"/>
      <c r="C9" s="87"/>
      <c r="D9" s="87"/>
      <c r="E9" s="87"/>
      <c r="F9" s="87"/>
      <c r="G9" s="87"/>
      <c r="H9" s="87"/>
      <c r="I9" s="88"/>
    </row>
    <row r="10" spans="2:11" ht="24.9" customHeight="1" x14ac:dyDescent="0.3">
      <c r="B10" s="86"/>
      <c r="C10" s="87"/>
      <c r="D10" s="87"/>
      <c r="E10" s="87"/>
      <c r="F10" s="87"/>
      <c r="G10" s="87"/>
      <c r="H10" s="87"/>
      <c r="I10" s="88"/>
    </row>
    <row r="11" spans="2:11" ht="24.9" customHeight="1" x14ac:dyDescent="0.3">
      <c r="B11" s="86"/>
      <c r="C11" s="87"/>
      <c r="D11" s="87"/>
      <c r="E11" s="87"/>
      <c r="F11" s="87"/>
      <c r="G11" s="87"/>
      <c r="H11" s="87"/>
      <c r="I11" s="88"/>
    </row>
    <row r="12" spans="2:11" ht="24.9" customHeight="1" x14ac:dyDescent="0.3">
      <c r="B12" s="86"/>
      <c r="C12" s="87"/>
      <c r="D12" s="87"/>
      <c r="E12" s="87"/>
      <c r="F12" s="87"/>
      <c r="G12" s="87"/>
      <c r="H12" s="87"/>
      <c r="I12" s="88"/>
    </row>
    <row r="13" spans="2:11" ht="24.9" customHeight="1" x14ac:dyDescent="0.3">
      <c r="B13" s="86"/>
      <c r="C13" s="87"/>
      <c r="D13" s="87"/>
      <c r="E13" s="87"/>
      <c r="F13" s="87"/>
      <c r="G13" s="87"/>
      <c r="H13" s="87"/>
      <c r="I13" s="88"/>
    </row>
    <row r="14" spans="2:11" ht="24.9" customHeight="1" x14ac:dyDescent="0.3">
      <c r="B14" s="86"/>
      <c r="C14" s="87"/>
      <c r="D14" s="87"/>
      <c r="E14" s="87"/>
      <c r="F14" s="87"/>
      <c r="G14" s="87"/>
      <c r="H14" s="87"/>
      <c r="I14" s="88"/>
    </row>
    <row r="15" spans="2:11" ht="24.9" customHeight="1" x14ac:dyDescent="0.3">
      <c r="B15" s="86"/>
      <c r="C15" s="87"/>
      <c r="D15" s="87"/>
      <c r="E15" s="87"/>
      <c r="F15" s="87"/>
      <c r="G15" s="87"/>
      <c r="H15" s="87"/>
      <c r="I15" s="88"/>
    </row>
    <row r="16" spans="2:11" ht="24.9" customHeight="1" x14ac:dyDescent="0.3">
      <c r="B16" s="86"/>
      <c r="C16" s="87"/>
      <c r="D16" s="87"/>
      <c r="E16" s="87"/>
      <c r="F16" s="87"/>
      <c r="G16" s="87"/>
      <c r="H16" s="87"/>
      <c r="I16" s="88"/>
    </row>
    <row r="17" spans="2:9" ht="24.9" customHeight="1" x14ac:dyDescent="0.3">
      <c r="B17" s="86"/>
      <c r="C17" s="87"/>
      <c r="D17" s="87"/>
      <c r="E17" s="87"/>
      <c r="F17" s="87"/>
      <c r="G17" s="87"/>
      <c r="H17" s="87"/>
      <c r="I17" s="88"/>
    </row>
    <row r="18" spans="2:9" ht="24.9" customHeight="1" x14ac:dyDescent="0.3">
      <c r="B18" s="86"/>
      <c r="C18" s="87"/>
      <c r="D18" s="87"/>
      <c r="E18" s="87"/>
      <c r="F18" s="87"/>
      <c r="G18" s="87"/>
      <c r="H18" s="87"/>
      <c r="I18" s="88"/>
    </row>
    <row r="19" spans="2:9" ht="24.9" customHeight="1" x14ac:dyDescent="0.3">
      <c r="B19" s="86"/>
      <c r="C19" s="87"/>
      <c r="D19" s="87"/>
      <c r="E19" s="87"/>
      <c r="F19" s="87"/>
      <c r="G19" s="87"/>
      <c r="H19" s="87"/>
      <c r="I19" s="88"/>
    </row>
    <row r="20" spans="2:9" ht="24.9" customHeight="1" x14ac:dyDescent="0.3">
      <c r="B20" s="86"/>
      <c r="C20" s="87"/>
      <c r="D20" s="87"/>
      <c r="E20" s="87"/>
      <c r="F20" s="87"/>
      <c r="G20" s="87"/>
      <c r="H20" s="87"/>
      <c r="I20" s="88"/>
    </row>
    <row r="21" spans="2:9" ht="24.9" customHeight="1" x14ac:dyDescent="0.3">
      <c r="B21" s="86"/>
      <c r="C21" s="87"/>
      <c r="D21" s="87"/>
      <c r="E21" s="87"/>
      <c r="F21" s="87"/>
      <c r="G21" s="87"/>
      <c r="H21" s="87"/>
      <c r="I21" s="88"/>
    </row>
    <row r="22" spans="2:9" ht="24.9" customHeight="1" x14ac:dyDescent="0.3">
      <c r="B22" s="86"/>
      <c r="C22" s="87"/>
      <c r="D22" s="87"/>
      <c r="E22" s="87"/>
      <c r="F22" s="87"/>
      <c r="G22" s="87"/>
      <c r="H22" s="87"/>
      <c r="I22" s="88"/>
    </row>
    <row r="23" spans="2:9" ht="24.9" customHeight="1" x14ac:dyDescent="0.3">
      <c r="B23" s="86"/>
      <c r="C23" s="87"/>
      <c r="D23" s="87"/>
      <c r="E23" s="87"/>
      <c r="F23" s="87"/>
      <c r="G23" s="87"/>
      <c r="H23" s="87"/>
      <c r="I23" s="88"/>
    </row>
    <row r="24" spans="2:9" ht="24.9" customHeight="1" x14ac:dyDescent="0.3">
      <c r="B24" s="86"/>
      <c r="C24" s="87"/>
      <c r="D24" s="87"/>
      <c r="E24" s="87"/>
      <c r="F24" s="87"/>
      <c r="G24" s="87"/>
      <c r="H24" s="87"/>
      <c r="I24" s="88"/>
    </row>
    <row r="25" spans="2:9" ht="24.9" customHeight="1" x14ac:dyDescent="0.3">
      <c r="B25" s="86"/>
      <c r="C25" s="87"/>
      <c r="D25" s="87"/>
      <c r="E25" s="87"/>
      <c r="F25" s="87"/>
      <c r="G25" s="87"/>
      <c r="H25" s="87"/>
      <c r="I25" s="88"/>
    </row>
    <row r="26" spans="2:9" ht="24.9" customHeight="1" x14ac:dyDescent="0.3">
      <c r="B26" s="86"/>
      <c r="C26" s="87"/>
      <c r="D26" s="87"/>
      <c r="E26" s="87"/>
      <c r="F26" s="87"/>
      <c r="G26" s="87"/>
      <c r="H26" s="87"/>
      <c r="I26" s="88"/>
    </row>
    <row r="27" spans="2:9" ht="24.9" customHeight="1" x14ac:dyDescent="0.3">
      <c r="B27" s="86"/>
      <c r="C27" s="87"/>
      <c r="D27" s="87"/>
      <c r="E27" s="87"/>
      <c r="F27" s="87"/>
      <c r="G27" s="87"/>
      <c r="H27" s="87"/>
      <c r="I27" s="88"/>
    </row>
    <row r="28" spans="2:9" ht="24.9" customHeight="1" x14ac:dyDescent="0.3">
      <c r="B28" s="86"/>
      <c r="C28" s="87"/>
      <c r="D28" s="87"/>
      <c r="E28" s="87"/>
      <c r="F28" s="87"/>
      <c r="G28" s="87"/>
      <c r="H28" s="87"/>
      <c r="I28" s="88"/>
    </row>
    <row r="29" spans="2:9" ht="24.9" customHeight="1" x14ac:dyDescent="0.3">
      <c r="B29" s="86"/>
      <c r="C29" s="87"/>
      <c r="D29" s="87"/>
      <c r="E29" s="87"/>
      <c r="F29" s="87"/>
      <c r="G29" s="87"/>
      <c r="H29" s="87"/>
      <c r="I29" s="88"/>
    </row>
    <row r="30" spans="2:9" ht="24.9" customHeight="1" x14ac:dyDescent="0.3">
      <c r="B30" s="86"/>
      <c r="C30" s="87"/>
      <c r="D30" s="87"/>
      <c r="E30" s="87"/>
      <c r="F30" s="87"/>
      <c r="G30" s="87"/>
      <c r="H30" s="87"/>
      <c r="I30" s="88"/>
    </row>
    <row r="31" spans="2:9" ht="24.9" customHeight="1" x14ac:dyDescent="0.3">
      <c r="B31" s="86"/>
      <c r="C31" s="87"/>
      <c r="D31" s="87"/>
      <c r="E31" s="87"/>
      <c r="F31" s="87"/>
      <c r="G31" s="87"/>
      <c r="H31" s="87"/>
      <c r="I31" s="88"/>
    </row>
    <row r="32" spans="2:9" ht="24.9" customHeight="1" x14ac:dyDescent="0.3">
      <c r="B32" s="89"/>
      <c r="C32" s="90"/>
      <c r="D32" s="90"/>
      <c r="E32" s="90"/>
      <c r="F32" s="90"/>
      <c r="G32" s="90"/>
      <c r="H32" s="90"/>
      <c r="I32" s="91"/>
    </row>
    <row r="33" ht="24.9" customHeight="1" x14ac:dyDescent="0.3"/>
    <row r="34" ht="24.9" customHeight="1" x14ac:dyDescent="0.3"/>
    <row r="35" ht="24.9" customHeight="1" x14ac:dyDescent="0.3"/>
    <row r="36" ht="24.9" customHeight="1" x14ac:dyDescent="0.3"/>
    <row r="37" ht="24.9" customHeight="1" x14ac:dyDescent="0.3"/>
    <row r="38" ht="24.9" customHeight="1" x14ac:dyDescent="0.3"/>
    <row r="39" ht="24.9" customHeight="1" x14ac:dyDescent="0.3"/>
    <row r="40" ht="24.9" customHeight="1" x14ac:dyDescent="0.3"/>
    <row r="41" ht="24.9" customHeight="1" x14ac:dyDescent="0.3"/>
    <row r="42" ht="24.9" customHeight="1" x14ac:dyDescent="0.3"/>
    <row r="43" ht="24.9" customHeight="1" x14ac:dyDescent="0.3"/>
    <row r="44" ht="24.9" customHeight="1" x14ac:dyDescent="0.3"/>
    <row r="45" ht="24.9" customHeight="1" x14ac:dyDescent="0.3"/>
    <row r="46" ht="24.9" customHeight="1" x14ac:dyDescent="0.3"/>
    <row r="47" ht="24.9"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316C202E8FBE4797CDC989E5A23833" ma:contentTypeVersion="12" ma:contentTypeDescription="Create a new document." ma:contentTypeScope="" ma:versionID="82998c7d4eb121113ae47b4c77b81972">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0a837e5a99e316097c1bc5fc22d7c42b"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01AE27-A43A-4A77-8DC7-FB62EE99DC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1356DF-E1F2-4EC2-87DC-D054583C3A9B}">
  <ds:schemaRefs>
    <ds:schemaRef ds:uri="http://schemas.microsoft.com/office/infopath/2007/PartnerControls"/>
    <ds:schemaRef ds:uri="724c4985-e433-4d2c-9697-e180992b402a"/>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8be3414b-2ef9-485f-84d6-269f1d6f703b"/>
    <ds:schemaRef ds:uri="http://www.w3.org/XML/1998/namespace"/>
    <ds:schemaRef ds:uri="http://purl.org/dc/elements/1.1/"/>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MAPA</dc:creator>
  <cp:lastModifiedBy>Mendoza Martínez, Ana</cp:lastModifiedBy>
  <cp:lastPrinted>2019-01-29T14:02:54Z</cp:lastPrinted>
  <dcterms:created xsi:type="dcterms:W3CDTF">2018-05-22T14:11:12Z</dcterms:created>
  <dcterms:modified xsi:type="dcterms:W3CDTF">2021-07-07T11:46:38Z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