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LECHE_FICHAS-HISTOGRAMAS-PROMOCIONES\Web\"/>
    </mc:Choice>
  </mc:AlternateContent>
  <workbookProtection workbookAlgorithmName="SHA-512" workbookHashValue="UmUxeLYOekA4rn6uImTYuaL59eC0faTwRHrdxYVjrGQ5WAZt+ucp91mr/fMOUpZ4opsFs5Vz4z8OL5yuPk5JJw==" workbookSaltValue="kGOEQhrhDCzQNOlKNL8Fyw==" workbookSpinCount="100000" lockStructure="1"/>
  <bookViews>
    <workbookView showSheetTabs="0" xWindow="-120" yWindow="-1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<sst xmlns="http://schemas.openxmlformats.org/spreadsheetml/2006/main" count="56" uniqueCount="42">
  <si>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</si>
  <si>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</si>
  <si>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</si>
  <si>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</si>
  <si>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</si>
  <si>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</si>
  <si>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</si>
  <si>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</si>
  <si>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</si>
  <si>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</si>
  <si>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</si>
  <si>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</si>
  <si>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</si>
  <si>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</si>
  <si>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</si>
  <si>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</si>
  <si>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</si>
  <si>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</si>
  <si>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</si>
  <si>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</si>
  <si>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</si>
  <si>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</si>
  <si>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</si>
  <si>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ABRIL 21</t>
  </si>
  <si>
    <t>Importancia de los tipos - TAM ABRIL 21</t>
  </si>
  <si>
    <t>Consumo por persona (litros persona año) - TAM ABRIL 21</t>
  </si>
  <si>
    <t>Peso y % evolución en volumen de los canales de distribución - TAM ABRIL 21</t>
  </si>
  <si>
    <t>Precio medio (Euros/ litros) de los canales de distribución - TAM ABRIL 21</t>
  </si>
  <si>
    <t>% Población y Distribución del volumen por perfil sociodemográfico -TAM ABRIL 21</t>
  </si>
  <si>
    <t>% Población y Distribución del volumen por Comunidades -TAM ABRIL 21</t>
  </si>
  <si>
    <t>TOTAL LECHE LIQUIDA</t>
  </si>
  <si>
    <t>LECHE CORTA DURACION</t>
  </si>
  <si>
    <t>LECHE LARGA DURACION</t>
  </si>
  <si>
    <t>LECHE ENTERA</t>
  </si>
  <si>
    <t>LECHE DESNATADA</t>
  </si>
  <si>
    <t>LECHE SEMIDESNATAD</t>
  </si>
  <si>
    <t>TAM ABRIL 20</t>
  </si>
  <si>
    <t>TAM ABRIL 21</t>
  </si>
  <si>
    <t xml:space="preserve">• Los perfiles intensivos en la compra de leche líquida a cierre de año móvil abril 2021 están formados por parejas con hijos, siendo las familias con hijos medianos las más intensivas en la compra de este producto. Son intensivos los hogares numerosos formados por más de 3 miembros, y particularmente aquellos con más de 5 personas. En los mismos la persona responsable de las compras tiene entre 35 y 49 años de edad y pertenecen a clases alta, media alta y media. Por CCAA, las más intensivas son Extremadura, Castilla y León, Principado de Asturias, Castilla - La Mancha y Galicia. 
• Entre los individuos con un consumo de leche superior a la media española (73,1 litros/persona/año) encontramos a los ciudadanos de Castilla y León que superan la media en 27,72 litros por persona, también destacan los habitantes de Castilla La Mancha, Extremadura, Principado de Asturias y Galicia. Son además los individuos de clase media y media alta los que realizan una ingesta per cápita superior al promedio español. En cuanto a los distintos ciclos de vida, destacan los retirados que consumen 102,73 litros por persona al año. Entre los grupos de individuos que, por el contrario, realizan una ingesta inferior a la media resaltan las parejas jóvenes sin hijos; éstas no son solamente poco intensivas en la compra y consumo de leche líquida, sino que además en los últimos 12 meses han reducido su volumen de compras un 12,1 %. </t>
  </si>
  <si>
    <t>• Durante los últimos 12 meses el 89,5 % de los litros de leche líquida se adquieren en el canal dinámico. En el mismo, son supermercados y autoservicios los preferidos por los consumidores que adquieren el 53,7 % del volumen total en ellos. Hipermercados con una cuota de mercado en volumen de casi un 20 % tienen una evolución positiva del 3,1 %. Por otro lado, la tienda de descuento, con una proporción del volumen similar (17,7 %) presenta la tendencia contraria y cae un 0,4 %. El mayor aumento lo encontramos en las plataformas online que, siendo responsables del 3,8 % de los litros adquiridos, crecen un 43,2 %.  
• El precio medio de leche cierra el 0,69 €/litro y presenta una evolución negativa a cierre de año móvil del 0,4 %. El precio medio por litro se contrae en la mayoría de los canales a excepción del hipermercado donde se mantiene estable con un aumento del 0,2 % y en la tienda tradicional que, además de ofrecer el litro a un precio un 25,4 % por encima del precio medio de España, lo encarece un 3,1 %. Por otro lado, la mayor reducción la encontramos en las plataformas online, que lo abaratan un 4,2 %. Finalmente, el precio más asequible lo ofrecen las tiendas de descuento que cierran a 0,66 euros por litro.</t>
  </si>
  <si>
    <t>• El consumo de leche líquida a cierre de año móvil abril 2021 se intensifica un 2,6 % respecto al ejercicio anterior. La facturación aumenta, pero de forma más contenida que el volumen, un 2,2 % por la reducción del precio que, aunque se mantiene estable, es un 0,4 % más accesible cerrando a 0,69 € por litro. La estabilidad en los precios tiene lugar de forma transversal para los distintos tipos de leche, pero es la leche entera la que mayor bajada sufre (0,6 %) lo que equivale a 0,01 € menos pagados por litro.
El consumo per cápita ha evolucionado de forma positiva con respecto al año anterior, lo que se ha traducido en que en hogares españoles se ingieran 73,11 litros por persona al año de leche líquida, 1,77 litros más que en el ejercicio previo. El gasto per cápita crece, pero en línea con el mercado en valor, lo hace de forma más contenida que en volumen, un 2,1 %, lo que equivale a un gasto por individuo de 50,32 € al año.
• Los perfiles intensivos en la compra de leche líquida a cierre de año móvil abril 2021 están formados por parejas con hijos, siendo las familias con hijos medianos las más intensivas en la compra de este producto. Son intensivos los hogares numerosos formados por más de 3 miembros, y particularmente aquellos con más de 5 personas. En los mismos la persona responsable de las compras tiene entre 35 y 49 años y pertenecen a clases alta, media alta y media. Por CCAA, las más intensivas son Extremadura, Castilla y León, Principado de Asturias, Castilla - La Mancha y Galicia. 
Entre los individuos con un consumo de leche superior a la media española (73,1 litros/persona/año) encontramos a los ciudadanos de Castilla y León que superan la media en 27,72 litros por persona, también destacan los habitantes de Castilla La Mancha, Extremadura, Principado de Asturias y Galicia. Son además los individuos de clase media y media alta los que realizan una ingesta per cápita superior al promedio español. En cuanto a los distintos ciclos de vida, destacan los retirados que consumen 102,73 litros por persona al año. Entre los grupos de individuos que, por el contrario, realizan una ingesta inferior a la media resaltan las parejas jóvenes sin hijos; éstas no son solamente poco intensivas en la compra y consumo de leche líquida, sino que además en los últimos 12 meses han reducido su volumen de compras un 12,1 %. 
• El tipo de leche semidesnatada concentra el 46,6 % de los litros adquiridos en el segmento y aumenta su volumen en 35,12 millones de litros con respecto al año anterior, es decir presenta una evolución positiva, si bien crece por debajo de la categoría. La diferencia entre la variación en volumen y valor en el caso de la leche desnatada es menor, de 0,3 puntos, gracias al mantenimiento del precio estable que solo cae un 0,3 %, una diferencia imperceptible en el precio final que cierra a 0,69 € por litro. Siendo la variedad más popular presenta el consumo y gasto per cápita más alto, de 33,92 litros y 23,38 € por persona al año. 
• La leche entera es, tras la semidesnatada, la variedad que más se ha consumido en los últimos 12 meses (27,7 % del volumen total). Es también la que mayor crecimiento ha experimentado tanto en volumen (3,8 %) como en valor (3,2 %). Ahora bien, este tipo de leche es la que, a pesar de mantenerse estable, más ha reducido su precio medio, un 0,6 %, ofreciendo el precio más asequible del segmento (0,68 € por litro). En los hogares españoles se han consumido 20,26 litros por persona (0,72 litros más ejercicio anterior), y de media, los ciudadanos se han gastado 13,88 € por persona en este tipo de productos. Cabe destacar que las familias con hijos pequeños que, no presentan un consumo per cápita superior a la media en la categoría o en los demás tipos, son los que mayor ingesta realizaron de este tipo entre los distintos ciclos de vida, consumiendo 27,62 litros por persona al año, 7,36 litros más que la media nacional.
• La leche desnatada, responsable de 4 de cada 10 litros adquiridos de leche líquida, crece a cierre de año móvil abril 2021, si bien su crecimiento es el más bajo de la categoría, 1,7 % en volumen y 1,3 % en valor. En los hogares españoles los individuos han consumido 18,62 litros por persona al año y se han gastado 12,87 € en la compra de este producto. El consumo de  leche desnatada, se diferencia de la categoría y de la entera ya que es el único tipo adquirido de forma intensiva por hogares sin presencia de niños.</t>
  </si>
  <si>
    <t>¡ABRIL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</si>
</sst>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5">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10" fillId="0" borderId="7" xfId="1" applyNumberFormat="1" applyFont="1" applyBorder="1" applyAlignment="1">
      <alignment horizontal="center" vertical="center" wrapText="1" readingOrder="1"/>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8" fillId="0" borderId="0" xfId="4" applyFont="1" applyAlignment="1">
      <alignment vertical="center"/>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Border="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center" wrapText="1"/>
    </xf>
    <xf numFmtId="0" fontId="29" fillId="0" borderId="22" xfId="0" applyFont="1" applyBorder="1" applyAlignment="1">
      <alignment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0" xfId="0" applyFont="1" applyBorder="1" applyAlignment="1">
      <alignment vertical="center"/>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3.4952523836834235</c:v>
              </c:pt>
              <c:pt idx="1">
                <c:v>96.504747616316578</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0.68828662454068001</c:v>
              </c:pt>
              <c:pt idx="1">
                <c:v>0.70217458983006198</c:v>
              </c:pt>
              <c:pt idx="2">
                <c:v>0.68637775699207804</c:v>
              </c:pt>
              <c:pt idx="3">
                <c:v>0.65583956590111303</c:v>
              </c:pt>
              <c:pt idx="4">
                <c:v>0.86317729796502196</c:v>
              </c:pt>
              <c:pt idx="5">
                <c:v>0.71111363423280705</c:v>
              </c:pt>
              <c:pt idx="6">
                <c:v>0.70854498913144004</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531318640"/>
        <c:axId val="5313190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-0.391372466447371</c:v>
              </c:pt>
              <c:pt idx="1">
                <c:v>0.19104269677279201</c:v>
              </c:pt>
              <c:pt idx="2">
                <c:v>-0.53637404397420796</c:v>
              </c:pt>
              <c:pt idx="3">
                <c:v>-1.3500158869703101</c:v>
              </c:pt>
              <c:pt idx="4" formatCode="_-* #,##0.0\ _€_-;\-* #,##0.0\ _€_-;_-* &quot;-&quot;??\ _€_-;_-@_-">
                <c:v>3.13375837921537</c:v>
              </c:pt>
              <c:pt idx="5">
                <c:v>-0.13692789059680499</c:v>
              </c:pt>
              <c:pt idx="6">
                <c:v>-4.1738391013834697</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31319816"/>
        <c:axId val="531313936"/>
      </c:barChart>
      <c:catAx>
        <c:axId val="531318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19032"/>
        <c:crosses val="autoZero"/>
        <c:auto val="1"/>
        <c:lblAlgn val="ctr"/>
        <c:lblOffset val="100"/>
        <c:noMultiLvlLbl val="0"/>
      </c:catAx>
      <c:valAx>
        <c:axId val="531319032"/>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18640"/>
        <c:crosses val="autoZero"/>
        <c:crossBetween val="between"/>
      </c:valAx>
      <c:valAx>
        <c:axId val="53131393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19816"/>
        <c:crosses val="autoZero"/>
        <c:crossBetween val="between"/>
      </c:valAx>
      <c:catAx>
        <c:axId val="531319816"/>
        <c:scaling>
          <c:orientation val="maxMin"/>
        </c:scaling>
        <c:delete val="0"/>
        <c:axPos val="l"/>
        <c:numFmt formatCode="General" sourceLinked="1"/>
        <c:majorTickMark val="none"/>
        <c:minorTickMark val="none"/>
        <c:tickLblPos val="none"/>
        <c:spPr>
          <a:ln>
            <a:noFill/>
          </a:ln>
        </c:spPr>
        <c:crossAx val="5313139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5.4240520626869104</c:v>
              </c:pt>
              <c:pt idx="1">
                <c:v>2.5751732942335099</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7.93746861984945</c:v>
              </c:pt>
              <c:pt idx="1">
                <c:v>5.2914747969948204</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10.958915841793299</c:v>
              </c:pt>
              <c:pt idx="1">
                <c:v>13.8336955157241</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14.2743604318867</c:v>
              </c:pt>
              <c:pt idx="1">
                <c:v>20.114801264328399</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9.3562728892604294</c:v>
              </c:pt>
              <c:pt idx="1">
                <c:v>12.524804109986301</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6.7077165678138604</c:v>
              </c:pt>
              <c:pt idx="1">
                <c:v>6.4106317234840997</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12.228593726164499</c:v>
              </c:pt>
              <c:pt idx="1">
                <c:v>11.4522116157939</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8.9198774875326396</c:v>
              </c:pt>
              <c:pt idx="1">
                <c:v>4.7838405247333204</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24.192742373011701</c:v>
              </c:pt>
              <c:pt idx="1">
                <c:v>23.013371798380199</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531314720"/>
        <c:axId val="531315112"/>
      </c:barChart>
      <c:catAx>
        <c:axId val="531314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31315112"/>
        <c:crosses val="autoZero"/>
        <c:auto val="1"/>
        <c:lblAlgn val="ctr"/>
        <c:lblOffset val="100"/>
        <c:noMultiLvlLbl val="0"/>
      </c:catAx>
      <c:valAx>
        <c:axId val="531315112"/>
        <c:scaling>
          <c:orientation val="minMax"/>
        </c:scaling>
        <c:delete val="1"/>
        <c:axPos val="l"/>
        <c:numFmt formatCode="0%" sourceLinked="1"/>
        <c:majorTickMark val="out"/>
        <c:minorTickMark val="none"/>
        <c:tickLblPos val="nextTo"/>
        <c:crossAx val="53131472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16.244536225282399</c:v>
              </c:pt>
              <c:pt idx="1">
                <c:v>2.9009192738511</c:v>
              </c:pt>
              <c:pt idx="2">
                <c:v>2.4706275617992302</c:v>
              </c:pt>
              <c:pt idx="3">
                <c:v>10.8328114445097</c:v>
              </c:pt>
              <c:pt idx="4">
                <c:v>2.95075242992566</c:v>
              </c:pt>
              <c:pt idx="5">
                <c:v>17.454579614691099</c:v>
              </c:pt>
              <c:pt idx="6">
                <c:v>14.079645051269701</c:v>
              </c:pt>
              <c:pt idx="7">
                <c:v>4.2009887516077402</c:v>
              </c:pt>
              <c:pt idx="8">
                <c:v>2.3104815617896102</c:v>
              </c:pt>
              <c:pt idx="9">
                <c:v>5.4311872194927604</c:v>
              </c:pt>
              <c:pt idx="10">
                <c:v>5.8513478646252901</c:v>
              </c:pt>
              <c:pt idx="11">
                <c:v>2.4306326793761301</c:v>
              </c:pt>
              <c:pt idx="12">
                <c:v>1.30028358633963</c:v>
              </c:pt>
              <c:pt idx="13">
                <c:v>4.8708065565575103</c:v>
              </c:pt>
              <c:pt idx="14">
                <c:v>0.70012054272757696</c:v>
              </c:pt>
              <c:pt idx="15">
                <c:v>1.38026532289014</c:v>
              </c:pt>
              <c:pt idx="16">
                <c:v>4.5900089601753802</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12.961482324109401</c:v>
              </c:pt>
              <c:pt idx="1">
                <c:v>2.86177069158266</c:v>
              </c:pt>
              <c:pt idx="2">
                <c:v>2.1793668908679602</c:v>
              </c:pt>
              <c:pt idx="3">
                <c:v>9.4864807843713397</c:v>
              </c:pt>
              <c:pt idx="4">
                <c:v>2.76232832722954</c:v>
              </c:pt>
              <c:pt idx="5">
                <c:v>15.902128488991</c:v>
              </c:pt>
              <c:pt idx="6">
                <c:v>14.7484595761264</c:v>
              </c:pt>
              <c:pt idx="7">
                <c:v>5.2179637245086301</c:v>
              </c:pt>
              <c:pt idx="8">
                <c:v>3.00949894060901</c:v>
              </c:pt>
              <c:pt idx="9">
                <c:v>7.0798076578066098</c:v>
              </c:pt>
              <c:pt idx="10">
                <c:v>7.1037672551991502</c:v>
              </c:pt>
              <c:pt idx="11">
                <c:v>3.06162246637144</c:v>
              </c:pt>
              <c:pt idx="12">
                <c:v>1.39454725635619</c:v>
              </c:pt>
              <c:pt idx="13">
                <c:v>5.46814492267531</c:v>
              </c:pt>
              <c:pt idx="14">
                <c:v>0.73679219460090195</c:v>
              </c:pt>
              <c:pt idx="15">
                <c:v>1.5330536606988401</c:v>
              </c:pt>
              <c:pt idx="16">
                <c:v>4.4927890140089302</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531317072"/>
        <c:axId val="531317464"/>
      </c:barChart>
      <c:catAx>
        <c:axId val="531317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31317464"/>
        <c:crosses val="autoZero"/>
        <c:auto val="1"/>
        <c:lblAlgn val="ctr"/>
        <c:lblOffset val="100"/>
        <c:noMultiLvlLbl val="0"/>
      </c:catAx>
      <c:valAx>
        <c:axId val="531317464"/>
        <c:scaling>
          <c:orientation val="minMax"/>
        </c:scaling>
        <c:delete val="1"/>
        <c:axPos val="l"/>
        <c:numFmt formatCode="#,#00.00" sourceLinked="1"/>
        <c:majorTickMark val="out"/>
        <c:minorTickMark val="none"/>
        <c:tickLblPos val="nextTo"/>
        <c:crossAx val="53131707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4.3248125205788233</c:v>
              </c:pt>
              <c:pt idx="1">
                <c:v>95.675187479421183</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27.829777840697904</c:v>
              </c:pt>
              <c:pt idx="1">
                <c:v>25.577536224879495</c:v>
              </c:pt>
              <c:pt idx="2">
                <c:v>46.592685934422597</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27.688797472329391</c:v>
              </c:pt>
              <c:pt idx="1">
                <c:v>25.668406300160303</c:v>
              </c:pt>
              <c:pt idx="2">
                <c:v>46.642796227510303</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#,#00.00</c:formatCode>
              <c:ptCount val="25"/>
              <c:pt idx="0">
                <c:v>275340.467</c:v>
              </c:pt>
              <c:pt idx="1">
                <c:v>274855.859</c:v>
              </c:pt>
              <c:pt idx="2">
                <c:v>249362.962</c:v>
              </c:pt>
              <c:pt idx="3">
                <c:v>243994.579</c:v>
              </c:pt>
              <c:pt idx="4">
                <c:v>240970.21</c:v>
              </c:pt>
              <c:pt idx="5">
                <c:v>253273.91399999999</c:v>
              </c:pt>
              <c:pt idx="6">
                <c:v>275481.51740000001</c:v>
              </c:pt>
              <c:pt idx="7">
                <c:v>274902.4276</c:v>
              </c:pt>
              <c:pt idx="8">
                <c:v>267771.02399999998</c:v>
              </c:pt>
              <c:pt idx="9">
                <c:v>280908.4277</c:v>
              </c:pt>
              <c:pt idx="10">
                <c:v>265248.027</c:v>
              </c:pt>
              <c:pt idx="11">
                <c:v>335777.5834</c:v>
              </c:pt>
              <c:pt idx="12">
                <c:v>330474.99719999998</c:v>
              </c:pt>
              <c:pt idx="13">
                <c:v>302989.36729999998</c:v>
              </c:pt>
              <c:pt idx="14">
                <c:v>273067.88410000002</c:v>
              </c:pt>
              <c:pt idx="15">
                <c:v>260970.60500000001</c:v>
              </c:pt>
              <c:pt idx="16">
                <c:v>234637.6679</c:v>
              </c:pt>
              <c:pt idx="17">
                <c:v>262452.63510000001</c:v>
              </c:pt>
              <c:pt idx="18">
                <c:v>296045.15230000002</c:v>
              </c:pt>
              <c:pt idx="19">
                <c:v>282551.27799999999</c:v>
              </c:pt>
              <c:pt idx="20">
                <c:v>295514.28009999997</c:v>
              </c:pt>
              <c:pt idx="21">
                <c:v>312878.554</c:v>
              </c:pt>
              <c:pt idx="22">
                <c:v>276272.66600000003</c:v>
              </c:pt>
              <c:pt idx="23">
                <c:v>291157.52759999997</c:v>
              </c:pt>
              <c:pt idx="24">
                <c:v>289316.09499999997</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530388496"/>
        <c:axId val="530384968"/>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#,#00.00</c:formatCode>
              <c:ptCount val="25"/>
              <c:pt idx="0">
                <c:v>188339.66589999999</c:v>
              </c:pt>
              <c:pt idx="1">
                <c:v>187515.8026</c:v>
              </c:pt>
              <c:pt idx="2">
                <c:v>172342.57759999999</c:v>
              </c:pt>
              <c:pt idx="3">
                <c:v>167944.571</c:v>
              </c:pt>
              <c:pt idx="4">
                <c:v>166996.2904</c:v>
              </c:pt>
              <c:pt idx="5">
                <c:v>173992.1238</c:v>
              </c:pt>
              <c:pt idx="6">
                <c:v>190213.2605</c:v>
              </c:pt>
              <c:pt idx="7">
                <c:v>192047.57759999999</c:v>
              </c:pt>
              <c:pt idx="8">
                <c:v>185350.9368</c:v>
              </c:pt>
              <c:pt idx="9">
                <c:v>194321.323</c:v>
              </c:pt>
              <c:pt idx="10">
                <c:v>182749.11180000001</c:v>
              </c:pt>
              <c:pt idx="11">
                <c:v>230914.80609999999</c:v>
              </c:pt>
              <c:pt idx="12">
                <c:v>231059.76860000001</c:v>
              </c:pt>
              <c:pt idx="13">
                <c:v>209362.9186</c:v>
              </c:pt>
              <c:pt idx="14">
                <c:v>187808.6673</c:v>
              </c:pt>
              <c:pt idx="15">
                <c:v>178849.13</c:v>
              </c:pt>
              <c:pt idx="16">
                <c:v>161247.5961</c:v>
              </c:pt>
              <c:pt idx="17">
                <c:v>180757.141</c:v>
              </c:pt>
              <c:pt idx="18">
                <c:v>205962.6856</c:v>
              </c:pt>
              <c:pt idx="19">
                <c:v>194767.1416</c:v>
              </c:pt>
              <c:pt idx="20">
                <c:v>205844.8738</c:v>
              </c:pt>
              <c:pt idx="21">
                <c:v>215226.788</c:v>
              </c:pt>
              <c:pt idx="22">
                <c:v>188318.8854</c:v>
              </c:pt>
              <c:pt idx="23">
                <c:v>200278.37049999999</c:v>
              </c:pt>
              <c:pt idx="24">
                <c:v>196507.33199999999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530381048"/>
        <c:axId val="530381440"/>
      </c:lineChart>
      <c:catAx>
        <c:axId val="53038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4968"/>
        <c:crosses val="autoZero"/>
        <c:auto val="1"/>
        <c:lblAlgn val="ctr"/>
        <c:lblOffset val="100"/>
        <c:noMultiLvlLbl val="0"/>
      </c:catAx>
      <c:valAx>
        <c:axId val="5303849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8496"/>
        <c:crosses val="autoZero"/>
        <c:crossBetween val="between"/>
      </c:valAx>
      <c:valAx>
        <c:axId val="5303814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1048"/>
        <c:crosses val="max"/>
        <c:crossBetween val="between"/>
      </c:valAx>
      <c:catAx>
        <c:axId val="530381048"/>
        <c:scaling>
          <c:orientation val="minMax"/>
        </c:scaling>
        <c:delete val="1"/>
        <c:axPos val="b"/>
        <c:numFmt formatCode="General" sourceLinked="1"/>
        <c:majorTickMark val="out"/>
        <c:minorTickMark val="none"/>
        <c:tickLblPos val="nextTo"/>
        <c:crossAx val="5303814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 _€_-;\-* #,##0\ _€_-;_-* "-"??\ _€_-;_-@_-</c:formatCode>
              <c:ptCount val="25"/>
              <c:pt idx="0">
                <c:v>275.34046699999999</c:v>
              </c:pt>
              <c:pt idx="1">
                <c:v>274.85585900000001</c:v>
              </c:pt>
              <c:pt idx="2">
                <c:v>249.36296200000001</c:v>
              </c:pt>
              <c:pt idx="3">
                <c:v>243.99457899999999</c:v>
              </c:pt>
              <c:pt idx="4">
                <c:v>240.97020999999998</c:v>
              </c:pt>
              <c:pt idx="5">
                <c:v>253.27391399999999</c:v>
              </c:pt>
              <c:pt idx="6">
                <c:v>275.48151740000003</c:v>
              </c:pt>
              <c:pt idx="7">
                <c:v>274.90242760000001</c:v>
              </c:pt>
              <c:pt idx="8">
                <c:v>267.77102399999995</c:v>
              </c:pt>
              <c:pt idx="9">
                <c:v>280.9084277</c:v>
              </c:pt>
              <c:pt idx="10">
                <c:v>265.24802699999998</c:v>
              </c:pt>
              <c:pt idx="11">
                <c:v>335.77758340000003</c:v>
              </c:pt>
              <c:pt idx="12">
                <c:v>330.47499719999996</c:v>
              </c:pt>
              <c:pt idx="13">
                <c:v>302.98936729999997</c:v>
              </c:pt>
              <c:pt idx="14">
                <c:v>273.06788410000001</c:v>
              </c:pt>
              <c:pt idx="15">
                <c:v>260.97060500000003</c:v>
              </c:pt>
              <c:pt idx="16">
                <c:v>234.6376679</c:v>
              </c:pt>
              <c:pt idx="17">
                <c:v>262.45263510000001</c:v>
              </c:pt>
              <c:pt idx="18">
                <c:v>296.04515230000004</c:v>
              </c:pt>
              <c:pt idx="19">
                <c:v>282.55127799999997</c:v>
              </c:pt>
              <c:pt idx="20">
                <c:v>295.51428009999995</c:v>
              </c:pt>
              <c:pt idx="21">
                <c:v>312.87855400000001</c:v>
              </c:pt>
              <c:pt idx="22">
                <c:v>276.27266600000002</c:v>
              </c:pt>
              <c:pt idx="23">
                <c:v>291.15752759999998</c:v>
              </c:pt>
              <c:pt idx="24">
                <c:v>289.31609499999996</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530383008"/>
        <c:axId val="53038340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#,##0.00_);_(* \(#,##0.00\);_(* "-"??_);_(@_)</c:formatCode>
              <c:ptCount val="25"/>
              <c:pt idx="0">
                <c:v>0.68402464756479098</c:v>
              </c:pt>
              <c:pt idx="1">
                <c:v>0.68223323774953604</c:v>
              </c:pt>
              <c:pt idx="2">
                <c:v>0.69113141830581903</c:v>
              </c:pt>
              <c:pt idx="3">
                <c:v>0.68831271452141596</c:v>
              </c:pt>
              <c:pt idx="4">
                <c:v>0.693016329279872</c:v>
              </c:pt>
              <c:pt idx="5">
                <c:v>0.68697214431644904</c:v>
              </c:pt>
              <c:pt idx="6">
                <c:v>0.69047557997805598</c:v>
              </c:pt>
              <c:pt idx="7">
                <c:v>0.69860269797050001</c:v>
              </c:pt>
              <c:pt idx="8">
                <c:v>0.69219938001954995</c:v>
              </c:pt>
              <c:pt idx="9">
                <c:v>0.69176038821992203</c:v>
              </c:pt>
              <c:pt idx="10">
                <c:v>0.68897444353092197</c:v>
              </c:pt>
              <c:pt idx="11">
                <c:v>0.68770167371452895</c:v>
              </c:pt>
              <c:pt idx="12">
                <c:v>0.69917473502591498</c:v>
              </c:pt>
              <c:pt idx="13">
                <c:v>0.69099097590676395</c:v>
              </c:pt>
              <c:pt idx="14">
                <c:v>0.68777281487713404</c:v>
              </c:pt>
              <c:pt idx="15">
                <c:v>0.68532289297486204</c:v>
              </c:pt>
              <c:pt idx="16">
                <c:v>0.68721956514127103</c:v>
              </c:pt>
              <c:pt idx="17">
                <c:v>0.68872290396752001</c:v>
              </c:pt>
              <c:pt idx="18">
                <c:v>0.69571375852588102</c:v>
              </c:pt>
              <c:pt idx="19">
                <c:v>0.68931608796333199</c:v>
              </c:pt>
              <c:pt idx="20">
                <c:v>0.69656489605288596</c:v>
              </c:pt>
              <c:pt idx="21">
                <c:v>0.68789242742409296</c:v>
              </c:pt>
              <c:pt idx="22">
                <c:v>0.68164139480957597</c:v>
              </c:pt>
              <c:pt idx="23">
                <c:v>0.68786945730336002</c:v>
              </c:pt>
              <c:pt idx="24">
                <c:v>0.67921327363415396</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530386536"/>
        <c:axId val="530385360"/>
      </c:lineChart>
      <c:catAx>
        <c:axId val="53038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3400"/>
        <c:crosses val="autoZero"/>
        <c:auto val="1"/>
        <c:lblAlgn val="ctr"/>
        <c:lblOffset val="100"/>
        <c:noMultiLvlLbl val="0"/>
      </c:catAx>
      <c:valAx>
        <c:axId val="5303834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3008"/>
        <c:crosses val="autoZero"/>
        <c:crossBetween val="between"/>
      </c:valAx>
      <c:valAx>
        <c:axId val="5303853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6536"/>
        <c:crosses val="max"/>
        <c:crossBetween val="between"/>
      </c:valAx>
      <c:catAx>
        <c:axId val="530386536"/>
        <c:scaling>
          <c:orientation val="minMax"/>
        </c:scaling>
        <c:delete val="1"/>
        <c:axPos val="b"/>
        <c:numFmt formatCode="General" sourceLinked="1"/>
        <c:majorTickMark val="out"/>
        <c:minorTickMark val="none"/>
        <c:tickLblPos val="nextTo"/>
        <c:crossAx val="53038536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ABRIL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3377.8537123999999</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ABRIL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3259.7892000000002</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ABRIL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118.06451240000001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530384576"/>
        <c:axId val="530385752"/>
      </c:lineChart>
      <c:catAx>
        <c:axId val="53038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5752"/>
        <c:crosses val="autoZero"/>
        <c:auto val="1"/>
        <c:lblAlgn val="ctr"/>
        <c:lblOffset val="100"/>
        <c:noMultiLvlLbl val="0"/>
      </c:catAx>
      <c:valAx>
        <c:axId val="5303857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457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ABRIL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3377.8537123999999</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ABRIL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936.26751999999999</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ABRIL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860.49613999999997</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ABRIL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1567.5015000000001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530386144"/>
        <c:axId val="530387712"/>
      </c:lineChart>
      <c:catAx>
        <c:axId val="53038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7712"/>
        <c:crosses val="autoZero"/>
        <c:auto val="1"/>
        <c:lblAlgn val="ctr"/>
        <c:lblOffset val="100"/>
        <c:noMultiLvlLbl val="0"/>
      </c:catAx>
      <c:valAx>
        <c:axId val="5303877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038614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18.056002796007899</c:v>
              </c:pt>
              <c:pt idx="1">
                <c:v>53.716510151672701</c:v>
              </c:pt>
              <c:pt idx="2">
                <c:v>17.740514220973399</c:v>
              </c:pt>
              <c:pt idx="3">
                <c:v>1.2364415870551499</c:v>
              </c:pt>
              <c:pt idx="4">
                <c:v>9.2505312442908547</c:v>
              </c:pt>
              <c:pt idx="5">
                <c:v>3.7579162501922001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531318248"/>
        <c:axId val="53132020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3.0647234279063098</c:v>
              </c:pt>
              <c:pt idx="1">
                <c:v>0.71236902783187195</c:v>
              </c:pt>
              <c:pt idx="2">
                <c:v>-0.38869675961407102</c:v>
              </c:pt>
              <c:pt idx="3">
                <c:v>-1.16733086438329</c:v>
              </c:pt>
              <c:pt idx="4">
                <c:v>22.165289959864001</c:v>
              </c:pt>
              <c:pt idx="5">
                <c:v>43.223487599943397</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31315504"/>
        <c:axId val="531314328"/>
      </c:barChart>
      <c:catAx>
        <c:axId val="531318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20208"/>
        <c:crosses val="autoZero"/>
        <c:auto val="1"/>
        <c:lblAlgn val="ctr"/>
        <c:lblOffset val="100"/>
        <c:noMultiLvlLbl val="0"/>
      </c:catAx>
      <c:valAx>
        <c:axId val="531320208"/>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18248"/>
        <c:crosses val="autoZero"/>
        <c:crossBetween val="between"/>
      </c:valAx>
      <c:valAx>
        <c:axId val="5313143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1315504"/>
        <c:crosses val="autoZero"/>
        <c:crossBetween val="between"/>
      </c:valAx>
      <c:catAx>
        <c:axId val="531315504"/>
        <c:scaling>
          <c:orientation val="maxMin"/>
        </c:scaling>
        <c:delete val="0"/>
        <c:axPos val="l"/>
        <c:numFmt formatCode="General" sourceLinked="1"/>
        <c:majorTickMark val="none"/>
        <c:minorTickMark val="none"/>
        <c:tickLblPos val="none"/>
        <c:spPr>
          <a:ln>
            <a:noFill/>
          </a:ln>
        </c:spPr>
        <c:crossAx val="5313143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8.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414000</xdr:colOff>
      <xdr:row>4</xdr:row>
      <xdr:rowOff>8605</xdr:rowOff>
    </xdr:to>
    <xdr:pic>
      <xdr:nvPicPr>
        <xdr:cNvPr id="4" name="Imagen 3">
          <a:extLst>
            <a:ext uri="{FF2B5EF4-FFF2-40B4-BE49-F238E27FC236}">
              <a16:creationId xmlns=""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5725" cy="732505"/>
        </a:xfrm>
        <a:prstGeom prst="rect">
          <a:avLst/>
        </a:prstGeom>
      </xdr:spPr>
    </xdr:pic>
    <xdr:clientData/>
  </xdr:twoCellAnchor>
  <xdr:oneCellAnchor>
    <xdr:from>
      <xdr:col>1</xdr:col>
      <xdr:colOff>28575</xdr:colOff>
      <xdr:row>4</xdr:row>
      <xdr:rowOff>177800</xdr:rowOff>
    </xdr:from>
    <xdr:ext cx="5324475" cy="1156792"/>
    <xdr:sp macro="" textlink="">
      <xdr:nvSpPr>
        <xdr:cNvPr id="10" name="Rectángulo 9">
          <a:extLst>
            <a:ext uri="{FF2B5EF4-FFF2-40B4-BE49-F238E27FC236}">
              <a16:creationId xmlns="" xmlns:a16="http://schemas.microsoft.com/office/drawing/2014/main" id="{E6F3A37A-B78F-4848-8ACE-C6EAC30719DD}"/>
            </a:ext>
          </a:extLst>
        </xdr:cNvPr>
        <xdr:cNvSpPr/>
      </xdr:nvSpPr>
      <xdr:spPr>
        <a:xfrm>
          <a:off x="819150" y="901700"/>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76200</xdr:colOff>
      <xdr:row>0</xdr:row>
      <xdr:rowOff>0</xdr:rowOff>
    </xdr:from>
    <xdr:to>
      <xdr:col>8</xdr:col>
      <xdr:colOff>619125</xdr:colOff>
      <xdr:row>2</xdr:row>
      <xdr:rowOff>132380</xdr:rowOff>
    </xdr:to>
    <xdr:pic>
      <xdr:nvPicPr>
        <xdr:cNvPr id="6" name="Imagen 5"/>
        <xdr:cNvPicPr>
          <a:picLocks noChangeAspect="1"/>
        </xdr:cNvPicPr>
      </xdr:nvPicPr>
      <xdr:blipFill>
        <a:blip xmlns:r="http://schemas.openxmlformats.org/officeDocument/2006/relationships" r:embed="rId4"/>
        <a:stretch>
          <a:fillRect/>
        </a:stretch>
      </xdr:blipFill>
      <xdr:spPr>
        <a:xfrm>
          <a:off x="4819650" y="0"/>
          <a:ext cx="2124075" cy="494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3659233</xdr:colOff>
      <xdr:row>0</xdr:row>
      <xdr:rowOff>420204</xdr:rowOff>
    </xdr:from>
    <xdr:to>
      <xdr:col>3</xdr:col>
      <xdr:colOff>5441975</xdr:colOff>
      <xdr:row>0</xdr:row>
      <xdr:rowOff>880980</xdr:rowOff>
    </xdr:to>
    <xdr:pic>
      <xdr:nvPicPr>
        <xdr:cNvPr id="2" name="Imagen 1">
          <a:extLst>
            <a:ext uri="{FF2B5EF4-FFF2-40B4-BE49-F238E27FC236}">
              <a16:creationId xmlns=""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295753" y="420204"/>
          <a:ext cx="1782742" cy="460776"/>
        </a:xfrm>
        <a:prstGeom prst="rect">
          <a:avLst/>
        </a:prstGeom>
      </xdr:spPr>
    </xdr:pic>
    <xdr:clientData/>
  </xdr:twoCellAnchor>
  <xdr:twoCellAnchor editAs="oneCell">
    <xdr:from>
      <xdr:col>3</xdr:col>
      <xdr:colOff>3764280</xdr:colOff>
      <xdr:row>0</xdr:row>
      <xdr:rowOff>15240</xdr:rowOff>
    </xdr:from>
    <xdr:to>
      <xdr:col>3</xdr:col>
      <xdr:colOff>5404246</xdr:colOff>
      <xdr:row>0</xdr:row>
      <xdr:rowOff>399321</xdr:rowOff>
    </xdr:to>
    <xdr:pic>
      <xdr:nvPicPr>
        <xdr:cNvPr id="4" name="Imagen 3"/>
        <xdr:cNvPicPr>
          <a:picLocks noChangeAspect="1"/>
        </xdr:cNvPicPr>
      </xdr:nvPicPr>
      <xdr:blipFill>
        <a:blip xmlns:r="http://schemas.openxmlformats.org/officeDocument/2006/relationships" r:embed="rId4"/>
        <a:stretch>
          <a:fillRect/>
        </a:stretch>
      </xdr:blipFill>
      <xdr:spPr>
        <a:xfrm>
          <a:off x="6400800" y="15240"/>
          <a:ext cx="1639966" cy="3840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32658</xdr:colOff>
      <xdr:row>0</xdr:row>
      <xdr:rowOff>97972</xdr:rowOff>
    </xdr:from>
    <xdr:to>
      <xdr:col>3</xdr:col>
      <xdr:colOff>618794</xdr:colOff>
      <xdr:row>1</xdr:row>
      <xdr:rowOff>44694</xdr:rowOff>
    </xdr:to>
    <xdr:pic>
      <xdr:nvPicPr>
        <xdr:cNvPr id="10" name="Imagen 9"/>
        <xdr:cNvPicPr>
          <a:picLocks noChangeAspect="1"/>
        </xdr:cNvPicPr>
      </xdr:nvPicPr>
      <xdr:blipFill>
        <a:blip xmlns:r="http://schemas.openxmlformats.org/officeDocument/2006/relationships" r:embed="rId9"/>
        <a:stretch>
          <a:fillRect/>
        </a:stretch>
      </xdr:blipFill>
      <xdr:spPr>
        <a:xfrm>
          <a:off x="892629" y="97972"/>
          <a:ext cx="1642051" cy="3821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80683</xdr:rowOff>
    </xdr:from>
    <xdr:to>
      <xdr:col>3</xdr:col>
      <xdr:colOff>584215</xdr:colOff>
      <xdr:row>1</xdr:row>
      <xdr:rowOff>32528</xdr:rowOff>
    </xdr:to>
    <xdr:pic>
      <xdr:nvPicPr>
        <xdr:cNvPr id="10" name="Imagen 9"/>
        <xdr:cNvPicPr>
          <a:picLocks noChangeAspect="1"/>
        </xdr:cNvPicPr>
      </xdr:nvPicPr>
      <xdr:blipFill>
        <a:blip xmlns:r="http://schemas.openxmlformats.org/officeDocument/2006/relationships" r:embed="rId8"/>
        <a:stretch>
          <a:fillRect/>
        </a:stretch>
      </xdr:blipFill>
      <xdr:spPr>
        <a:xfrm>
          <a:off x="869576" y="80683"/>
          <a:ext cx="1642051" cy="382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17930</xdr:colOff>
      <xdr:row>0</xdr:row>
      <xdr:rowOff>89647</xdr:rowOff>
    </xdr:from>
    <xdr:to>
      <xdr:col>3</xdr:col>
      <xdr:colOff>602145</xdr:colOff>
      <xdr:row>1</xdr:row>
      <xdr:rowOff>41492</xdr:rowOff>
    </xdr:to>
    <xdr:pic>
      <xdr:nvPicPr>
        <xdr:cNvPr id="6" name="Imagen 5"/>
        <xdr:cNvPicPr>
          <a:picLocks noChangeAspect="1"/>
        </xdr:cNvPicPr>
      </xdr:nvPicPr>
      <xdr:blipFill>
        <a:blip xmlns:r="http://schemas.openxmlformats.org/officeDocument/2006/relationships" r:embed="rId6"/>
        <a:stretch>
          <a:fillRect/>
        </a:stretch>
      </xdr:blipFill>
      <xdr:spPr>
        <a:xfrm>
          <a:off x="887506" y="89647"/>
          <a:ext cx="1642051" cy="382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8965</xdr:colOff>
      <xdr:row>0</xdr:row>
      <xdr:rowOff>71718</xdr:rowOff>
    </xdr:from>
    <xdr:to>
      <xdr:col>3</xdr:col>
      <xdr:colOff>593180</xdr:colOff>
      <xdr:row>1</xdr:row>
      <xdr:rowOff>23563</xdr:rowOff>
    </xdr:to>
    <xdr:pic>
      <xdr:nvPicPr>
        <xdr:cNvPr id="6" name="Imagen 5"/>
        <xdr:cNvPicPr>
          <a:picLocks noChangeAspect="1"/>
        </xdr:cNvPicPr>
      </xdr:nvPicPr>
      <xdr:blipFill>
        <a:blip xmlns:r="http://schemas.openxmlformats.org/officeDocument/2006/relationships" r:embed="rId6"/>
        <a:stretch>
          <a:fillRect/>
        </a:stretch>
      </xdr:blipFill>
      <xdr:spPr>
        <a:xfrm>
          <a:off x="878541" y="71718"/>
          <a:ext cx="1642051" cy="3821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1</xdr:col>
      <xdr:colOff>770965</xdr:colOff>
      <xdr:row>0</xdr:row>
      <xdr:rowOff>80683</xdr:rowOff>
    </xdr:from>
    <xdr:to>
      <xdr:col>3</xdr:col>
      <xdr:colOff>566286</xdr:colOff>
      <xdr:row>1</xdr:row>
      <xdr:rowOff>32528</xdr:rowOff>
    </xdr:to>
    <xdr:pic>
      <xdr:nvPicPr>
        <xdr:cNvPr id="4" name="Imagen 3"/>
        <xdr:cNvPicPr>
          <a:picLocks noChangeAspect="1"/>
        </xdr:cNvPicPr>
      </xdr:nvPicPr>
      <xdr:blipFill>
        <a:blip xmlns:r="http://schemas.openxmlformats.org/officeDocument/2006/relationships" r:embed="rId4"/>
        <a:stretch>
          <a:fillRect/>
        </a:stretch>
      </xdr:blipFill>
      <xdr:spPr>
        <a:xfrm>
          <a:off x="851647" y="80683"/>
          <a:ext cx="1642051" cy="3821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25" customWidth="1"/>
    <col min="2" max="2" width="2.5546875" style="25" customWidth="1"/>
    <col min="3" max="3" width="30.109375" style="25" customWidth="1"/>
    <col min="4" max="4" width="79.44140625" style="25" customWidth="1"/>
    <col min="5" max="5" width="11.44140625" style="25"/>
    <col min="6" max="6" width="2" style="25" customWidth="1"/>
    <col min="7" max="16384" width="11.44140625" style="25"/>
  </cols>
  <sheetData>
    <row r="1" spans="1:12" ht="72" customHeight="1" x14ac:dyDescent="0.5">
      <c r="B1" s="26"/>
      <c r="C1" s="59" t="s">
        <v>13</v>
      </c>
      <c r="D1" s="59"/>
      <c r="E1" s="27"/>
      <c r="F1" s="27"/>
      <c r="G1" s="27"/>
      <c r="H1" s="27"/>
      <c r="I1" s="28"/>
      <c r="J1" s="28"/>
      <c r="K1" s="28"/>
      <c r="L1" s="28"/>
    </row>
    <row r="2" spans="1:12" ht="18" x14ac:dyDescent="0.25">
      <c r="B2" s="58"/>
      <c r="C2" s="60" t="s">
        <v>41</v>
      </c>
      <c r="D2" s="60"/>
      <c r="E2" s="58"/>
      <c r="F2" s="58"/>
      <c r="G2" s="58"/>
    </row>
    <row r="4" spans="1:12" ht="10.5" customHeight="1" thickBot="1" x14ac:dyDescent="0.45">
      <c r="A4" s="29"/>
      <c r="B4" s="29"/>
      <c r="C4" s="30"/>
      <c r="D4" s="29"/>
    </row>
    <row r="5" spans="1:12" ht="50.1" customHeight="1" thickTop="1" thickBot="1" x14ac:dyDescent="0.45">
      <c r="A5" s="29"/>
      <c r="B5" s="31"/>
      <c r="C5" s="34" t="s">
        <v>4</v>
      </c>
      <c r="D5" s="32"/>
    </row>
    <row r="6" spans="1:12" ht="38.25" customHeight="1" thickTop="1" thickBot="1" x14ac:dyDescent="0.45">
      <c r="A6" s="29"/>
      <c r="B6" s="29"/>
      <c r="C6" s="33"/>
      <c r="D6" s="29"/>
    </row>
    <row r="7" spans="1:12" ht="50.1" customHeight="1" thickTop="1" thickBot="1" x14ac:dyDescent="0.45">
      <c r="A7" s="29"/>
      <c r="B7" s="31"/>
      <c r="C7" s="34" t="s">
        <v>14</v>
      </c>
      <c r="D7" s="43"/>
    </row>
    <row r="8" spans="1:12" ht="38.25" customHeight="1" thickTop="1" thickBot="1" x14ac:dyDescent="0.45">
      <c r="A8" s="29"/>
      <c r="B8" s="29"/>
      <c r="C8" s="33"/>
      <c r="D8" s="29"/>
    </row>
    <row r="9" spans="1:12" ht="50.1" customHeight="1" thickTop="1" thickBot="1" x14ac:dyDescent="0.45">
      <c r="A9" s="29"/>
      <c r="B9" s="31"/>
      <c r="C9" s="34" t="s">
        <v>5</v>
      </c>
      <c r="D9" s="43"/>
    </row>
    <row r="10" spans="1:12" ht="38.25" customHeight="1" thickTop="1" thickBot="1" x14ac:dyDescent="0.45">
      <c r="A10" s="29"/>
      <c r="B10" s="29"/>
      <c r="C10" s="33"/>
      <c r="D10" s="29"/>
    </row>
    <row r="11" spans="1:12" ht="50.1" customHeight="1" thickTop="1" thickBot="1" x14ac:dyDescent="0.45">
      <c r="A11" s="29"/>
      <c r="B11" s="31"/>
      <c r="C11" s="34" t="s">
        <v>18</v>
      </c>
      <c r="D11" s="43"/>
    </row>
    <row r="12" spans="1:12" ht="38.25" customHeight="1" thickTop="1" thickBot="1" x14ac:dyDescent="0.45">
      <c r="A12" s="29"/>
      <c r="B12" s="29"/>
      <c r="C12" s="33"/>
      <c r="D12" s="29"/>
    </row>
    <row r="13" spans="1:12" ht="50.1" customHeight="1" thickTop="1" thickBot="1" x14ac:dyDescent="0.45">
      <c r="A13" s="29"/>
      <c r="B13" s="31"/>
      <c r="C13" s="34" t="s">
        <v>21</v>
      </c>
      <c r="D13" s="43"/>
    </row>
    <row r="14" spans="1:12" ht="8.25" customHeight="1" thickTop="1" x14ac:dyDescent="0.4">
      <c r="A14" s="29"/>
      <c r="B14" s="29"/>
      <c r="C14" s="33"/>
      <c r="D14" s="29"/>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38.109375" style="1" customWidth="1"/>
    <col min="7" max="8" width="11.44140625" style="1"/>
    <col min="9" max="9" width="2.109375" style="1" customWidth="1"/>
    <col min="10"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4.9" customHeight="1" thickTop="1" thickBot="1" x14ac:dyDescent="0.35">
      <c r="B3" s="63" t="s">
        <v>22</v>
      </c>
      <c r="C3" s="64"/>
      <c r="D3" s="64"/>
      <c r="E3" s="64"/>
      <c r="F3" s="64"/>
      <c r="G3" s="64"/>
      <c r="H3" s="64"/>
      <c r="I3" s="65"/>
    </row>
    <row r="4" spans="2:11" ht="15" thickTop="1" x14ac:dyDescent="0.3"/>
    <row r="5" spans="2:11" ht="18.600000000000001" thickBot="1" x14ac:dyDescent="0.4">
      <c r="B5" s="23" t="s">
        <v>23</v>
      </c>
      <c r="C5" s="4"/>
      <c r="D5" s="4"/>
      <c r="E5" s="4"/>
      <c r="F5" s="4"/>
      <c r="G5" s="4"/>
      <c r="H5" s="4"/>
      <c r="I5" s="4"/>
    </row>
    <row r="6" spans="2:11" ht="15" thickTop="1" x14ac:dyDescent="0.3"/>
    <row r="7" spans="2:11" ht="45" customHeight="1" x14ac:dyDescent="0.3">
      <c r="D7" s="7"/>
      <c r="E7" s="8" t="str">
        <f>B3&amp;" 
Doméstico"</f>
        <v>TOTAL LECHE LÍQUIDA 
Doméstico</v>
      </c>
      <c r="F7" s="9" t="s">
        <v>1</v>
      </c>
    </row>
    <row r="8" spans="2:11" ht="24.9" customHeight="1" x14ac:dyDescent="0.3">
      <c r="C8" s="10" t="s">
        <v>7</v>
      </c>
      <c r="E8" s="8">
        <v>3377853.7124000001</v>
      </c>
      <c r="F8" s="55">
        <v>2.5761199363854237E-2</v>
      </c>
    </row>
    <row r="9" spans="2:11" ht="24.9" customHeight="1" x14ac:dyDescent="0.3">
      <c r="C9" s="10" t="s">
        <v>8</v>
      </c>
      <c r="E9" s="11">
        <v>2324931.5299</v>
      </c>
      <c r="F9" s="56">
        <v>2.174665245804408E-2</v>
      </c>
    </row>
    <row r="10" spans="2:11" ht="24.9" customHeight="1" x14ac:dyDescent="0.3">
      <c r="C10" s="10" t="s">
        <v>9</v>
      </c>
      <c r="E10" s="11">
        <v>73.105007707665607</v>
      </c>
      <c r="F10" s="56">
        <v>2.4764221810958942E-2</v>
      </c>
    </row>
    <row r="11" spans="2:11" ht="24.9" customHeight="1" x14ac:dyDescent="0.3">
      <c r="C11" s="10" t="s">
        <v>10</v>
      </c>
      <c r="E11" s="11">
        <v>50.317198992129498</v>
      </c>
      <c r="F11" s="56">
        <v>2.0753576800787821E-2</v>
      </c>
    </row>
    <row r="12" spans="2:11" ht="24.9" customHeight="1" x14ac:dyDescent="0.3">
      <c r="C12" s="10" t="s">
        <v>11</v>
      </c>
      <c r="E12" s="11">
        <v>10.7645652641722</v>
      </c>
      <c r="F12" s="54">
        <v>-0.25340688232759945</v>
      </c>
    </row>
    <row r="13" spans="2:11" ht="24.9" customHeight="1" x14ac:dyDescent="0.3">
      <c r="C13" s="10" t="s">
        <v>12</v>
      </c>
      <c r="E13" s="11">
        <v>2.9585985624803302</v>
      </c>
      <c r="F13" s="54">
        <v>-0.15566151773264991</v>
      </c>
    </row>
    <row r="14" spans="2:11" ht="24.9" customHeight="1" x14ac:dyDescent="0.3">
      <c r="C14" s="10" t="s">
        <v>20</v>
      </c>
      <c r="E14" s="12">
        <v>0.68828662454068001</v>
      </c>
      <c r="F14" s="57">
        <v>-3.9137246644728174E-3</v>
      </c>
    </row>
    <row r="18" spans="2:9" ht="18.600000000000001" thickBot="1" x14ac:dyDescent="0.4">
      <c r="B18" s="23" t="s">
        <v>24</v>
      </c>
      <c r="C18" s="4"/>
      <c r="D18" s="4"/>
      <c r="E18" s="4"/>
      <c r="F18" s="4"/>
      <c r="G18" s="4"/>
      <c r="H18" s="4"/>
      <c r="I18" s="4"/>
    </row>
    <row r="19" spans="2:9" ht="15" thickTop="1" x14ac:dyDescent="0.3"/>
    <row r="24" spans="2:9" ht="24.9" customHeight="1" x14ac:dyDescent="0.3"/>
    <row r="25" spans="2:9" ht="24.9" customHeight="1" x14ac:dyDescent="0.3">
      <c r="G25" s="13" t="s">
        <v>2</v>
      </c>
      <c r="H25" s="13" t="s">
        <v>3</v>
      </c>
    </row>
    <row r="26" spans="2:9" ht="24.9" customHeight="1" x14ac:dyDescent="0.3">
      <c r="F26" s="45" t="s">
        <v>30</v>
      </c>
      <c r="G26" s="51">
        <v>2.174665245804408E-2</v>
      </c>
      <c r="H26" s="51">
        <v>2.5761199363854237E-2</v>
      </c>
    </row>
    <row r="27" spans="2:9" ht="24.9" customHeight="1" x14ac:dyDescent="0.3">
      <c r="F27" s="46" t="s">
        <v>31</v>
      </c>
      <c r="G27" s="52">
        <v>9.0396068748683778E-3</v>
      </c>
      <c r="H27" s="52">
        <v>-7.6488296528930411E-3</v>
      </c>
    </row>
    <row r="28" spans="2:9" ht="24.9" customHeight="1" x14ac:dyDescent="0.3">
      <c r="F28" s="47" t="s">
        <v>32</v>
      </c>
      <c r="G28" s="52">
        <v>2.2328614762386234E-2</v>
      </c>
      <c r="H28" s="53">
        <v>2.7013525634623559E-2</v>
      </c>
    </row>
    <row r="32" spans="2:9" ht="24.9" customHeight="1" x14ac:dyDescent="0.3">
      <c r="D32" s="40"/>
      <c r="E32" s="41"/>
      <c r="F32" s="42"/>
    </row>
    <row r="33" spans="2:9" ht="24.9" customHeight="1" x14ac:dyDescent="0.3">
      <c r="D33" s="40"/>
      <c r="E33" s="41"/>
      <c r="F33" s="42"/>
    </row>
    <row r="34" spans="2:9" ht="24.9" customHeight="1" x14ac:dyDescent="0.3">
      <c r="D34" s="40"/>
      <c r="E34" s="41"/>
      <c r="G34" s="13" t="s">
        <v>2</v>
      </c>
      <c r="H34" s="13" t="s">
        <v>3</v>
      </c>
    </row>
    <row r="35" spans="2:9" ht="24.9" customHeight="1" x14ac:dyDescent="0.3">
      <c r="D35" s="40"/>
      <c r="E35" s="41"/>
      <c r="F35" s="45" t="s">
        <v>30</v>
      </c>
      <c r="G35" s="51">
        <v>2.174665245804408E-2</v>
      </c>
      <c r="H35" s="51">
        <v>2.5761199363854237E-2</v>
      </c>
    </row>
    <row r="36" spans="2:9" ht="24.9" customHeight="1" x14ac:dyDescent="0.3">
      <c r="D36" s="40"/>
      <c r="E36" s="41"/>
      <c r="F36" s="48" t="s">
        <v>33</v>
      </c>
      <c r="G36" s="52">
        <v>3.2201379188276258E-2</v>
      </c>
      <c r="H36" s="52">
        <v>3.8010530313065338E-2</v>
      </c>
    </row>
    <row r="37" spans="2:9" ht="24.9" customHeight="1" x14ac:dyDescent="0.3">
      <c r="D37" s="40"/>
      <c r="E37" s="41"/>
      <c r="F37" s="49" t="s">
        <v>34</v>
      </c>
      <c r="G37" s="52">
        <v>1.2562024931028093E-2</v>
      </c>
      <c r="H37" s="53">
        <v>1.729200830728761E-2</v>
      </c>
    </row>
    <row r="38" spans="2:9" ht="24.9" customHeight="1" x14ac:dyDescent="0.3">
      <c r="D38" s="40"/>
      <c r="E38" s="41"/>
      <c r="F38" s="50" t="s">
        <v>35</v>
      </c>
      <c r="G38" s="52">
        <v>1.9643024184927471E-2</v>
      </c>
      <c r="H38" s="53">
        <v>2.2920310374934028E-2</v>
      </c>
    </row>
    <row r="39" spans="2:9" ht="24.9" customHeight="1" x14ac:dyDescent="0.3">
      <c r="D39" s="40"/>
      <c r="E39" s="41"/>
      <c r="F39" s="42"/>
    </row>
    <row r="40" spans="2:9" ht="18.600000000000001" thickBot="1" x14ac:dyDescent="0.4">
      <c r="B40" s="23" t="s">
        <v>25</v>
      </c>
      <c r="C40" s="4"/>
      <c r="D40" s="4"/>
      <c r="E40" s="4"/>
      <c r="F40" s="4"/>
      <c r="G40" s="4"/>
      <c r="H40" s="4"/>
      <c r="I40" s="4"/>
    </row>
    <row r="41" spans="2:9" ht="15" thickTop="1" x14ac:dyDescent="0.3">
      <c r="E41" s="61"/>
      <c r="F41" s="61"/>
    </row>
    <row r="42" spans="2:9" ht="24.9" customHeight="1" x14ac:dyDescent="0.3">
      <c r="D42" s="20"/>
      <c r="E42" s="17" t="s">
        <v>36</v>
      </c>
      <c r="F42" s="14" t="s">
        <v>37</v>
      </c>
    </row>
    <row r="43" spans="2:9" ht="24.9" customHeight="1" x14ac:dyDescent="0.3">
      <c r="B43" s="6"/>
      <c r="C43" s="6"/>
      <c r="D43" s="35" t="s">
        <v>30</v>
      </c>
      <c r="E43" s="36">
        <v>71.338368525859295</v>
      </c>
      <c r="F43" s="37">
        <v>73.105007707665607</v>
      </c>
      <c r="G43" s="6"/>
    </row>
    <row r="44" spans="2:9" ht="24.9" customHeight="1" x14ac:dyDescent="0.3">
      <c r="D44" s="44" t="s">
        <v>32</v>
      </c>
      <c r="E44" s="18">
        <v>68.760963953154501</v>
      </c>
      <c r="F44" s="15">
        <v>70.549803183171505</v>
      </c>
    </row>
    <row r="45" spans="2:9" ht="24.9" customHeight="1" x14ac:dyDescent="0.3">
      <c r="D45" s="44" t="s">
        <v>31</v>
      </c>
      <c r="E45" s="19">
        <v>2.5774045727047699</v>
      </c>
      <c r="F45" s="16">
        <v>2.5552045244941302</v>
      </c>
    </row>
    <row r="46" spans="2:9" ht="6.75" customHeight="1" x14ac:dyDescent="0.3"/>
    <row r="47" spans="2:9" ht="24.9" customHeight="1" x14ac:dyDescent="0.3">
      <c r="D47" s="44" t="s">
        <v>33</v>
      </c>
      <c r="E47" s="38">
        <v>19.5401008699146</v>
      </c>
      <c r="F47" s="39">
        <v>20.263116787673301</v>
      </c>
    </row>
    <row r="48" spans="2:9" ht="24.9" customHeight="1" x14ac:dyDescent="0.3">
      <c r="B48" s="6"/>
      <c r="C48" s="6"/>
      <c r="D48" s="44" t="s">
        <v>34</v>
      </c>
      <c r="E48" s="18">
        <v>18.3244900192208</v>
      </c>
      <c r="F48" s="15">
        <v>18.623238986397901</v>
      </c>
      <c r="G48" s="6"/>
    </row>
    <row r="49" spans="4:7" ht="24.9" customHeight="1" x14ac:dyDescent="0.3">
      <c r="D49" s="44" t="s">
        <v>35</v>
      </c>
      <c r="E49" s="19">
        <v>33.1966887401083</v>
      </c>
      <c r="F49" s="16">
        <v>33.924562457697</v>
      </c>
    </row>
    <row r="50" spans="4:7" x14ac:dyDescent="0.3">
      <c r="D50"/>
      <c r="E50"/>
      <c r="F50"/>
      <c r="G50"/>
    </row>
    <row r="51" spans="4:7" x14ac:dyDescent="0.3">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4.9" customHeight="1" thickTop="1" thickBot="1" x14ac:dyDescent="0.35">
      <c r="B3" s="63" t="str">
        <f>'principales variables'!B3:I3</f>
        <v>TOTAL LECHE LÍQUIDA</v>
      </c>
      <c r="C3" s="64"/>
      <c r="D3" s="64"/>
      <c r="E3" s="64"/>
      <c r="F3" s="64"/>
      <c r="G3" s="64"/>
      <c r="H3" s="64"/>
      <c r="I3" s="65"/>
    </row>
    <row r="4" spans="2:11" ht="15" thickTop="1" x14ac:dyDescent="0.3"/>
    <row r="5" spans="2:11" ht="18.600000000000001" thickBot="1" x14ac:dyDescent="0.4">
      <c r="B5" s="23" t="s">
        <v>17</v>
      </c>
      <c r="C5" s="4"/>
      <c r="D5" s="4"/>
      <c r="E5" s="4"/>
      <c r="F5" s="4"/>
      <c r="G5" s="4"/>
      <c r="H5" s="4"/>
      <c r="I5" s="4"/>
    </row>
    <row r="6" spans="2:11" ht="15" thickTop="1" x14ac:dyDescent="0.3"/>
    <row r="7" spans="2:11" ht="45" customHeight="1" x14ac:dyDescent="0.3">
      <c r="D7"/>
      <c r="E7"/>
      <c r="F7"/>
    </row>
    <row r="8" spans="2:11" ht="24.9" customHeight="1" x14ac:dyDescent="0.3">
      <c r="D8"/>
      <c r="E8"/>
      <c r="F8"/>
    </row>
    <row r="9" spans="2:11" ht="24.9" customHeight="1" x14ac:dyDescent="0.3">
      <c r="D9"/>
      <c r="E9"/>
      <c r="F9"/>
    </row>
    <row r="10" spans="2:11" ht="24.9" customHeight="1" x14ac:dyDescent="0.3">
      <c r="D10"/>
      <c r="E10"/>
      <c r="F10"/>
    </row>
    <row r="11" spans="2:11" ht="24.9" customHeight="1" x14ac:dyDescent="0.3">
      <c r="D11"/>
      <c r="E11"/>
      <c r="F11"/>
    </row>
    <row r="12" spans="2:11" ht="24.9" customHeight="1" x14ac:dyDescent="0.3">
      <c r="D12"/>
      <c r="E12"/>
      <c r="F12"/>
    </row>
    <row r="13" spans="2:11" ht="24.9" customHeight="1" x14ac:dyDescent="0.3">
      <c r="D13"/>
      <c r="E13"/>
      <c r="F13"/>
    </row>
    <row r="14" spans="2:11" ht="24.9" customHeight="1" x14ac:dyDescent="0.3">
      <c r="D14"/>
      <c r="E14"/>
      <c r="F14"/>
    </row>
    <row r="16" spans="2:11" ht="18.600000000000001" thickBot="1" x14ac:dyDescent="0.4">
      <c r="B16" s="23" t="s">
        <v>15</v>
      </c>
      <c r="C16" s="4"/>
      <c r="D16" s="4"/>
      <c r="E16" s="4"/>
      <c r="F16" s="4"/>
      <c r="G16" s="4"/>
      <c r="H16" s="4"/>
      <c r="I16" s="4"/>
    </row>
    <row r="17" spans="4:6" ht="15" thickTop="1" x14ac:dyDescent="0.3"/>
    <row r="31" spans="4:6" x14ac:dyDescent="0.3">
      <c r="E31" s="5"/>
      <c r="F31" s="5"/>
    </row>
    <row r="32" spans="4:6" ht="24.9" customHeight="1" x14ac:dyDescent="0.3">
      <c r="D32"/>
      <c r="E32"/>
      <c r="F32"/>
    </row>
    <row r="33" spans="2:9" ht="24.9" customHeight="1" x14ac:dyDescent="0.3">
      <c r="D33"/>
      <c r="E33"/>
      <c r="F33"/>
    </row>
    <row r="34" spans="2:9" ht="24.9" customHeight="1" x14ac:dyDescent="0.3">
      <c r="D34"/>
      <c r="E34"/>
      <c r="F34"/>
    </row>
    <row r="35" spans="2:9" ht="24.9" customHeight="1" x14ac:dyDescent="0.3">
      <c r="D35"/>
      <c r="E35"/>
      <c r="F35"/>
    </row>
    <row r="36" spans="2:9" ht="20.100000000000001" customHeight="1" x14ac:dyDescent="0.3">
      <c r="D36" s="21"/>
      <c r="E36" s="22"/>
      <c r="F36" s="22"/>
    </row>
    <row r="37" spans="2:9" ht="20.100000000000001" customHeight="1" x14ac:dyDescent="0.3">
      <c r="D37" s="21"/>
      <c r="E37" s="22"/>
      <c r="F37" s="22"/>
    </row>
    <row r="38" spans="2:9" ht="18.600000000000001" thickBot="1" x14ac:dyDescent="0.4">
      <c r="B38" s="23" t="s">
        <v>16</v>
      </c>
      <c r="C38" s="4"/>
      <c r="D38" s="4"/>
      <c r="E38" s="4"/>
      <c r="F38" s="4"/>
      <c r="G38" s="4"/>
      <c r="H38" s="4"/>
      <c r="I38" s="4"/>
    </row>
    <row r="39" spans="2:9" ht="15" thickTop="1" x14ac:dyDescent="0.3">
      <c r="E39" s="61"/>
      <c r="F39" s="61"/>
    </row>
    <row r="40" spans="2:9" ht="24.9" customHeight="1" x14ac:dyDescent="0.3">
      <c r="B40"/>
      <c r="C40"/>
      <c r="D40"/>
      <c r="E40"/>
      <c r="F40"/>
      <c r="G40"/>
    </row>
    <row r="41" spans="2:9" ht="24.9" customHeight="1" x14ac:dyDescent="0.3">
      <c r="B41"/>
      <c r="C41"/>
      <c r="D41"/>
      <c r="E41"/>
      <c r="F41"/>
      <c r="G41"/>
    </row>
    <row r="42" spans="2:9" ht="24.9" customHeight="1" x14ac:dyDescent="0.3">
      <c r="B42"/>
      <c r="C42"/>
      <c r="D42"/>
      <c r="E42"/>
      <c r="F42"/>
      <c r="G42"/>
    </row>
    <row r="43" spans="2:9" ht="24.9" customHeight="1" x14ac:dyDescent="0.3">
      <c r="B43"/>
      <c r="C43"/>
      <c r="D43"/>
      <c r="E43"/>
      <c r="F43"/>
      <c r="G43"/>
    </row>
    <row r="44" spans="2:9" ht="24.9" customHeight="1" x14ac:dyDescent="0.3">
      <c r="B44"/>
      <c r="C44"/>
      <c r="D44"/>
      <c r="E44"/>
      <c r="F44"/>
      <c r="G44"/>
    </row>
    <row r="45" spans="2:9" ht="24.9" customHeight="1" x14ac:dyDescent="0.3">
      <c r="B45"/>
      <c r="C45"/>
      <c r="D45"/>
      <c r="E45"/>
      <c r="F45"/>
      <c r="G45"/>
    </row>
    <row r="46" spans="2:9" ht="24.9"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4.9" customHeight="1" thickTop="1" thickBot="1" x14ac:dyDescent="0.35">
      <c r="B3" s="63" t="str">
        <f>Graficos!B3</f>
        <v>TOTAL LECHE LÍQUIDA</v>
      </c>
      <c r="C3" s="64"/>
      <c r="D3" s="64"/>
      <c r="E3" s="64"/>
      <c r="F3" s="64"/>
      <c r="G3" s="64"/>
      <c r="H3" s="64"/>
      <c r="I3" s="65"/>
    </row>
    <row r="4" spans="2:11" ht="15" thickTop="1" x14ac:dyDescent="0.3"/>
    <row r="5" spans="2:11" ht="18.600000000000001" thickBot="1" x14ac:dyDescent="0.4">
      <c r="B5" s="23" t="s">
        <v>26</v>
      </c>
      <c r="C5" s="4"/>
      <c r="D5" s="4"/>
      <c r="E5" s="4"/>
      <c r="F5" s="4"/>
      <c r="G5" s="4"/>
      <c r="H5" s="4"/>
      <c r="I5" s="4"/>
    </row>
    <row r="6" spans="2:11" ht="15" thickTop="1" x14ac:dyDescent="0.3"/>
    <row r="7" spans="2:11" ht="24.9" customHeight="1" x14ac:dyDescent="0.3">
      <c r="D7"/>
      <c r="F7"/>
    </row>
    <row r="8" spans="2:11" ht="24.9" customHeight="1" x14ac:dyDescent="0.3">
      <c r="D8"/>
      <c r="E8" s="24"/>
      <c r="F8"/>
    </row>
    <row r="9" spans="2:11" ht="24.9" customHeight="1" x14ac:dyDescent="0.3">
      <c r="D9"/>
      <c r="E9" s="24"/>
      <c r="F9"/>
    </row>
    <row r="10" spans="2:11" ht="24.9" customHeight="1" x14ac:dyDescent="0.3">
      <c r="D10"/>
      <c r="E10" s="24"/>
      <c r="F10"/>
    </row>
    <row r="11" spans="2:11" ht="24.9" customHeight="1" x14ac:dyDescent="0.3">
      <c r="D11"/>
      <c r="F11"/>
    </row>
    <row r="12" spans="2:11" ht="24.9" customHeight="1" x14ac:dyDescent="0.3">
      <c r="D12"/>
      <c r="E12" s="24"/>
      <c r="F12"/>
    </row>
    <row r="13" spans="2:11" ht="24.9" customHeight="1" x14ac:dyDescent="0.3">
      <c r="D13"/>
      <c r="E13" s="24"/>
      <c r="F13"/>
    </row>
    <row r="14" spans="2:11" ht="24.9" customHeight="1" x14ac:dyDescent="0.3">
      <c r="D14"/>
      <c r="E14" s="24"/>
      <c r="F14"/>
    </row>
    <row r="16" spans="2:11" ht="18.600000000000001" thickBot="1" x14ac:dyDescent="0.4">
      <c r="B16" s="23" t="s">
        <v>27</v>
      </c>
      <c r="C16" s="4"/>
      <c r="D16" s="4"/>
      <c r="E16" s="4"/>
      <c r="F16" s="4"/>
      <c r="G16" s="4"/>
      <c r="H16" s="4"/>
      <c r="I16" s="4"/>
    </row>
    <row r="17" spans="2:9" ht="15" thickTop="1" x14ac:dyDescent="0.3"/>
    <row r="31" spans="2:9" x14ac:dyDescent="0.3">
      <c r="E31" s="5"/>
      <c r="F31" s="5"/>
    </row>
    <row r="32" spans="2:9" ht="18.600000000000001" thickBot="1" x14ac:dyDescent="0.4">
      <c r="B32" s="23" t="s">
        <v>6</v>
      </c>
      <c r="C32" s="4"/>
      <c r="D32" s="4"/>
      <c r="E32" s="4"/>
      <c r="F32" s="4"/>
      <c r="G32" s="4"/>
      <c r="H32" s="4"/>
      <c r="I32" s="4"/>
    </row>
    <row r="33" spans="2:8" ht="15" thickTop="1" x14ac:dyDescent="0.3">
      <c r="E33" s="61"/>
      <c r="F33" s="61"/>
    </row>
    <row r="34" spans="2:8" ht="24.9" customHeight="1" x14ac:dyDescent="0.3">
      <c r="B34"/>
      <c r="C34" s="66" t="s">
        <v>39</v>
      </c>
      <c r="D34" s="67"/>
      <c r="E34" s="67"/>
      <c r="F34" s="67"/>
      <c r="G34" s="67"/>
      <c r="H34" s="68"/>
    </row>
    <row r="35" spans="2:8" ht="24.9" customHeight="1" x14ac:dyDescent="0.3">
      <c r="B35"/>
      <c r="C35" s="69"/>
      <c r="D35" s="70"/>
      <c r="E35" s="70"/>
      <c r="F35" s="70"/>
      <c r="G35" s="70"/>
      <c r="H35" s="71"/>
    </row>
    <row r="36" spans="2:8" ht="24.9" customHeight="1" x14ac:dyDescent="0.3">
      <c r="B36"/>
      <c r="C36" s="69"/>
      <c r="D36" s="70"/>
      <c r="E36" s="70"/>
      <c r="F36" s="70"/>
      <c r="G36" s="70"/>
      <c r="H36" s="71"/>
    </row>
    <row r="37" spans="2:8" ht="24.9" customHeight="1" x14ac:dyDescent="0.3">
      <c r="B37"/>
      <c r="C37" s="69"/>
      <c r="D37" s="70"/>
      <c r="E37" s="70"/>
      <c r="F37" s="70"/>
      <c r="G37" s="70"/>
      <c r="H37" s="71"/>
    </row>
    <row r="38" spans="2:8" ht="24.9" customHeight="1" x14ac:dyDescent="0.3">
      <c r="B38"/>
      <c r="C38" s="69"/>
      <c r="D38" s="70"/>
      <c r="E38" s="70"/>
      <c r="F38" s="70"/>
      <c r="G38" s="70"/>
      <c r="H38" s="71"/>
    </row>
    <row r="39" spans="2:8" ht="24.9" customHeight="1" x14ac:dyDescent="0.3">
      <c r="B39"/>
      <c r="C39" s="69"/>
      <c r="D39" s="70"/>
      <c r="E39" s="70"/>
      <c r="F39" s="70"/>
      <c r="G39" s="70"/>
      <c r="H39" s="71"/>
    </row>
    <row r="40" spans="2:8" ht="24.9" customHeight="1" x14ac:dyDescent="0.3">
      <c r="B40"/>
      <c r="C40" s="69"/>
      <c r="D40" s="70"/>
      <c r="E40" s="70"/>
      <c r="F40" s="70"/>
      <c r="G40" s="70"/>
      <c r="H40" s="71"/>
    </row>
    <row r="41" spans="2:8" ht="24.9" customHeight="1" x14ac:dyDescent="0.3">
      <c r="B41"/>
      <c r="C41" s="69"/>
      <c r="D41" s="70"/>
      <c r="E41" s="70"/>
      <c r="F41" s="70"/>
      <c r="G41" s="70"/>
      <c r="H41" s="71"/>
    </row>
    <row r="42" spans="2:8" ht="24.9" customHeight="1" x14ac:dyDescent="0.3">
      <c r="B42"/>
      <c r="C42" s="69"/>
      <c r="D42" s="70"/>
      <c r="E42" s="70"/>
      <c r="F42" s="70"/>
      <c r="G42" s="70"/>
      <c r="H42" s="71"/>
    </row>
    <row r="43" spans="2:8" ht="24.9" customHeight="1" x14ac:dyDescent="0.3">
      <c r="B43"/>
      <c r="C43" s="72"/>
      <c r="D43" s="73"/>
      <c r="E43" s="73"/>
      <c r="F43" s="73"/>
      <c r="G43" s="73"/>
      <c r="H43" s="74"/>
    </row>
    <row r="44" spans="2:8" x14ac:dyDescent="0.3">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4.9" customHeight="1" thickTop="1" thickBot="1" x14ac:dyDescent="0.35">
      <c r="B3" s="63" t="str">
        <f>Canales!B3</f>
        <v>TOTAL LECHE LÍQUIDA</v>
      </c>
      <c r="C3" s="64"/>
      <c r="D3" s="64"/>
      <c r="E3" s="64"/>
      <c r="F3" s="64"/>
      <c r="G3" s="64"/>
      <c r="H3" s="64"/>
      <c r="I3" s="65"/>
    </row>
    <row r="4" spans="2:11" ht="15" thickTop="1" x14ac:dyDescent="0.3"/>
    <row r="5" spans="2:11" ht="18.600000000000001" thickBot="1" x14ac:dyDescent="0.4">
      <c r="B5" s="23" t="s">
        <v>28</v>
      </c>
      <c r="C5" s="4"/>
      <c r="D5" s="4"/>
      <c r="E5" s="4"/>
      <c r="F5" s="4"/>
      <c r="G5" s="4"/>
      <c r="H5" s="4"/>
      <c r="I5" s="4"/>
    </row>
    <row r="6" spans="2:11" ht="15" thickTop="1" x14ac:dyDescent="0.3"/>
    <row r="7" spans="2:11" ht="24.9" customHeight="1" x14ac:dyDescent="0.3">
      <c r="D7"/>
      <c r="F7"/>
    </row>
    <row r="8" spans="2:11" ht="24.9" customHeight="1" x14ac:dyDescent="0.3">
      <c r="D8"/>
      <c r="E8" s="24"/>
      <c r="F8"/>
    </row>
    <row r="9" spans="2:11" ht="24.9" customHeight="1" x14ac:dyDescent="0.3">
      <c r="D9"/>
      <c r="E9" s="24"/>
      <c r="F9"/>
    </row>
    <row r="10" spans="2:11" ht="24.9" customHeight="1" x14ac:dyDescent="0.3">
      <c r="D10"/>
      <c r="E10" s="24"/>
      <c r="F10"/>
    </row>
    <row r="11" spans="2:11" ht="24.9" customHeight="1" x14ac:dyDescent="0.3">
      <c r="D11"/>
      <c r="E11" s="24"/>
      <c r="F11"/>
    </row>
    <row r="12" spans="2:11" ht="24.9" customHeight="1" x14ac:dyDescent="0.3">
      <c r="D12"/>
      <c r="E12" s="24"/>
      <c r="F12"/>
    </row>
    <row r="13" spans="2:11" ht="24.9" customHeight="1" x14ac:dyDescent="0.3">
      <c r="D13"/>
      <c r="E13" s="24"/>
      <c r="F13"/>
    </row>
    <row r="14" spans="2:11" ht="24.9" customHeight="1" x14ac:dyDescent="0.3">
      <c r="D14"/>
      <c r="E14" s="24"/>
      <c r="F14"/>
    </row>
    <row r="15" spans="2:11" ht="24.9" customHeight="1" x14ac:dyDescent="0.3">
      <c r="D15"/>
      <c r="F15"/>
    </row>
    <row r="16" spans="2:11" ht="24.9" customHeight="1" x14ac:dyDescent="0.3">
      <c r="D16"/>
      <c r="E16" s="24"/>
      <c r="F16"/>
    </row>
    <row r="17" spans="2:9" ht="24.9" customHeight="1" x14ac:dyDescent="0.3">
      <c r="D17"/>
      <c r="E17" s="24"/>
      <c r="F17"/>
    </row>
    <row r="18" spans="2:9" ht="24.9" customHeight="1" x14ac:dyDescent="0.3">
      <c r="D18"/>
      <c r="E18" s="24"/>
      <c r="F18"/>
    </row>
    <row r="20" spans="2:9" ht="18.600000000000001" thickBot="1" x14ac:dyDescent="0.4">
      <c r="B20" s="23" t="s">
        <v>29</v>
      </c>
      <c r="C20" s="4"/>
      <c r="D20" s="4"/>
      <c r="E20" s="4"/>
      <c r="F20" s="4"/>
      <c r="G20" s="4"/>
      <c r="H20" s="4"/>
      <c r="I20" s="4"/>
    </row>
    <row r="21" spans="2:9" ht="15" thickTop="1" x14ac:dyDescent="0.3"/>
    <row r="40" spans="2:9" x14ac:dyDescent="0.3">
      <c r="E40" s="5"/>
      <c r="F40" s="5"/>
    </row>
    <row r="41" spans="2:9" ht="18.600000000000001" thickBot="1" x14ac:dyDescent="0.4">
      <c r="B41" s="23" t="s">
        <v>19</v>
      </c>
      <c r="C41" s="4"/>
      <c r="D41" s="4"/>
      <c r="E41" s="4"/>
      <c r="F41" s="4"/>
      <c r="G41" s="4"/>
      <c r="H41" s="4"/>
      <c r="I41" s="4"/>
    </row>
    <row r="42" spans="2:9" ht="15" thickTop="1" x14ac:dyDescent="0.3">
      <c r="E42" s="61"/>
      <c r="F42" s="61"/>
    </row>
    <row r="43" spans="2:9" ht="24.9" customHeight="1" x14ac:dyDescent="0.3">
      <c r="B43"/>
      <c r="C43" s="75" t="s">
        <v>38</v>
      </c>
      <c r="D43" s="67"/>
      <c r="E43" s="67"/>
      <c r="F43" s="67"/>
      <c r="G43" s="67"/>
      <c r="H43" s="68"/>
    </row>
    <row r="44" spans="2:9" ht="24.9" customHeight="1" x14ac:dyDescent="0.3">
      <c r="B44"/>
      <c r="C44" s="69"/>
      <c r="D44" s="70"/>
      <c r="E44" s="70"/>
      <c r="F44" s="70"/>
      <c r="G44" s="70"/>
      <c r="H44" s="71"/>
    </row>
    <row r="45" spans="2:9" ht="24.9" customHeight="1" x14ac:dyDescent="0.3">
      <c r="B45"/>
      <c r="C45" s="69"/>
      <c r="D45" s="70"/>
      <c r="E45" s="70"/>
      <c r="F45" s="70"/>
      <c r="G45" s="70"/>
      <c r="H45" s="71"/>
    </row>
    <row r="46" spans="2:9" ht="24.9" customHeight="1" x14ac:dyDescent="0.3">
      <c r="B46"/>
      <c r="C46" s="69"/>
      <c r="D46" s="70"/>
      <c r="E46" s="70"/>
      <c r="F46" s="70"/>
      <c r="G46" s="70"/>
      <c r="H46" s="71"/>
    </row>
    <row r="47" spans="2:9" ht="24.9" customHeight="1" x14ac:dyDescent="0.3">
      <c r="B47"/>
      <c r="C47" s="69"/>
      <c r="D47" s="70"/>
      <c r="E47" s="70"/>
      <c r="F47" s="70"/>
      <c r="G47" s="70"/>
      <c r="H47" s="71"/>
    </row>
    <row r="48" spans="2:9" ht="24.9" customHeight="1" x14ac:dyDescent="0.3">
      <c r="B48"/>
      <c r="C48" s="69"/>
      <c r="D48" s="70"/>
      <c r="E48" s="70"/>
      <c r="F48" s="70"/>
      <c r="G48" s="70"/>
      <c r="H48" s="71"/>
    </row>
    <row r="49" spans="2:8" ht="24.9" customHeight="1" x14ac:dyDescent="0.3">
      <c r="B49"/>
      <c r="C49" s="69"/>
      <c r="D49" s="70"/>
      <c r="E49" s="70"/>
      <c r="F49" s="70"/>
      <c r="G49" s="70"/>
      <c r="H49" s="71"/>
    </row>
    <row r="50" spans="2:8" ht="24.9" customHeight="1" x14ac:dyDescent="0.3">
      <c r="B50"/>
      <c r="C50" s="69"/>
      <c r="D50" s="70"/>
      <c r="E50" s="70"/>
      <c r="F50" s="70"/>
      <c r="G50" s="70"/>
      <c r="H50" s="71"/>
    </row>
    <row r="51" spans="2:8" ht="37.5" customHeight="1" x14ac:dyDescent="0.3">
      <c r="B51"/>
      <c r="C51" s="72"/>
      <c r="D51" s="73"/>
      <c r="E51" s="73"/>
      <c r="F51" s="73"/>
      <c r="G51" s="73"/>
      <c r="H51" s="74"/>
    </row>
    <row r="52" spans="2:8" ht="24.9"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4.9" customHeight="1" thickTop="1" thickBot="1" x14ac:dyDescent="0.35">
      <c r="B3" s="63" t="str">
        <f>Canales!$B$3</f>
        <v>TOTAL LECHE LÍQUIDA</v>
      </c>
      <c r="C3" s="64"/>
      <c r="D3" s="64"/>
      <c r="E3" s="64"/>
      <c r="F3" s="64"/>
      <c r="G3" s="64"/>
      <c r="H3" s="64"/>
      <c r="I3" s="65"/>
    </row>
    <row r="4" spans="2:11" ht="15" thickTop="1" x14ac:dyDescent="0.3"/>
    <row r="5" spans="2:11" ht="18.600000000000001" thickBot="1" x14ac:dyDescent="0.4">
      <c r="B5" s="23" t="s">
        <v>21</v>
      </c>
      <c r="C5" s="4"/>
      <c r="D5" s="4"/>
      <c r="E5" s="4"/>
      <c r="F5" s="4"/>
      <c r="G5" s="4"/>
      <c r="H5" s="4"/>
      <c r="I5" s="4"/>
    </row>
    <row r="6" spans="2:11" ht="15" thickTop="1" x14ac:dyDescent="0.3"/>
    <row r="7" spans="2:11" ht="24.9" customHeight="1" x14ac:dyDescent="0.3">
      <c r="B7" s="76" t="s">
        <v>40</v>
      </c>
      <c r="C7" s="77"/>
      <c r="D7" s="77"/>
      <c r="E7" s="77"/>
      <c r="F7" s="77"/>
      <c r="G7" s="77"/>
      <c r="H7" s="77"/>
      <c r="I7" s="78"/>
    </row>
    <row r="8" spans="2:11" ht="24.9" customHeight="1" x14ac:dyDescent="0.3">
      <c r="B8" s="79"/>
      <c r="C8" s="80"/>
      <c r="D8" s="80"/>
      <c r="E8" s="80"/>
      <c r="F8" s="80"/>
      <c r="G8" s="80"/>
      <c r="H8" s="80"/>
      <c r="I8" s="81"/>
    </row>
    <row r="9" spans="2:11" ht="24.9" customHeight="1" x14ac:dyDescent="0.3">
      <c r="B9" s="79"/>
      <c r="C9" s="80"/>
      <c r="D9" s="80"/>
      <c r="E9" s="80"/>
      <c r="F9" s="80"/>
      <c r="G9" s="80"/>
      <c r="H9" s="80"/>
      <c r="I9" s="81"/>
    </row>
    <row r="10" spans="2:11" ht="24.9" customHeight="1" x14ac:dyDescent="0.3">
      <c r="B10" s="79"/>
      <c r="C10" s="80"/>
      <c r="D10" s="80"/>
      <c r="E10" s="80"/>
      <c r="F10" s="80"/>
      <c r="G10" s="80"/>
      <c r="H10" s="80"/>
      <c r="I10" s="81"/>
    </row>
    <row r="11" spans="2:11" ht="24.9" customHeight="1" x14ac:dyDescent="0.3">
      <c r="B11" s="79"/>
      <c r="C11" s="80"/>
      <c r="D11" s="80"/>
      <c r="E11" s="80"/>
      <c r="F11" s="80"/>
      <c r="G11" s="80"/>
      <c r="H11" s="80"/>
      <c r="I11" s="81"/>
    </row>
    <row r="12" spans="2:11" ht="24.9" customHeight="1" x14ac:dyDescent="0.3">
      <c r="B12" s="79"/>
      <c r="C12" s="80"/>
      <c r="D12" s="80"/>
      <c r="E12" s="80"/>
      <c r="F12" s="80"/>
      <c r="G12" s="80"/>
      <c r="H12" s="80"/>
      <c r="I12" s="81"/>
    </row>
    <row r="13" spans="2:11" ht="24.9" customHeight="1" x14ac:dyDescent="0.3">
      <c r="B13" s="79"/>
      <c r="C13" s="80"/>
      <c r="D13" s="80"/>
      <c r="E13" s="80"/>
      <c r="F13" s="80"/>
      <c r="G13" s="80"/>
      <c r="H13" s="80"/>
      <c r="I13" s="81"/>
    </row>
    <row r="14" spans="2:11" ht="24.9" customHeight="1" x14ac:dyDescent="0.3">
      <c r="B14" s="79"/>
      <c r="C14" s="80"/>
      <c r="D14" s="80"/>
      <c r="E14" s="80"/>
      <c r="F14" s="80"/>
      <c r="G14" s="80"/>
      <c r="H14" s="80"/>
      <c r="I14" s="81"/>
    </row>
    <row r="15" spans="2:11" ht="24.9" customHeight="1" x14ac:dyDescent="0.3">
      <c r="B15" s="79"/>
      <c r="C15" s="80"/>
      <c r="D15" s="80"/>
      <c r="E15" s="80"/>
      <c r="F15" s="80"/>
      <c r="G15" s="80"/>
      <c r="H15" s="80"/>
      <c r="I15" s="81"/>
    </row>
    <row r="16" spans="2:11" ht="24.9" customHeight="1" x14ac:dyDescent="0.3">
      <c r="B16" s="79"/>
      <c r="C16" s="80"/>
      <c r="D16" s="80"/>
      <c r="E16" s="80"/>
      <c r="F16" s="80"/>
      <c r="G16" s="80"/>
      <c r="H16" s="80"/>
      <c r="I16" s="81"/>
    </row>
    <row r="17" spans="2:9" ht="24.9" customHeight="1" x14ac:dyDescent="0.3">
      <c r="B17" s="79"/>
      <c r="C17" s="80"/>
      <c r="D17" s="80"/>
      <c r="E17" s="80"/>
      <c r="F17" s="80"/>
      <c r="G17" s="80"/>
      <c r="H17" s="80"/>
      <c r="I17" s="81"/>
    </row>
    <row r="18" spans="2:9" ht="24.9" customHeight="1" x14ac:dyDescent="0.3">
      <c r="B18" s="79"/>
      <c r="C18" s="80"/>
      <c r="D18" s="80"/>
      <c r="E18" s="80"/>
      <c r="F18" s="80"/>
      <c r="G18" s="80"/>
      <c r="H18" s="80"/>
      <c r="I18" s="81"/>
    </row>
    <row r="19" spans="2:9" ht="24.9" customHeight="1" x14ac:dyDescent="0.3">
      <c r="B19" s="79"/>
      <c r="C19" s="80"/>
      <c r="D19" s="80"/>
      <c r="E19" s="80"/>
      <c r="F19" s="80"/>
      <c r="G19" s="80"/>
      <c r="H19" s="80"/>
      <c r="I19" s="81"/>
    </row>
    <row r="20" spans="2:9" ht="24.9" customHeight="1" x14ac:dyDescent="0.3">
      <c r="B20" s="79"/>
      <c r="C20" s="80"/>
      <c r="D20" s="80"/>
      <c r="E20" s="80"/>
      <c r="F20" s="80"/>
      <c r="G20" s="80"/>
      <c r="H20" s="80"/>
      <c r="I20" s="81"/>
    </row>
    <row r="21" spans="2:9" ht="24.9" customHeight="1" x14ac:dyDescent="0.3">
      <c r="B21" s="79"/>
      <c r="C21" s="80"/>
      <c r="D21" s="80"/>
      <c r="E21" s="80"/>
      <c r="F21" s="80"/>
      <c r="G21" s="80"/>
      <c r="H21" s="80"/>
      <c r="I21" s="81"/>
    </row>
    <row r="22" spans="2:9" ht="24.9" customHeight="1" x14ac:dyDescent="0.3">
      <c r="B22" s="79"/>
      <c r="C22" s="80"/>
      <c r="D22" s="80"/>
      <c r="E22" s="80"/>
      <c r="F22" s="80"/>
      <c r="G22" s="80"/>
      <c r="H22" s="80"/>
      <c r="I22" s="81"/>
    </row>
    <row r="23" spans="2:9" ht="24.9" customHeight="1" x14ac:dyDescent="0.3">
      <c r="B23" s="79"/>
      <c r="C23" s="80"/>
      <c r="D23" s="80"/>
      <c r="E23" s="80"/>
      <c r="F23" s="80"/>
      <c r="G23" s="80"/>
      <c r="H23" s="80"/>
      <c r="I23" s="81"/>
    </row>
    <row r="24" spans="2:9" ht="24.9" customHeight="1" x14ac:dyDescent="0.3">
      <c r="B24" s="79"/>
      <c r="C24" s="80"/>
      <c r="D24" s="80"/>
      <c r="E24" s="80"/>
      <c r="F24" s="80"/>
      <c r="G24" s="80"/>
      <c r="H24" s="80"/>
      <c r="I24" s="81"/>
    </row>
    <row r="25" spans="2:9" ht="24.9" customHeight="1" x14ac:dyDescent="0.3">
      <c r="B25" s="79"/>
      <c r="C25" s="80"/>
      <c r="D25" s="80"/>
      <c r="E25" s="80"/>
      <c r="F25" s="80"/>
      <c r="G25" s="80"/>
      <c r="H25" s="80"/>
      <c r="I25" s="81"/>
    </row>
    <row r="26" spans="2:9" ht="24.9" customHeight="1" x14ac:dyDescent="0.3">
      <c r="B26" s="79"/>
      <c r="C26" s="80"/>
      <c r="D26" s="80"/>
      <c r="E26" s="80"/>
      <c r="F26" s="80"/>
      <c r="G26" s="80"/>
      <c r="H26" s="80"/>
      <c r="I26" s="81"/>
    </row>
    <row r="27" spans="2:9" ht="24.9" customHeight="1" x14ac:dyDescent="0.3">
      <c r="B27" s="79"/>
      <c r="C27" s="80"/>
      <c r="D27" s="80"/>
      <c r="E27" s="80"/>
      <c r="F27" s="80"/>
      <c r="G27" s="80"/>
      <c r="H27" s="80"/>
      <c r="I27" s="81"/>
    </row>
    <row r="28" spans="2:9" ht="24.9" customHeight="1" x14ac:dyDescent="0.3">
      <c r="B28" s="79"/>
      <c r="C28" s="80"/>
      <c r="D28" s="80"/>
      <c r="E28" s="80"/>
      <c r="F28" s="80"/>
      <c r="G28" s="80"/>
      <c r="H28" s="80"/>
      <c r="I28" s="81"/>
    </row>
    <row r="29" spans="2:9" ht="24.9" customHeight="1" x14ac:dyDescent="0.3">
      <c r="B29" s="79"/>
      <c r="C29" s="80"/>
      <c r="D29" s="80"/>
      <c r="E29" s="80"/>
      <c r="F29" s="80"/>
      <c r="G29" s="80"/>
      <c r="H29" s="80"/>
      <c r="I29" s="81"/>
    </row>
    <row r="30" spans="2:9" ht="24.9" customHeight="1" x14ac:dyDescent="0.3">
      <c r="B30" s="79"/>
      <c r="C30" s="80"/>
      <c r="D30" s="80"/>
      <c r="E30" s="80"/>
      <c r="F30" s="80"/>
      <c r="G30" s="80"/>
      <c r="H30" s="80"/>
      <c r="I30" s="81"/>
    </row>
    <row r="31" spans="2:9" ht="24.9" customHeight="1" x14ac:dyDescent="0.3">
      <c r="B31" s="79"/>
      <c r="C31" s="80"/>
      <c r="D31" s="80"/>
      <c r="E31" s="80"/>
      <c r="F31" s="80"/>
      <c r="G31" s="80"/>
      <c r="H31" s="80"/>
      <c r="I31" s="81"/>
    </row>
    <row r="32" spans="2:9" ht="24.9" customHeight="1" x14ac:dyDescent="0.3">
      <c r="B32" s="82"/>
      <c r="C32" s="83"/>
      <c r="D32" s="83"/>
      <c r="E32" s="83"/>
      <c r="F32" s="83"/>
      <c r="G32" s="83"/>
      <c r="H32" s="83"/>
      <c r="I32" s="84"/>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http://purl.org/dc/elements/1.1/"/>
    <ds:schemaRef ds:uri="http://schemas.microsoft.com/office/2006/documentManagement/types"/>
    <ds:schemaRef ds:uri="8be3414b-2ef9-485f-84d6-269f1d6f703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5E1114A-2977-4015-9641-D2712F7AC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2019-01-29T14:02:54Z</cp:lastPrinted>
  <dcterms:created xsi:type="dcterms:W3CDTF">2018-05-22T14:11:12Z</dcterms:created>
  <dcterms:modified xsi:type="dcterms:W3CDTF">2021-07-07T11:48:13Z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