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4\"/>
    </mc:Choice>
  </mc:AlternateContent>
  <xr:revisionPtr revIDLastSave="0" documentId="8_{209907EC-A0CA-4EBD-A8FC-08EDFFB6F36D}" xr6:coauthVersionLast="47" xr6:coauthVersionMax="47" xr10:uidLastSave="{00000000-0000-0000-0000-000000000000}"/>
  <workbookProtection workbookAlgorithmName="SHA-512" workbookHashValue="oMVh2ms5HtDyVtSTIw/56ELRHCD/cU3cWloJxOG2z7WK26tJsLaNa7nrrgrKBEPW+pLQf5FDljK/OQT/E5qU3A==" workbookSaltValue="2LbVAPXTJ8gDWBjxSXaH1Q==" workbookSpinCount="100000" lockStructure="1"/>
  <bookViews>
    <workbookView showSheetTabs="0" xWindow="-108" yWindow="-108" windowWidth="23256" windowHeight="12576" tabRatio="743" activeTab="6"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<sst xmlns="http://schemas.openxmlformats.org/spreadsheetml/2006/main" count="69" uniqueCount="52">
  <si>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</si>
  <si>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JULIO 24</t>
  </si>
  <si>
    <t>Principales variables</t>
  </si>
  <si>
    <t>Graficos historicos</t>
  </si>
  <si>
    <t>Canales</t>
  </si>
  <si>
    <t>Perfiles</t>
  </si>
  <si>
    <t>Principales Conclusiones</t>
  </si>
  <si>
    <t>Consumo en el Hogar</t>
  </si>
  <si>
    <t>TOTAL ACEITE</t>
  </si>
  <si>
    <t>Principales Variables - TAM JULIO 24</t>
  </si>
  <si>
    <t>% Variación vs. Mismo periodo del año anterior</t>
  </si>
  <si>
    <t>TOTAL ACEITES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</si>
  <si>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</si>
  <si>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</si>
  <si>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</si>
  <si>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</si>
  <si>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</si>
  <si>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</si>
  <si>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</si>
  <si>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</si>
  <si>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</si>
  <si>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</si>
  <si>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</si>
  <si>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JULIO 24</t>
  </si>
  <si>
    <t>Valor</t>
  </si>
  <si>
    <t>Volumen</t>
  </si>
  <si>
    <t>A.O VIRGEN</t>
  </si>
  <si>
    <t>A.O VIRGEN EXTRA</t>
  </si>
  <si>
    <t>A. OLIVA</t>
  </si>
  <si>
    <t>ACEITE DE GIRASOL</t>
  </si>
  <si>
    <t>ACEITE DE ORUJO</t>
  </si>
  <si>
    <t>ACEITE DE MAIZ</t>
  </si>
  <si>
    <t>ACEITE DE SOJA</t>
  </si>
  <si>
    <t>OTROS ACEITES VEG</t>
  </si>
  <si>
    <t>Consumo por persona (litros por persona) - TAM JULIO 24</t>
  </si>
  <si>
    <t>TAM JULIO 23</t>
  </si>
  <si>
    <t>TAM JULIO 24</t>
  </si>
  <si>
    <t>TOTAL ACEITES OLIVA</t>
  </si>
  <si>
    <t>A.O VIRGEN+V.EXTRA</t>
  </si>
  <si>
    <t>Evolución Mensual de Total Gasto y Total Compras</t>
  </si>
  <si>
    <t>Evolución Mensual Precio Medio</t>
  </si>
  <si>
    <t xml:space="preserve">Evolución Anual de Total Compras </t>
  </si>
  <si>
    <t>Peso y % evolución en volumen de los canales de distribución - TAM JULIO 24</t>
  </si>
  <si>
    <t>Precio medio (Euros/ litros) de los canales de distribución - TAM JULIO 24</t>
  </si>
  <si>
    <t>Principales Conclusiones de los canales de distribución</t>
  </si>
  <si>
    <t>· El supermercado distribuye el 52,9 % de los litros que se adquieren en los hogares para el consumo doméstico, es por tanto el canal que concentra la mayor parte del mercado si bien, retrocede y pierde un 3,1 % de volumen con respecto al anterior año móvil, es importante destacar que el retroceso es menor que el de la media del mercado (4,1 %). El hipermercado, es el segundo que concentra la participación de volumen en la distribución de aceite con casi 1 de cada 4 litros (24,2 %), si bien, retrocede de manera notable con un descenso del 7,7 %. En positivo encontramos a dos canales, por un lado la tienda descuento, que mantiene una proporción del 11,3 %, mientras que el e-commerce distribuye un 3,1 %, con crecimientos del 1,9 % y 5,7 % respectivamente, mientras el mercado mantiene la evolución negativa. La tienda tradicional experimenta la caída más severa (25,3 %) siendo su extensión del mercado del 1,0 %.
· El precio medio del aceite cierra en 5,33 €/litro, precio un 28,8 % superior al registrado un año antes. Todos los canales experimentan variaciòn al alza en el precio medio litro, aunque lo hacen de manera desigual. La tienda descuento registra el menor incremento de precio medio (14,5 %), cerrando en 4,35 €/litro, siendo el canal que registra el precio medio más asequible del mercado. Por el contrario el canal hipermercado registra el precio medio litro menos competitivo con 6,44 €/litro, siendo además la variación de las más altas del mercado (39,5 %), Es importante destacar que el supermercado y autoservicio registra una variación de precio del 25,1 %, cerrando en 5,01 €/litro, siendo en ambos casos inferior al del mercado.</t>
  </si>
  <si>
    <t>% Población y Distribución del volumen por perfil sociodemográfico -TAM JULIO 24</t>
  </si>
  <si>
    <t>% Población y Distribución del volumen por Comunidades -TAM JULIO 24</t>
  </si>
  <si>
    <t xml:space="preserve">Principales conclusiones </t>
  </si>
  <si>
    <t xml:space="preserve">· El perfil intensivo en la compra de aceite se corresponde con un hogar sin niños, donde la edad del responsable de las compras supera los 50 años correspondiendose generalmente con personas no activas. Son hogares numerosos formados por más de 2 miembros. Si análizamos por ciclo de vida, los hogares formados por parejas con hijos de edad media o adultos, así como parejas adultas sin hijos o retirados, son quienes realizan la compra en un porcentaje superior a lo esperado con relación a la extensión de población que representan. 
Si consideramos las comunidades autónomas que realizan una compra más intesiva de este producto, destacan especialmente aquellas situadas en el norte peninsular como Galicia, País Vasco, Castilla y León, Asturias o La Rioja, entre otros. 
· El consumo per cápita de aceite cierra en 9,48 litros por persona y periodo de estudio. Realizan una ingesta superior individuos retirados, parejas adultas sin hijos o adultos independientes. El colectivo formado por retirados es quien realiza la mayor ingesta per cápita a cierre de año móvil julio 2024, con un 84,1 % más cantidad ingerida por persona y año, el equivalente a realizar un consumo en total de 17,46 litros, es decir 7,98 litros más por persona y periodo de estudio. </t>
  </si>
  <si>
    <t>Principales conclusiones</t>
  </si>
  <si>
    <r>
      <rPr>
        <b/>
        <sz val="11"/>
        <color rgb="FF000000"/>
        <rFont val="Calibri"/>
      </rPr>
      <t xml:space="preserve">A cierre de año móvil julio 2024, los hogares, a pesar de reducir su compra de aceite un 4,1 %, gastan un 23,5 % más que en el anterior año móvil. Este crecimiento de la facturación se debe al aumento del precio medio del 28,8 %, lo que lleva a cerrar el precio medio por litro en 5,33 €, (supone 1,19 € más pagados por litro).
</t>
    </r>
    <r>
      <rPr>
        <sz val="11"/>
        <color rgb="FF000000"/>
        <rFont val="Calibri"/>
      </rPr>
      <t xml:space="preserve">
Los hogares españoles destinan el 2,85 % del presupuesto medio para la compra de productos de alimentación y bebidas dentro del hogar a la compra de esta categoría, supone un gasto per cápita de 50,59 €, siendo por tanto un 22,2 % superior al anterior año móvil, equivalente a pagar 9,20 € más por persona y por periodo de estudio. Por su parte, el consumo por persona cierra en 9,48 litros, una cantidad un 5,1 % inferior.
· El perfil intensivo en la compra de aceite se corresponde con un hogar sin niños, donde la edad del responsable de las compras supera los 50 años correspondiendose generalmente con personas no activas. Son hogares numerosos formados por más de 2 miembros. Si análizamos por ciclo de vida, los hogares formados por parejas con hijos de edad media o adultos, así como parejas adultas sin hijos o retirados, son quienes realizan la compra en un porcentaje superior a lo esperado con relación a la extensión de población que representan. 
Si consideramos las comunidades autónomas que realizan una compra más intesiva de este producto, destacan especialmente aquellas situadas en el norte peninsular como Galicia, País Vasco, Castilla y León, Asturias o La Rioja, entre otros. 
· El consumo per cápita de aceite cierra en 9,48 litros por persona y periodo de estudio. Realizan una ingesta superior individuos retirados, parejas adultas sin hijos o adultos independientes. El colectivo formado por retirados es quien realiza la mayor ingesta per cápita a cierre de año móvil julio 2024, con un 84,1 % más cantidad ingerida por persona y año, el equivalente a realizar un consumo en total de 17,46 litros, es decir 7,98 litros más por persona y periodo de estudio. 
El sector oleícola se distribuye en diferentes segmentos, siendo los dos más importantes el que se corresponde con los aceites de oliva y el correspondiente al aceite de girasol ya que representan el 57,7 % y el 37,1 % del volumen total del sector. Este peso varía con respecto al año móvil anterior, donde los aceites de oliva representaban casi el 70 % del mercado y el aceite de girasol el 29 %. Por tanto se mantiene la importancia de cada tipo pero se aproximan las cuotas. 
Dentro de los tipos de aceite de oliva, existen diferentes variedades o tipos. Por un lado, el aceite de oliva que cuenta con mayor participación es el aceite de oliva (29,7 %), y pierde demanda respecto al año anterior (14,5 %). Por otra parte, el aceite de oliva virgen extra, es el siguiente tipo por orden de importancia en volumen (21,1 %), y es quien experimenta la mayor caída a cierre de periodo, con un retroceso del 27,7 %. Por su parte, el aceite de oliva virgen aprovecha la caída de los anteriormente descrito y gana participación en el mercado (6,3 % vs 6,8 %) debido a que crece un 3,5 %. 
El incremento en el precio medio de todos los tipos de los aceites de oliva es un factor determinante  pues en todos los casos se superan los 7,00 €/litro, cuando recordemos que el precio medio del mercado se situaba en los 5,33 €/litro.  
El aceite de girasol, se compra un 21,9 % más que hace un año. Los hogares compran más litros de este tipo de aceite, pero se gastan un 11,4 % menos que hace un año, debido a que el aumento de la demanda no se compensa con el decrecimiento del precio medio que cede un 27,0 % situandose en 1,61 €/litro, vs los 2,20 €/litro que se pagaba hace un año. El aceite de orujo tambien cierra en positivo en este periodo con un aumento del 105,7 % del volumen y de casi un 141 % en valor. El precio medio de este tipo de aceite crece un 17,1 % y cierra en 4,15 €/litro, cantidad inferior al del promedio del mercado. 
Si tenemos en cuenta el perfil intensivo en la compra de estos dos tipos de aceite (girasol y orujo) hay que destacar un perfil socioeconómico más bien bajo, donde hay niños de 6 a 15 años, siendo hogares muy numerosos con 3 o más miembros.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</si>
</sst>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6">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color rgb="FF000000"/>
      <name val="Calibri"/>
    </font>
    <font>
      <sz val="11"/>
      <color rgb="FF000000"/>
      <name val="Calibri"/>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5"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6.8250114065148084</c:v>
              </c:pt>
              <c:pt idx="1">
                <c:v>21.139673553546796</c:v>
              </c:pt>
              <c:pt idx="2">
                <c:v>29.707149315098334</c:v>
              </c:pt>
              <c:pt idx="3">
                <c:v>37.078895746307907</c:v>
              </c:pt>
              <c:pt idx="4">
                <c:v>3.61766499172231</c:v>
              </c:pt>
              <c:pt idx="5">
                <c:v>0.11013073036680476</c:v>
              </c:pt>
              <c:pt idx="6">
                <c:v>4.0262843437346343E-3</c:v>
              </c:pt>
              <c:pt idx="7">
                <c:v>1.5174495493940738</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9.9899804137020283</c:v>
              </c:pt>
              <c:pt idx="1">
                <c:v>34.550281305466811</c:v>
              </c:pt>
              <c:pt idx="2">
                <c:v>40.264813035434749</c:v>
              </c:pt>
              <c:pt idx="3">
                <c:v>11.180234907635395</c:v>
              </c:pt>
              <c:pt idx="4">
                <c:v>2.811361577938897</c:v>
              </c:pt>
              <c:pt idx="5">
                <c:v>5.9078372177958804E-2</c:v>
              </c:pt>
              <c:pt idx="6">
                <c:v>1.5651406345167482E-3</c:v>
              </c:pt>
              <c:pt idx="7">
                <c:v>1.1426795274022403</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_(* #,##0.00_);_(* \(#,##0.00\);_(* "-"??_);_(@_)</c:formatCode>
              <c:ptCount val="25"/>
              <c:pt idx="0">
                <c:v>32366.99</c:v>
              </c:pt>
              <c:pt idx="1">
                <c:v>40660.89</c:v>
              </c:pt>
              <c:pt idx="2">
                <c:v>38617.72</c:v>
              </c:pt>
              <c:pt idx="3">
                <c:v>42488.62</c:v>
              </c:pt>
              <c:pt idx="4">
                <c:v>40023.49</c:v>
              </c:pt>
              <c:pt idx="5">
                <c:v>36082.559999999998</c:v>
              </c:pt>
              <c:pt idx="6">
                <c:v>36967.47</c:v>
              </c:pt>
              <c:pt idx="7">
                <c:v>36860.79</c:v>
              </c:pt>
              <c:pt idx="8">
                <c:v>39719.980000000003</c:v>
              </c:pt>
              <c:pt idx="9">
                <c:v>36661.03</c:v>
              </c:pt>
              <c:pt idx="10">
                <c:v>39637.32</c:v>
              </c:pt>
              <c:pt idx="11">
                <c:v>36107.32</c:v>
              </c:pt>
              <c:pt idx="12">
                <c:v>37509.760000000002</c:v>
              </c:pt>
              <c:pt idx="13">
                <c:v>45159.86</c:v>
              </c:pt>
              <c:pt idx="14">
                <c:v>45040.58</c:v>
              </c:pt>
              <c:pt idx="15">
                <c:v>33214.620000000003</c:v>
              </c:pt>
              <c:pt idx="16">
                <c:v>34021.760000000002</c:v>
              </c:pt>
              <c:pt idx="17">
                <c:v>35570.89</c:v>
              </c:pt>
              <c:pt idx="18">
                <c:v>38989.33</c:v>
              </c:pt>
              <c:pt idx="19">
                <c:v>36718.199999999997</c:v>
              </c:pt>
              <c:pt idx="20">
                <c:v>35437.33</c:v>
              </c:pt>
              <c:pt idx="21">
                <c:v>33445.78</c:v>
              </c:pt>
              <c:pt idx="22">
                <c:v>36888.04</c:v>
              </c:pt>
              <c:pt idx="23">
                <c:v>31484.99</c:v>
              </c:pt>
              <c:pt idx="24">
                <c:v>36495.06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_(* #,##0.00_);_(* \(#,##0.00\);_(* "-"??_);_(@_)</c:formatCode>
              <c:ptCount val="25"/>
              <c:pt idx="0">
                <c:v>128219.8</c:v>
              </c:pt>
              <c:pt idx="1">
                <c:v>157135.70000000001</c:v>
              </c:pt>
              <c:pt idx="2">
                <c:v>145227.5</c:v>
              </c:pt>
              <c:pt idx="3">
                <c:v>167669.5</c:v>
              </c:pt>
              <c:pt idx="4">
                <c:v>161338.6</c:v>
              </c:pt>
              <c:pt idx="5">
                <c:v>148369.4</c:v>
              </c:pt>
              <c:pt idx="6">
                <c:v>162255</c:v>
              </c:pt>
              <c:pt idx="7">
                <c:v>148330.5</c:v>
              </c:pt>
              <c:pt idx="8">
                <c:v>161923.5</c:v>
              </c:pt>
              <c:pt idx="9">
                <c:v>156865.4</c:v>
              </c:pt>
              <c:pt idx="10">
                <c:v>175352.1</c:v>
              </c:pt>
              <c:pt idx="11">
                <c:v>159199.29999999999</c:v>
              </c:pt>
              <c:pt idx="12">
                <c:v>167319.1</c:v>
              </c:pt>
              <c:pt idx="13">
                <c:v>232530</c:v>
              </c:pt>
              <c:pt idx="14">
                <c:v>231392.2</c:v>
              </c:pt>
              <c:pt idx="15">
                <c:v>161442.79999999999</c:v>
              </c:pt>
              <c:pt idx="16">
                <c:v>166957.20000000001</c:v>
              </c:pt>
              <c:pt idx="17">
                <c:v>178805.7</c:v>
              </c:pt>
              <c:pt idx="18">
                <c:v>211290.2</c:v>
              </c:pt>
              <c:pt idx="19">
                <c:v>199429.3</c:v>
              </c:pt>
              <c:pt idx="20">
                <c:v>189242</c:v>
              </c:pt>
              <c:pt idx="21">
                <c:v>191379.9</c:v>
              </c:pt>
              <c:pt idx="22">
                <c:v>217983.2</c:v>
              </c:pt>
              <c:pt idx="23">
                <c:v>174974</c:v>
              </c:pt>
              <c:pt idx="24">
                <c:v>205050.2</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_(* #,##0.00_);_(* \(#,##0.00\);_(* "-"??_);_(@_)</c:formatCode>
              <c:ptCount val="25"/>
              <c:pt idx="0">
                <c:v>32.366990000000001</c:v>
              </c:pt>
              <c:pt idx="1">
                <c:v>40.660890000000002</c:v>
              </c:pt>
              <c:pt idx="2">
                <c:v>38.617719999999998</c:v>
              </c:pt>
              <c:pt idx="3">
                <c:v>42.488620000000004</c:v>
              </c:pt>
              <c:pt idx="4">
                <c:v>40.023489999999995</c:v>
              </c:pt>
              <c:pt idx="5">
                <c:v>36.082560000000001</c:v>
              </c:pt>
              <c:pt idx="6">
                <c:v>36.967469999999999</c:v>
              </c:pt>
              <c:pt idx="7">
                <c:v>36.860790000000001</c:v>
              </c:pt>
              <c:pt idx="8">
                <c:v>39.719980000000007</c:v>
              </c:pt>
              <c:pt idx="9">
                <c:v>36.661029999999997</c:v>
              </c:pt>
              <c:pt idx="10">
                <c:v>39.637320000000003</c:v>
              </c:pt>
              <c:pt idx="11">
                <c:v>36.107320000000001</c:v>
              </c:pt>
              <c:pt idx="12">
                <c:v>37.50976</c:v>
              </c:pt>
              <c:pt idx="13">
                <c:v>45.159860000000002</c:v>
              </c:pt>
              <c:pt idx="14">
                <c:v>45.040579999999999</c:v>
              </c:pt>
              <c:pt idx="15">
                <c:v>33.214620000000004</c:v>
              </c:pt>
              <c:pt idx="16">
                <c:v>34.02176</c:v>
              </c:pt>
              <c:pt idx="17">
                <c:v>35.570889999999999</c:v>
              </c:pt>
              <c:pt idx="18">
                <c:v>38.989330000000002</c:v>
              </c:pt>
              <c:pt idx="19">
                <c:v>36.718199999999996</c:v>
              </c:pt>
              <c:pt idx="20">
                <c:v>35.437330000000003</c:v>
              </c:pt>
              <c:pt idx="21">
                <c:v>33.445779999999999</c:v>
              </c:pt>
              <c:pt idx="22">
                <c:v>36.888040000000004</c:v>
              </c:pt>
              <c:pt idx="23">
                <c:v>31.484990000000003</c:v>
              </c:pt>
              <c:pt idx="24">
                <c:v>36.495059999999995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0.00</c:formatCode>
              <c:ptCount val="25"/>
              <c:pt idx="0">
                <c:v>3.96143725443731</c:v>
              </c:pt>
              <c:pt idx="1">
                <c:v>3.8645415779143102</c:v>
              </c:pt>
              <c:pt idx="2">
                <c:v>3.7606440773820902</c:v>
              </c:pt>
              <c:pt idx="3">
                <c:v>3.9462213646854098</c:v>
              </c:pt>
              <c:pt idx="4">
                <c:v>4.0310977378534503</c:v>
              </c:pt>
              <c:pt idx="5">
                <c:v>4.11194216818319</c:v>
              </c:pt>
              <c:pt idx="6">
                <c:v>4.3891291451646497</c:v>
              </c:pt>
              <c:pt idx="7">
                <c:v>4.0240727341980502</c:v>
              </c:pt>
              <c:pt idx="8">
                <c:v>4.07662591975122</c:v>
              </c:pt>
              <c:pt idx="9">
                <c:v>4.2788050417568702</c:v>
              </c:pt>
              <c:pt idx="10">
                <c:v>4.4239141294113704</c:v>
              </c:pt>
              <c:pt idx="11">
                <c:v>4.4090588833510802</c:v>
              </c:pt>
              <c:pt idx="12">
                <c:v>4.4606816999095704</c:v>
              </c:pt>
              <c:pt idx="13">
                <c:v>5.1490416489333697</c:v>
              </c:pt>
              <c:pt idx="14">
                <c:v>5.1374160812316401</c:v>
              </c:pt>
              <c:pt idx="15">
                <c:v>4.8605945213282604</c:v>
              </c:pt>
              <c:pt idx="16">
                <c:v>4.9073651686450104</c:v>
              </c:pt>
              <c:pt idx="17">
                <c:v>5.0267423727660496</c:v>
              </c:pt>
              <c:pt idx="18">
                <c:v>5.4191800679827002</c:v>
              </c:pt>
              <c:pt idx="19">
                <c:v>5.4313473972035702</c:v>
              </c:pt>
              <c:pt idx="20">
                <c:v>5.3401878753280796</c:v>
              </c:pt>
              <c:pt idx="21">
                <c:v>5.7220940878041997</c:v>
              </c:pt>
              <c:pt idx="22">
                <c:v>5.9093191180664499</c:v>
              </c:pt>
              <c:pt idx="23">
                <c:v>5.5573782935932297</c:v>
              </c:pt>
              <c:pt idx="24">
                <c:v>5.6185741303069499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442.46643999999998</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255.17851000000002</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123.73434900000001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30.198384999999998</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93.535961</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131.444166</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164.06167000000002</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0.48729152199999998</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16.006953499999998</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JULIO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24.1553501775185</c:v>
              </c:pt>
              <c:pt idx="1">
                <c:v>52.859864354910101</c:v>
              </c:pt>
              <c:pt idx="2">
                <c:v>11.3219714471452</c:v>
              </c:pt>
              <c:pt idx="3">
                <c:v>0.95037112871204399</c:v>
              </c:pt>
              <c:pt idx="4">
                <c:v>10.712442891714147</c:v>
              </c:pt>
              <c:pt idx="5">
                <c:v>3.0921764145547401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-7.6676589519427703</c:v>
              </c:pt>
              <c:pt idx="1">
                <c:v>-3.1140778582222501</c:v>
              </c:pt>
              <c:pt idx="2">
                <c:v>1.8994297317178599</c:v>
              </c:pt>
              <c:pt idx="3">
                <c:v>-25.342306658808699</c:v>
              </c:pt>
              <c:pt idx="4">
                <c:v>-4.0169076593110198</c:v>
              </c:pt>
              <c:pt idx="5">
                <c:v>5.6835646961242103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6"/>
            <c:invertIfNegative val="0"/>
            <c:bubble3D val="0"/>
            <c:spPr>
              <a:solidFill>
                <a:srgbClr val="009999"/>
              </a:solid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5.3348152235003399</c:v>
              </c:pt>
              <c:pt idx="1">
                <c:v>6.4440790125550702</c:v>
              </c:pt>
              <c:pt idx="2">
                <c:v>5.0104003999193498</c:v>
              </c:pt>
              <c:pt idx="3">
                <c:v>4.3461464050448502</c:v>
              </c:pt>
              <c:pt idx="4">
                <c:v>6.1700241943463903</c:v>
              </c:pt>
              <c:pt idx="5">
                <c:v>5.4051769751593399</c:v>
              </c:pt>
              <c:pt idx="6">
                <c:v>6.1956532186172097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28.7894259393276</c:v>
              </c:pt>
              <c:pt idx="1">
                <c:v>39.525247420330302</c:v>
              </c:pt>
              <c:pt idx="2">
                <c:v>25.062142116626401</c:v>
              </c:pt>
              <c:pt idx="3">
                <c:v>14.5042188923998</c:v>
              </c:pt>
              <c:pt idx="4">
                <c:v>32.742250857144199</c:v>
              </c:pt>
              <c:pt idx="5">
                <c:v>35.883445278188503</c:v>
              </c:pt>
              <c:pt idx="6">
                <c:v>41.721381979341302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6.4174437763982901</c:v>
              </c:pt>
              <c:pt idx="1">
                <c:v>1.7003788355112299</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7.1839675944908299</c:v>
              </c:pt>
              <c:pt idx="1">
                <c:v>3.8120647070995899</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8.5042765811109398</c:v>
              </c:pt>
              <c:pt idx="1">
                <c:v>6.4000241464640801</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14.099121519380899</c:v>
              </c:pt>
              <c:pt idx="1">
                <c:v>15.512677526458299</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9.9105919600141394</c:v>
              </c:pt>
              <c:pt idx="1">
                <c:v>14.4366286853303</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7.8326336998157204</c:v>
              </c:pt>
              <c:pt idx="1">
                <c:v>7.8950035171029</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11.767359622099899</c:v>
              </c:pt>
              <c:pt idx="1">
                <c:v>14.4491471488776</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8.9873575560673498</c:v>
              </c:pt>
              <c:pt idx="1">
                <c:v>5.2378051542168897</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25.297263342903602</c:v>
              </c:pt>
              <c:pt idx="1">
                <c:v>30.5562745052484</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16.272033757925701</c:v>
              </c:pt>
              <c:pt idx="1">
                <c:v>2.9200284027279602</c:v>
              </c:pt>
              <c:pt idx="2">
                <c:v>2.3920138488863301</c:v>
              </c:pt>
              <c:pt idx="3">
                <c:v>11.080028465335101</c:v>
              </c:pt>
              <c:pt idx="4">
                <c:v>2.952004416092</c:v>
              </c:pt>
              <c:pt idx="5">
                <c:v>17.528248808522701</c:v>
              </c:pt>
              <c:pt idx="6">
                <c:v>13.871586743647701</c:v>
              </c:pt>
              <c:pt idx="7">
                <c:v>4.3120020787624398</c:v>
              </c:pt>
              <c:pt idx="8">
                <c:v>2.3120078177412999</c:v>
              </c:pt>
              <c:pt idx="9">
                <c:v>5.4639858340089598</c:v>
              </c:pt>
              <c:pt idx="10">
                <c:v>5.8320055430186999</c:v>
              </c:pt>
              <c:pt idx="11">
                <c:v>2.3600221837617599</c:v>
              </c:pt>
              <c:pt idx="12">
                <c:v>1.2720092368342399</c:v>
              </c:pt>
              <c:pt idx="13">
                <c:v>4.9040197878946703</c:v>
              </c:pt>
              <c:pt idx="14">
                <c:v>0.71200771339624302</c:v>
              </c:pt>
              <c:pt idx="15">
                <c:v>1.3839944111737399</c:v>
              </c:pt>
              <c:pt idx="16">
                <c:v>4.4320129515187201</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16.255094510670698</c:v>
              </c:pt>
              <c:pt idx="1">
                <c:v>2.6627258329467902</c:v>
              </c:pt>
              <c:pt idx="2">
                <c:v>2.7313855712989201</c:v>
              </c:pt>
              <c:pt idx="3">
                <c:v>9.2458657429476503</c:v>
              </c:pt>
              <c:pt idx="4">
                <c:v>2.2934423907946599</c:v>
              </c:pt>
              <c:pt idx="5">
                <c:v>18.109771217902999</c:v>
              </c:pt>
              <c:pt idx="6">
                <c:v>11.633092896265801</c:v>
              </c:pt>
              <c:pt idx="7">
                <c:v>3.3506752060111</c:v>
              </c:pt>
              <c:pt idx="8">
                <c:v>2.1755012425349101</c:v>
              </c:pt>
              <c:pt idx="9">
                <c:v>6.3178735092315703</c:v>
              </c:pt>
              <c:pt idx="10">
                <c:v>8.5962953484110596</c:v>
              </c:pt>
              <c:pt idx="11">
                <c:v>2.6989576203790699</c:v>
              </c:pt>
              <c:pt idx="12">
                <c:v>1.41030585280095</c:v>
              </c:pt>
              <c:pt idx="13">
                <c:v>5.7531034444103799</c:v>
              </c:pt>
              <c:pt idx="14">
                <c:v>0.80201196728050195</c:v>
              </c:pt>
              <c:pt idx="15">
                <c:v>1.3819386166327099</c:v>
              </c:pt>
              <c:pt idx="16">
                <c:v>4.5819619675562304</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80" zoomScaleNormal="80" zoomScaleSheetLayoutView="12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election activeCell="E2" sqref="E2"/>
    </sheetView>
  </sheetViews>
  <sheetFormatPr baseColWidth="10" defaultColWidth="11.44140625" defaultRowHeight="13.8"/>
  <cols>
    <col min="1" max="1" width="5.5546875" style="12" customWidth="1"/>
    <col min="2" max="2" width="2.5546875" style="12" customWidth="1"/>
    <col min="3" max="3" width="30.1093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1</v>
      </c>
      <c r="C2" s="65"/>
      <c r="D2" s="65"/>
      <c r="E2" s="52"/>
      <c r="F2" s="51"/>
      <c r="G2" s="52"/>
    </row>
    <row r="4" spans="1:12" ht="10.5" customHeight="1" thickBot="1">
      <c r="A4" s="15"/>
      <c r="B4" s="15"/>
      <c r="C4" s="16"/>
      <c r="D4" s="15"/>
    </row>
    <row r="5" spans="1:12" ht="50.1" customHeight="1" thickTop="1" thickBot="1">
      <c r="A5" s="15"/>
      <c r="B5" s="42"/>
      <c r="C5" s="45" t="s">
        <v>2</v>
      </c>
      <c r="D5" s="47"/>
    </row>
    <row r="6" spans="1:12" ht="38.25" customHeight="1" thickTop="1" thickBot="1">
      <c r="A6" s="15"/>
      <c r="B6" s="15"/>
      <c r="C6" s="17"/>
      <c r="D6" s="15"/>
    </row>
    <row r="7" spans="1:12" ht="50.1" customHeight="1" thickTop="1" thickBot="1">
      <c r="A7" s="15"/>
      <c r="B7" s="42"/>
      <c r="C7" s="45" t="s">
        <v>3</v>
      </c>
      <c r="D7" s="46"/>
    </row>
    <row r="8" spans="1:12" ht="38.25" customHeight="1" thickTop="1" thickBot="1">
      <c r="A8" s="15"/>
      <c r="B8" s="15"/>
      <c r="C8" s="17"/>
      <c r="D8" s="15"/>
    </row>
    <row r="9" spans="1:12" ht="50.1" customHeight="1" thickTop="1" thickBot="1">
      <c r="A9" s="15"/>
      <c r="B9" s="42"/>
      <c r="C9" s="43" t="s">
        <v>4</v>
      </c>
      <c r="D9" s="44"/>
    </row>
    <row r="10" spans="1:12" ht="38.25" customHeight="1" thickTop="1" thickBot="1">
      <c r="A10" s="15"/>
      <c r="B10" s="15"/>
      <c r="C10" s="17"/>
      <c r="D10" s="15"/>
    </row>
    <row r="11" spans="1:12" ht="50.1" customHeight="1" thickTop="1" thickBot="1">
      <c r="A11" s="15"/>
      <c r="B11" s="42"/>
      <c r="C11" s="43" t="s">
        <v>5</v>
      </c>
      <c r="D11" s="44"/>
    </row>
    <row r="12" spans="1:12" ht="38.25" customHeight="1" thickTop="1" thickBot="1">
      <c r="A12" s="15"/>
      <c r="B12" s="15"/>
      <c r="C12" s="17"/>
      <c r="D12" s="15"/>
    </row>
    <row r="13" spans="1:12" ht="50.1" customHeight="1" thickTop="1" thickBot="1">
      <c r="A13" s="15"/>
      <c r="B13" s="42"/>
      <c r="C13" s="43" t="s">
        <v>6</v>
      </c>
      <c r="D13" s="44"/>
    </row>
    <row r="14" spans="1:12" ht="8.25" customHeight="1" thickTop="1">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view="pageBreakPreview" topLeftCell="A35" zoomScale="85" zoomScaleNormal="85" zoomScaleSheetLayoutView="85" workbookViewId="0">
      <selection activeCell="L16" sqref="L16"/>
    </sheetView>
  </sheetViews>
  <sheetFormatPr baseColWidth="10" defaultColWidth="11.44140625" defaultRowHeight="14.4"/>
  <cols>
    <col min="1" max="1" width="1.109375" customWidth="1"/>
    <col min="2" max="2" width="34.109375" customWidth="1"/>
    <col min="3" max="3" width="16.88671875" customWidth="1"/>
    <col min="4" max="4" width="20.5546875" customWidth="1"/>
    <col min="5" max="5" width="16.88671875" customWidth="1"/>
    <col min="6" max="6" width="21.44140625" customWidth="1"/>
    <col min="7" max="7" width="16.88671875" customWidth="1"/>
    <col min="8" max="8" width="21.44140625" customWidth="1"/>
    <col min="9" max="9" width="8.109375" customWidth="1"/>
    <col min="10" max="10" width="2.109375" customWidth="1"/>
  </cols>
  <sheetData>
    <row r="1" spans="2:11" ht="36" customHeight="1">
      <c r="B1" s="68" t="s">
        <v>7</v>
      </c>
      <c r="C1" s="68"/>
      <c r="D1" s="68"/>
      <c r="E1" s="68"/>
      <c r="F1" s="68"/>
      <c r="G1" s="68"/>
      <c r="H1" s="68"/>
      <c r="I1" s="68"/>
      <c r="J1" s="2"/>
      <c r="K1" s="2"/>
    </row>
    <row r="2" spans="2:11" ht="8.1" customHeight="1" thickBot="1"/>
    <row r="3" spans="2:11" ht="24.9" customHeight="1" thickTop="1" thickBot="1">
      <c r="B3" s="69" t="s">
        <v>8</v>
      </c>
      <c r="C3" s="70"/>
      <c r="D3" s="70"/>
      <c r="E3" s="70"/>
      <c r="F3" s="70"/>
      <c r="G3" s="70"/>
      <c r="H3" s="70"/>
      <c r="I3" s="71"/>
    </row>
    <row r="4" spans="2:11" ht="7.5" customHeight="1" thickTop="1"/>
    <row r="5" spans="2:11" ht="18.600000000000001" thickBot="1">
      <c r="B5" s="10" t="s">
        <v>9</v>
      </c>
      <c r="C5" s="3"/>
      <c r="D5" s="3"/>
      <c r="E5" s="3"/>
      <c r="F5" s="3"/>
      <c r="G5" s="3"/>
      <c r="H5" s="3"/>
      <c r="I5" s="3"/>
    </row>
    <row r="6" spans="2:11" ht="5.0999999999999996" customHeight="1" thickTop="1" thickBot="1"/>
    <row r="7" spans="2:11" ht="45" customHeight="1">
      <c r="B7" s="6"/>
      <c r="C7" s="18" t="str">
        <f>B3&amp;" 
Domestico"</f>
        <v>TOTAL ACEITE 
Domestico</v>
      </c>
      <c r="D7" s="19" t="s">
        <v>10</v>
      </c>
      <c r="E7" s="18" t="s">
        <v>11</v>
      </c>
      <c r="F7" s="19" t="s">
        <v>10</v>
      </c>
      <c r="G7" s="18" t="s">
        <v>12</v>
      </c>
      <c r="H7" s="19" t="s">
        <v>10</v>
      </c>
    </row>
    <row r="8" spans="2:11" ht="20.100000000000001" customHeight="1">
      <c r="B8" s="7" t="s">
        <v>13</v>
      </c>
      <c r="C8" s="20">
        <v>442466.44</v>
      </c>
      <c r="D8" s="56">
        <v>-4.0903964011553828E-2</v>
      </c>
      <c r="E8" s="20">
        <v>255178.51</v>
      </c>
      <c r="F8" s="56">
        <v>-0.18293431906905333</v>
      </c>
      <c r="G8" s="20">
        <v>131444.166</v>
      </c>
      <c r="H8" s="56">
        <v>-0.14536352953155263</v>
      </c>
    </row>
    <row r="9" spans="2:11" ht="20.100000000000001" customHeight="1">
      <c r="B9" s="7" t="s">
        <v>14</v>
      </c>
      <c r="C9" s="21">
        <v>2360476.7000000002</v>
      </c>
      <c r="D9" s="57">
        <v>0.23521427895636693</v>
      </c>
      <c r="E9" s="21">
        <v>2001804.1</v>
      </c>
      <c r="F9" s="57">
        <v>0.28086787354741327</v>
      </c>
      <c r="G9" s="21">
        <v>950441.53</v>
      </c>
      <c r="H9" s="57">
        <v>0.34583945978121644</v>
      </c>
    </row>
    <row r="10" spans="2:11" ht="20.100000000000001" customHeight="1">
      <c r="B10" s="7" t="s">
        <v>15</v>
      </c>
      <c r="C10" s="21">
        <v>9.4830693649407891</v>
      </c>
      <c r="D10" s="57">
        <v>-5.0992201334449039E-2</v>
      </c>
      <c r="E10" s="21">
        <v>5.4690600054825298</v>
      </c>
      <c r="F10" s="57">
        <v>-0.19152861222461859</v>
      </c>
      <c r="G10" s="21">
        <v>2.81714957589731</v>
      </c>
      <c r="H10" s="57">
        <v>-0.15435301047544958</v>
      </c>
    </row>
    <row r="11" spans="2:11" ht="20.100000000000001" customHeight="1">
      <c r="B11" s="7" t="s">
        <v>16</v>
      </c>
      <c r="C11" s="21">
        <v>50.590422813595801</v>
      </c>
      <c r="D11" s="57">
        <v>0.22222169602081232</v>
      </c>
      <c r="E11" s="21">
        <v>42.903247386000302</v>
      </c>
      <c r="F11" s="57">
        <v>0.2673950839593473</v>
      </c>
      <c r="G11" s="21">
        <v>20.3701391597303</v>
      </c>
      <c r="H11" s="57">
        <v>0.33168326753421873</v>
      </c>
    </row>
    <row r="12" spans="2:11" ht="20.100000000000001" customHeight="1">
      <c r="B12" s="7" t="s">
        <v>17</v>
      </c>
      <c r="C12" s="21">
        <v>1.6492935512084099</v>
      </c>
      <c r="D12" s="58">
        <v>-7.3109610886810117E-2</v>
      </c>
      <c r="E12" s="21">
        <v>0.95117783610881301</v>
      </c>
      <c r="F12" s="58">
        <v>-0.21483599498095707</v>
      </c>
      <c r="G12" s="21">
        <v>0.48995809790176897</v>
      </c>
      <c r="H12" s="58">
        <v>-8.4259459478424004E-2</v>
      </c>
    </row>
    <row r="13" spans="2:11" ht="20.100000000000001" customHeight="1">
      <c r="B13" s="7" t="s">
        <v>18</v>
      </c>
      <c r="C13" s="21">
        <v>2.8492252682905401</v>
      </c>
      <c r="D13" s="58">
        <v>0.43053803455714013</v>
      </c>
      <c r="E13" s="21">
        <v>2.4162877031946999</v>
      </c>
      <c r="F13" s="58">
        <v>0.4382273454909098</v>
      </c>
      <c r="G13" s="21">
        <v>1.1472352272355499</v>
      </c>
      <c r="H13" s="58">
        <v>0.25340621921085393</v>
      </c>
    </row>
    <row r="14" spans="2:11" ht="20.100000000000001" customHeight="1" thickBot="1">
      <c r="B14" s="7" t="s">
        <v>19</v>
      </c>
      <c r="C14" s="22">
        <v>5.3348152235003399</v>
      </c>
      <c r="D14" s="59">
        <v>0.28789425939327451</v>
      </c>
      <c r="E14" s="22">
        <v>7.8447205448452504</v>
      </c>
      <c r="F14" s="59">
        <v>0.56764370777147199</v>
      </c>
      <c r="G14" s="22">
        <v>7.2307623755625601</v>
      </c>
      <c r="H14" s="59">
        <v>0.57475079321565481</v>
      </c>
    </row>
    <row r="15" spans="2:11" ht="8.25" customHeight="1" thickBot="1"/>
    <row r="16" spans="2:11" ht="45" customHeight="1">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c r="B17" s="7" t="str">
        <f t="shared" ref="B17:B23" si="0">B8</f>
        <v>VOLUMEN (Miles l)</v>
      </c>
      <c r="C17" s="20">
        <v>93535.960999999996</v>
      </c>
      <c r="D17" s="56">
        <v>-0.27681351885488648</v>
      </c>
      <c r="E17" s="20">
        <v>30198.384999999998</v>
      </c>
      <c r="F17" s="56">
        <v>3.5219147559766961E-2</v>
      </c>
      <c r="G17" s="20">
        <v>164061.67000000001</v>
      </c>
      <c r="H17" s="56">
        <v>0.21293587452370422</v>
      </c>
    </row>
    <row r="18" spans="2:9" ht="20.100000000000001" customHeight="1">
      <c r="B18" s="7" t="str">
        <f t="shared" si="0"/>
        <v>VALOR (Miles €)</v>
      </c>
      <c r="C18" s="21">
        <v>815551.34</v>
      </c>
      <c r="D18" s="57">
        <v>0.14757355114029203</v>
      </c>
      <c r="E18" s="21">
        <v>235811.16</v>
      </c>
      <c r="F18" s="57">
        <v>0.61549780712717195</v>
      </c>
      <c r="G18" s="21">
        <v>263906.84000000003</v>
      </c>
      <c r="H18" s="57">
        <v>-0.11444610022438584</v>
      </c>
    </row>
    <row r="19" spans="2:9" ht="20.100000000000001" customHeight="1">
      <c r="B19" s="7" t="str">
        <f t="shared" si="0"/>
        <v>CONSUMO x CAPITA (l)</v>
      </c>
      <c r="C19" s="21">
        <v>2.00468990660488</v>
      </c>
      <c r="D19" s="57">
        <v>-0.28442034505033109</v>
      </c>
      <c r="E19" s="21">
        <v>0.64722056584492005</v>
      </c>
      <c r="F19" s="57">
        <v>2.4330210425306475E-2</v>
      </c>
      <c r="G19" s="21">
        <v>3.5162174033764599</v>
      </c>
      <c r="H19" s="57">
        <v>0.20017762665227368</v>
      </c>
    </row>
    <row r="20" spans="2:9" ht="20.100000000000001" customHeight="1">
      <c r="B20" s="7" t="str">
        <f t="shared" si="0"/>
        <v>GASTO x CAPITA (€)</v>
      </c>
      <c r="C20" s="21">
        <v>17.4791333957224</v>
      </c>
      <c r="D20" s="57">
        <v>0.1355028158906697</v>
      </c>
      <c r="E20" s="21">
        <v>5.0539733302872598</v>
      </c>
      <c r="F20" s="57">
        <v>0.59850521758308073</v>
      </c>
      <c r="G20" s="21">
        <v>5.6561281113259803</v>
      </c>
      <c r="H20" s="57">
        <v>-0.12376078568645776</v>
      </c>
    </row>
    <row r="21" spans="2:9" ht="20.100000000000001" customHeight="1">
      <c r="B21" s="7" t="str">
        <f t="shared" si="0"/>
        <v>PARTE DE MERCADO VOLUMEN (%)</v>
      </c>
      <c r="C21" s="21">
        <v>0.348655272665156</v>
      </c>
      <c r="D21" s="58">
        <v>-0.13423103109593798</v>
      </c>
      <c r="E21" s="21">
        <v>0.112564472996887</v>
      </c>
      <c r="F21" s="58">
        <v>3.6544134443159959E-3</v>
      </c>
      <c r="G21" s="21">
        <v>0.61153983640314502</v>
      </c>
      <c r="H21" s="58">
        <v>0.10654625192459</v>
      </c>
    </row>
    <row r="22" spans="2:9" ht="20.100000000000001" customHeight="1">
      <c r="B22" s="7" t="str">
        <f t="shared" si="0"/>
        <v>PARTE DE MERCADO VALOR (%)</v>
      </c>
      <c r="C22" s="21">
        <v>0.98441534522082297</v>
      </c>
      <c r="D22" s="58">
        <v>8.4932110078720924E-2</v>
      </c>
      <c r="E22" s="21">
        <v>0.284637046244474</v>
      </c>
      <c r="F22" s="58">
        <v>9.9888819062383005E-2</v>
      </c>
      <c r="G22" s="21">
        <v>0.318550078042587</v>
      </c>
      <c r="H22" s="58">
        <v>-5.8637988781548023E-2</v>
      </c>
    </row>
    <row r="23" spans="2:9" ht="20.100000000000001" customHeight="1" thickBot="1">
      <c r="B23" s="7" t="str">
        <f t="shared" si="0"/>
        <v>PRECIO MEDIO (€/L)</v>
      </c>
      <c r="C23" s="22">
        <v>8.7191207668246395</v>
      </c>
      <c r="D23" s="59">
        <v>0.58682937397169166</v>
      </c>
      <c r="E23" s="22">
        <v>7.8087341425708701</v>
      </c>
      <c r="F23" s="59">
        <v>0.56053702342663092</v>
      </c>
      <c r="G23" s="22">
        <v>1.6085831626607201</v>
      </c>
      <c r="H23" s="59">
        <v>-0.2699087244629893</v>
      </c>
    </row>
    <row r="25" spans="2:9" ht="18.600000000000001" thickBot="1">
      <c r="B25" s="10" t="s">
        <v>23</v>
      </c>
      <c r="C25" s="3"/>
      <c r="D25" s="3"/>
      <c r="E25" s="3"/>
      <c r="F25" s="3"/>
      <c r="G25" s="3"/>
      <c r="H25" s="3"/>
      <c r="I25" s="3"/>
    </row>
    <row r="26" spans="2:9" ht="15" thickTop="1"/>
    <row r="38" spans="3:6" ht="10.5" customHeight="1"/>
    <row r="39" spans="3:6" ht="12" customHeight="1">
      <c r="C39" s="31"/>
      <c r="D39" s="31"/>
      <c r="E39" s="32" t="s">
        <v>24</v>
      </c>
      <c r="F39" s="32" t="s">
        <v>25</v>
      </c>
    </row>
    <row r="40" spans="3:6" ht="14.4" customHeight="1">
      <c r="C40" s="50" t="s">
        <v>8</v>
      </c>
      <c r="D40" s="31"/>
      <c r="E40" s="53">
        <v>0.23521427895636693</v>
      </c>
      <c r="F40" s="53">
        <v>-4.0903964011553828E-2</v>
      </c>
    </row>
    <row r="41" spans="3:6" ht="14.4" customHeight="1">
      <c r="C41" s="33" t="s">
        <v>26</v>
      </c>
      <c r="D41" s="34"/>
      <c r="E41" s="53">
        <v>0.61549780712717195</v>
      </c>
      <c r="F41" s="53">
        <v>3.5219147559766961E-2</v>
      </c>
    </row>
    <row r="42" spans="3:6" ht="14.4" customHeight="1">
      <c r="C42" s="35" t="s">
        <v>27</v>
      </c>
      <c r="D42" s="34"/>
      <c r="E42" s="53">
        <v>0.14757355114029203</v>
      </c>
      <c r="F42" s="54">
        <v>-0.27681351885488648</v>
      </c>
    </row>
    <row r="43" spans="3:6" ht="14.4" customHeight="1">
      <c r="C43" s="36" t="s">
        <v>28</v>
      </c>
      <c r="D43" s="34"/>
      <c r="E43" s="55">
        <v>0.34583945978121644</v>
      </c>
      <c r="F43" s="55">
        <v>-0.14536352953155263</v>
      </c>
    </row>
    <row r="44" spans="3:6" ht="14.4" customHeight="1">
      <c r="C44" s="37" t="s">
        <v>29</v>
      </c>
      <c r="D44" s="34"/>
      <c r="E44" s="55">
        <v>-0.11444610022438584</v>
      </c>
      <c r="F44" s="55">
        <v>0.21293587452370422</v>
      </c>
    </row>
    <row r="45" spans="3:6" ht="14.4" customHeight="1">
      <c r="C45" s="38" t="s">
        <v>30</v>
      </c>
      <c r="D45" s="34"/>
      <c r="E45" s="55">
        <v>1.4093983167931872</v>
      </c>
      <c r="F45" s="55">
        <v>1.0570717563381593</v>
      </c>
    </row>
    <row r="46" spans="3:6" ht="14.4" customHeight="1">
      <c r="C46" s="39" t="s">
        <v>31</v>
      </c>
      <c r="D46" s="34"/>
      <c r="E46" s="55">
        <v>0.16042015672519394</v>
      </c>
      <c r="F46" s="55">
        <v>0.24056199123312449</v>
      </c>
    </row>
    <row r="47" spans="3:6" ht="14.4" customHeight="1">
      <c r="C47" s="40" t="s">
        <v>32</v>
      </c>
      <c r="D47" s="34"/>
      <c r="E47" s="55">
        <v>-0.6910321189350026</v>
      </c>
      <c r="F47" s="55">
        <v>-0.6252004072881161</v>
      </c>
    </row>
    <row r="48" spans="3:6" ht="14.4" customHeight="1">
      <c r="C48" s="41" t="s">
        <v>33</v>
      </c>
      <c r="D48" s="34"/>
      <c r="E48" s="55">
        <v>0.26881202983184993</v>
      </c>
      <c r="F48" s="55">
        <v>0.21100811363288563</v>
      </c>
    </row>
    <row r="49" spans="2:9" ht="6" customHeight="1">
      <c r="D49" s="8"/>
      <c r="E49" s="9"/>
      <c r="F49" s="9"/>
    </row>
    <row r="50" spans="2:9" ht="18.600000000000001" thickBot="1">
      <c r="B50" s="10" t="s">
        <v>34</v>
      </c>
      <c r="C50" s="3"/>
      <c r="D50" s="3"/>
      <c r="E50" s="3"/>
      <c r="F50" s="3"/>
      <c r="G50" s="3"/>
      <c r="H50" s="3"/>
      <c r="I50" s="3"/>
    </row>
    <row r="51" spans="2:9" ht="6.75" customHeight="1" thickTop="1">
      <c r="E51" s="67"/>
      <c r="F51" s="67"/>
    </row>
    <row r="52" spans="2:9" ht="35.1" customHeight="1">
      <c r="C52" s="23"/>
      <c r="D52" s="23"/>
      <c r="E52" s="48" t="s">
        <v>35</v>
      </c>
      <c r="F52" s="49" t="s">
        <v>36</v>
      </c>
    </row>
    <row r="53" spans="2:9" ht="15.9" customHeight="1">
      <c r="C53" s="24" t="s">
        <v>8</v>
      </c>
      <c r="D53" s="23"/>
      <c r="E53" s="25">
        <v>9.9926147901792</v>
      </c>
      <c r="F53" s="26">
        <v>9.4830693649407891</v>
      </c>
      <c r="G53" s="5"/>
    </row>
    <row r="54" spans="2:9" ht="15.9" customHeight="1">
      <c r="C54" s="61" t="s">
        <v>37</v>
      </c>
      <c r="D54" s="23"/>
      <c r="E54" s="28">
        <v>6.7646920944616102</v>
      </c>
      <c r="F54" s="29">
        <v>5.4690600054825298</v>
      </c>
    </row>
    <row r="55" spans="2:9" ht="15.9" customHeight="1">
      <c r="C55" s="27" t="s">
        <v>38</v>
      </c>
      <c r="D55" s="23"/>
      <c r="E55" s="28">
        <v>3.4333381990104601</v>
      </c>
      <c r="F55" s="29">
        <v>2.65191053674668</v>
      </c>
    </row>
    <row r="56" spans="2:9" ht="15.9" customHeight="1">
      <c r="C56" s="30" t="s">
        <v>26</v>
      </c>
      <c r="D56" s="23"/>
      <c r="E56" s="28">
        <v>0.63184758123671003</v>
      </c>
      <c r="F56" s="29">
        <v>0.64722056584492005</v>
      </c>
    </row>
    <row r="57" spans="2:9" ht="15.9" customHeight="1">
      <c r="C57" s="30" t="s">
        <v>27</v>
      </c>
      <c r="D57" s="23"/>
      <c r="E57" s="28">
        <v>2.8014909210154699</v>
      </c>
      <c r="F57" s="29">
        <v>2.00468990660488</v>
      </c>
      <c r="G57" s="5"/>
    </row>
    <row r="58" spans="2:9" ht="15.9" customHeight="1">
      <c r="C58" s="27" t="s">
        <v>28</v>
      </c>
      <c r="D58" s="23"/>
      <c r="E58" s="28">
        <v>3.33135411205236</v>
      </c>
      <c r="F58" s="29">
        <v>2.81714957589731</v>
      </c>
      <c r="H58" s="64"/>
    </row>
    <row r="59" spans="2:9" ht="15.9" customHeight="1">
      <c r="C59" s="60" t="s">
        <v>29</v>
      </c>
      <c r="D59" s="23"/>
      <c r="E59" s="28">
        <v>2.9297475017797598</v>
      </c>
      <c r="F59" s="29">
        <v>3.5162174033764599</v>
      </c>
    </row>
    <row r="60" spans="2:9" ht="15.9" customHeight="1">
      <c r="C60" s="60" t="s">
        <v>31</v>
      </c>
      <c r="D60" s="23"/>
      <c r="E60" s="28">
        <v>8.5080746228840907E-3</v>
      </c>
      <c r="F60" s="29">
        <v>1.04437735528E-2</v>
      </c>
    </row>
    <row r="61" spans="2:9" ht="15.9" customHeight="1">
      <c r="C61" s="60" t="s">
        <v>32</v>
      </c>
      <c r="D61" s="23"/>
      <c r="E61" s="28">
        <v>1.02954794006098E-3</v>
      </c>
      <c r="F61" s="29">
        <v>3.8181533714610598E-4</v>
      </c>
    </row>
    <row r="62" spans="2:9" ht="15.9" customHeight="1">
      <c r="C62" s="60" t="s">
        <v>33</v>
      </c>
      <c r="D62" s="23"/>
      <c r="E62" s="28">
        <v>0.120090443879784</v>
      </c>
      <c r="F62" s="29">
        <v>0.14390079334702099</v>
      </c>
    </row>
    <row r="63" spans="2:9" ht="15.9" customHeight="1">
      <c r="C63" s="60" t="s">
        <v>30</v>
      </c>
      <c r="D63" s="23"/>
      <c r="E63" s="62">
        <v>0.16854665885669501</v>
      </c>
      <c r="F63" s="63">
        <v>0.34306568055620601</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view="pageBreakPreview" topLeftCell="B23" zoomScale="60" zoomScaleNormal="85" workbookViewId="0">
      <selection activeCell="K9" sqref="K9"/>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4.9" customHeight="1" thickTop="1" thickBot="1">
      <c r="B3" s="72" t="s">
        <v>8</v>
      </c>
      <c r="C3" s="73"/>
      <c r="D3" s="73"/>
      <c r="E3" s="73"/>
      <c r="F3" s="73"/>
      <c r="G3" s="73"/>
      <c r="H3" s="73"/>
      <c r="I3" s="74"/>
    </row>
    <row r="4" spans="2:11" ht="15" thickTop="1"/>
    <row r="5" spans="2:11" ht="18.600000000000001" thickBot="1">
      <c r="B5" s="10" t="s">
        <v>39</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0" t="s">
        <v>40</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20.100000000000001" customHeight="1">
      <c r="D36" s="8"/>
      <c r="E36" s="9"/>
      <c r="F36" s="9"/>
    </row>
    <row r="37" spans="2:9" ht="20.100000000000001" customHeight="1">
      <c r="D37" s="8"/>
      <c r="E37" s="9"/>
      <c r="F37" s="9"/>
    </row>
    <row r="38" spans="2:9" ht="18.600000000000001" thickBot="1">
      <c r="B38" s="10" t="s">
        <v>41</v>
      </c>
      <c r="C38" s="3"/>
      <c r="D38" s="3"/>
      <c r="E38" s="3"/>
      <c r="F38" s="3"/>
      <c r="G38" s="3"/>
      <c r="H38" s="3"/>
      <c r="I38" s="3"/>
    </row>
    <row r="39" spans="2:9" ht="15" thickTop="1">
      <c r="E39" s="67"/>
      <c r="F39" s="67"/>
    </row>
    <row r="40" spans="2:9" ht="24.9" customHeight="1"/>
    <row r="41" spans="2:9" ht="24.9" customHeight="1"/>
    <row r="42" spans="2:9" ht="24.9" customHeight="1"/>
    <row r="43" spans="2:9" ht="24.9" customHeight="1"/>
    <row r="44" spans="2:9" ht="24.9" customHeight="1"/>
    <row r="45" spans="2:9" ht="24.9" customHeight="1"/>
    <row r="46" spans="2:9" ht="24.9"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view="pageBreakPreview" zoomScale="60" zoomScaleNormal="100" workbookViewId="0">
      <selection activeCell="E45" sqref="E45"/>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4.9" customHeight="1" thickTop="1" thickBot="1">
      <c r="B3" s="72" t="str">
        <f>'Graficos TOTAL ACEITE'!B3</f>
        <v>TOTAL ACEITE</v>
      </c>
      <c r="C3" s="73"/>
      <c r="D3" s="73"/>
      <c r="E3" s="73"/>
      <c r="F3" s="73"/>
      <c r="G3" s="73"/>
      <c r="H3" s="73"/>
      <c r="I3" s="74"/>
    </row>
    <row r="4" spans="2:11" ht="15" thickTop="1"/>
    <row r="5" spans="2:11" ht="18.600000000000001" thickBot="1">
      <c r="B5" s="10" t="s">
        <v>42</v>
      </c>
      <c r="C5" s="3"/>
      <c r="D5" s="3"/>
      <c r="E5" s="3"/>
      <c r="F5" s="3"/>
      <c r="G5" s="3"/>
      <c r="H5" s="3"/>
      <c r="I5" s="3"/>
    </row>
    <row r="6" spans="2:11" ht="15" thickTop="1"/>
    <row r="7" spans="2:11" ht="24.9" customHeight="1"/>
    <row r="8" spans="2:11" ht="24.9" customHeight="1">
      <c r="E8" s="11"/>
    </row>
    <row r="9" spans="2:11" ht="24.9" customHeight="1">
      <c r="E9" s="11"/>
    </row>
    <row r="10" spans="2:11" ht="24.9" customHeight="1">
      <c r="E10" s="11"/>
    </row>
    <row r="11" spans="2:11" ht="24.9" customHeight="1"/>
    <row r="12" spans="2:11" ht="24.9" customHeight="1">
      <c r="E12" s="11"/>
    </row>
    <row r="13" spans="2:11" ht="24.9" customHeight="1">
      <c r="E13" s="11"/>
    </row>
    <row r="14" spans="2:11" ht="24.9" customHeight="1">
      <c r="E14" s="11"/>
    </row>
    <row r="16" spans="2:11" ht="18.600000000000001" thickBot="1">
      <c r="B16" s="10" t="s">
        <v>43</v>
      </c>
      <c r="C16" s="3"/>
      <c r="D16" s="3"/>
      <c r="E16" s="3"/>
      <c r="F16" s="3"/>
      <c r="G16" s="3"/>
      <c r="H16" s="3"/>
      <c r="I16" s="3"/>
    </row>
    <row r="17" spans="2:9" ht="15" thickTop="1"/>
    <row r="31" spans="2:9">
      <c r="E31" s="4"/>
      <c r="F31" s="4"/>
    </row>
    <row r="32" spans="2:9" ht="18.600000000000001" thickBot="1">
      <c r="B32" s="10" t="s">
        <v>44</v>
      </c>
      <c r="C32" s="3"/>
      <c r="D32" s="3"/>
      <c r="E32" s="3"/>
      <c r="F32" s="3"/>
      <c r="G32" s="3"/>
      <c r="H32" s="3"/>
      <c r="I32" s="3"/>
    </row>
    <row r="33" spans="3:8" ht="15" thickTop="1">
      <c r="E33" s="67"/>
      <c r="F33" s="67"/>
    </row>
    <row r="34" spans="3:8" ht="24.9" customHeight="1">
      <c r="C34" s="75" t="s">
        <v>45</v>
      </c>
      <c r="D34" s="76"/>
      <c r="E34" s="76"/>
      <c r="F34" s="76"/>
      <c r="G34" s="76"/>
      <c r="H34" s="77"/>
    </row>
    <row r="35" spans="3:8" ht="24.9" customHeight="1">
      <c r="C35" s="78"/>
      <c r="D35" s="79"/>
      <c r="E35" s="79"/>
      <c r="F35" s="79"/>
      <c r="G35" s="79"/>
      <c r="H35" s="80"/>
    </row>
    <row r="36" spans="3:8" ht="24.9" customHeight="1">
      <c r="C36" s="78"/>
      <c r="D36" s="79"/>
      <c r="E36" s="79"/>
      <c r="F36" s="79"/>
      <c r="G36" s="79"/>
      <c r="H36" s="80"/>
    </row>
    <row r="37" spans="3:8" ht="24.9" customHeight="1">
      <c r="C37" s="78"/>
      <c r="D37" s="79"/>
      <c r="E37" s="79"/>
      <c r="F37" s="79"/>
      <c r="G37" s="79"/>
      <c r="H37" s="80"/>
    </row>
    <row r="38" spans="3:8" ht="24.9" customHeight="1">
      <c r="C38" s="78"/>
      <c r="D38" s="79"/>
      <c r="E38" s="79"/>
      <c r="F38" s="79"/>
      <c r="G38" s="79"/>
      <c r="H38" s="80"/>
    </row>
    <row r="39" spans="3:8" ht="24.9" customHeight="1">
      <c r="C39" s="78"/>
      <c r="D39" s="79"/>
      <c r="E39" s="79"/>
      <c r="F39" s="79"/>
      <c r="G39" s="79"/>
      <c r="H39" s="80"/>
    </row>
    <row r="40" spans="3:8" ht="24.9" customHeight="1">
      <c r="C40" s="78"/>
      <c r="D40" s="79"/>
      <c r="E40" s="79"/>
      <c r="F40" s="79"/>
      <c r="G40" s="79"/>
      <c r="H40" s="80"/>
    </row>
    <row r="41" spans="3:8" ht="78" customHeight="1">
      <c r="C41" s="81"/>
      <c r="D41" s="82"/>
      <c r="E41" s="82"/>
      <c r="F41" s="82"/>
      <c r="G41" s="82"/>
      <c r="H41" s="83"/>
    </row>
    <row r="42" spans="3:8" ht="24.9" customHeight="1"/>
    <row r="43" spans="3:8" ht="24.9"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view="pageBreakPreview" zoomScale="60" zoomScaleNormal="70" workbookViewId="0">
      <selection activeCell="C43" sqref="C43:H5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4.9" customHeight="1" thickTop="1" thickBot="1">
      <c r="B3" s="72" t="str">
        <f>Canales!B3</f>
        <v>TOTAL ACEITE</v>
      </c>
      <c r="C3" s="73"/>
      <c r="D3" s="73"/>
      <c r="E3" s="73"/>
      <c r="F3" s="73"/>
      <c r="G3" s="73"/>
      <c r="H3" s="73"/>
      <c r="I3" s="74"/>
    </row>
    <row r="4" spans="2:11" ht="15" thickTop="1"/>
    <row r="5" spans="2:11" ht="18.600000000000001" thickBot="1">
      <c r="B5" s="10" t="s">
        <v>46</v>
      </c>
      <c r="C5" s="3"/>
      <c r="D5" s="3"/>
      <c r="E5" s="3"/>
      <c r="F5" s="3"/>
      <c r="G5" s="3"/>
      <c r="H5" s="3"/>
      <c r="I5" s="3"/>
    </row>
    <row r="6" spans="2:11" ht="15" thickTop="1"/>
    <row r="7" spans="2:11" ht="24.9" customHeight="1"/>
    <row r="8" spans="2:11" ht="24.9" customHeight="1">
      <c r="E8" s="11"/>
    </row>
    <row r="9" spans="2:11" ht="24.9" customHeight="1">
      <c r="E9" s="11"/>
    </row>
    <row r="10" spans="2:11" ht="24.9" customHeight="1">
      <c r="E10" s="11"/>
    </row>
    <row r="11" spans="2:11" ht="24.9" customHeight="1">
      <c r="E11" s="11"/>
    </row>
    <row r="12" spans="2:11" ht="24.9" customHeight="1">
      <c r="E12" s="11"/>
    </row>
    <row r="13" spans="2:11" ht="24.9" customHeight="1">
      <c r="E13" s="11"/>
    </row>
    <row r="14" spans="2:11" ht="24.9" customHeight="1">
      <c r="E14" s="11"/>
    </row>
    <row r="15" spans="2:11" ht="24.9" customHeight="1"/>
    <row r="16" spans="2:11" ht="24.9" customHeight="1">
      <c r="E16" s="11"/>
    </row>
    <row r="17" spans="2:9" ht="24.9" customHeight="1">
      <c r="E17" s="11"/>
    </row>
    <row r="18" spans="2:9" ht="24.9" customHeight="1">
      <c r="E18" s="11"/>
    </row>
    <row r="20" spans="2:9" ht="18.600000000000001" thickBot="1">
      <c r="B20" s="10" t="s">
        <v>47</v>
      </c>
      <c r="C20" s="3"/>
      <c r="D20" s="3"/>
      <c r="E20" s="3"/>
      <c r="F20" s="3"/>
      <c r="G20" s="3"/>
      <c r="H20" s="3"/>
      <c r="I20" s="3"/>
    </row>
    <row r="21" spans="2:9" ht="15" thickTop="1"/>
    <row r="40" spans="2:9">
      <c r="E40" s="4"/>
      <c r="F40" s="4"/>
    </row>
    <row r="41" spans="2:9" ht="18.600000000000001" thickBot="1">
      <c r="B41" s="10" t="s">
        <v>48</v>
      </c>
      <c r="C41" s="3"/>
      <c r="D41" s="3"/>
      <c r="E41" s="3"/>
      <c r="F41" s="3"/>
      <c r="G41" s="3"/>
      <c r="H41" s="3"/>
      <c r="I41" s="3"/>
    </row>
    <row r="42" spans="2:9" ht="15" thickTop="1">
      <c r="E42" s="67"/>
      <c r="F42" s="67"/>
    </row>
    <row r="43" spans="2:9" ht="24.9" customHeight="1">
      <c r="C43" s="84" t="s">
        <v>49</v>
      </c>
      <c r="D43" s="85"/>
      <c r="E43" s="85"/>
      <c r="F43" s="85"/>
      <c r="G43" s="85"/>
      <c r="H43" s="86"/>
    </row>
    <row r="44" spans="2:9" ht="24.9" customHeight="1">
      <c r="C44" s="87"/>
      <c r="D44" s="88"/>
      <c r="E44" s="88"/>
      <c r="F44" s="88"/>
      <c r="G44" s="88"/>
      <c r="H44" s="89"/>
    </row>
    <row r="45" spans="2:9" ht="24.9" customHeight="1">
      <c r="C45" s="87"/>
      <c r="D45" s="88"/>
      <c r="E45" s="88"/>
      <c r="F45" s="88"/>
      <c r="G45" s="88"/>
      <c r="H45" s="89"/>
    </row>
    <row r="46" spans="2:9" ht="24.9" customHeight="1">
      <c r="C46" s="87"/>
      <c r="D46" s="88"/>
      <c r="E46" s="88"/>
      <c r="F46" s="88"/>
      <c r="G46" s="88"/>
      <c r="H46" s="89"/>
    </row>
    <row r="47" spans="2:9" ht="24.9" customHeight="1">
      <c r="C47" s="87"/>
      <c r="D47" s="88"/>
      <c r="E47" s="88"/>
      <c r="F47" s="88"/>
      <c r="G47" s="88"/>
      <c r="H47" s="89"/>
    </row>
    <row r="48" spans="2:9" ht="24.9" customHeight="1">
      <c r="C48" s="87"/>
      <c r="D48" s="88"/>
      <c r="E48" s="88"/>
      <c r="F48" s="88"/>
      <c r="G48" s="88"/>
      <c r="H48" s="89"/>
    </row>
    <row r="49" spans="3:8" ht="24.9" customHeight="1">
      <c r="C49" s="87"/>
      <c r="D49" s="88"/>
      <c r="E49" s="88"/>
      <c r="F49" s="88"/>
      <c r="G49" s="88"/>
      <c r="H49" s="89"/>
    </row>
    <row r="50" spans="3:8" ht="24.9" customHeight="1">
      <c r="C50" s="87"/>
      <c r="D50" s="88"/>
      <c r="E50" s="88"/>
      <c r="F50" s="88"/>
      <c r="G50" s="88"/>
      <c r="H50" s="89"/>
    </row>
    <row r="51" spans="3:8" ht="24.9" customHeight="1">
      <c r="C51" s="90"/>
      <c r="D51" s="91"/>
      <c r="E51" s="91"/>
      <c r="F51" s="91"/>
      <c r="G51" s="91"/>
      <c r="H51" s="92"/>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7"/>
  <sheetViews>
    <sheetView showGridLines="0" showRowColHeaders="0" tabSelected="1" view="pageBreakPreview" zoomScale="85" zoomScaleNormal="70" zoomScaleSheetLayoutView="85" workbookViewId="0">
      <selection activeCell="M16" sqref="M16"/>
    </sheetView>
  </sheetViews>
  <sheetFormatPr baseColWidth="10" defaultColWidth="11.44140625" defaultRowHeight="14.4"/>
  <cols>
    <col min="1" max="1" width="1.109375" customWidth="1"/>
    <col min="3" max="3" width="15.44140625" customWidth="1"/>
    <col min="4" max="4" width="34.109375" customWidth="1"/>
    <col min="5" max="6" width="25" customWidth="1"/>
    <col min="9" max="9" width="21.88671875" customWidth="1"/>
  </cols>
  <sheetData>
    <row r="1" spans="2:11" ht="34.5" customHeight="1">
      <c r="B1" s="68" t="s">
        <v>7</v>
      </c>
      <c r="C1" s="68"/>
      <c r="D1" s="68"/>
      <c r="E1" s="68"/>
      <c r="F1" s="68"/>
      <c r="G1" s="68"/>
      <c r="H1" s="68"/>
      <c r="I1" s="68"/>
      <c r="J1" s="2"/>
      <c r="K1" s="2"/>
    </row>
    <row r="2" spans="2:11" ht="11.25" customHeight="1" thickBot="1">
      <c r="H2" s="1"/>
    </row>
    <row r="3" spans="2:11" ht="24.9" customHeight="1" thickTop="1" thickBot="1">
      <c r="B3" s="72" t="str">
        <f>Canales!$B$3</f>
        <v>TOTAL ACEITE</v>
      </c>
      <c r="C3" s="73"/>
      <c r="D3" s="73"/>
      <c r="E3" s="73"/>
      <c r="F3" s="73"/>
      <c r="G3" s="73"/>
      <c r="H3" s="73"/>
      <c r="I3" s="74"/>
    </row>
    <row r="4" spans="2:11" ht="15" thickTop="1"/>
    <row r="5" spans="2:11" ht="18.600000000000001" thickBot="1">
      <c r="B5" s="10" t="s">
        <v>50</v>
      </c>
      <c r="C5" s="3"/>
      <c r="D5" s="3"/>
      <c r="E5" s="3"/>
      <c r="F5" s="3"/>
      <c r="G5" s="3"/>
      <c r="H5" s="3"/>
      <c r="I5" s="3"/>
    </row>
    <row r="6" spans="2:11" ht="15" thickTop="1"/>
    <row r="7" spans="2:11" ht="24.9" customHeight="1">
      <c r="B7" s="93" t="s">
        <v>51</v>
      </c>
      <c r="C7" s="94"/>
      <c r="D7" s="94"/>
      <c r="E7" s="94"/>
      <c r="F7" s="94"/>
      <c r="G7" s="94"/>
      <c r="H7" s="94"/>
      <c r="I7" s="95"/>
    </row>
    <row r="8" spans="2:11" ht="24.9" customHeight="1">
      <c r="B8" s="96"/>
      <c r="C8" s="97"/>
      <c r="D8" s="97"/>
      <c r="E8" s="97"/>
      <c r="F8" s="97"/>
      <c r="G8" s="97"/>
      <c r="H8" s="97"/>
      <c r="I8" s="98"/>
    </row>
    <row r="9" spans="2:11" ht="24.9" customHeight="1">
      <c r="B9" s="96"/>
      <c r="C9" s="97"/>
      <c r="D9" s="97"/>
      <c r="E9" s="97"/>
      <c r="F9" s="97"/>
      <c r="G9" s="97"/>
      <c r="H9" s="97"/>
      <c r="I9" s="98"/>
    </row>
    <row r="10" spans="2:11" ht="24.9" customHeight="1">
      <c r="B10" s="96"/>
      <c r="C10" s="97"/>
      <c r="D10" s="97"/>
      <c r="E10" s="97"/>
      <c r="F10" s="97"/>
      <c r="G10" s="97"/>
      <c r="H10" s="97"/>
      <c r="I10" s="98"/>
    </row>
    <row r="11" spans="2:11" ht="24.9" customHeight="1">
      <c r="B11" s="96"/>
      <c r="C11" s="97"/>
      <c r="D11" s="97"/>
      <c r="E11" s="97"/>
      <c r="F11" s="97"/>
      <c r="G11" s="97"/>
      <c r="H11" s="97"/>
      <c r="I11" s="98"/>
    </row>
    <row r="12" spans="2:11" ht="24.9" customHeight="1">
      <c r="B12" s="96"/>
      <c r="C12" s="97"/>
      <c r="D12" s="97"/>
      <c r="E12" s="97"/>
      <c r="F12" s="97"/>
      <c r="G12" s="97"/>
      <c r="H12" s="97"/>
      <c r="I12" s="98"/>
    </row>
    <row r="13" spans="2:11" ht="24.9" customHeight="1">
      <c r="B13" s="96"/>
      <c r="C13" s="97"/>
      <c r="D13" s="97"/>
      <c r="E13" s="97"/>
      <c r="F13" s="97"/>
      <c r="G13" s="97"/>
      <c r="H13" s="97"/>
      <c r="I13" s="98"/>
    </row>
    <row r="14" spans="2:11" ht="24.9" customHeight="1">
      <c r="B14" s="96"/>
      <c r="C14" s="97"/>
      <c r="D14" s="97"/>
      <c r="E14" s="97"/>
      <c r="F14" s="97"/>
      <c r="G14" s="97"/>
      <c r="H14" s="97"/>
      <c r="I14" s="98"/>
    </row>
    <row r="15" spans="2:11" ht="24.9" customHeight="1">
      <c r="B15" s="96"/>
      <c r="C15" s="97"/>
      <c r="D15" s="97"/>
      <c r="E15" s="97"/>
      <c r="F15" s="97"/>
      <c r="G15" s="97"/>
      <c r="H15" s="97"/>
      <c r="I15" s="98"/>
    </row>
    <row r="16" spans="2:11" ht="24.9" customHeight="1">
      <c r="B16" s="96"/>
      <c r="C16" s="97"/>
      <c r="D16" s="97"/>
      <c r="E16" s="97"/>
      <c r="F16" s="97"/>
      <c r="G16" s="97"/>
      <c r="H16" s="97"/>
      <c r="I16" s="98"/>
    </row>
    <row r="17" spans="2:9" ht="24.9" customHeight="1">
      <c r="B17" s="96"/>
      <c r="C17" s="97"/>
      <c r="D17" s="97"/>
      <c r="E17" s="97"/>
      <c r="F17" s="97"/>
      <c r="G17" s="97"/>
      <c r="H17" s="97"/>
      <c r="I17" s="98"/>
    </row>
    <row r="18" spans="2:9" ht="24.9" customHeight="1">
      <c r="B18" s="96"/>
      <c r="C18" s="97"/>
      <c r="D18" s="97"/>
      <c r="E18" s="97"/>
      <c r="F18" s="97"/>
      <c r="G18" s="97"/>
      <c r="H18" s="97"/>
      <c r="I18" s="98"/>
    </row>
    <row r="19" spans="2:9" ht="24.9" customHeight="1">
      <c r="B19" s="96"/>
      <c r="C19" s="97"/>
      <c r="D19" s="97"/>
      <c r="E19" s="97"/>
      <c r="F19" s="97"/>
      <c r="G19" s="97"/>
      <c r="H19" s="97"/>
      <c r="I19" s="98"/>
    </row>
    <row r="20" spans="2:9" ht="24.9" customHeight="1">
      <c r="B20" s="96"/>
      <c r="C20" s="97"/>
      <c r="D20" s="97"/>
      <c r="E20" s="97"/>
      <c r="F20" s="97"/>
      <c r="G20" s="97"/>
      <c r="H20" s="97"/>
      <c r="I20" s="98"/>
    </row>
    <row r="21" spans="2:9" ht="24.9" customHeight="1">
      <c r="B21" s="96"/>
      <c r="C21" s="97"/>
      <c r="D21" s="97"/>
      <c r="E21" s="97"/>
      <c r="F21" s="97"/>
      <c r="G21" s="97"/>
      <c r="H21" s="97"/>
      <c r="I21" s="98"/>
    </row>
    <row r="22" spans="2:9" ht="24.9" customHeight="1">
      <c r="B22" s="96"/>
      <c r="C22" s="97"/>
      <c r="D22" s="97"/>
      <c r="E22" s="97"/>
      <c r="F22" s="97"/>
      <c r="G22" s="97"/>
      <c r="H22" s="97"/>
      <c r="I22" s="98"/>
    </row>
    <row r="23" spans="2:9" ht="24.9" customHeight="1">
      <c r="B23" s="96"/>
      <c r="C23" s="97"/>
      <c r="D23" s="97"/>
      <c r="E23" s="97"/>
      <c r="F23" s="97"/>
      <c r="G23" s="97"/>
      <c r="H23" s="97"/>
      <c r="I23" s="98"/>
    </row>
    <row r="24" spans="2:9" ht="24.9" customHeight="1">
      <c r="B24" s="96"/>
      <c r="C24" s="97"/>
      <c r="D24" s="97"/>
      <c r="E24" s="97"/>
      <c r="F24" s="97"/>
      <c r="G24" s="97"/>
      <c r="H24" s="97"/>
      <c r="I24" s="98"/>
    </row>
    <row r="25" spans="2:9" ht="24.9" customHeight="1">
      <c r="B25" s="96"/>
      <c r="C25" s="97"/>
      <c r="D25" s="97"/>
      <c r="E25" s="97"/>
      <c r="F25" s="97"/>
      <c r="G25" s="97"/>
      <c r="H25" s="97"/>
      <c r="I25" s="98"/>
    </row>
    <row r="26" spans="2:9" ht="24.9" customHeight="1">
      <c r="B26" s="96"/>
      <c r="C26" s="97"/>
      <c r="D26" s="97"/>
      <c r="E26" s="97"/>
      <c r="F26" s="97"/>
      <c r="G26" s="97"/>
      <c r="H26" s="97"/>
      <c r="I26" s="98"/>
    </row>
    <row r="27" spans="2:9" ht="24.9" customHeight="1">
      <c r="B27" s="96"/>
      <c r="C27" s="97"/>
      <c r="D27" s="97"/>
      <c r="E27" s="97"/>
      <c r="F27" s="97"/>
      <c r="G27" s="97"/>
      <c r="H27" s="97"/>
      <c r="I27" s="98"/>
    </row>
    <row r="28" spans="2:9" ht="24.9" customHeight="1">
      <c r="B28" s="96"/>
      <c r="C28" s="97"/>
      <c r="D28" s="97"/>
      <c r="E28" s="97"/>
      <c r="F28" s="97"/>
      <c r="G28" s="97"/>
      <c r="H28" s="97"/>
      <c r="I28" s="98"/>
    </row>
    <row r="29" spans="2:9" ht="24.9" customHeight="1">
      <c r="B29" s="96"/>
      <c r="C29" s="97"/>
      <c r="D29" s="97"/>
      <c r="E29" s="97"/>
      <c r="F29" s="97"/>
      <c r="G29" s="97"/>
      <c r="H29" s="97"/>
      <c r="I29" s="98"/>
    </row>
    <row r="30" spans="2:9" ht="23.4" customHeight="1">
      <c r="B30" s="96"/>
      <c r="C30" s="97"/>
      <c r="D30" s="97"/>
      <c r="E30" s="97"/>
      <c r="F30" s="97"/>
      <c r="G30" s="97"/>
      <c r="H30" s="97"/>
      <c r="I30" s="98"/>
    </row>
    <row r="31" spans="2:9" ht="21.6" customHeight="1">
      <c r="B31" s="96"/>
      <c r="C31" s="97"/>
      <c r="D31" s="97"/>
      <c r="E31" s="97"/>
      <c r="F31" s="97"/>
      <c r="G31" s="97"/>
      <c r="H31" s="97"/>
      <c r="I31" s="98"/>
    </row>
    <row r="32" spans="2:9" ht="23.4" customHeight="1">
      <c r="B32" s="99"/>
      <c r="C32" s="100"/>
      <c r="D32" s="100"/>
      <c r="E32" s="100"/>
      <c r="F32" s="100"/>
      <c r="G32" s="100"/>
      <c r="H32" s="100"/>
      <c r="I32" s="101"/>
    </row>
    <row r="33" ht="44.4"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59"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schemas.microsoft.com/office/infopath/2007/PartnerControls"/>
    <ds:schemaRef ds:uri="http://purl.org/dc/terms/"/>
    <ds:schemaRef ds:uri="724c4985-e433-4d2c-9697-e180992b402a"/>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8be3414b-2ef9-485f-84d6-269f1d6f703b"/>
    <ds:schemaRef ds:uri="http://www.w3.org/XML/1998/namespace"/>
  </ds:schemaRefs>
</ds:datastoreItem>
</file>

<file path=customXml/itemProps3.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2024-07 Ficha Consumo hogar aceite julio 2024</dc:title>
  <dc:subject/>
  <dc:creator>Cubillo, Gema (KWMAT)</dc:creator>
  <cp:keywords>2024-07 Ficha Consumo hogar aceite julio 2024</cp:keywords>
  <dc:description/>
  <cp:lastModifiedBy>Puga Abeledo, María</cp:lastModifiedBy>
  <cp:revision/>
  <dcterms:created xsi:type="dcterms:W3CDTF">2018-05-22T14:11:12Z</dcterms:created>
  <dcterms:modified xsi:type="dcterms:W3CDTF">2024-10-01T10:25:53Z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